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cd\BV_IUC\Algemeen\04 Categoriemanagement\Catering\Aanbestedingen lopend\31149118 Aanbesteding WDA DJI en IND - Elsja\03 Publicatie\"/>
    </mc:Choice>
  </mc:AlternateContent>
  <bookViews>
    <workbookView xWindow="720" yWindow="320" windowWidth="19440" windowHeight="8130" tabRatio="847"/>
  </bookViews>
  <sheets>
    <sheet name="Grafiek totaaloverzicht DJI" sheetId="20" r:id="rId1"/>
    <sheet name="Overzicht per locatie" sheetId="25" r:id="rId2"/>
    <sheet name="Sheet2" sheetId="17" state="hidden" r:id="rId3"/>
  </sheets>
  <definedNames>
    <definedName name="_xlnm._FilterDatabase" localSheetId="2" hidden="1">Sheet2!$A$1:$W$5901</definedName>
  </definedNames>
  <calcPr calcId="162913"/>
</workbook>
</file>

<file path=xl/calcChain.xml><?xml version="1.0" encoding="utf-8"?>
<calcChain xmlns="http://schemas.openxmlformats.org/spreadsheetml/2006/main">
  <c r="C7" i="25" l="1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6" i="25"/>
  <c r="C5" i="25"/>
  <c r="D46" i="25"/>
  <c r="E46" i="25"/>
  <c r="C46" i="25" l="1"/>
  <c r="C3" i="20"/>
  <c r="D3" i="20" s="1"/>
  <c r="B25" i="20"/>
  <c r="C22" i="20" s="1"/>
  <c r="B9" i="20" s="1"/>
  <c r="C24" i="20" l="1"/>
  <c r="B11" i="20" s="1"/>
  <c r="C19" i="20"/>
  <c r="B6" i="20" s="1"/>
  <c r="C20" i="20"/>
  <c r="B7" i="20" s="1"/>
  <c r="C21" i="20"/>
  <c r="B8" i="20" s="1"/>
  <c r="C23" i="20"/>
  <c r="B10" i="20" s="1"/>
  <c r="C25" i="20" l="1"/>
  <c r="V5901" i="17" l="1"/>
  <c r="U5901" i="17"/>
  <c r="T5901" i="17"/>
  <c r="V5900" i="17"/>
  <c r="U5900" i="17"/>
  <c r="T5900" i="17"/>
  <c r="V5899" i="17"/>
  <c r="U5899" i="17"/>
  <c r="T5899" i="17"/>
  <c r="V5898" i="17"/>
  <c r="U5898" i="17"/>
  <c r="T5898" i="17"/>
  <c r="V5897" i="17"/>
  <c r="U5897" i="17"/>
  <c r="T5897" i="17"/>
  <c r="V5896" i="17"/>
  <c r="U5896" i="17"/>
  <c r="T5896" i="17"/>
  <c r="V5895" i="17"/>
  <c r="U5895" i="17"/>
  <c r="T5895" i="17"/>
  <c r="V5894" i="17"/>
  <c r="U5894" i="17"/>
  <c r="T5894" i="17"/>
  <c r="V5893" i="17"/>
  <c r="U5893" i="17"/>
  <c r="T5893" i="17"/>
  <c r="V5892" i="17"/>
  <c r="U5892" i="17"/>
  <c r="T5892" i="17"/>
  <c r="V5891" i="17"/>
  <c r="U5891" i="17"/>
  <c r="T5891" i="17"/>
  <c r="V5890" i="17"/>
  <c r="U5890" i="17"/>
  <c r="T5890" i="17"/>
  <c r="V5889" i="17"/>
  <c r="U5889" i="17"/>
  <c r="T5889" i="17"/>
  <c r="V5888" i="17"/>
  <c r="U5888" i="17"/>
  <c r="T5888" i="17"/>
  <c r="V5887" i="17"/>
  <c r="U5887" i="17"/>
  <c r="T5887" i="17"/>
  <c r="V5886" i="17"/>
  <c r="U5886" i="17"/>
  <c r="T5886" i="17"/>
  <c r="V5885" i="17"/>
  <c r="U5885" i="17"/>
  <c r="T5885" i="17"/>
  <c r="V5884" i="17"/>
  <c r="U5884" i="17"/>
  <c r="T5884" i="17"/>
  <c r="V5883" i="17"/>
  <c r="U5883" i="17"/>
  <c r="T5883" i="17"/>
  <c r="V5882" i="17"/>
  <c r="U5882" i="17"/>
  <c r="T5882" i="17"/>
  <c r="V5881" i="17"/>
  <c r="U5881" i="17"/>
  <c r="T5881" i="17"/>
  <c r="V5880" i="17"/>
  <c r="U5880" i="17"/>
  <c r="T5880" i="17"/>
  <c r="V5879" i="17"/>
  <c r="U5879" i="17"/>
  <c r="T5879" i="17"/>
  <c r="V5878" i="17"/>
  <c r="U5878" i="17"/>
  <c r="T5878" i="17"/>
  <c r="V5877" i="17"/>
  <c r="U5877" i="17"/>
  <c r="T5877" i="17"/>
  <c r="V5876" i="17"/>
  <c r="U5876" i="17"/>
  <c r="T5876" i="17"/>
  <c r="V5875" i="17"/>
  <c r="U5875" i="17"/>
  <c r="T5875" i="17"/>
  <c r="V5874" i="17"/>
  <c r="U5874" i="17"/>
  <c r="T5874" i="17"/>
  <c r="V5873" i="17"/>
  <c r="U5873" i="17"/>
  <c r="T5873" i="17"/>
  <c r="V5872" i="17"/>
  <c r="U5872" i="17"/>
  <c r="T5872" i="17"/>
  <c r="V5871" i="17"/>
  <c r="U5871" i="17"/>
  <c r="T5871" i="17"/>
  <c r="V5870" i="17"/>
  <c r="U5870" i="17"/>
  <c r="T5870" i="17"/>
  <c r="V5869" i="17"/>
  <c r="U5869" i="17"/>
  <c r="T5869" i="17"/>
  <c r="V5868" i="17"/>
  <c r="U5868" i="17"/>
  <c r="T5868" i="17"/>
  <c r="V5867" i="17"/>
  <c r="U5867" i="17"/>
  <c r="T5867" i="17"/>
  <c r="V5866" i="17"/>
  <c r="U5866" i="17"/>
  <c r="T5866" i="17"/>
  <c r="V5865" i="17"/>
  <c r="U5865" i="17"/>
  <c r="T5865" i="17"/>
  <c r="V5864" i="17"/>
  <c r="U5864" i="17"/>
  <c r="T5864" i="17"/>
  <c r="V5863" i="17"/>
  <c r="U5863" i="17"/>
  <c r="T5863" i="17"/>
  <c r="V5862" i="17"/>
  <c r="U5862" i="17"/>
  <c r="T5862" i="17"/>
  <c r="V5861" i="17"/>
  <c r="U5861" i="17"/>
  <c r="T5861" i="17"/>
  <c r="V5860" i="17"/>
  <c r="U5860" i="17"/>
  <c r="T5860" i="17"/>
  <c r="V5859" i="17"/>
  <c r="U5859" i="17"/>
  <c r="T5859" i="17"/>
  <c r="V5858" i="17"/>
  <c r="U5858" i="17"/>
  <c r="T5858" i="17"/>
  <c r="V5857" i="17"/>
  <c r="U5857" i="17"/>
  <c r="T5857" i="17"/>
  <c r="V5856" i="17"/>
  <c r="U5856" i="17"/>
  <c r="T5856" i="17"/>
  <c r="V5855" i="17"/>
  <c r="U5855" i="17"/>
  <c r="T5855" i="17"/>
  <c r="V5854" i="17"/>
  <c r="U5854" i="17"/>
  <c r="T5854" i="17"/>
  <c r="V5853" i="17"/>
  <c r="U5853" i="17"/>
  <c r="T5853" i="17"/>
  <c r="V5852" i="17"/>
  <c r="U5852" i="17"/>
  <c r="T5852" i="17"/>
  <c r="V5851" i="17"/>
  <c r="U5851" i="17"/>
  <c r="T5851" i="17"/>
  <c r="V5850" i="17"/>
  <c r="U5850" i="17"/>
  <c r="T5850" i="17"/>
  <c r="V5849" i="17"/>
  <c r="U5849" i="17"/>
  <c r="T5849" i="17"/>
  <c r="V5848" i="17"/>
  <c r="U5848" i="17"/>
  <c r="T5848" i="17"/>
  <c r="V5847" i="17"/>
  <c r="U5847" i="17"/>
  <c r="T5847" i="17"/>
  <c r="V5846" i="17"/>
  <c r="U5846" i="17"/>
  <c r="T5846" i="17"/>
  <c r="V5845" i="17"/>
  <c r="U5845" i="17"/>
  <c r="T5845" i="17"/>
  <c r="V5844" i="17"/>
  <c r="U5844" i="17"/>
  <c r="T5844" i="17"/>
  <c r="V5843" i="17"/>
  <c r="U5843" i="17"/>
  <c r="T5843" i="17"/>
  <c r="V5842" i="17"/>
  <c r="U5842" i="17"/>
  <c r="T5842" i="17"/>
  <c r="V5841" i="17"/>
  <c r="U5841" i="17"/>
  <c r="T5841" i="17"/>
  <c r="V5840" i="17"/>
  <c r="U5840" i="17"/>
  <c r="T5840" i="17"/>
  <c r="V5839" i="17"/>
  <c r="U5839" i="17"/>
  <c r="T5839" i="17"/>
  <c r="V5838" i="17"/>
  <c r="U5838" i="17"/>
  <c r="T5838" i="17"/>
  <c r="V5837" i="17"/>
  <c r="U5837" i="17"/>
  <c r="T5837" i="17"/>
  <c r="V5836" i="17"/>
  <c r="U5836" i="17"/>
  <c r="T5836" i="17"/>
  <c r="V5835" i="17"/>
  <c r="U5835" i="17"/>
  <c r="T5835" i="17"/>
  <c r="V5834" i="17"/>
  <c r="U5834" i="17"/>
  <c r="T5834" i="17"/>
  <c r="V5833" i="17"/>
  <c r="U5833" i="17"/>
  <c r="T5833" i="17"/>
  <c r="V5832" i="17"/>
  <c r="U5832" i="17"/>
  <c r="T5832" i="17"/>
  <c r="V5831" i="17"/>
  <c r="U5831" i="17"/>
  <c r="T5831" i="17"/>
  <c r="V5830" i="17"/>
  <c r="U5830" i="17"/>
  <c r="T5830" i="17"/>
  <c r="V5829" i="17"/>
  <c r="U5829" i="17"/>
  <c r="T5829" i="17"/>
  <c r="V5828" i="17"/>
  <c r="U5828" i="17"/>
  <c r="T5828" i="17"/>
  <c r="V5827" i="17"/>
  <c r="U5827" i="17"/>
  <c r="T5827" i="17"/>
  <c r="V5826" i="17"/>
  <c r="U5826" i="17"/>
  <c r="T5826" i="17"/>
  <c r="V5825" i="17"/>
  <c r="U5825" i="17"/>
  <c r="T5825" i="17"/>
  <c r="V5824" i="17"/>
  <c r="U5824" i="17"/>
  <c r="T5824" i="17"/>
  <c r="V5823" i="17"/>
  <c r="U5823" i="17"/>
  <c r="T5823" i="17"/>
  <c r="V5822" i="17"/>
  <c r="U5822" i="17"/>
  <c r="T5822" i="17"/>
  <c r="V5821" i="17"/>
  <c r="U5821" i="17"/>
  <c r="T5821" i="17"/>
  <c r="V5820" i="17"/>
  <c r="U5820" i="17"/>
  <c r="T5820" i="17"/>
  <c r="V5819" i="17"/>
  <c r="U5819" i="17"/>
  <c r="T5819" i="17"/>
  <c r="V5818" i="17"/>
  <c r="U5818" i="17"/>
  <c r="T5818" i="17"/>
  <c r="V5817" i="17"/>
  <c r="U5817" i="17"/>
  <c r="T5817" i="17"/>
  <c r="V5816" i="17"/>
  <c r="U5816" i="17"/>
  <c r="T5816" i="17"/>
  <c r="V5815" i="17"/>
  <c r="U5815" i="17"/>
  <c r="T5815" i="17"/>
  <c r="V5814" i="17"/>
  <c r="U5814" i="17"/>
  <c r="T5814" i="17"/>
  <c r="V5813" i="17"/>
  <c r="U5813" i="17"/>
  <c r="T5813" i="17"/>
  <c r="V5812" i="17"/>
  <c r="U5812" i="17"/>
  <c r="T5812" i="17"/>
  <c r="V5811" i="17"/>
  <c r="U5811" i="17"/>
  <c r="T5811" i="17"/>
  <c r="V5810" i="17"/>
  <c r="U5810" i="17"/>
  <c r="T5810" i="17"/>
  <c r="V5809" i="17"/>
  <c r="U5809" i="17"/>
  <c r="T5809" i="17"/>
  <c r="V5808" i="17"/>
  <c r="U5808" i="17"/>
  <c r="T5808" i="17"/>
  <c r="V5807" i="17"/>
  <c r="U5807" i="17"/>
  <c r="T5807" i="17"/>
  <c r="V5806" i="17"/>
  <c r="U5806" i="17"/>
  <c r="T5806" i="17"/>
  <c r="V5805" i="17"/>
  <c r="U5805" i="17"/>
  <c r="T5805" i="17"/>
  <c r="V5804" i="17"/>
  <c r="U5804" i="17"/>
  <c r="T5804" i="17"/>
  <c r="V5803" i="17"/>
  <c r="U5803" i="17"/>
  <c r="T5803" i="17"/>
  <c r="V5802" i="17"/>
  <c r="U5802" i="17"/>
  <c r="T5802" i="17"/>
  <c r="V5801" i="17"/>
  <c r="U5801" i="17"/>
  <c r="T5801" i="17"/>
  <c r="V5800" i="17"/>
  <c r="U5800" i="17"/>
  <c r="T5800" i="17"/>
  <c r="V5799" i="17"/>
  <c r="U5799" i="17"/>
  <c r="T5799" i="17"/>
  <c r="V5798" i="17"/>
  <c r="U5798" i="17"/>
  <c r="T5798" i="17"/>
  <c r="V5797" i="17"/>
  <c r="U5797" i="17"/>
  <c r="T5797" i="17"/>
  <c r="V5796" i="17"/>
  <c r="U5796" i="17"/>
  <c r="T5796" i="17"/>
  <c r="V5795" i="17"/>
  <c r="U5795" i="17"/>
  <c r="T5795" i="17"/>
  <c r="V5794" i="17"/>
  <c r="U5794" i="17"/>
  <c r="T5794" i="17"/>
  <c r="V5793" i="17"/>
  <c r="U5793" i="17"/>
  <c r="T5793" i="17"/>
  <c r="V5792" i="17"/>
  <c r="U5792" i="17"/>
  <c r="T5792" i="17"/>
  <c r="V5791" i="17"/>
  <c r="U5791" i="17"/>
  <c r="T5791" i="17"/>
  <c r="V5790" i="17"/>
  <c r="U5790" i="17"/>
  <c r="T5790" i="17"/>
  <c r="V5789" i="17"/>
  <c r="U5789" i="17"/>
  <c r="T5789" i="17"/>
  <c r="V5788" i="17"/>
  <c r="U5788" i="17"/>
  <c r="T5788" i="17"/>
  <c r="V5787" i="17"/>
  <c r="U5787" i="17"/>
  <c r="T5787" i="17"/>
  <c r="V5786" i="17"/>
  <c r="U5786" i="17"/>
  <c r="T5786" i="17"/>
  <c r="V5785" i="17"/>
  <c r="U5785" i="17"/>
  <c r="T5785" i="17"/>
  <c r="V5784" i="17"/>
  <c r="U5784" i="17"/>
  <c r="T5784" i="17"/>
  <c r="V5783" i="17"/>
  <c r="U5783" i="17"/>
  <c r="T5783" i="17"/>
  <c r="V5782" i="17"/>
  <c r="U5782" i="17"/>
  <c r="T5782" i="17"/>
  <c r="V5781" i="17"/>
  <c r="U5781" i="17"/>
  <c r="T5781" i="17"/>
  <c r="V5780" i="17"/>
  <c r="U5780" i="17"/>
  <c r="T5780" i="17"/>
  <c r="V5779" i="17"/>
  <c r="U5779" i="17"/>
  <c r="T5779" i="17"/>
  <c r="V5778" i="17"/>
  <c r="U5778" i="17"/>
  <c r="T5778" i="17"/>
  <c r="V5777" i="17"/>
  <c r="U5777" i="17"/>
  <c r="T5777" i="17"/>
  <c r="V5776" i="17"/>
  <c r="U5776" i="17"/>
  <c r="T5776" i="17"/>
  <c r="V5775" i="17"/>
  <c r="U5775" i="17"/>
  <c r="T5775" i="17"/>
  <c r="V5774" i="17"/>
  <c r="U5774" i="17"/>
  <c r="T5774" i="17"/>
  <c r="V5773" i="17"/>
  <c r="U5773" i="17"/>
  <c r="T5773" i="17"/>
  <c r="V5772" i="17"/>
  <c r="U5772" i="17"/>
  <c r="T5772" i="17"/>
  <c r="V5771" i="17"/>
  <c r="U5771" i="17"/>
  <c r="T5771" i="17"/>
  <c r="V5770" i="17"/>
  <c r="U5770" i="17"/>
  <c r="T5770" i="17"/>
  <c r="V5769" i="17"/>
  <c r="U5769" i="17"/>
  <c r="T5769" i="17"/>
  <c r="V5768" i="17"/>
  <c r="U5768" i="17"/>
  <c r="T5768" i="17"/>
  <c r="V5767" i="17"/>
  <c r="U5767" i="17"/>
  <c r="T5767" i="17"/>
  <c r="V5766" i="17"/>
  <c r="U5766" i="17"/>
  <c r="T5766" i="17"/>
  <c r="V5765" i="17"/>
  <c r="U5765" i="17"/>
  <c r="T5765" i="17"/>
  <c r="V5764" i="17"/>
  <c r="U5764" i="17"/>
  <c r="T5764" i="17"/>
  <c r="V5763" i="17"/>
  <c r="U5763" i="17"/>
  <c r="T5763" i="17"/>
  <c r="V5762" i="17"/>
  <c r="U5762" i="17"/>
  <c r="T5762" i="17"/>
  <c r="V5761" i="17"/>
  <c r="U5761" i="17"/>
  <c r="T5761" i="17"/>
  <c r="V5760" i="17"/>
  <c r="U5760" i="17"/>
  <c r="T5760" i="17"/>
  <c r="V5759" i="17"/>
  <c r="U5759" i="17"/>
  <c r="T5759" i="17"/>
  <c r="V5758" i="17"/>
  <c r="U5758" i="17"/>
  <c r="T5758" i="17"/>
  <c r="V5757" i="17"/>
  <c r="U5757" i="17"/>
  <c r="T5757" i="17"/>
  <c r="V5756" i="17"/>
  <c r="U5756" i="17"/>
  <c r="T5756" i="17"/>
  <c r="V5755" i="17"/>
  <c r="U5755" i="17"/>
  <c r="T5755" i="17"/>
  <c r="V5754" i="17"/>
  <c r="U5754" i="17"/>
  <c r="T5754" i="17"/>
  <c r="V5753" i="17"/>
  <c r="U5753" i="17"/>
  <c r="T5753" i="17"/>
  <c r="V5752" i="17"/>
  <c r="U5752" i="17"/>
  <c r="T5752" i="17"/>
  <c r="V5751" i="17"/>
  <c r="U5751" i="17"/>
  <c r="T5751" i="17"/>
  <c r="V5750" i="17"/>
  <c r="U5750" i="17"/>
  <c r="T5750" i="17"/>
  <c r="V5749" i="17"/>
  <c r="U5749" i="17"/>
  <c r="T5749" i="17"/>
  <c r="V5748" i="17"/>
  <c r="U5748" i="17"/>
  <c r="T5748" i="17"/>
  <c r="V5747" i="17"/>
  <c r="U5747" i="17"/>
  <c r="T5747" i="17"/>
  <c r="V5746" i="17"/>
  <c r="U5746" i="17"/>
  <c r="T5746" i="17"/>
  <c r="V5745" i="17"/>
  <c r="U5745" i="17"/>
  <c r="T5745" i="17"/>
  <c r="V5744" i="17"/>
  <c r="U5744" i="17"/>
  <c r="T5744" i="17"/>
  <c r="V5743" i="17"/>
  <c r="U5743" i="17"/>
  <c r="T5743" i="17"/>
  <c r="V5742" i="17"/>
  <c r="U5742" i="17"/>
  <c r="T5742" i="17"/>
  <c r="V5741" i="17"/>
  <c r="U5741" i="17"/>
  <c r="T5741" i="17"/>
  <c r="V5740" i="17"/>
  <c r="U5740" i="17"/>
  <c r="T5740" i="17"/>
  <c r="V5739" i="17"/>
  <c r="U5739" i="17"/>
  <c r="T5739" i="17"/>
  <c r="V5738" i="17"/>
  <c r="U5738" i="17"/>
  <c r="T5738" i="17"/>
  <c r="V5737" i="17"/>
  <c r="U5737" i="17"/>
  <c r="T5737" i="17"/>
  <c r="V5736" i="17"/>
  <c r="U5736" i="17"/>
  <c r="T5736" i="17"/>
  <c r="V5735" i="17"/>
  <c r="U5735" i="17"/>
  <c r="T5735" i="17"/>
  <c r="V5734" i="17"/>
  <c r="U5734" i="17"/>
  <c r="T5734" i="17"/>
  <c r="V5733" i="17"/>
  <c r="U5733" i="17"/>
  <c r="T5733" i="17"/>
  <c r="V5732" i="17"/>
  <c r="U5732" i="17"/>
  <c r="T5732" i="17"/>
  <c r="V5731" i="17"/>
  <c r="U5731" i="17"/>
  <c r="T5731" i="17"/>
  <c r="V5730" i="17"/>
  <c r="U5730" i="17"/>
  <c r="T5730" i="17"/>
  <c r="V5729" i="17"/>
  <c r="U5729" i="17"/>
  <c r="T5729" i="17"/>
  <c r="V5728" i="17"/>
  <c r="U5728" i="17"/>
  <c r="T5728" i="17"/>
  <c r="V5727" i="17"/>
  <c r="U5727" i="17"/>
  <c r="T5727" i="17"/>
  <c r="V5726" i="17"/>
  <c r="U5726" i="17"/>
  <c r="T5726" i="17"/>
  <c r="V5725" i="17"/>
  <c r="U5725" i="17"/>
  <c r="T5725" i="17"/>
  <c r="V5724" i="17"/>
  <c r="U5724" i="17"/>
  <c r="T5724" i="17"/>
  <c r="V5723" i="17"/>
  <c r="U5723" i="17"/>
  <c r="T5723" i="17"/>
  <c r="V5722" i="17"/>
  <c r="U5722" i="17"/>
  <c r="T5722" i="17"/>
  <c r="V5721" i="17"/>
  <c r="U5721" i="17"/>
  <c r="T5721" i="17"/>
  <c r="V5720" i="17"/>
  <c r="U5720" i="17"/>
  <c r="T5720" i="17"/>
  <c r="V5719" i="17"/>
  <c r="U5719" i="17"/>
  <c r="T5719" i="17"/>
  <c r="V5718" i="17"/>
  <c r="U5718" i="17"/>
  <c r="T5718" i="17"/>
  <c r="V5717" i="17"/>
  <c r="U5717" i="17"/>
  <c r="T5717" i="17"/>
  <c r="V5716" i="17"/>
  <c r="U5716" i="17"/>
  <c r="T5716" i="17"/>
  <c r="V5715" i="17"/>
  <c r="U5715" i="17"/>
  <c r="T5715" i="17"/>
  <c r="V5714" i="17"/>
  <c r="U5714" i="17"/>
  <c r="T5714" i="17"/>
  <c r="V5713" i="17"/>
  <c r="U5713" i="17"/>
  <c r="T5713" i="17"/>
  <c r="V5712" i="17"/>
  <c r="U5712" i="17"/>
  <c r="T5712" i="17"/>
  <c r="V5711" i="17"/>
  <c r="U5711" i="17"/>
  <c r="T5711" i="17"/>
  <c r="V5710" i="17"/>
  <c r="U5710" i="17"/>
  <c r="T5710" i="17"/>
  <c r="V5709" i="17"/>
  <c r="U5709" i="17"/>
  <c r="T5709" i="17"/>
  <c r="V5708" i="17"/>
  <c r="U5708" i="17"/>
  <c r="T5708" i="17"/>
  <c r="V5707" i="17"/>
  <c r="U5707" i="17"/>
  <c r="T5707" i="17"/>
  <c r="V5706" i="17"/>
  <c r="U5706" i="17"/>
  <c r="T5706" i="17"/>
  <c r="V5705" i="17"/>
  <c r="U5705" i="17"/>
  <c r="T5705" i="17"/>
  <c r="V5704" i="17"/>
  <c r="U5704" i="17"/>
  <c r="T5704" i="17"/>
  <c r="V5703" i="17"/>
  <c r="U5703" i="17"/>
  <c r="T5703" i="17"/>
  <c r="V5702" i="17"/>
  <c r="U5702" i="17"/>
  <c r="T5702" i="17"/>
  <c r="V5701" i="17"/>
  <c r="U5701" i="17"/>
  <c r="T5701" i="17"/>
  <c r="V5700" i="17"/>
  <c r="U5700" i="17"/>
  <c r="T5700" i="17"/>
  <c r="V5699" i="17"/>
  <c r="U5699" i="17"/>
  <c r="T5699" i="17"/>
  <c r="V5698" i="17"/>
  <c r="U5698" i="17"/>
  <c r="T5698" i="17"/>
  <c r="V5697" i="17"/>
  <c r="U5697" i="17"/>
  <c r="T5697" i="17"/>
  <c r="V5696" i="17"/>
  <c r="U5696" i="17"/>
  <c r="T5696" i="17"/>
  <c r="V5695" i="17"/>
  <c r="U5695" i="17"/>
  <c r="T5695" i="17"/>
  <c r="V5694" i="17"/>
  <c r="U5694" i="17"/>
  <c r="T5694" i="17"/>
  <c r="V5693" i="17"/>
  <c r="U5693" i="17"/>
  <c r="T5693" i="17"/>
  <c r="V5692" i="17"/>
  <c r="U5692" i="17"/>
  <c r="T5692" i="17"/>
  <c r="V5691" i="17"/>
  <c r="U5691" i="17"/>
  <c r="T5691" i="17"/>
  <c r="V5690" i="17"/>
  <c r="U5690" i="17"/>
  <c r="T5690" i="17"/>
  <c r="V5689" i="17"/>
  <c r="U5689" i="17"/>
  <c r="T5689" i="17"/>
  <c r="V5688" i="17"/>
  <c r="U5688" i="17"/>
  <c r="T5688" i="17"/>
  <c r="V5687" i="17"/>
  <c r="U5687" i="17"/>
  <c r="T5687" i="17"/>
  <c r="V5686" i="17"/>
  <c r="U5686" i="17"/>
  <c r="T5686" i="17"/>
  <c r="V5685" i="17"/>
  <c r="U5685" i="17"/>
  <c r="T5685" i="17"/>
  <c r="V5684" i="17"/>
  <c r="U5684" i="17"/>
  <c r="T5684" i="17"/>
  <c r="V5683" i="17"/>
  <c r="U5683" i="17"/>
  <c r="T5683" i="17"/>
  <c r="V5682" i="17"/>
  <c r="U5682" i="17"/>
  <c r="T5682" i="17"/>
  <c r="V5681" i="17"/>
  <c r="U5681" i="17"/>
  <c r="T5681" i="17"/>
  <c r="V5680" i="17"/>
  <c r="U5680" i="17"/>
  <c r="T5680" i="17"/>
  <c r="V5679" i="17"/>
  <c r="U5679" i="17"/>
  <c r="T5679" i="17"/>
  <c r="V5678" i="17"/>
  <c r="U5678" i="17"/>
  <c r="T5678" i="17"/>
  <c r="V5677" i="17"/>
  <c r="U5677" i="17"/>
  <c r="T5677" i="17"/>
  <c r="V5676" i="17"/>
  <c r="U5676" i="17"/>
  <c r="T5676" i="17"/>
  <c r="V5675" i="17"/>
  <c r="U5675" i="17"/>
  <c r="T5675" i="17"/>
  <c r="V5674" i="17"/>
  <c r="U5674" i="17"/>
  <c r="T5674" i="17"/>
  <c r="V5673" i="17"/>
  <c r="U5673" i="17"/>
  <c r="T5673" i="17"/>
  <c r="V5672" i="17"/>
  <c r="U5672" i="17"/>
  <c r="T5672" i="17"/>
  <c r="V5671" i="17"/>
  <c r="U5671" i="17"/>
  <c r="T5671" i="17"/>
  <c r="V5670" i="17"/>
  <c r="U5670" i="17"/>
  <c r="T5670" i="17"/>
  <c r="V5669" i="17"/>
  <c r="U5669" i="17"/>
  <c r="T5669" i="17"/>
  <c r="V5668" i="17"/>
  <c r="U5668" i="17"/>
  <c r="T5668" i="17"/>
  <c r="V5667" i="17"/>
  <c r="U5667" i="17"/>
  <c r="T5667" i="17"/>
  <c r="V5666" i="17"/>
  <c r="U5666" i="17"/>
  <c r="T5666" i="17"/>
  <c r="V5665" i="17"/>
  <c r="U5665" i="17"/>
  <c r="T5665" i="17"/>
  <c r="V5664" i="17"/>
  <c r="U5664" i="17"/>
  <c r="T5664" i="17"/>
  <c r="V5663" i="17"/>
  <c r="U5663" i="17"/>
  <c r="T5663" i="17"/>
  <c r="V5662" i="17"/>
  <c r="U5662" i="17"/>
  <c r="T5662" i="17"/>
  <c r="V5661" i="17"/>
  <c r="U5661" i="17"/>
  <c r="T5661" i="17"/>
  <c r="V5660" i="17"/>
  <c r="U5660" i="17"/>
  <c r="T5660" i="17"/>
  <c r="V5659" i="17"/>
  <c r="U5659" i="17"/>
  <c r="T5659" i="17"/>
  <c r="V5658" i="17"/>
  <c r="U5658" i="17"/>
  <c r="T5658" i="17"/>
  <c r="V5657" i="17"/>
  <c r="U5657" i="17"/>
  <c r="T5657" i="17"/>
  <c r="V5656" i="17"/>
  <c r="U5656" i="17"/>
  <c r="T5656" i="17"/>
  <c r="V5655" i="17"/>
  <c r="U5655" i="17"/>
  <c r="T5655" i="17"/>
  <c r="V5654" i="17"/>
  <c r="U5654" i="17"/>
  <c r="T5654" i="17"/>
  <c r="V5653" i="17"/>
  <c r="U5653" i="17"/>
  <c r="T5653" i="17"/>
  <c r="V5652" i="17"/>
  <c r="U5652" i="17"/>
  <c r="T5652" i="17"/>
  <c r="V5651" i="17"/>
  <c r="U5651" i="17"/>
  <c r="T5651" i="17"/>
  <c r="V5650" i="17"/>
  <c r="U5650" i="17"/>
  <c r="T5650" i="17"/>
  <c r="V5649" i="17"/>
  <c r="U5649" i="17"/>
  <c r="T5649" i="17"/>
  <c r="V5648" i="17"/>
  <c r="U5648" i="17"/>
  <c r="T5648" i="17"/>
  <c r="V5647" i="17"/>
  <c r="U5647" i="17"/>
  <c r="T5647" i="17"/>
  <c r="V5646" i="17"/>
  <c r="U5646" i="17"/>
  <c r="T5646" i="17"/>
  <c r="V5645" i="17"/>
  <c r="U5645" i="17"/>
  <c r="T5645" i="17"/>
  <c r="V5644" i="17"/>
  <c r="U5644" i="17"/>
  <c r="T5644" i="17"/>
  <c r="V5643" i="17"/>
  <c r="U5643" i="17"/>
  <c r="T5643" i="17"/>
  <c r="V5642" i="17"/>
  <c r="U5642" i="17"/>
  <c r="T5642" i="17"/>
  <c r="V5641" i="17"/>
  <c r="U5641" i="17"/>
  <c r="T5641" i="17"/>
  <c r="V5640" i="17"/>
  <c r="U5640" i="17"/>
  <c r="T5640" i="17"/>
  <c r="V5639" i="17"/>
  <c r="U5639" i="17"/>
  <c r="T5639" i="17"/>
  <c r="V5638" i="17"/>
  <c r="U5638" i="17"/>
  <c r="T5638" i="17"/>
  <c r="V5637" i="17"/>
  <c r="U5637" i="17"/>
  <c r="T5637" i="17"/>
  <c r="V5636" i="17"/>
  <c r="U5636" i="17"/>
  <c r="T5636" i="17"/>
  <c r="V5635" i="17"/>
  <c r="U5635" i="17"/>
  <c r="T5635" i="17"/>
  <c r="V5634" i="17"/>
  <c r="U5634" i="17"/>
  <c r="T5634" i="17"/>
  <c r="V5633" i="17"/>
  <c r="U5633" i="17"/>
  <c r="T5633" i="17"/>
  <c r="V5632" i="17"/>
  <c r="U5632" i="17"/>
  <c r="T5632" i="17"/>
  <c r="V5631" i="17"/>
  <c r="U5631" i="17"/>
  <c r="T5631" i="17"/>
  <c r="V5630" i="17"/>
  <c r="U5630" i="17"/>
  <c r="T5630" i="17"/>
  <c r="V5629" i="17"/>
  <c r="U5629" i="17"/>
  <c r="T5629" i="17"/>
  <c r="V5628" i="17"/>
  <c r="U5628" i="17"/>
  <c r="T5628" i="17"/>
  <c r="V5627" i="17"/>
  <c r="U5627" i="17"/>
  <c r="T5627" i="17"/>
  <c r="V5626" i="17"/>
  <c r="U5626" i="17"/>
  <c r="T5626" i="17"/>
  <c r="V5625" i="17"/>
  <c r="U5625" i="17"/>
  <c r="T5625" i="17"/>
  <c r="V5624" i="17"/>
  <c r="U5624" i="17"/>
  <c r="T5624" i="17"/>
  <c r="V5623" i="17"/>
  <c r="U5623" i="17"/>
  <c r="T5623" i="17"/>
  <c r="V5622" i="17"/>
  <c r="U5622" i="17"/>
  <c r="T5622" i="17"/>
  <c r="V5621" i="17"/>
  <c r="U5621" i="17"/>
  <c r="T5621" i="17"/>
  <c r="V5620" i="17"/>
  <c r="U5620" i="17"/>
  <c r="T5620" i="17"/>
  <c r="V5619" i="17"/>
  <c r="U5619" i="17"/>
  <c r="T5619" i="17"/>
  <c r="V5618" i="17"/>
  <c r="U5618" i="17"/>
  <c r="T5618" i="17"/>
  <c r="V5617" i="17"/>
  <c r="U5617" i="17"/>
  <c r="T5617" i="17"/>
  <c r="V5616" i="17"/>
  <c r="U5616" i="17"/>
  <c r="T5616" i="17"/>
  <c r="V5615" i="17"/>
  <c r="U5615" i="17"/>
  <c r="T5615" i="17"/>
  <c r="V5614" i="17"/>
  <c r="U5614" i="17"/>
  <c r="T5614" i="17"/>
  <c r="V5613" i="17"/>
  <c r="U5613" i="17"/>
  <c r="T5613" i="17"/>
  <c r="V5612" i="17"/>
  <c r="U5612" i="17"/>
  <c r="T5612" i="17"/>
  <c r="V5611" i="17"/>
  <c r="U5611" i="17"/>
  <c r="T5611" i="17"/>
  <c r="V5610" i="17"/>
  <c r="U5610" i="17"/>
  <c r="T5610" i="17"/>
  <c r="V5609" i="17"/>
  <c r="U5609" i="17"/>
  <c r="T5609" i="17"/>
  <c r="V5608" i="17"/>
  <c r="U5608" i="17"/>
  <c r="T5608" i="17"/>
  <c r="V5607" i="17"/>
  <c r="U5607" i="17"/>
  <c r="T5607" i="17"/>
  <c r="V5606" i="17"/>
  <c r="U5606" i="17"/>
  <c r="T5606" i="17"/>
  <c r="V5605" i="17"/>
  <c r="U5605" i="17"/>
  <c r="T5605" i="17"/>
  <c r="V5604" i="17"/>
  <c r="U5604" i="17"/>
  <c r="T5604" i="17"/>
  <c r="V5603" i="17"/>
  <c r="U5603" i="17"/>
  <c r="T5603" i="17"/>
  <c r="V5602" i="17"/>
  <c r="U5602" i="17"/>
  <c r="T5602" i="17"/>
  <c r="V5601" i="17"/>
  <c r="U5601" i="17"/>
  <c r="T5601" i="17"/>
  <c r="V5600" i="17"/>
  <c r="U5600" i="17"/>
  <c r="T5600" i="17"/>
  <c r="V5599" i="17"/>
  <c r="U5599" i="17"/>
  <c r="T5599" i="17"/>
  <c r="V5598" i="17"/>
  <c r="U5598" i="17"/>
  <c r="T5598" i="17"/>
  <c r="V5597" i="17"/>
  <c r="U5597" i="17"/>
  <c r="T5597" i="17"/>
  <c r="V5596" i="17"/>
  <c r="U5596" i="17"/>
  <c r="T5596" i="17"/>
  <c r="V5595" i="17"/>
  <c r="U5595" i="17"/>
  <c r="T5595" i="17"/>
  <c r="V5594" i="17"/>
  <c r="U5594" i="17"/>
  <c r="T5594" i="17"/>
  <c r="V5593" i="17"/>
  <c r="U5593" i="17"/>
  <c r="T5593" i="17"/>
  <c r="V5592" i="17"/>
  <c r="U5592" i="17"/>
  <c r="T5592" i="17"/>
  <c r="V5591" i="17"/>
  <c r="U5591" i="17"/>
  <c r="T5591" i="17"/>
  <c r="V5590" i="17"/>
  <c r="U5590" i="17"/>
  <c r="T5590" i="17"/>
  <c r="V5589" i="17"/>
  <c r="U5589" i="17"/>
  <c r="T5589" i="17"/>
  <c r="V5588" i="17"/>
  <c r="U5588" i="17"/>
  <c r="T5588" i="17"/>
  <c r="V5587" i="17"/>
  <c r="U5587" i="17"/>
  <c r="T5587" i="17"/>
  <c r="V5586" i="17"/>
  <c r="U5586" i="17"/>
  <c r="T5586" i="17"/>
  <c r="V5585" i="17"/>
  <c r="U5585" i="17"/>
  <c r="T5585" i="17"/>
  <c r="V5584" i="17"/>
  <c r="U5584" i="17"/>
  <c r="T5584" i="17"/>
  <c r="V5583" i="17"/>
  <c r="U5583" i="17"/>
  <c r="T5583" i="17"/>
  <c r="V5582" i="17"/>
  <c r="U5582" i="17"/>
  <c r="T5582" i="17"/>
  <c r="V5581" i="17"/>
  <c r="U5581" i="17"/>
  <c r="T5581" i="17"/>
  <c r="V5580" i="17"/>
  <c r="U5580" i="17"/>
  <c r="T5580" i="17"/>
  <c r="V5579" i="17"/>
  <c r="U5579" i="17"/>
  <c r="T5579" i="17"/>
  <c r="V5578" i="17"/>
  <c r="U5578" i="17"/>
  <c r="T5578" i="17"/>
  <c r="V5577" i="17"/>
  <c r="U5577" i="17"/>
  <c r="T5577" i="17"/>
  <c r="V5576" i="17"/>
  <c r="U5576" i="17"/>
  <c r="T5576" i="17"/>
  <c r="V5575" i="17"/>
  <c r="U5575" i="17"/>
  <c r="T5575" i="17"/>
  <c r="V5574" i="17"/>
  <c r="U5574" i="17"/>
  <c r="T5574" i="17"/>
  <c r="V5573" i="17"/>
  <c r="U5573" i="17"/>
  <c r="T5573" i="17"/>
  <c r="V5572" i="17"/>
  <c r="U5572" i="17"/>
  <c r="T5572" i="17"/>
  <c r="V5571" i="17"/>
  <c r="U5571" i="17"/>
  <c r="T5571" i="17"/>
  <c r="V5570" i="17"/>
  <c r="U5570" i="17"/>
  <c r="T5570" i="17"/>
  <c r="V5569" i="17"/>
  <c r="U5569" i="17"/>
  <c r="T5569" i="17"/>
  <c r="V5568" i="17"/>
  <c r="U5568" i="17"/>
  <c r="T5568" i="17"/>
  <c r="V5567" i="17"/>
  <c r="U5567" i="17"/>
  <c r="T5567" i="17"/>
  <c r="V5566" i="17"/>
  <c r="U5566" i="17"/>
  <c r="T5566" i="17"/>
  <c r="V5565" i="17"/>
  <c r="U5565" i="17"/>
  <c r="T5565" i="17"/>
  <c r="V5564" i="17"/>
  <c r="U5564" i="17"/>
  <c r="T5564" i="17"/>
  <c r="V5563" i="17"/>
  <c r="U5563" i="17"/>
  <c r="T5563" i="17"/>
  <c r="V5562" i="17"/>
  <c r="U5562" i="17"/>
  <c r="T5562" i="17"/>
  <c r="V5561" i="17"/>
  <c r="U5561" i="17"/>
  <c r="T5561" i="17"/>
  <c r="V5560" i="17"/>
  <c r="U5560" i="17"/>
  <c r="T5560" i="17"/>
  <c r="V5559" i="17"/>
  <c r="U5559" i="17"/>
  <c r="T5559" i="17"/>
  <c r="V5558" i="17"/>
  <c r="U5558" i="17"/>
  <c r="T5558" i="17"/>
  <c r="V5557" i="17"/>
  <c r="U5557" i="17"/>
  <c r="T5557" i="17"/>
  <c r="V5556" i="17"/>
  <c r="U5556" i="17"/>
  <c r="T5556" i="17"/>
  <c r="V5555" i="17"/>
  <c r="U5555" i="17"/>
  <c r="T5555" i="17"/>
  <c r="V5554" i="17"/>
  <c r="U5554" i="17"/>
  <c r="T5554" i="17"/>
  <c r="V5553" i="17"/>
  <c r="U5553" i="17"/>
  <c r="T5553" i="17"/>
  <c r="V5552" i="17"/>
  <c r="U5552" i="17"/>
  <c r="T5552" i="17"/>
  <c r="V5551" i="17"/>
  <c r="U5551" i="17"/>
  <c r="T5551" i="17"/>
  <c r="V5550" i="17"/>
  <c r="U5550" i="17"/>
  <c r="T5550" i="17"/>
  <c r="V5549" i="17"/>
  <c r="U5549" i="17"/>
  <c r="T5549" i="17"/>
  <c r="V5548" i="17"/>
  <c r="U5548" i="17"/>
  <c r="T5548" i="17"/>
  <c r="V5547" i="17"/>
  <c r="U5547" i="17"/>
  <c r="T5547" i="17"/>
  <c r="V5546" i="17"/>
  <c r="U5546" i="17"/>
  <c r="T5546" i="17"/>
  <c r="V5545" i="17"/>
  <c r="U5545" i="17"/>
  <c r="T5545" i="17"/>
  <c r="V5544" i="17"/>
  <c r="U5544" i="17"/>
  <c r="T5544" i="17"/>
  <c r="V5543" i="17"/>
  <c r="U5543" i="17"/>
  <c r="T5543" i="17"/>
  <c r="V5542" i="17"/>
  <c r="U5542" i="17"/>
  <c r="T5542" i="17"/>
  <c r="V5541" i="17"/>
  <c r="U5541" i="17"/>
  <c r="T5541" i="17"/>
  <c r="V5540" i="17"/>
  <c r="U5540" i="17"/>
  <c r="T5540" i="17"/>
  <c r="V5539" i="17"/>
  <c r="U5539" i="17"/>
  <c r="T5539" i="17"/>
  <c r="V5538" i="17"/>
  <c r="U5538" i="17"/>
  <c r="T5538" i="17"/>
  <c r="V5537" i="17"/>
  <c r="U5537" i="17"/>
  <c r="T5537" i="17"/>
  <c r="V5536" i="17"/>
  <c r="U5536" i="17"/>
  <c r="T5536" i="17"/>
  <c r="V5535" i="17"/>
  <c r="U5535" i="17"/>
  <c r="T5535" i="17"/>
  <c r="V5534" i="17"/>
  <c r="U5534" i="17"/>
  <c r="T5534" i="17"/>
  <c r="V5533" i="17"/>
  <c r="U5533" i="17"/>
  <c r="T5533" i="17"/>
  <c r="V5532" i="17"/>
  <c r="U5532" i="17"/>
  <c r="T5532" i="17"/>
  <c r="V5531" i="17"/>
  <c r="U5531" i="17"/>
  <c r="T5531" i="17"/>
  <c r="V5530" i="17"/>
  <c r="U5530" i="17"/>
  <c r="T5530" i="17"/>
  <c r="V5529" i="17"/>
  <c r="U5529" i="17"/>
  <c r="T5529" i="17"/>
  <c r="V5528" i="17"/>
  <c r="U5528" i="17"/>
  <c r="T5528" i="17"/>
  <c r="V5527" i="17"/>
  <c r="U5527" i="17"/>
  <c r="T5527" i="17"/>
  <c r="V5526" i="17"/>
  <c r="U5526" i="17"/>
  <c r="T5526" i="17"/>
  <c r="V5525" i="17"/>
  <c r="U5525" i="17"/>
  <c r="T5525" i="17"/>
  <c r="V5524" i="17"/>
  <c r="U5524" i="17"/>
  <c r="T5524" i="17"/>
  <c r="V5523" i="17"/>
  <c r="U5523" i="17"/>
  <c r="T5523" i="17"/>
  <c r="V5522" i="17"/>
  <c r="U5522" i="17"/>
  <c r="T5522" i="17"/>
  <c r="V5521" i="17"/>
  <c r="U5521" i="17"/>
  <c r="T5521" i="17"/>
  <c r="V5520" i="17"/>
  <c r="U5520" i="17"/>
  <c r="T5520" i="17"/>
  <c r="V5519" i="17"/>
  <c r="U5519" i="17"/>
  <c r="T5519" i="17"/>
  <c r="V5518" i="17"/>
  <c r="U5518" i="17"/>
  <c r="T5518" i="17"/>
  <c r="V5517" i="17"/>
  <c r="U5517" i="17"/>
  <c r="T5517" i="17"/>
  <c r="V5516" i="17"/>
  <c r="U5516" i="17"/>
  <c r="T5516" i="17"/>
  <c r="V5515" i="17"/>
  <c r="U5515" i="17"/>
  <c r="T5515" i="17"/>
  <c r="V5514" i="17"/>
  <c r="U5514" i="17"/>
  <c r="T5514" i="17"/>
  <c r="V5513" i="17"/>
  <c r="U5513" i="17"/>
  <c r="T5513" i="17"/>
  <c r="V5512" i="17"/>
  <c r="U5512" i="17"/>
  <c r="T5512" i="17"/>
  <c r="V5511" i="17"/>
  <c r="U5511" i="17"/>
  <c r="T5511" i="17"/>
  <c r="V5510" i="17"/>
  <c r="U5510" i="17"/>
  <c r="T5510" i="17"/>
  <c r="V5509" i="17"/>
  <c r="U5509" i="17"/>
  <c r="T5509" i="17"/>
  <c r="V5508" i="17"/>
  <c r="U5508" i="17"/>
  <c r="T5508" i="17"/>
  <c r="V5507" i="17"/>
  <c r="U5507" i="17"/>
  <c r="T5507" i="17"/>
  <c r="V5506" i="17"/>
  <c r="U5506" i="17"/>
  <c r="T5506" i="17"/>
  <c r="V5505" i="17"/>
  <c r="U5505" i="17"/>
  <c r="T5505" i="17"/>
  <c r="V5504" i="17"/>
  <c r="U5504" i="17"/>
  <c r="T5504" i="17"/>
  <c r="V5503" i="17"/>
  <c r="U5503" i="17"/>
  <c r="T5503" i="17"/>
  <c r="V5502" i="17"/>
  <c r="U5502" i="17"/>
  <c r="T5502" i="17"/>
  <c r="V5501" i="17"/>
  <c r="U5501" i="17"/>
  <c r="T5501" i="17"/>
  <c r="V5500" i="17"/>
  <c r="U5500" i="17"/>
  <c r="T5500" i="17"/>
  <c r="V5499" i="17"/>
  <c r="U5499" i="17"/>
  <c r="T5499" i="17"/>
  <c r="V5498" i="17"/>
  <c r="U5498" i="17"/>
  <c r="T5498" i="17"/>
  <c r="V5497" i="17"/>
  <c r="U5497" i="17"/>
  <c r="T5497" i="17"/>
  <c r="V5496" i="17"/>
  <c r="U5496" i="17"/>
  <c r="T5496" i="17"/>
  <c r="V5495" i="17"/>
  <c r="U5495" i="17"/>
  <c r="T5495" i="17"/>
  <c r="V5494" i="17"/>
  <c r="U5494" i="17"/>
  <c r="T5494" i="17"/>
  <c r="V5493" i="17"/>
  <c r="U5493" i="17"/>
  <c r="T5493" i="17"/>
  <c r="V5492" i="17"/>
  <c r="U5492" i="17"/>
  <c r="T5492" i="17"/>
  <c r="V5491" i="17"/>
  <c r="U5491" i="17"/>
  <c r="T5491" i="17"/>
  <c r="V5490" i="17"/>
  <c r="U5490" i="17"/>
  <c r="T5490" i="17"/>
  <c r="V5489" i="17"/>
  <c r="U5489" i="17"/>
  <c r="T5489" i="17"/>
  <c r="V5488" i="17"/>
  <c r="U5488" i="17"/>
  <c r="T5488" i="17"/>
  <c r="V5487" i="17"/>
  <c r="U5487" i="17"/>
  <c r="T5487" i="17"/>
  <c r="V5486" i="17"/>
  <c r="U5486" i="17"/>
  <c r="T5486" i="17"/>
  <c r="V5485" i="17"/>
  <c r="U5485" i="17"/>
  <c r="T5485" i="17"/>
  <c r="V5484" i="17"/>
  <c r="U5484" i="17"/>
  <c r="T5484" i="17"/>
  <c r="V5483" i="17"/>
  <c r="U5483" i="17"/>
  <c r="T5483" i="17"/>
  <c r="V5482" i="17"/>
  <c r="U5482" i="17"/>
  <c r="T5482" i="17"/>
  <c r="V5481" i="17"/>
  <c r="U5481" i="17"/>
  <c r="T5481" i="17"/>
  <c r="V5480" i="17"/>
  <c r="U5480" i="17"/>
  <c r="T5480" i="17"/>
  <c r="V5479" i="17"/>
  <c r="U5479" i="17"/>
  <c r="T5479" i="17"/>
  <c r="V5478" i="17"/>
  <c r="U5478" i="17"/>
  <c r="T5478" i="17"/>
  <c r="V5477" i="17"/>
  <c r="U5477" i="17"/>
  <c r="T5477" i="17"/>
  <c r="V5476" i="17"/>
  <c r="U5476" i="17"/>
  <c r="T5476" i="17"/>
  <c r="V5475" i="17"/>
  <c r="U5475" i="17"/>
  <c r="T5475" i="17"/>
  <c r="V5474" i="17"/>
  <c r="U5474" i="17"/>
  <c r="T5474" i="17"/>
  <c r="V5473" i="17"/>
  <c r="U5473" i="17"/>
  <c r="T5473" i="17"/>
  <c r="V5472" i="17"/>
  <c r="U5472" i="17"/>
  <c r="T5472" i="17"/>
  <c r="V5471" i="17"/>
  <c r="U5471" i="17"/>
  <c r="T5471" i="17"/>
  <c r="V5470" i="17"/>
  <c r="U5470" i="17"/>
  <c r="T5470" i="17"/>
  <c r="V5469" i="17"/>
  <c r="U5469" i="17"/>
  <c r="T5469" i="17"/>
  <c r="V5468" i="17"/>
  <c r="U5468" i="17"/>
  <c r="T5468" i="17"/>
  <c r="V5467" i="17"/>
  <c r="U5467" i="17"/>
  <c r="T5467" i="17"/>
  <c r="V5466" i="17"/>
  <c r="U5466" i="17"/>
  <c r="T5466" i="17"/>
  <c r="V5465" i="17"/>
  <c r="U5465" i="17"/>
  <c r="T5465" i="17"/>
  <c r="V5464" i="17"/>
  <c r="U5464" i="17"/>
  <c r="T5464" i="17"/>
  <c r="V5463" i="17"/>
  <c r="U5463" i="17"/>
  <c r="T5463" i="17"/>
  <c r="V5462" i="17"/>
  <c r="U5462" i="17"/>
  <c r="T5462" i="17"/>
  <c r="V5461" i="17"/>
  <c r="U5461" i="17"/>
  <c r="T5461" i="17"/>
  <c r="V5460" i="17"/>
  <c r="U5460" i="17"/>
  <c r="T5460" i="17"/>
  <c r="V5459" i="17"/>
  <c r="U5459" i="17"/>
  <c r="T5459" i="17"/>
  <c r="V5458" i="17"/>
  <c r="U5458" i="17"/>
  <c r="T5458" i="17"/>
  <c r="V5457" i="17"/>
  <c r="U5457" i="17"/>
  <c r="T5457" i="17"/>
  <c r="V5456" i="17"/>
  <c r="U5456" i="17"/>
  <c r="T5456" i="17"/>
  <c r="V5455" i="17"/>
  <c r="U5455" i="17"/>
  <c r="T5455" i="17"/>
  <c r="V5454" i="17"/>
  <c r="U5454" i="17"/>
  <c r="T5454" i="17"/>
  <c r="V5453" i="17"/>
  <c r="U5453" i="17"/>
  <c r="T5453" i="17"/>
  <c r="V5452" i="17"/>
  <c r="U5452" i="17"/>
  <c r="T5452" i="17"/>
  <c r="V5451" i="17"/>
  <c r="U5451" i="17"/>
  <c r="T5451" i="17"/>
  <c r="V5450" i="17"/>
  <c r="U5450" i="17"/>
  <c r="T5450" i="17"/>
  <c r="V5449" i="17"/>
  <c r="U5449" i="17"/>
  <c r="T5449" i="17"/>
  <c r="V5448" i="17"/>
  <c r="U5448" i="17"/>
  <c r="T5448" i="17"/>
  <c r="V5447" i="17"/>
  <c r="U5447" i="17"/>
  <c r="T5447" i="17"/>
  <c r="V5446" i="17"/>
  <c r="U5446" i="17"/>
  <c r="T5446" i="17"/>
  <c r="V5445" i="17"/>
  <c r="U5445" i="17"/>
  <c r="T5445" i="17"/>
  <c r="V5444" i="17"/>
  <c r="U5444" i="17"/>
  <c r="T5444" i="17"/>
  <c r="V5443" i="17"/>
  <c r="U5443" i="17"/>
  <c r="T5443" i="17"/>
  <c r="V5442" i="17"/>
  <c r="U5442" i="17"/>
  <c r="T5442" i="17"/>
  <c r="V5441" i="17"/>
  <c r="U5441" i="17"/>
  <c r="T5441" i="17"/>
  <c r="V5440" i="17"/>
  <c r="U5440" i="17"/>
  <c r="T5440" i="17"/>
  <c r="V5439" i="17"/>
  <c r="U5439" i="17"/>
  <c r="T5439" i="17"/>
  <c r="V5438" i="17"/>
  <c r="U5438" i="17"/>
  <c r="T5438" i="17"/>
  <c r="V5437" i="17"/>
  <c r="U5437" i="17"/>
  <c r="T5437" i="17"/>
  <c r="V5436" i="17"/>
  <c r="U5436" i="17"/>
  <c r="T5436" i="17"/>
  <c r="V5435" i="17"/>
  <c r="U5435" i="17"/>
  <c r="T5435" i="17"/>
  <c r="V5434" i="17"/>
  <c r="U5434" i="17"/>
  <c r="T5434" i="17"/>
  <c r="V5433" i="17"/>
  <c r="U5433" i="17"/>
  <c r="T5433" i="17"/>
  <c r="V5432" i="17"/>
  <c r="U5432" i="17"/>
  <c r="T5432" i="17"/>
  <c r="V5431" i="17"/>
  <c r="U5431" i="17"/>
  <c r="T5431" i="17"/>
  <c r="V5430" i="17"/>
  <c r="U5430" i="17"/>
  <c r="T5430" i="17"/>
  <c r="V5429" i="17"/>
  <c r="U5429" i="17"/>
  <c r="T5429" i="17"/>
  <c r="V5428" i="17"/>
  <c r="U5428" i="17"/>
  <c r="T5428" i="17"/>
  <c r="V5427" i="17"/>
  <c r="U5427" i="17"/>
  <c r="T5427" i="17"/>
  <c r="V5426" i="17"/>
  <c r="U5426" i="17"/>
  <c r="T5426" i="17"/>
  <c r="V5425" i="17"/>
  <c r="U5425" i="17"/>
  <c r="T5425" i="17"/>
  <c r="V5424" i="17"/>
  <c r="U5424" i="17"/>
  <c r="T5424" i="17"/>
  <c r="V5423" i="17"/>
  <c r="U5423" i="17"/>
  <c r="T5423" i="17"/>
  <c r="V5422" i="17"/>
  <c r="U5422" i="17"/>
  <c r="T5422" i="17"/>
  <c r="V5421" i="17"/>
  <c r="U5421" i="17"/>
  <c r="T5421" i="17"/>
  <c r="V5420" i="17"/>
  <c r="U5420" i="17"/>
  <c r="T5420" i="17"/>
  <c r="V5419" i="17"/>
  <c r="U5419" i="17"/>
  <c r="T5419" i="17"/>
  <c r="V5418" i="17"/>
  <c r="U5418" i="17"/>
  <c r="T5418" i="17"/>
  <c r="V5417" i="17"/>
  <c r="U5417" i="17"/>
  <c r="T5417" i="17"/>
  <c r="V5416" i="17"/>
  <c r="T5416" i="17"/>
  <c r="V5415" i="17"/>
  <c r="U5415" i="17"/>
  <c r="T5415" i="17"/>
  <c r="V5414" i="17"/>
  <c r="U5414" i="17"/>
  <c r="T5414" i="17"/>
  <c r="V5413" i="17"/>
  <c r="U5413" i="17"/>
  <c r="T5413" i="17"/>
  <c r="V5412" i="17"/>
  <c r="U5412" i="17"/>
  <c r="T5412" i="17"/>
  <c r="V5411" i="17"/>
  <c r="U5411" i="17"/>
  <c r="T5411" i="17"/>
  <c r="V5410" i="17"/>
  <c r="U5410" i="17"/>
  <c r="T5410" i="17"/>
  <c r="V5409" i="17"/>
  <c r="U5409" i="17"/>
  <c r="T5409" i="17"/>
  <c r="V5408" i="17"/>
  <c r="U5408" i="17"/>
  <c r="T5408" i="17"/>
  <c r="V5407" i="17"/>
  <c r="U5407" i="17"/>
  <c r="T5407" i="17"/>
  <c r="V5406" i="17"/>
  <c r="U5406" i="17"/>
  <c r="T5406" i="17"/>
  <c r="V5405" i="17"/>
  <c r="U5405" i="17"/>
  <c r="T5405" i="17"/>
  <c r="V5404" i="17"/>
  <c r="U5404" i="17"/>
  <c r="T5404" i="17"/>
  <c r="V5403" i="17"/>
  <c r="U5403" i="17"/>
  <c r="T5403" i="17"/>
  <c r="V5402" i="17"/>
  <c r="U5402" i="17"/>
  <c r="T5402" i="17"/>
  <c r="V5401" i="17"/>
  <c r="U5401" i="17"/>
  <c r="T5401" i="17"/>
  <c r="V5400" i="17"/>
  <c r="U5400" i="17"/>
  <c r="T5400" i="17"/>
  <c r="V5399" i="17"/>
  <c r="U5399" i="17"/>
  <c r="T5399" i="17"/>
  <c r="V5398" i="17"/>
  <c r="U5398" i="17"/>
  <c r="T5398" i="17"/>
  <c r="V5397" i="17"/>
  <c r="U5397" i="17"/>
  <c r="T5397" i="17"/>
  <c r="V5396" i="17"/>
  <c r="U5396" i="17"/>
  <c r="T5396" i="17"/>
  <c r="V5395" i="17"/>
  <c r="U5395" i="17"/>
  <c r="T5395" i="17"/>
  <c r="V5394" i="17"/>
  <c r="U5394" i="17"/>
  <c r="T5394" i="17"/>
  <c r="V5393" i="17"/>
  <c r="U5393" i="17"/>
  <c r="T5393" i="17"/>
  <c r="V5392" i="17"/>
  <c r="U5392" i="17"/>
  <c r="T5392" i="17"/>
  <c r="V5391" i="17"/>
  <c r="U5391" i="17"/>
  <c r="T5391" i="17"/>
  <c r="V5390" i="17"/>
  <c r="U5390" i="17"/>
  <c r="T5390" i="17"/>
  <c r="V5389" i="17"/>
  <c r="U5389" i="17"/>
  <c r="T5389" i="17"/>
  <c r="V5388" i="17"/>
  <c r="T5388" i="17"/>
  <c r="V5387" i="17"/>
  <c r="U5387" i="17"/>
  <c r="T5387" i="17"/>
  <c r="V5386" i="17"/>
  <c r="U5386" i="17"/>
  <c r="T5386" i="17"/>
  <c r="V5385" i="17"/>
  <c r="T5385" i="17"/>
  <c r="V5384" i="17"/>
  <c r="T5384" i="17"/>
  <c r="V5383" i="17"/>
  <c r="T5383" i="17"/>
  <c r="V5382" i="17"/>
  <c r="T5382" i="17"/>
  <c r="V5381" i="17"/>
  <c r="T5381" i="17"/>
  <c r="V5380" i="17"/>
  <c r="T5380" i="17"/>
  <c r="V5379" i="17"/>
  <c r="U5379" i="17"/>
  <c r="T5379" i="17"/>
  <c r="V5378" i="17"/>
  <c r="U5378" i="17"/>
  <c r="T5378" i="17"/>
  <c r="V5377" i="17"/>
  <c r="U5377" i="17"/>
  <c r="T5377" i="17"/>
  <c r="V5376" i="17"/>
  <c r="U5376" i="17"/>
  <c r="T5376" i="17"/>
  <c r="V5375" i="17"/>
  <c r="U5375" i="17"/>
  <c r="T5375" i="17"/>
  <c r="V5374" i="17"/>
  <c r="U5374" i="17"/>
  <c r="T5374" i="17"/>
  <c r="V5373" i="17"/>
  <c r="U5373" i="17"/>
  <c r="T5373" i="17"/>
  <c r="V5372" i="17"/>
  <c r="U5372" i="17"/>
  <c r="T5372" i="17"/>
  <c r="V5371" i="17"/>
  <c r="T5371" i="17"/>
  <c r="V5370" i="17"/>
  <c r="T5370" i="17"/>
  <c r="V5369" i="17"/>
  <c r="T5369" i="17"/>
  <c r="V5368" i="17"/>
  <c r="T5368" i="17"/>
  <c r="V5367" i="17"/>
  <c r="U5367" i="17"/>
  <c r="T5367" i="17"/>
  <c r="V5366" i="17"/>
  <c r="U5366" i="17"/>
  <c r="T5366" i="17"/>
  <c r="V5365" i="17"/>
  <c r="U5365" i="17"/>
  <c r="T5365" i="17"/>
  <c r="V5364" i="17"/>
  <c r="U5364" i="17"/>
  <c r="T5364" i="17"/>
  <c r="V5363" i="17"/>
  <c r="U5363" i="17"/>
  <c r="T5363" i="17"/>
  <c r="V5362" i="17"/>
  <c r="T5362" i="17"/>
  <c r="V5361" i="17"/>
  <c r="T5361" i="17"/>
  <c r="V5360" i="17"/>
  <c r="T5360" i="17"/>
  <c r="V5359" i="17"/>
  <c r="T5359" i="17"/>
  <c r="V5358" i="17"/>
  <c r="T5358" i="17"/>
  <c r="V5357" i="17"/>
  <c r="T5357" i="17"/>
  <c r="V5356" i="17"/>
  <c r="U5356" i="17"/>
  <c r="T5356" i="17"/>
  <c r="V5355" i="17"/>
  <c r="U5355" i="17"/>
  <c r="T5355" i="17"/>
  <c r="V5354" i="17"/>
  <c r="U5354" i="17"/>
  <c r="T5354" i="17"/>
  <c r="V5353" i="17"/>
  <c r="U5353" i="17"/>
  <c r="T5353" i="17"/>
  <c r="V5352" i="17"/>
  <c r="U5352" i="17"/>
  <c r="T5352" i="17"/>
  <c r="V5351" i="17"/>
  <c r="U5351" i="17"/>
  <c r="T5351" i="17"/>
  <c r="V5350" i="17"/>
  <c r="U5350" i="17"/>
  <c r="T5350" i="17"/>
  <c r="V5349" i="17"/>
  <c r="U5349" i="17"/>
  <c r="T5349" i="17"/>
  <c r="V5348" i="17"/>
  <c r="U5348" i="17"/>
  <c r="T5348" i="17"/>
  <c r="V5347" i="17"/>
  <c r="U5347" i="17"/>
  <c r="T5347" i="17"/>
  <c r="V5346" i="17"/>
  <c r="U5346" i="17"/>
  <c r="T5346" i="17"/>
  <c r="V5345" i="17"/>
  <c r="U5345" i="17"/>
  <c r="T5345" i="17"/>
  <c r="V5344" i="17"/>
  <c r="U5344" i="17"/>
  <c r="T5344" i="17"/>
  <c r="V5343" i="17"/>
  <c r="U5343" i="17"/>
  <c r="T5343" i="17"/>
  <c r="V5342" i="17"/>
  <c r="U5342" i="17"/>
  <c r="T5342" i="17"/>
  <c r="V5341" i="17"/>
  <c r="U5341" i="17"/>
  <c r="T5341" i="17"/>
  <c r="V5340" i="17"/>
  <c r="U5340" i="17"/>
  <c r="T5340" i="17"/>
  <c r="V5339" i="17"/>
  <c r="U5339" i="17"/>
  <c r="T5339" i="17"/>
  <c r="V5338" i="17"/>
  <c r="U5338" i="17"/>
  <c r="T5338" i="17"/>
  <c r="V5337" i="17"/>
  <c r="U5337" i="17"/>
  <c r="T5337" i="17"/>
  <c r="V5336" i="17"/>
  <c r="U5336" i="17"/>
  <c r="T5336" i="17"/>
  <c r="V5335" i="17"/>
  <c r="U5335" i="17"/>
  <c r="T5335" i="17"/>
  <c r="V5334" i="17"/>
  <c r="U5334" i="17"/>
  <c r="T5334" i="17"/>
  <c r="V5333" i="17"/>
  <c r="U5333" i="17"/>
  <c r="T5333" i="17"/>
  <c r="V5332" i="17"/>
  <c r="U5332" i="17"/>
  <c r="T5332" i="17"/>
  <c r="V5331" i="17"/>
  <c r="U5331" i="17"/>
  <c r="T5331" i="17"/>
  <c r="V5330" i="17"/>
  <c r="U5330" i="17"/>
  <c r="T5330" i="17"/>
  <c r="V5329" i="17"/>
  <c r="U5329" i="17"/>
  <c r="T5329" i="17"/>
  <c r="V5328" i="17"/>
  <c r="U5328" i="17"/>
  <c r="T5328" i="17"/>
  <c r="V5327" i="17"/>
  <c r="U5327" i="17"/>
  <c r="T5327" i="17"/>
  <c r="V5326" i="17"/>
  <c r="U5326" i="17"/>
  <c r="T5326" i="17"/>
  <c r="V5325" i="17"/>
  <c r="U5325" i="17"/>
  <c r="T5325" i="17"/>
  <c r="V5324" i="17"/>
  <c r="U5324" i="17"/>
  <c r="T5324" i="17"/>
  <c r="V5323" i="17"/>
  <c r="U5323" i="17"/>
  <c r="T5323" i="17"/>
  <c r="V5322" i="17"/>
  <c r="U5322" i="17"/>
  <c r="T5322" i="17"/>
  <c r="V5321" i="17"/>
  <c r="U5321" i="17"/>
  <c r="T5321" i="17"/>
  <c r="V5320" i="17"/>
  <c r="U5320" i="17"/>
  <c r="T5320" i="17"/>
  <c r="V5319" i="17"/>
  <c r="U5319" i="17"/>
  <c r="T5319" i="17"/>
  <c r="V5318" i="17"/>
  <c r="U5318" i="17"/>
  <c r="T5318" i="17"/>
  <c r="V5317" i="17"/>
  <c r="U5317" i="17"/>
  <c r="T5317" i="17"/>
  <c r="V5316" i="17"/>
  <c r="U5316" i="17"/>
  <c r="T5316" i="17"/>
  <c r="V5315" i="17"/>
  <c r="U5315" i="17"/>
  <c r="T5315" i="17"/>
  <c r="V5314" i="17"/>
  <c r="U5314" i="17"/>
  <c r="T5314" i="17"/>
  <c r="V5313" i="17"/>
  <c r="U5313" i="17"/>
  <c r="T5313" i="17"/>
  <c r="V5312" i="17"/>
  <c r="T5312" i="17"/>
  <c r="V5311" i="17"/>
  <c r="T5311" i="17"/>
  <c r="V5310" i="17"/>
  <c r="T5310" i="17"/>
  <c r="V5309" i="17"/>
  <c r="T5309" i="17"/>
  <c r="V5308" i="17"/>
  <c r="T5308" i="17"/>
  <c r="V5307" i="17"/>
  <c r="U5307" i="17"/>
  <c r="T5307" i="17"/>
  <c r="V5306" i="17"/>
  <c r="U5306" i="17"/>
  <c r="T5306" i="17"/>
  <c r="V5305" i="17"/>
  <c r="U5305" i="17"/>
  <c r="T5305" i="17"/>
  <c r="V5304" i="17"/>
  <c r="U5304" i="17"/>
  <c r="T5304" i="17"/>
  <c r="V5303" i="17"/>
  <c r="U5303" i="17"/>
  <c r="T5303" i="17"/>
  <c r="V5302" i="17"/>
  <c r="U5302" i="17"/>
  <c r="T5302" i="17"/>
  <c r="V5301" i="17"/>
  <c r="U5301" i="17"/>
  <c r="T5301" i="17"/>
  <c r="V5300" i="17"/>
  <c r="U5300" i="17"/>
  <c r="T5300" i="17"/>
  <c r="V5299" i="17"/>
  <c r="U5299" i="17"/>
  <c r="T5299" i="17"/>
  <c r="V5298" i="17"/>
  <c r="U5298" i="17"/>
  <c r="T5298" i="17"/>
  <c r="V5297" i="17"/>
  <c r="U5297" i="17"/>
  <c r="T5297" i="17"/>
  <c r="V5296" i="17"/>
  <c r="U5296" i="17"/>
  <c r="T5296" i="17"/>
  <c r="V5295" i="17"/>
  <c r="U5295" i="17"/>
  <c r="T5295" i="17"/>
  <c r="V5294" i="17"/>
  <c r="U5294" i="17"/>
  <c r="T5294" i="17"/>
  <c r="V5293" i="17"/>
  <c r="U5293" i="17"/>
  <c r="T5293" i="17"/>
  <c r="V5292" i="17"/>
  <c r="U5292" i="17"/>
  <c r="T5292" i="17"/>
  <c r="V5291" i="17"/>
  <c r="U5291" i="17"/>
  <c r="T5291" i="17"/>
  <c r="V5290" i="17"/>
  <c r="U5290" i="17"/>
  <c r="T5290" i="17"/>
  <c r="V5289" i="17"/>
  <c r="U5289" i="17"/>
  <c r="T5289" i="17"/>
  <c r="V5288" i="17"/>
  <c r="T5288" i="17"/>
  <c r="V5287" i="17"/>
  <c r="T5287" i="17"/>
  <c r="V5286" i="17"/>
  <c r="T5286" i="17"/>
  <c r="V5285" i="17"/>
  <c r="U5285" i="17"/>
  <c r="T5285" i="17"/>
  <c r="V5284" i="17"/>
  <c r="U5284" i="17"/>
  <c r="T5284" i="17"/>
  <c r="V5283" i="17"/>
  <c r="U5283" i="17"/>
  <c r="T5283" i="17"/>
  <c r="V5282" i="17"/>
  <c r="U5282" i="17"/>
  <c r="T5282" i="17"/>
  <c r="V5281" i="17"/>
  <c r="U5281" i="17"/>
  <c r="T5281" i="17"/>
  <c r="V5280" i="17"/>
  <c r="U5280" i="17"/>
  <c r="T5280" i="17"/>
  <c r="V5279" i="17"/>
  <c r="U5279" i="17"/>
  <c r="T5279" i="17"/>
  <c r="V5278" i="17"/>
  <c r="U5278" i="17"/>
  <c r="T5278" i="17"/>
  <c r="V5277" i="17"/>
  <c r="U5277" i="17"/>
  <c r="T5277" i="17"/>
  <c r="V5276" i="17"/>
  <c r="U5276" i="17"/>
  <c r="T5276" i="17"/>
  <c r="V5275" i="17"/>
  <c r="U5275" i="17"/>
  <c r="T5275" i="17"/>
  <c r="V5274" i="17"/>
  <c r="U5274" i="17"/>
  <c r="T5274" i="17"/>
  <c r="V5273" i="17"/>
  <c r="U5273" i="17"/>
  <c r="T5273" i="17"/>
  <c r="V5272" i="17"/>
  <c r="U5272" i="17"/>
  <c r="T5272" i="17"/>
  <c r="V5271" i="17"/>
  <c r="U5271" i="17"/>
  <c r="T5271" i="17"/>
  <c r="V5270" i="17"/>
  <c r="U5270" i="17"/>
  <c r="T5270" i="17"/>
  <c r="V5269" i="17"/>
  <c r="T5269" i="17"/>
  <c r="V5268" i="17"/>
  <c r="T5268" i="17"/>
  <c r="V5267" i="17"/>
  <c r="T5267" i="17"/>
  <c r="V5266" i="17"/>
  <c r="T5266" i="17"/>
  <c r="V5265" i="17"/>
  <c r="U5265" i="17"/>
  <c r="T5265" i="17"/>
  <c r="V5264" i="17"/>
  <c r="U5264" i="17"/>
  <c r="T5264" i="17"/>
  <c r="V5263" i="17"/>
  <c r="T5263" i="17"/>
  <c r="V5262" i="17"/>
  <c r="T5262" i="17"/>
  <c r="V5261" i="17"/>
  <c r="U5261" i="17"/>
  <c r="T5261" i="17"/>
  <c r="V5260" i="17"/>
  <c r="U5260" i="17"/>
  <c r="T5260" i="17"/>
  <c r="V5259" i="17"/>
  <c r="U5259" i="17"/>
  <c r="T5259" i="17"/>
  <c r="V5258" i="17"/>
  <c r="U5258" i="17"/>
  <c r="T5258" i="17"/>
  <c r="V5257" i="17"/>
  <c r="U5257" i="17"/>
  <c r="T5257" i="17"/>
  <c r="V5256" i="17"/>
  <c r="U5256" i="17"/>
  <c r="T5256" i="17"/>
  <c r="V5255" i="17"/>
  <c r="U5255" i="17"/>
  <c r="T5255" i="17"/>
  <c r="V5254" i="17"/>
  <c r="U5254" i="17"/>
  <c r="T5254" i="17"/>
  <c r="V5253" i="17"/>
  <c r="U5253" i="17"/>
  <c r="T5253" i="17"/>
  <c r="V5252" i="17"/>
  <c r="U5252" i="17"/>
  <c r="T5252" i="17"/>
  <c r="V5251" i="17"/>
  <c r="U5251" i="17"/>
  <c r="T5251" i="17"/>
  <c r="V5250" i="17"/>
  <c r="U5250" i="17"/>
  <c r="T5250" i="17"/>
  <c r="V5249" i="17"/>
  <c r="U5249" i="17"/>
  <c r="T5249" i="17"/>
  <c r="V5248" i="17"/>
  <c r="U5248" i="17"/>
  <c r="T5248" i="17"/>
  <c r="V5247" i="17"/>
  <c r="U5247" i="17"/>
  <c r="T5247" i="17"/>
  <c r="V5246" i="17"/>
  <c r="U5246" i="17"/>
  <c r="T5246" i="17"/>
  <c r="V5245" i="17"/>
  <c r="U5245" i="17"/>
  <c r="T5245" i="17"/>
  <c r="V5244" i="17"/>
  <c r="U5244" i="17"/>
  <c r="T5244" i="17"/>
  <c r="V5243" i="17"/>
  <c r="U5243" i="17"/>
  <c r="T5243" i="17"/>
  <c r="V5242" i="17"/>
  <c r="U5242" i="17"/>
  <c r="T5242" i="17"/>
  <c r="V5241" i="17"/>
  <c r="U5241" i="17"/>
  <c r="T5241" i="17"/>
  <c r="V5240" i="17"/>
  <c r="U5240" i="17"/>
  <c r="T5240" i="17"/>
  <c r="V5239" i="17"/>
  <c r="U5239" i="17"/>
  <c r="T5239" i="17"/>
  <c r="V5238" i="17"/>
  <c r="U5238" i="17"/>
  <c r="T5238" i="17"/>
  <c r="V5237" i="17"/>
  <c r="T5237" i="17"/>
  <c r="V5236" i="17"/>
  <c r="T5236" i="17"/>
  <c r="V5235" i="17"/>
  <c r="T5235" i="17"/>
  <c r="V5234" i="17"/>
  <c r="T5234" i="17"/>
  <c r="V5233" i="17"/>
  <c r="T5233" i="17"/>
  <c r="V5232" i="17"/>
  <c r="U5232" i="17"/>
  <c r="T5232" i="17"/>
  <c r="V5231" i="17"/>
  <c r="U5231" i="17"/>
  <c r="T5231" i="17"/>
  <c r="V5230" i="17"/>
  <c r="U5230" i="17"/>
  <c r="T5230" i="17"/>
  <c r="V5229" i="17"/>
  <c r="U5229" i="17"/>
  <c r="T5229" i="17"/>
  <c r="V5228" i="17"/>
  <c r="U5228" i="17"/>
  <c r="T5228" i="17"/>
  <c r="V5227" i="17"/>
  <c r="U5227" i="17"/>
  <c r="T5227" i="17"/>
  <c r="V5226" i="17"/>
  <c r="U5226" i="17"/>
  <c r="T5226" i="17"/>
  <c r="V5225" i="17"/>
  <c r="U5225" i="17"/>
  <c r="T5225" i="17"/>
  <c r="V5224" i="17"/>
  <c r="U5224" i="17"/>
  <c r="T5224" i="17"/>
  <c r="V5223" i="17"/>
  <c r="U5223" i="17"/>
  <c r="T5223" i="17"/>
  <c r="V5222" i="17"/>
  <c r="U5222" i="17"/>
  <c r="T5222" i="17"/>
  <c r="V5221" i="17"/>
  <c r="T5221" i="17"/>
  <c r="V5220" i="17"/>
  <c r="T5220" i="17"/>
  <c r="V5219" i="17"/>
  <c r="U5219" i="17"/>
  <c r="T5219" i="17"/>
  <c r="V5218" i="17"/>
  <c r="U5218" i="17"/>
  <c r="T5218" i="17"/>
  <c r="V5217" i="17"/>
  <c r="U5217" i="17"/>
  <c r="T5217" i="17"/>
  <c r="V5216" i="17"/>
  <c r="U5216" i="17"/>
  <c r="T5216" i="17"/>
  <c r="V5215" i="17"/>
  <c r="U5215" i="17"/>
  <c r="T5215" i="17"/>
  <c r="V5214" i="17"/>
  <c r="T5214" i="17"/>
  <c r="V5213" i="17"/>
  <c r="T5213" i="17"/>
  <c r="V5212" i="17"/>
  <c r="T5212" i="17"/>
  <c r="V5211" i="17"/>
  <c r="T5211" i="17"/>
  <c r="V5210" i="17"/>
  <c r="T5210" i="17"/>
  <c r="V5209" i="17"/>
  <c r="T5209" i="17"/>
  <c r="V5208" i="17"/>
  <c r="U5208" i="17"/>
  <c r="T5208" i="17"/>
  <c r="V5207" i="17"/>
  <c r="U5207" i="17"/>
  <c r="T5207" i="17"/>
  <c r="V5206" i="17"/>
  <c r="U5206" i="17"/>
  <c r="T5206" i="17"/>
  <c r="V5205" i="17"/>
  <c r="U5205" i="17"/>
  <c r="T5205" i="17"/>
  <c r="V5204" i="17"/>
  <c r="U5204" i="17"/>
  <c r="T5204" i="17"/>
  <c r="V5203" i="17"/>
  <c r="U5203" i="17"/>
  <c r="T5203" i="17"/>
  <c r="V5202" i="17"/>
  <c r="T5202" i="17"/>
  <c r="V5201" i="17"/>
  <c r="T5201" i="17"/>
  <c r="V5200" i="17"/>
  <c r="T5200" i="17"/>
  <c r="V5199" i="17"/>
  <c r="T5199" i="17"/>
  <c r="V5198" i="17"/>
  <c r="T5198" i="17"/>
  <c r="V5197" i="17"/>
  <c r="T5197" i="17"/>
  <c r="V5196" i="17"/>
  <c r="U5196" i="17"/>
  <c r="T5196" i="17"/>
  <c r="V5195" i="17"/>
  <c r="U5195" i="17"/>
  <c r="T5195" i="17"/>
  <c r="V5194" i="17"/>
  <c r="U5194" i="17"/>
  <c r="T5194" i="17"/>
  <c r="V5193" i="17"/>
  <c r="U5193" i="17"/>
  <c r="T5193" i="17"/>
  <c r="V5192" i="17"/>
  <c r="U5192" i="17"/>
  <c r="T5192" i="17"/>
  <c r="V5191" i="17"/>
  <c r="U5191" i="17"/>
  <c r="T5191" i="17"/>
  <c r="V5190" i="17"/>
  <c r="T5190" i="17"/>
  <c r="V5189" i="17"/>
  <c r="T5189" i="17"/>
  <c r="V5188" i="17"/>
  <c r="T5188" i="17"/>
  <c r="V5187" i="17"/>
  <c r="T5187" i="17"/>
  <c r="V5186" i="17"/>
  <c r="U5186" i="17"/>
  <c r="T5186" i="17"/>
  <c r="V5185" i="17"/>
  <c r="U5185" i="17"/>
  <c r="T5185" i="17"/>
  <c r="V5184" i="17"/>
  <c r="U5184" i="17"/>
  <c r="T5184" i="17"/>
  <c r="V5183" i="17"/>
  <c r="U5183" i="17"/>
  <c r="T5183" i="17"/>
  <c r="V5182" i="17"/>
  <c r="U5182" i="17"/>
  <c r="T5182" i="17"/>
  <c r="V5181" i="17"/>
  <c r="U5181" i="17"/>
  <c r="T5181" i="17"/>
  <c r="V5180" i="17"/>
  <c r="U5180" i="17"/>
  <c r="T5180" i="17"/>
  <c r="V5179" i="17"/>
  <c r="U5179" i="17"/>
  <c r="T5179" i="17"/>
  <c r="V5178" i="17"/>
  <c r="U5178" i="17"/>
  <c r="T5178" i="17"/>
  <c r="V5177" i="17"/>
  <c r="U5177" i="17"/>
  <c r="T5177" i="17"/>
  <c r="V5176" i="17"/>
  <c r="U5176" i="17"/>
  <c r="T5176" i="17"/>
  <c r="V5175" i="17"/>
  <c r="U5175" i="17"/>
  <c r="T5175" i="17"/>
  <c r="V5174" i="17"/>
  <c r="U5174" i="17"/>
  <c r="T5174" i="17"/>
  <c r="V5173" i="17"/>
  <c r="T5173" i="17"/>
  <c r="V5172" i="17"/>
  <c r="T5172" i="17"/>
  <c r="V5171" i="17"/>
  <c r="T5171" i="17"/>
  <c r="V5170" i="17"/>
  <c r="U5170" i="17"/>
  <c r="T5170" i="17"/>
  <c r="V5169" i="17"/>
  <c r="U5169" i="17"/>
  <c r="T5169" i="17"/>
  <c r="V5168" i="17"/>
  <c r="U5168" i="17"/>
  <c r="T5168" i="17"/>
  <c r="V5167" i="17"/>
  <c r="U5167" i="17"/>
  <c r="T5167" i="17"/>
  <c r="V5166" i="17"/>
  <c r="T5166" i="17"/>
  <c r="V5165" i="17"/>
  <c r="T5165" i="17"/>
  <c r="V5164" i="17"/>
  <c r="T5164" i="17"/>
  <c r="V5163" i="17"/>
  <c r="T5163" i="17"/>
  <c r="V5162" i="17"/>
  <c r="T5162" i="17"/>
  <c r="V5161" i="17"/>
  <c r="U5161" i="17"/>
  <c r="T5161" i="17"/>
  <c r="V5160" i="17"/>
  <c r="U5160" i="17"/>
  <c r="T5160" i="17"/>
  <c r="V5159" i="17"/>
  <c r="U5159" i="17"/>
  <c r="T5159" i="17"/>
  <c r="V5158" i="17"/>
  <c r="U5158" i="17"/>
  <c r="T5158" i="17"/>
  <c r="V5157" i="17"/>
  <c r="U5157" i="17"/>
  <c r="T5157" i="17"/>
  <c r="V5156" i="17"/>
  <c r="U5156" i="17"/>
  <c r="T5156" i="17"/>
  <c r="V5155" i="17"/>
  <c r="U5155" i="17"/>
  <c r="T5155" i="17"/>
  <c r="V5154" i="17"/>
  <c r="U5154" i="17"/>
  <c r="T5154" i="17"/>
  <c r="V5153" i="17"/>
  <c r="U5153" i="17"/>
  <c r="T5153" i="17"/>
  <c r="V5152" i="17"/>
  <c r="U5152" i="17"/>
  <c r="T5152" i="17"/>
  <c r="V5151" i="17"/>
  <c r="U5151" i="17"/>
  <c r="T5151" i="17"/>
  <c r="V5150" i="17"/>
  <c r="U5150" i="17"/>
  <c r="T5150" i="17"/>
  <c r="V5149" i="17"/>
  <c r="U5149" i="17"/>
  <c r="T5149" i="17"/>
  <c r="V5148" i="17"/>
  <c r="U5148" i="17"/>
  <c r="T5148" i="17"/>
  <c r="V5147" i="17"/>
  <c r="U5147" i="17"/>
  <c r="T5147" i="17"/>
  <c r="V5146" i="17"/>
  <c r="U5146" i="17"/>
  <c r="T5146" i="17"/>
  <c r="V5145" i="17"/>
  <c r="U5145" i="17"/>
  <c r="T5145" i="17"/>
  <c r="V5144" i="17"/>
  <c r="U5144" i="17"/>
  <c r="T5144" i="17"/>
  <c r="V5143" i="17"/>
  <c r="U5143" i="17"/>
  <c r="T5143" i="17"/>
  <c r="V5142" i="17"/>
  <c r="T5142" i="17"/>
  <c r="V5141" i="17"/>
  <c r="T5141" i="17"/>
  <c r="V5140" i="17"/>
  <c r="T5140" i="17"/>
  <c r="V5139" i="17"/>
  <c r="T5139" i="17"/>
  <c r="V5138" i="17"/>
  <c r="U5138" i="17"/>
  <c r="T5138" i="17"/>
  <c r="V5137" i="17"/>
  <c r="U5137" i="17"/>
  <c r="T5137" i="17"/>
  <c r="V5136" i="17"/>
  <c r="U5136" i="17"/>
  <c r="T5136" i="17"/>
  <c r="V5135" i="17"/>
  <c r="U5135" i="17"/>
  <c r="T5135" i="17"/>
  <c r="V5134" i="17"/>
  <c r="U5134" i="17"/>
  <c r="T5134" i="17"/>
  <c r="V5133" i="17"/>
  <c r="U5133" i="17"/>
  <c r="T5133" i="17"/>
  <c r="V5132" i="17"/>
  <c r="U5132" i="17"/>
  <c r="T5132" i="17"/>
  <c r="V5131" i="17"/>
  <c r="U5131" i="17"/>
  <c r="T5131" i="17"/>
  <c r="V5130" i="17"/>
  <c r="U5130" i="17"/>
  <c r="T5130" i="17"/>
  <c r="V5129" i="17"/>
  <c r="U5129" i="17"/>
  <c r="T5129" i="17"/>
  <c r="V5128" i="17"/>
  <c r="U5128" i="17"/>
  <c r="T5128" i="17"/>
  <c r="V5127" i="17"/>
  <c r="U5127" i="17"/>
  <c r="T5127" i="17"/>
  <c r="V5126" i="17"/>
  <c r="U5126" i="17"/>
  <c r="T5126" i="17"/>
  <c r="V5125" i="17"/>
  <c r="U5125" i="17"/>
  <c r="T5125" i="17"/>
  <c r="V5124" i="17"/>
  <c r="U5124" i="17"/>
  <c r="T5124" i="17"/>
  <c r="V5123" i="17"/>
  <c r="U5123" i="17"/>
  <c r="T5123" i="17"/>
  <c r="V5122" i="17"/>
  <c r="T5122" i="17"/>
  <c r="V5121" i="17"/>
  <c r="T5121" i="17"/>
  <c r="V5120" i="17"/>
  <c r="T5120" i="17"/>
  <c r="V5119" i="17"/>
  <c r="T5119" i="17"/>
  <c r="V5118" i="17"/>
  <c r="U5118" i="17"/>
  <c r="T5118" i="17"/>
  <c r="V5117" i="17"/>
  <c r="U5117" i="17"/>
  <c r="T5117" i="17"/>
  <c r="V5116" i="17"/>
  <c r="U5116" i="17"/>
  <c r="T5116" i="17"/>
  <c r="V5115" i="17"/>
  <c r="U5115" i="17"/>
  <c r="T5115" i="17"/>
  <c r="V5114" i="17"/>
  <c r="U5114" i="17"/>
  <c r="T5114" i="17"/>
  <c r="V5113" i="17"/>
  <c r="U5113" i="17"/>
  <c r="T5113" i="17"/>
  <c r="V5112" i="17"/>
  <c r="U5112" i="17"/>
  <c r="T5112" i="17"/>
  <c r="V5111" i="17"/>
  <c r="U5111" i="17"/>
  <c r="T5111" i="17"/>
  <c r="V5110" i="17"/>
  <c r="U5110" i="17"/>
  <c r="T5110" i="17"/>
  <c r="V5109" i="17"/>
  <c r="U5109" i="17"/>
  <c r="T5109" i="17"/>
  <c r="V5108" i="17"/>
  <c r="U5108" i="17"/>
  <c r="T5108" i="17"/>
  <c r="V5107" i="17"/>
  <c r="U5107" i="17"/>
  <c r="T5107" i="17"/>
  <c r="V5106" i="17"/>
  <c r="U5106" i="17"/>
  <c r="T5106" i="17"/>
  <c r="V5105" i="17"/>
  <c r="U5105" i="17"/>
  <c r="T5105" i="17"/>
  <c r="V5104" i="17"/>
  <c r="U5104" i="17"/>
  <c r="T5104" i="17"/>
  <c r="V5103" i="17"/>
  <c r="U5103" i="17"/>
  <c r="T5103" i="17"/>
  <c r="V5102" i="17"/>
  <c r="U5102" i="17"/>
  <c r="T5102" i="17"/>
  <c r="V5101" i="17"/>
  <c r="U5101" i="17"/>
  <c r="T5101" i="17"/>
  <c r="V5100" i="17"/>
  <c r="U5100" i="17"/>
  <c r="T5100" i="17"/>
  <c r="V5099" i="17"/>
  <c r="U5099" i="17"/>
  <c r="T5099" i="17"/>
  <c r="V5098" i="17"/>
  <c r="U5098" i="17"/>
  <c r="T5098" i="17"/>
  <c r="V5097" i="17"/>
  <c r="U5097" i="17"/>
  <c r="T5097" i="17"/>
  <c r="V5096" i="17"/>
  <c r="U5096" i="17"/>
  <c r="T5096" i="17"/>
  <c r="V5095" i="17"/>
  <c r="T5095" i="17"/>
  <c r="V5094" i="17"/>
  <c r="T5094" i="17"/>
  <c r="V5093" i="17"/>
  <c r="T5093" i="17"/>
  <c r="V5092" i="17"/>
  <c r="T5092" i="17"/>
  <c r="V5091" i="17"/>
  <c r="T5091" i="17"/>
  <c r="V5090" i="17"/>
  <c r="T5090" i="17"/>
  <c r="V5089" i="17"/>
  <c r="U5089" i="17"/>
  <c r="T5089" i="17"/>
  <c r="V5088" i="17"/>
  <c r="U5088" i="17"/>
  <c r="T5088" i="17"/>
  <c r="V5087" i="17"/>
  <c r="U5087" i="17"/>
  <c r="T5087" i="17"/>
  <c r="V5086" i="17"/>
  <c r="U5086" i="17"/>
  <c r="T5086" i="17"/>
  <c r="V5085" i="17"/>
  <c r="U5085" i="17"/>
  <c r="T5085" i="17"/>
  <c r="V5084" i="17"/>
  <c r="U5084" i="17"/>
  <c r="T5084" i="17"/>
  <c r="V5083" i="17"/>
  <c r="U5083" i="17"/>
  <c r="T5083" i="17"/>
  <c r="V5082" i="17"/>
  <c r="U5082" i="17"/>
  <c r="T5082" i="17"/>
  <c r="V5081" i="17"/>
  <c r="U5081" i="17"/>
  <c r="T5081" i="17"/>
  <c r="V5080" i="17"/>
  <c r="T5080" i="17"/>
  <c r="V5079" i="17"/>
  <c r="T5079" i="17"/>
  <c r="V5078" i="17"/>
  <c r="T5078" i="17"/>
  <c r="V5077" i="17"/>
  <c r="T5077" i="17"/>
  <c r="V5076" i="17"/>
  <c r="T5076" i="17"/>
  <c r="V5075" i="17"/>
  <c r="U5075" i="17"/>
  <c r="T5075" i="17"/>
  <c r="V5074" i="17"/>
  <c r="U5074" i="17"/>
  <c r="T5074" i="17"/>
  <c r="V5073" i="17"/>
  <c r="U5073" i="17"/>
  <c r="T5073" i="17"/>
  <c r="V5072" i="17"/>
  <c r="U5072" i="17"/>
  <c r="T5072" i="17"/>
  <c r="V5071" i="17"/>
  <c r="U5071" i="17"/>
  <c r="T5071" i="17"/>
  <c r="V5070" i="17"/>
  <c r="U5070" i="17"/>
  <c r="T5070" i="17"/>
  <c r="V5069" i="17"/>
  <c r="U5069" i="17"/>
  <c r="T5069" i="17"/>
  <c r="V5068" i="17"/>
  <c r="U5068" i="17"/>
  <c r="T5068" i="17"/>
  <c r="V5067" i="17"/>
  <c r="U5067" i="17"/>
  <c r="T5067" i="17"/>
  <c r="V5066" i="17"/>
  <c r="U5066" i="17"/>
  <c r="T5066" i="17"/>
  <c r="V5065" i="17"/>
  <c r="U5065" i="17"/>
  <c r="T5065" i="17"/>
  <c r="V5064" i="17"/>
  <c r="U5064" i="17"/>
  <c r="T5064" i="17"/>
  <c r="V5063" i="17"/>
  <c r="U5063" i="17"/>
  <c r="T5063" i="17"/>
  <c r="V5062" i="17"/>
  <c r="U5062" i="17"/>
  <c r="T5062" i="17"/>
  <c r="V5061" i="17"/>
  <c r="U5061" i="17"/>
  <c r="T5061" i="17"/>
  <c r="V5060" i="17"/>
  <c r="U5060" i="17"/>
  <c r="T5060" i="17"/>
  <c r="V5059" i="17"/>
  <c r="U5059" i="17"/>
  <c r="T5059" i="17"/>
  <c r="V5058" i="17"/>
  <c r="U5058" i="17"/>
  <c r="T5058" i="17"/>
  <c r="V5057" i="17"/>
  <c r="U5057" i="17"/>
  <c r="T5057" i="17"/>
  <c r="V5056" i="17"/>
  <c r="U5056" i="17"/>
  <c r="T5056" i="17"/>
  <c r="V5055" i="17"/>
  <c r="U5055" i="17"/>
  <c r="T5055" i="17"/>
  <c r="V5054" i="17"/>
  <c r="U5054" i="17"/>
  <c r="T5054" i="17"/>
  <c r="V5053" i="17"/>
  <c r="U5053" i="17"/>
  <c r="T5053" i="17"/>
  <c r="V5052" i="17"/>
  <c r="U5052" i="17"/>
  <c r="T5052" i="17"/>
  <c r="V5051" i="17"/>
  <c r="U5051" i="17"/>
  <c r="T5051" i="17"/>
  <c r="V5050" i="17"/>
  <c r="U5050" i="17"/>
  <c r="T5050" i="17"/>
  <c r="V5049" i="17"/>
  <c r="U5049" i="17"/>
  <c r="T5049" i="17"/>
  <c r="V5048" i="17"/>
  <c r="U5048" i="17"/>
  <c r="T5048" i="17"/>
  <c r="V5047" i="17"/>
  <c r="U5047" i="17"/>
  <c r="T5047" i="17"/>
  <c r="V5046" i="17"/>
  <c r="T5046" i="17"/>
  <c r="V5045" i="17"/>
  <c r="T5045" i="17"/>
  <c r="V5044" i="17"/>
  <c r="T5044" i="17"/>
  <c r="V5043" i="17"/>
  <c r="T5043" i="17"/>
  <c r="V5042" i="17"/>
  <c r="T5042" i="17"/>
  <c r="V5041" i="17"/>
  <c r="T5041" i="17"/>
  <c r="V5040" i="17"/>
  <c r="U5040" i="17"/>
  <c r="T5040" i="17"/>
  <c r="V5039" i="17"/>
  <c r="T5039" i="17"/>
  <c r="V5038" i="17"/>
  <c r="T5038" i="17"/>
  <c r="V5037" i="17"/>
  <c r="T5037" i="17"/>
  <c r="V5036" i="17"/>
  <c r="T5036" i="17"/>
  <c r="V5035" i="17"/>
  <c r="T5035" i="17"/>
  <c r="V5034" i="17"/>
  <c r="U5034" i="17"/>
  <c r="T5034" i="17"/>
  <c r="V5033" i="17"/>
  <c r="U5033" i="17"/>
  <c r="T5033" i="17"/>
  <c r="V5032" i="17"/>
  <c r="U5032" i="17"/>
  <c r="T5032" i="17"/>
  <c r="V5031" i="17"/>
  <c r="U5031" i="17"/>
  <c r="T5031" i="17"/>
  <c r="V5030" i="17"/>
  <c r="U5030" i="17"/>
  <c r="T5030" i="17"/>
  <c r="V5029" i="17"/>
  <c r="T5029" i="17"/>
  <c r="V5028" i="17"/>
  <c r="U5028" i="17"/>
  <c r="T5028" i="17"/>
  <c r="V5027" i="17"/>
  <c r="U5027" i="17"/>
  <c r="T5027" i="17"/>
  <c r="V5026" i="17"/>
  <c r="U5026" i="17"/>
  <c r="T5026" i="17"/>
  <c r="V5025" i="17"/>
  <c r="U5025" i="17"/>
  <c r="T5025" i="17"/>
  <c r="V5024" i="17"/>
  <c r="U5024" i="17"/>
  <c r="T5024" i="17"/>
  <c r="V5023" i="17"/>
  <c r="U5023" i="17"/>
  <c r="T5023" i="17"/>
  <c r="V5022" i="17"/>
  <c r="U5022" i="17"/>
  <c r="T5022" i="17"/>
  <c r="V5021" i="17"/>
  <c r="U5021" i="17"/>
  <c r="T5021" i="17"/>
  <c r="V5020" i="17"/>
  <c r="U5020" i="17"/>
  <c r="T5020" i="17"/>
  <c r="V5019" i="17"/>
  <c r="U5019" i="17"/>
  <c r="T5019" i="17"/>
  <c r="V5018" i="17"/>
  <c r="U5018" i="17"/>
  <c r="T5018" i="17"/>
  <c r="V5017" i="17"/>
  <c r="T5017" i="17"/>
  <c r="V5016" i="17"/>
  <c r="T5016" i="17"/>
  <c r="V5015" i="17"/>
  <c r="U5015" i="17"/>
  <c r="T5015" i="17"/>
  <c r="V5014" i="17"/>
  <c r="U5014" i="17"/>
  <c r="T5014" i="17"/>
  <c r="V5013" i="17"/>
  <c r="U5013" i="17"/>
  <c r="T5013" i="17"/>
  <c r="V5012" i="17"/>
  <c r="U5012" i="17"/>
  <c r="T5012" i="17"/>
  <c r="V5011" i="17"/>
  <c r="U5011" i="17"/>
  <c r="T5011" i="17"/>
  <c r="V5010" i="17"/>
  <c r="U5010" i="17"/>
  <c r="T5010" i="17"/>
  <c r="V5009" i="17"/>
  <c r="U5009" i="17"/>
  <c r="T5009" i="17"/>
  <c r="V5008" i="17"/>
  <c r="U5008" i="17"/>
  <c r="T5008" i="17"/>
  <c r="V5007" i="17"/>
  <c r="U5007" i="17"/>
  <c r="T5007" i="17"/>
  <c r="V5006" i="17"/>
  <c r="U5006" i="17"/>
  <c r="T5006" i="17"/>
  <c r="V5005" i="17"/>
  <c r="U5005" i="17"/>
  <c r="T5005" i="17"/>
  <c r="V5004" i="17"/>
  <c r="U5004" i="17"/>
  <c r="T5004" i="17"/>
  <c r="V5003" i="17"/>
  <c r="U5003" i="17"/>
  <c r="T5003" i="17"/>
  <c r="V5002" i="17"/>
  <c r="U5002" i="17"/>
  <c r="T5002" i="17"/>
  <c r="V5001" i="17"/>
  <c r="T5001" i="17"/>
  <c r="V5000" i="17"/>
  <c r="T5000" i="17"/>
  <c r="V4999" i="17"/>
  <c r="T4999" i="17"/>
  <c r="V4998" i="17"/>
  <c r="T4998" i="17"/>
  <c r="V4997" i="17"/>
  <c r="U4997" i="17"/>
  <c r="T4997" i="17"/>
  <c r="V4996" i="17"/>
  <c r="U4996" i="17"/>
  <c r="T4996" i="17"/>
  <c r="V4995" i="17"/>
  <c r="U4995" i="17"/>
  <c r="T4995" i="17"/>
  <c r="V4994" i="17"/>
  <c r="U4994" i="17"/>
  <c r="T4994" i="17"/>
  <c r="V4993" i="17"/>
  <c r="U4993" i="17"/>
  <c r="T4993" i="17"/>
  <c r="V4992" i="17"/>
  <c r="U4992" i="17"/>
  <c r="T4992" i="17"/>
  <c r="V4991" i="17"/>
  <c r="U4991" i="17"/>
  <c r="T4991" i="17"/>
  <c r="V4990" i="17"/>
  <c r="U4990" i="17"/>
  <c r="T4990" i="17"/>
  <c r="V4989" i="17"/>
  <c r="U4989" i="17"/>
  <c r="T4989" i="17"/>
  <c r="V4988" i="17"/>
  <c r="U4988" i="17"/>
  <c r="T4988" i="17"/>
  <c r="V4987" i="17"/>
  <c r="T4987" i="17"/>
  <c r="V4986" i="17"/>
  <c r="T4986" i="17"/>
  <c r="V4985" i="17"/>
  <c r="U4985" i="17"/>
  <c r="T4985" i="17"/>
  <c r="V4984" i="17"/>
  <c r="U4984" i="17"/>
  <c r="T4984" i="17"/>
  <c r="V4983" i="17"/>
  <c r="U4983" i="17"/>
  <c r="T4983" i="17"/>
  <c r="V4982" i="17"/>
  <c r="T4982" i="17"/>
  <c r="V4981" i="17"/>
  <c r="T4981" i="17"/>
  <c r="V4980" i="17"/>
  <c r="T4980" i="17"/>
  <c r="V4979" i="17"/>
  <c r="U4979" i="17"/>
  <c r="T4979" i="17"/>
  <c r="V4978" i="17"/>
  <c r="U4978" i="17"/>
  <c r="T4978" i="17"/>
  <c r="V4977" i="17"/>
  <c r="U4977" i="17"/>
  <c r="T4977" i="17"/>
  <c r="V4976" i="17"/>
  <c r="U4976" i="17"/>
  <c r="T4976" i="17"/>
  <c r="V4975" i="17"/>
  <c r="U4975" i="17"/>
  <c r="T4975" i="17"/>
  <c r="V4974" i="17"/>
  <c r="T4974" i="17"/>
  <c r="V4973" i="17"/>
  <c r="T4973" i="17"/>
  <c r="V4972" i="17"/>
  <c r="T4972" i="17"/>
  <c r="V4971" i="17"/>
  <c r="T4971" i="17"/>
  <c r="V4970" i="17"/>
  <c r="U4970" i="17"/>
  <c r="T4970" i="17"/>
  <c r="V4969" i="17"/>
  <c r="U4969" i="17"/>
  <c r="T4969" i="17"/>
  <c r="V4968" i="17"/>
  <c r="U4968" i="17"/>
  <c r="T4968" i="17"/>
  <c r="V4967" i="17"/>
  <c r="U4967" i="17"/>
  <c r="T4967" i="17"/>
  <c r="V4966" i="17"/>
  <c r="U4966" i="17"/>
  <c r="T4966" i="17"/>
  <c r="V4965" i="17"/>
  <c r="U4965" i="17"/>
  <c r="T4965" i="17"/>
  <c r="V4964" i="17"/>
  <c r="U4964" i="17"/>
  <c r="T4964" i="17"/>
  <c r="V4963" i="17"/>
  <c r="U4963" i="17"/>
  <c r="T4963" i="17"/>
  <c r="V4962" i="17"/>
  <c r="T4962" i="17"/>
  <c r="V4961" i="17"/>
  <c r="T4961" i="17"/>
  <c r="V4960" i="17"/>
  <c r="T4960" i="17"/>
  <c r="V4959" i="17"/>
  <c r="T4959" i="17"/>
  <c r="V4958" i="17"/>
  <c r="T4958" i="17"/>
  <c r="V4957" i="17"/>
  <c r="U4957" i="17"/>
  <c r="T4957" i="17"/>
  <c r="V4956" i="17"/>
  <c r="U4956" i="17"/>
  <c r="T4956" i="17"/>
  <c r="V4955" i="17"/>
  <c r="U4955" i="17"/>
  <c r="T4955" i="17"/>
  <c r="V4954" i="17"/>
  <c r="U4954" i="17"/>
  <c r="T4954" i="17"/>
  <c r="V4953" i="17"/>
  <c r="U4953" i="17"/>
  <c r="T4953" i="17"/>
  <c r="V4952" i="17"/>
  <c r="U4952" i="17"/>
  <c r="T4952" i="17"/>
  <c r="V4951" i="17"/>
  <c r="U4951" i="17"/>
  <c r="T4951" i="17"/>
  <c r="V4950" i="17"/>
  <c r="U4950" i="17"/>
  <c r="T4950" i="17"/>
  <c r="V4949" i="17"/>
  <c r="U4949" i="17"/>
  <c r="T4949" i="17"/>
  <c r="V4948" i="17"/>
  <c r="U4948" i="17"/>
  <c r="T4948" i="17"/>
  <c r="V4947" i="17"/>
  <c r="U4947" i="17"/>
  <c r="T4947" i="17"/>
  <c r="V4946" i="17"/>
  <c r="U4946" i="17"/>
  <c r="T4946" i="17"/>
  <c r="V4945" i="17"/>
  <c r="U4945" i="17"/>
  <c r="T4945" i="17"/>
  <c r="V4944" i="17"/>
  <c r="U4944" i="17"/>
  <c r="T4944" i="17"/>
  <c r="V4943" i="17"/>
  <c r="U4943" i="17"/>
  <c r="T4943" i="17"/>
  <c r="V4942" i="17"/>
  <c r="U4942" i="17"/>
  <c r="T4942" i="17"/>
  <c r="V4941" i="17"/>
  <c r="U4941" i="17"/>
  <c r="T4941" i="17"/>
  <c r="V4940" i="17"/>
  <c r="U4940" i="17"/>
  <c r="T4940" i="17"/>
  <c r="V4939" i="17"/>
  <c r="U4939" i="17"/>
  <c r="T4939" i="17"/>
  <c r="V4938" i="17"/>
  <c r="U4938" i="17"/>
  <c r="T4938" i="17"/>
  <c r="V4937" i="17"/>
  <c r="T4937" i="17"/>
  <c r="V4936" i="17"/>
  <c r="T4936" i="17"/>
  <c r="V4935" i="17"/>
  <c r="T4935" i="17"/>
  <c r="V4934" i="17"/>
  <c r="T4934" i="17"/>
  <c r="V4933" i="17"/>
  <c r="T4933" i="17"/>
  <c r="V4932" i="17"/>
  <c r="T4932" i="17"/>
  <c r="V4931" i="17"/>
  <c r="U4931" i="17"/>
  <c r="T4931" i="17"/>
  <c r="V4930" i="17"/>
  <c r="U4930" i="17"/>
  <c r="T4930" i="17"/>
  <c r="V4929" i="17"/>
  <c r="U4929" i="17"/>
  <c r="T4929" i="17"/>
  <c r="V4928" i="17"/>
  <c r="U4928" i="17"/>
  <c r="T4928" i="17"/>
  <c r="V4927" i="17"/>
  <c r="U4927" i="17"/>
  <c r="T4927" i="17"/>
  <c r="V4926" i="17"/>
  <c r="U4926" i="17"/>
  <c r="T4926" i="17"/>
  <c r="V4925" i="17"/>
  <c r="U4925" i="17"/>
  <c r="T4925" i="17"/>
  <c r="V4924" i="17"/>
  <c r="U4924" i="17"/>
  <c r="T4924" i="17"/>
  <c r="V4923" i="17"/>
  <c r="U4923" i="17"/>
  <c r="T4923" i="17"/>
  <c r="V4922" i="17"/>
  <c r="U4922" i="17"/>
  <c r="T4922" i="17"/>
  <c r="V4921" i="17"/>
  <c r="U4921" i="17"/>
  <c r="T4921" i="17"/>
  <c r="V4920" i="17"/>
  <c r="U4920" i="17"/>
  <c r="T4920" i="17"/>
  <c r="V4919" i="17"/>
  <c r="U4919" i="17"/>
  <c r="T4919" i="17"/>
  <c r="V4918" i="17"/>
  <c r="U4918" i="17"/>
  <c r="T4918" i="17"/>
  <c r="V4917" i="17"/>
  <c r="U4917" i="17"/>
  <c r="T4917" i="17"/>
  <c r="V4916" i="17"/>
  <c r="U4916" i="17"/>
  <c r="T4916" i="17"/>
  <c r="V4915" i="17"/>
  <c r="U4915" i="17"/>
  <c r="T4915" i="17"/>
  <c r="V4914" i="17"/>
  <c r="U4914" i="17"/>
  <c r="T4914" i="17"/>
  <c r="V4913" i="17"/>
  <c r="U4913" i="17"/>
  <c r="T4913" i="17"/>
  <c r="V4912" i="17"/>
  <c r="U4912" i="17"/>
  <c r="T4912" i="17"/>
  <c r="V4911" i="17"/>
  <c r="U4911" i="17"/>
  <c r="T4911" i="17"/>
  <c r="V4910" i="17"/>
  <c r="U4910" i="17"/>
  <c r="T4910" i="17"/>
  <c r="V4909" i="17"/>
  <c r="U4909" i="17"/>
  <c r="T4909" i="17"/>
  <c r="V4908" i="17"/>
  <c r="U4908" i="17"/>
  <c r="T4908" i="17"/>
  <c r="V4907" i="17"/>
  <c r="U4907" i="17"/>
  <c r="T4907" i="17"/>
  <c r="V4906" i="17"/>
  <c r="U4906" i="17"/>
  <c r="T4906" i="17"/>
  <c r="V4905" i="17"/>
  <c r="U4905" i="17"/>
  <c r="T4905" i="17"/>
  <c r="V4904" i="17"/>
  <c r="U4904" i="17"/>
  <c r="T4904" i="17"/>
  <c r="V4903" i="17"/>
  <c r="U4903" i="17"/>
  <c r="T4903" i="17"/>
  <c r="V4902" i="17"/>
  <c r="U4902" i="17"/>
  <c r="T4902" i="17"/>
  <c r="V4901" i="17"/>
  <c r="U4901" i="17"/>
  <c r="T4901" i="17"/>
  <c r="V4900" i="17"/>
  <c r="U4900" i="17"/>
  <c r="T4900" i="17"/>
  <c r="V4899" i="17"/>
  <c r="T4899" i="17"/>
  <c r="V4898" i="17"/>
  <c r="T4898" i="17"/>
  <c r="V4897" i="17"/>
  <c r="U4897" i="17"/>
  <c r="T4897" i="17"/>
  <c r="V4896" i="17"/>
  <c r="U4896" i="17"/>
  <c r="T4896" i="17"/>
  <c r="V4895" i="17"/>
  <c r="U4895" i="17"/>
  <c r="T4895" i="17"/>
  <c r="V4894" i="17"/>
  <c r="U4894" i="17"/>
  <c r="T4894" i="17"/>
  <c r="V4893" i="17"/>
  <c r="U4893" i="17"/>
  <c r="T4893" i="17"/>
  <c r="V4892" i="17"/>
  <c r="U4892" i="17"/>
  <c r="T4892" i="17"/>
  <c r="V4891" i="17"/>
  <c r="U4891" i="17"/>
  <c r="T4891" i="17"/>
  <c r="V4890" i="17"/>
  <c r="U4890" i="17"/>
  <c r="T4890" i="17"/>
  <c r="V4889" i="17"/>
  <c r="U4889" i="17"/>
  <c r="T4889" i="17"/>
  <c r="V4888" i="17"/>
  <c r="U4888" i="17"/>
  <c r="T4888" i="17"/>
  <c r="V4887" i="17"/>
  <c r="U4887" i="17"/>
  <c r="T4887" i="17"/>
  <c r="V4886" i="17"/>
  <c r="U4886" i="17"/>
  <c r="T4886" i="17"/>
  <c r="V4885" i="17"/>
  <c r="U4885" i="17"/>
  <c r="T4885" i="17"/>
  <c r="V4884" i="17"/>
  <c r="U4884" i="17"/>
  <c r="T4884" i="17"/>
  <c r="V4883" i="17"/>
  <c r="U4883" i="17"/>
  <c r="T4883" i="17"/>
  <c r="V4882" i="17"/>
  <c r="U4882" i="17"/>
  <c r="T4882" i="17"/>
  <c r="V4881" i="17"/>
  <c r="U4881" i="17"/>
  <c r="T4881" i="17"/>
  <c r="V4880" i="17"/>
  <c r="U4880" i="17"/>
  <c r="T4880" i="17"/>
  <c r="V4879" i="17"/>
  <c r="U4879" i="17"/>
  <c r="T4879" i="17"/>
  <c r="V4878" i="17"/>
  <c r="U4878" i="17"/>
  <c r="T4878" i="17"/>
  <c r="V4877" i="17"/>
  <c r="U4877" i="17"/>
  <c r="T4877" i="17"/>
  <c r="V4876" i="17"/>
  <c r="U4876" i="17"/>
  <c r="T4876" i="17"/>
  <c r="V4875" i="17"/>
  <c r="U4875" i="17"/>
  <c r="T4875" i="17"/>
  <c r="V4874" i="17"/>
  <c r="U4874" i="17"/>
  <c r="T4874" i="17"/>
  <c r="V4873" i="17"/>
  <c r="U4873" i="17"/>
  <c r="T4873" i="17"/>
  <c r="V4872" i="17"/>
  <c r="U4872" i="17"/>
  <c r="T4872" i="17"/>
  <c r="V4871" i="17"/>
  <c r="U4871" i="17"/>
  <c r="T4871" i="17"/>
  <c r="V4870" i="17"/>
  <c r="T4870" i="17"/>
  <c r="V4869" i="17"/>
  <c r="U4869" i="17"/>
  <c r="T4869" i="17"/>
  <c r="V4868" i="17"/>
  <c r="U4868" i="17"/>
  <c r="T4868" i="17"/>
  <c r="V4867" i="17"/>
  <c r="U4867" i="17"/>
  <c r="T4867" i="17"/>
  <c r="V4866" i="17"/>
  <c r="U4866" i="17"/>
  <c r="T4866" i="17"/>
  <c r="V4865" i="17"/>
  <c r="U4865" i="17"/>
  <c r="T4865" i="17"/>
  <c r="V4864" i="17"/>
  <c r="U4864" i="17"/>
  <c r="T4864" i="17"/>
  <c r="V4863" i="17"/>
  <c r="U4863" i="17"/>
  <c r="T4863" i="17"/>
  <c r="V4862" i="17"/>
  <c r="U4862" i="17"/>
  <c r="T4862" i="17"/>
  <c r="V4861" i="17"/>
  <c r="U4861" i="17"/>
  <c r="T4861" i="17"/>
  <c r="V4860" i="17"/>
  <c r="U4860" i="17"/>
  <c r="T4860" i="17"/>
  <c r="V4859" i="17"/>
  <c r="U4859" i="17"/>
  <c r="T4859" i="17"/>
  <c r="V4858" i="17"/>
  <c r="U4858" i="17"/>
  <c r="T4858" i="17"/>
  <c r="V4857" i="17"/>
  <c r="U4857" i="17"/>
  <c r="T4857" i="17"/>
  <c r="V4856" i="17"/>
  <c r="U4856" i="17"/>
  <c r="T4856" i="17"/>
  <c r="V4855" i="17"/>
  <c r="T4855" i="17"/>
  <c r="V4854" i="17"/>
  <c r="U4854" i="17"/>
  <c r="T4854" i="17"/>
  <c r="V4853" i="17"/>
  <c r="U4853" i="17"/>
  <c r="T4853" i="17"/>
  <c r="V4852" i="17"/>
  <c r="U4852" i="17"/>
  <c r="T4852" i="17"/>
  <c r="V4851" i="17"/>
  <c r="U4851" i="17"/>
  <c r="T4851" i="17"/>
  <c r="V4850" i="17"/>
  <c r="U4850" i="17"/>
  <c r="T4850" i="17"/>
  <c r="V4849" i="17"/>
  <c r="U4849" i="17"/>
  <c r="T4849" i="17"/>
  <c r="V4848" i="17"/>
  <c r="U4848" i="17"/>
  <c r="T4848" i="17"/>
  <c r="V4847" i="17"/>
  <c r="U4847" i="17"/>
  <c r="T4847" i="17"/>
  <c r="V4846" i="17"/>
  <c r="U4846" i="17"/>
  <c r="T4846" i="17"/>
  <c r="V4845" i="17"/>
  <c r="U4845" i="17"/>
  <c r="T4845" i="17"/>
  <c r="V4844" i="17"/>
  <c r="U4844" i="17"/>
  <c r="T4844" i="17"/>
  <c r="V4843" i="17"/>
  <c r="U4843" i="17"/>
  <c r="T4843" i="17"/>
  <c r="V4842" i="17"/>
  <c r="U4842" i="17"/>
  <c r="T4842" i="17"/>
  <c r="V4841" i="17"/>
  <c r="U4841" i="17"/>
  <c r="T4841" i="17"/>
  <c r="V4840" i="17"/>
  <c r="U4840" i="17"/>
  <c r="T4840" i="17"/>
  <c r="V4839" i="17"/>
  <c r="U4839" i="17"/>
  <c r="T4839" i="17"/>
  <c r="V4838" i="17"/>
  <c r="T4838" i="17"/>
  <c r="V4837" i="17"/>
  <c r="T4837" i="17"/>
  <c r="V4836" i="17"/>
  <c r="T4836" i="17"/>
  <c r="V4835" i="17"/>
  <c r="T4835" i="17"/>
  <c r="V4834" i="17"/>
  <c r="T4834" i="17"/>
  <c r="V4833" i="17"/>
  <c r="T4833" i="17"/>
  <c r="V4832" i="17"/>
  <c r="U4832" i="17"/>
  <c r="T4832" i="17"/>
  <c r="V4831" i="17"/>
  <c r="U4831" i="17"/>
  <c r="T4831" i="17"/>
  <c r="V4830" i="17"/>
  <c r="U4830" i="17"/>
  <c r="T4830" i="17"/>
  <c r="V4829" i="17"/>
  <c r="U4829" i="17"/>
  <c r="T4829" i="17"/>
  <c r="V4828" i="17"/>
  <c r="U4828" i="17"/>
  <c r="T4828" i="17"/>
  <c r="V4827" i="17"/>
  <c r="U4827" i="17"/>
  <c r="T4827" i="17"/>
  <c r="V4826" i="17"/>
  <c r="U4826" i="17"/>
  <c r="T4826" i="17"/>
  <c r="V4825" i="17"/>
  <c r="U4825" i="17"/>
  <c r="T4825" i="17"/>
  <c r="V4824" i="17"/>
  <c r="U4824" i="17"/>
  <c r="T4824" i="17"/>
  <c r="V4823" i="17"/>
  <c r="U4823" i="17"/>
  <c r="T4823" i="17"/>
  <c r="V4822" i="17"/>
  <c r="U4822" i="17"/>
  <c r="T4822" i="17"/>
  <c r="V4821" i="17"/>
  <c r="U4821" i="17"/>
  <c r="T4821" i="17"/>
  <c r="V4820" i="17"/>
  <c r="T4820" i="17"/>
  <c r="V4819" i="17"/>
  <c r="U4819" i="17"/>
  <c r="T4819" i="17"/>
  <c r="V4818" i="17"/>
  <c r="U4818" i="17"/>
  <c r="T4818" i="17"/>
  <c r="V4817" i="17"/>
  <c r="U4817" i="17"/>
  <c r="T4817" i="17"/>
  <c r="V4816" i="17"/>
  <c r="U4816" i="17"/>
  <c r="T4816" i="17"/>
  <c r="V4815" i="17"/>
  <c r="U4815" i="17"/>
  <c r="T4815" i="17"/>
  <c r="V4814" i="17"/>
  <c r="U4814" i="17"/>
  <c r="T4814" i="17"/>
  <c r="V4813" i="17"/>
  <c r="T4813" i="17"/>
  <c r="V4812" i="17"/>
  <c r="T4812" i="17"/>
  <c r="V4811" i="17"/>
  <c r="T4811" i="17"/>
  <c r="V4810" i="17"/>
  <c r="T4810" i="17"/>
  <c r="V4809" i="17"/>
  <c r="T4809" i="17"/>
  <c r="V4808" i="17"/>
  <c r="U4808" i="17"/>
  <c r="T4808" i="17"/>
  <c r="V4807" i="17"/>
  <c r="U4807" i="17"/>
  <c r="T4807" i="17"/>
  <c r="V4806" i="17"/>
  <c r="U4806" i="17"/>
  <c r="T4806" i="17"/>
  <c r="V4805" i="17"/>
  <c r="U4805" i="17"/>
  <c r="T4805" i="17"/>
  <c r="V4804" i="17"/>
  <c r="U4804" i="17"/>
  <c r="T4804" i="17"/>
  <c r="V4803" i="17"/>
  <c r="U4803" i="17"/>
  <c r="T4803" i="17"/>
  <c r="V4802" i="17"/>
  <c r="U4802" i="17"/>
  <c r="T4802" i="17"/>
  <c r="V4801" i="17"/>
  <c r="U4801" i="17"/>
  <c r="T4801" i="17"/>
  <c r="V4800" i="17"/>
  <c r="U4800" i="17"/>
  <c r="T4800" i="17"/>
  <c r="V4799" i="17"/>
  <c r="U4799" i="17"/>
  <c r="T4799" i="17"/>
  <c r="V4798" i="17"/>
  <c r="U4798" i="17"/>
  <c r="T4798" i="17"/>
  <c r="V4797" i="17"/>
  <c r="U4797" i="17"/>
  <c r="T4797" i="17"/>
  <c r="V4796" i="17"/>
  <c r="U4796" i="17"/>
  <c r="T4796" i="17"/>
  <c r="V4795" i="17"/>
  <c r="U4795" i="17"/>
  <c r="T4795" i="17"/>
  <c r="V4794" i="17"/>
  <c r="U4794" i="17"/>
  <c r="T4794" i="17"/>
  <c r="V4793" i="17"/>
  <c r="T4793" i="17"/>
  <c r="V4792" i="17"/>
  <c r="T4792" i="17"/>
  <c r="V4791" i="17"/>
  <c r="U4791" i="17"/>
  <c r="T4791" i="17"/>
  <c r="V4790" i="17"/>
  <c r="U4790" i="17"/>
  <c r="T4790" i="17"/>
  <c r="V4789" i="17"/>
  <c r="U4789" i="17"/>
  <c r="T4789" i="17"/>
  <c r="V4788" i="17"/>
  <c r="T4788" i="17"/>
  <c r="V4787" i="17"/>
  <c r="T4787" i="17"/>
  <c r="V4786" i="17"/>
  <c r="T4786" i="17"/>
  <c r="V4785" i="17"/>
  <c r="T4785" i="17"/>
  <c r="V4784" i="17"/>
  <c r="T4784" i="17"/>
  <c r="V4783" i="17"/>
  <c r="T4783" i="17"/>
  <c r="V4782" i="17"/>
  <c r="U4782" i="17"/>
  <c r="T4782" i="17"/>
  <c r="V4781" i="17"/>
  <c r="U4781" i="17"/>
  <c r="T4781" i="17"/>
  <c r="V4780" i="17"/>
  <c r="U4780" i="17"/>
  <c r="T4780" i="17"/>
  <c r="V4779" i="17"/>
  <c r="U4779" i="17"/>
  <c r="T4779" i="17"/>
  <c r="V4778" i="17"/>
  <c r="U4778" i="17"/>
  <c r="T4778" i="17"/>
  <c r="V4777" i="17"/>
  <c r="U4777" i="17"/>
  <c r="T4777" i="17"/>
  <c r="V4776" i="17"/>
  <c r="U4776" i="17"/>
  <c r="T4776" i="17"/>
  <c r="V4775" i="17"/>
  <c r="U4775" i="17"/>
  <c r="T4775" i="17"/>
  <c r="V4774" i="17"/>
  <c r="U4774" i="17"/>
  <c r="T4774" i="17"/>
  <c r="V4773" i="17"/>
  <c r="U4773" i="17"/>
  <c r="T4773" i="17"/>
  <c r="V4772" i="17"/>
  <c r="U4772" i="17"/>
  <c r="T4772" i="17"/>
  <c r="V4771" i="17"/>
  <c r="U4771" i="17"/>
  <c r="T4771" i="17"/>
  <c r="V4770" i="17"/>
  <c r="U4770" i="17"/>
  <c r="T4770" i="17"/>
  <c r="V4769" i="17"/>
  <c r="U4769" i="17"/>
  <c r="T4769" i="17"/>
  <c r="V4768" i="17"/>
  <c r="T4768" i="17"/>
  <c r="V4767" i="17"/>
  <c r="T4767" i="17"/>
  <c r="V4766" i="17"/>
  <c r="T4766" i="17"/>
  <c r="V4765" i="17"/>
  <c r="T4765" i="17"/>
  <c r="V4764" i="17"/>
  <c r="U4764" i="17"/>
  <c r="T4764" i="17"/>
  <c r="V4763" i="17"/>
  <c r="U4763" i="17"/>
  <c r="T4763" i="17"/>
  <c r="V4762" i="17"/>
  <c r="U4762" i="17"/>
  <c r="T4762" i="17"/>
  <c r="V4761" i="17"/>
  <c r="U4761" i="17"/>
  <c r="T4761" i="17"/>
  <c r="V4760" i="17"/>
  <c r="U4760" i="17"/>
  <c r="T4760" i="17"/>
  <c r="V4759" i="17"/>
  <c r="U4759" i="17"/>
  <c r="T4759" i="17"/>
  <c r="V4758" i="17"/>
  <c r="T4758" i="17"/>
  <c r="V4757" i="17"/>
  <c r="T4757" i="17"/>
  <c r="V4756" i="17"/>
  <c r="T4756" i="17"/>
  <c r="V4755" i="17"/>
  <c r="T4755" i="17"/>
  <c r="V4754" i="17"/>
  <c r="U4754" i="17"/>
  <c r="T4754" i="17"/>
  <c r="V4753" i="17"/>
  <c r="U4753" i="17"/>
  <c r="T4753" i="17"/>
  <c r="V4752" i="17"/>
  <c r="U4752" i="17"/>
  <c r="T4752" i="17"/>
  <c r="V4751" i="17"/>
  <c r="U4751" i="17"/>
  <c r="T4751" i="17"/>
  <c r="V4750" i="17"/>
  <c r="U4750" i="17"/>
  <c r="T4750" i="17"/>
  <c r="V4749" i="17"/>
  <c r="U4749" i="17"/>
  <c r="T4749" i="17"/>
  <c r="V4748" i="17"/>
  <c r="U4748" i="17"/>
  <c r="T4748" i="17"/>
  <c r="V4747" i="17"/>
  <c r="U4747" i="17"/>
  <c r="T4747" i="17"/>
  <c r="V4746" i="17"/>
  <c r="U4746" i="17"/>
  <c r="T4746" i="17"/>
  <c r="V4745" i="17"/>
  <c r="U4745" i="17"/>
  <c r="T4745" i="17"/>
  <c r="V4744" i="17"/>
  <c r="U4744" i="17"/>
  <c r="T4744" i="17"/>
  <c r="V4743" i="17"/>
  <c r="U4743" i="17"/>
  <c r="T4743" i="17"/>
  <c r="V4742" i="17"/>
  <c r="U4742" i="17"/>
  <c r="T4742" i="17"/>
  <c r="V4741" i="17"/>
  <c r="U4741" i="17"/>
  <c r="T4741" i="17"/>
  <c r="V4740" i="17"/>
  <c r="U4740" i="17"/>
  <c r="T4740" i="17"/>
  <c r="V4739" i="17"/>
  <c r="U4739" i="17"/>
  <c r="T4739" i="17"/>
  <c r="V4738" i="17"/>
  <c r="U4738" i="17"/>
  <c r="T4738" i="17"/>
  <c r="V4737" i="17"/>
  <c r="U4737" i="17"/>
  <c r="T4737" i="17"/>
  <c r="V4736" i="17"/>
  <c r="U4736" i="17"/>
  <c r="T4736" i="17"/>
  <c r="V4735" i="17"/>
  <c r="U4735" i="17"/>
  <c r="T4735" i="17"/>
  <c r="V4734" i="17"/>
  <c r="U4734" i="17"/>
  <c r="T4734" i="17"/>
  <c r="V4733" i="17"/>
  <c r="U4733" i="17"/>
  <c r="T4733" i="17"/>
  <c r="V4732" i="17"/>
  <c r="U4732" i="17"/>
  <c r="T4732" i="17"/>
  <c r="V4731" i="17"/>
  <c r="U4731" i="17"/>
  <c r="T4731" i="17"/>
  <c r="V4730" i="17"/>
  <c r="U4730" i="17"/>
  <c r="T4730" i="17"/>
  <c r="V4729" i="17"/>
  <c r="U4729" i="17"/>
  <c r="T4729" i="17"/>
  <c r="V4728" i="17"/>
  <c r="U4728" i="17"/>
  <c r="T4728" i="17"/>
  <c r="V4727" i="17"/>
  <c r="U4727" i="17"/>
  <c r="T4727" i="17"/>
  <c r="V4726" i="17"/>
  <c r="U4726" i="17"/>
  <c r="T4726" i="17"/>
  <c r="V4725" i="17"/>
  <c r="U4725" i="17"/>
  <c r="T4725" i="17"/>
  <c r="V4724" i="17"/>
  <c r="T4724" i="17"/>
  <c r="V4723" i="17"/>
  <c r="T4723" i="17"/>
  <c r="V4722" i="17"/>
  <c r="T4722" i="17"/>
  <c r="V4721" i="17"/>
  <c r="T4721" i="17"/>
  <c r="V4720" i="17"/>
  <c r="T4720" i="17"/>
  <c r="V4719" i="17"/>
  <c r="T4719" i="17"/>
  <c r="V4718" i="17"/>
  <c r="U4718" i="17"/>
  <c r="T4718" i="17"/>
  <c r="V4717" i="17"/>
  <c r="U4717" i="17"/>
  <c r="T4717" i="17"/>
  <c r="V4716" i="17"/>
  <c r="U4716" i="17"/>
  <c r="T4716" i="17"/>
  <c r="V4715" i="17"/>
  <c r="U4715" i="17"/>
  <c r="T4715" i="17"/>
  <c r="V4714" i="17"/>
  <c r="U4714" i="17"/>
  <c r="T4714" i="17"/>
  <c r="V4713" i="17"/>
  <c r="U4713" i="17"/>
  <c r="T4713" i="17"/>
  <c r="V4712" i="17"/>
  <c r="U4712" i="17"/>
  <c r="T4712" i="17"/>
  <c r="V4711" i="17"/>
  <c r="U4711" i="17"/>
  <c r="T4711" i="17"/>
  <c r="V4710" i="17"/>
  <c r="U4710" i="17"/>
  <c r="T4710" i="17"/>
  <c r="V4709" i="17"/>
  <c r="U4709" i="17"/>
  <c r="T4709" i="17"/>
  <c r="V4708" i="17"/>
  <c r="U4708" i="17"/>
  <c r="T4708" i="17"/>
  <c r="V4707" i="17"/>
  <c r="U4707" i="17"/>
  <c r="T4707" i="17"/>
  <c r="V4706" i="17"/>
  <c r="U4706" i="17"/>
  <c r="T4706" i="17"/>
  <c r="V4705" i="17"/>
  <c r="U4705" i="17"/>
  <c r="T4705" i="17"/>
  <c r="V4704" i="17"/>
  <c r="U4704" i="17"/>
  <c r="T4704" i="17"/>
  <c r="V4703" i="17"/>
  <c r="U4703" i="17"/>
  <c r="T4703" i="17"/>
  <c r="V4702" i="17"/>
  <c r="U4702" i="17"/>
  <c r="T4702" i="17"/>
  <c r="V4701" i="17"/>
  <c r="U4701" i="17"/>
  <c r="T4701" i="17"/>
  <c r="V4700" i="17"/>
  <c r="U4700" i="17"/>
  <c r="T4700" i="17"/>
  <c r="V4699" i="17"/>
  <c r="U4699" i="17"/>
  <c r="T4699" i="17"/>
  <c r="V4698" i="17"/>
  <c r="U4698" i="17"/>
  <c r="T4698" i="17"/>
  <c r="V4697" i="17"/>
  <c r="U4697" i="17"/>
  <c r="T4697" i="17"/>
  <c r="V4696" i="17"/>
  <c r="U4696" i="17"/>
  <c r="T4696" i="17"/>
  <c r="V4695" i="17"/>
  <c r="U4695" i="17"/>
  <c r="T4695" i="17"/>
  <c r="V4694" i="17"/>
  <c r="U4694" i="17"/>
  <c r="T4694" i="17"/>
  <c r="V4693" i="17"/>
  <c r="U4693" i="17"/>
  <c r="T4693" i="17"/>
  <c r="V4692" i="17"/>
  <c r="U4692" i="17"/>
  <c r="T4692" i="17"/>
  <c r="V4691" i="17"/>
  <c r="U4691" i="17"/>
  <c r="T4691" i="17"/>
  <c r="V4690" i="17"/>
  <c r="U4690" i="17"/>
  <c r="T4690" i="17"/>
  <c r="V4689" i="17"/>
  <c r="U4689" i="17"/>
  <c r="T4689" i="17"/>
  <c r="V4688" i="17"/>
  <c r="U4688" i="17"/>
  <c r="T4688" i="17"/>
  <c r="V4687" i="17"/>
  <c r="U4687" i="17"/>
  <c r="T4687" i="17"/>
  <c r="V4686" i="17"/>
  <c r="U4686" i="17"/>
  <c r="T4686" i="17"/>
  <c r="V4685" i="17"/>
  <c r="U4685" i="17"/>
  <c r="T4685" i="17"/>
  <c r="V4684" i="17"/>
  <c r="U4684" i="17"/>
  <c r="T4684" i="17"/>
  <c r="V4683" i="17"/>
  <c r="T4683" i="17"/>
  <c r="V4682" i="17"/>
  <c r="T4682" i="17"/>
  <c r="V4681" i="17"/>
  <c r="T4681" i="17"/>
  <c r="V4680" i="17"/>
  <c r="T4680" i="17"/>
  <c r="V4679" i="17"/>
  <c r="T4679" i="17"/>
  <c r="V4678" i="17"/>
  <c r="T4678" i="17"/>
  <c r="V4677" i="17"/>
  <c r="U4677" i="17"/>
  <c r="T4677" i="17"/>
  <c r="V4676" i="17"/>
  <c r="U4676" i="17"/>
  <c r="T4676" i="17"/>
  <c r="V4675" i="17"/>
  <c r="U4675" i="17"/>
  <c r="T4675" i="17"/>
  <c r="V4674" i="17"/>
  <c r="U4674" i="17"/>
  <c r="T4674" i="17"/>
  <c r="V4673" i="17"/>
  <c r="U4673" i="17"/>
  <c r="T4673" i="17"/>
  <c r="V4672" i="17"/>
  <c r="U4672" i="17"/>
  <c r="T4672" i="17"/>
  <c r="V4671" i="17"/>
  <c r="U4671" i="17"/>
  <c r="T4671" i="17"/>
  <c r="V4670" i="17"/>
  <c r="U4670" i="17"/>
  <c r="T4670" i="17"/>
  <c r="V4669" i="17"/>
  <c r="U4669" i="17"/>
  <c r="T4669" i="17"/>
  <c r="V4668" i="17"/>
  <c r="U4668" i="17"/>
  <c r="T4668" i="17"/>
  <c r="V4667" i="17"/>
  <c r="U4667" i="17"/>
  <c r="T4667" i="17"/>
  <c r="V4666" i="17"/>
  <c r="U4666" i="17"/>
  <c r="T4666" i="17"/>
  <c r="V4665" i="17"/>
  <c r="U4665" i="17"/>
  <c r="T4665" i="17"/>
  <c r="V4664" i="17"/>
  <c r="U4664" i="17"/>
  <c r="T4664" i="17"/>
  <c r="V4663" i="17"/>
  <c r="U4663" i="17"/>
  <c r="T4663" i="17"/>
  <c r="V4662" i="17"/>
  <c r="U4662" i="17"/>
  <c r="T4662" i="17"/>
  <c r="V4661" i="17"/>
  <c r="U4661" i="17"/>
  <c r="T4661" i="17"/>
  <c r="V4660" i="17"/>
  <c r="U4660" i="17"/>
  <c r="T4660" i="17"/>
  <c r="V4659" i="17"/>
  <c r="U4659" i="17"/>
  <c r="T4659" i="17"/>
  <c r="V4658" i="17"/>
  <c r="U4658" i="17"/>
  <c r="T4658" i="17"/>
  <c r="V4657" i="17"/>
  <c r="U4657" i="17"/>
  <c r="T4657" i="17"/>
  <c r="V4656" i="17"/>
  <c r="U4656" i="17"/>
  <c r="T4656" i="17"/>
  <c r="V4655" i="17"/>
  <c r="U4655" i="17"/>
  <c r="T4655" i="17"/>
  <c r="V4654" i="17"/>
  <c r="U4654" i="17"/>
  <c r="T4654" i="17"/>
  <c r="V4653" i="17"/>
  <c r="U4653" i="17"/>
  <c r="T4653" i="17"/>
  <c r="V4652" i="17"/>
  <c r="U4652" i="17"/>
  <c r="T4652" i="17"/>
  <c r="V4651" i="17"/>
  <c r="U4651" i="17"/>
  <c r="T4651" i="17"/>
  <c r="V4650" i="17"/>
  <c r="U4650" i="17"/>
  <c r="T4650" i="17"/>
  <c r="V4649" i="17"/>
  <c r="U4649" i="17"/>
  <c r="T4649" i="17"/>
  <c r="V4648" i="17"/>
  <c r="U4648" i="17"/>
  <c r="T4648" i="17"/>
  <c r="V4647" i="17"/>
  <c r="U4647" i="17"/>
  <c r="T4647" i="17"/>
  <c r="V4646" i="17"/>
  <c r="U4646" i="17"/>
  <c r="T4646" i="17"/>
  <c r="V4645" i="17"/>
  <c r="U4645" i="17"/>
  <c r="T4645" i="17"/>
  <c r="V4644" i="17"/>
  <c r="U4644" i="17"/>
  <c r="T4644" i="17"/>
  <c r="V4643" i="17"/>
  <c r="U4643" i="17"/>
  <c r="T4643" i="17"/>
  <c r="V4642" i="17"/>
  <c r="U4642" i="17"/>
  <c r="T4642" i="17"/>
  <c r="V4641" i="17"/>
  <c r="U4641" i="17"/>
  <c r="T4641" i="17"/>
  <c r="V4640" i="17"/>
  <c r="U4640" i="17"/>
  <c r="T4640" i="17"/>
  <c r="V4639" i="17"/>
  <c r="U4639" i="17"/>
  <c r="T4639" i="17"/>
  <c r="V4638" i="17"/>
  <c r="U4638" i="17"/>
  <c r="T4638" i="17"/>
  <c r="V4637" i="17"/>
  <c r="U4637" i="17"/>
  <c r="T4637" i="17"/>
  <c r="V4636" i="17"/>
  <c r="T4636" i="17"/>
  <c r="V4635" i="17"/>
  <c r="T4635" i="17"/>
  <c r="V4634" i="17"/>
  <c r="T4634" i="17"/>
  <c r="V4633" i="17"/>
  <c r="T4633" i="17"/>
  <c r="V4632" i="17"/>
  <c r="T4632" i="17"/>
  <c r="V4631" i="17"/>
  <c r="T4631" i="17"/>
  <c r="V4630" i="17"/>
  <c r="U4630" i="17"/>
  <c r="T4630" i="17"/>
  <c r="V4629" i="17"/>
  <c r="U4629" i="17"/>
  <c r="T4629" i="17"/>
  <c r="V4628" i="17"/>
  <c r="U4628" i="17"/>
  <c r="T4628" i="17"/>
  <c r="V4627" i="17"/>
  <c r="U4627" i="17"/>
  <c r="T4627" i="17"/>
  <c r="V4626" i="17"/>
  <c r="U4626" i="17"/>
  <c r="T4626" i="17"/>
  <c r="V4625" i="17"/>
  <c r="U4625" i="17"/>
  <c r="T4625" i="17"/>
  <c r="V4624" i="17"/>
  <c r="U4624" i="17"/>
  <c r="T4624" i="17"/>
  <c r="V4623" i="17"/>
  <c r="U4623" i="17"/>
  <c r="T4623" i="17"/>
  <c r="V4622" i="17"/>
  <c r="U4622" i="17"/>
  <c r="T4622" i="17"/>
  <c r="V4621" i="17"/>
  <c r="U4621" i="17"/>
  <c r="T4621" i="17"/>
  <c r="V4620" i="17"/>
  <c r="U4620" i="17"/>
  <c r="T4620" i="17"/>
  <c r="V4619" i="17"/>
  <c r="U4619" i="17"/>
  <c r="T4619" i="17"/>
  <c r="V4618" i="17"/>
  <c r="U4618" i="17"/>
  <c r="T4618" i="17"/>
  <c r="V4617" i="17"/>
  <c r="U4617" i="17"/>
  <c r="T4617" i="17"/>
  <c r="V4616" i="17"/>
  <c r="U4616" i="17"/>
  <c r="T4616" i="17"/>
  <c r="V4615" i="17"/>
  <c r="U4615" i="17"/>
  <c r="T4615" i="17"/>
  <c r="V4614" i="17"/>
  <c r="U4614" i="17"/>
  <c r="T4614" i="17"/>
  <c r="V4613" i="17"/>
  <c r="U4613" i="17"/>
  <c r="T4613" i="17"/>
  <c r="V4612" i="17"/>
  <c r="U4612" i="17"/>
  <c r="T4612" i="17"/>
  <c r="V4611" i="17"/>
  <c r="U4611" i="17"/>
  <c r="T4611" i="17"/>
  <c r="V4610" i="17"/>
  <c r="U4610" i="17"/>
  <c r="T4610" i="17"/>
  <c r="V4609" i="17"/>
  <c r="U4609" i="17"/>
  <c r="T4609" i="17"/>
  <c r="V4608" i="17"/>
  <c r="U4608" i="17"/>
  <c r="T4608" i="17"/>
  <c r="V4607" i="17"/>
  <c r="U4607" i="17"/>
  <c r="T4607" i="17"/>
  <c r="V4606" i="17"/>
  <c r="U4606" i="17"/>
  <c r="T4606" i="17"/>
  <c r="V4605" i="17"/>
  <c r="U4605" i="17"/>
  <c r="T4605" i="17"/>
  <c r="V4604" i="17"/>
  <c r="U4604" i="17"/>
  <c r="T4604" i="17"/>
  <c r="V4603" i="17"/>
  <c r="U4603" i="17"/>
  <c r="T4603" i="17"/>
  <c r="V4602" i="17"/>
  <c r="U4602" i="17"/>
  <c r="T4602" i="17"/>
  <c r="V4601" i="17"/>
  <c r="U4601" i="17"/>
  <c r="T4601" i="17"/>
  <c r="V4600" i="17"/>
  <c r="U4600" i="17"/>
  <c r="T4600" i="17"/>
  <c r="V4599" i="17"/>
  <c r="U4599" i="17"/>
  <c r="T4599" i="17"/>
  <c r="V4598" i="17"/>
  <c r="U4598" i="17"/>
  <c r="T4598" i="17"/>
  <c r="V4597" i="17"/>
  <c r="U4597" i="17"/>
  <c r="T4597" i="17"/>
  <c r="V4596" i="17"/>
  <c r="U4596" i="17"/>
  <c r="T4596" i="17"/>
  <c r="V4595" i="17"/>
  <c r="U4595" i="17"/>
  <c r="T4595" i="17"/>
  <c r="V4594" i="17"/>
  <c r="U4594" i="17"/>
  <c r="T4594" i="17"/>
  <c r="V4593" i="17"/>
  <c r="U4593" i="17"/>
  <c r="T4593" i="17"/>
  <c r="V4592" i="17"/>
  <c r="U4592" i="17"/>
  <c r="T4592" i="17"/>
  <c r="V4591" i="17"/>
  <c r="U4591" i="17"/>
  <c r="T4591" i="17"/>
  <c r="V4590" i="17"/>
  <c r="U4590" i="17"/>
  <c r="T4590" i="17"/>
  <c r="V4589" i="17"/>
  <c r="U4589" i="17"/>
  <c r="T4589" i="17"/>
  <c r="V4588" i="17"/>
  <c r="U4588" i="17"/>
  <c r="T4588" i="17"/>
  <c r="V4587" i="17"/>
  <c r="U4587" i="17"/>
  <c r="T4587" i="17"/>
  <c r="V4586" i="17"/>
  <c r="U4586" i="17"/>
  <c r="T4586" i="17"/>
  <c r="V4585" i="17"/>
  <c r="U4585" i="17"/>
  <c r="T4585" i="17"/>
  <c r="V4584" i="17"/>
  <c r="U4584" i="17"/>
  <c r="T4584" i="17"/>
  <c r="V4583" i="17"/>
  <c r="T4583" i="17"/>
  <c r="V4582" i="17"/>
  <c r="T4582" i="17"/>
  <c r="V4581" i="17"/>
  <c r="T4581" i="17"/>
  <c r="V4580" i="17"/>
  <c r="U4580" i="17"/>
  <c r="T4580" i="17"/>
  <c r="V4579" i="17"/>
  <c r="U4579" i="17"/>
  <c r="T4579" i="17"/>
  <c r="V4578" i="17"/>
  <c r="U4578" i="17"/>
  <c r="T4578" i="17"/>
  <c r="V4577" i="17"/>
  <c r="U4577" i="17"/>
  <c r="T4577" i="17"/>
  <c r="V4576" i="17"/>
  <c r="U4576" i="17"/>
  <c r="T4576" i="17"/>
  <c r="V4575" i="17"/>
  <c r="U4575" i="17"/>
  <c r="T4575" i="17"/>
  <c r="V4574" i="17"/>
  <c r="U4574" i="17"/>
  <c r="T4574" i="17"/>
  <c r="V4573" i="17"/>
  <c r="U4573" i="17"/>
  <c r="T4573" i="17"/>
  <c r="V4572" i="17"/>
  <c r="U4572" i="17"/>
  <c r="T4572" i="17"/>
  <c r="V4571" i="17"/>
  <c r="U4571" i="17"/>
  <c r="T4571" i="17"/>
  <c r="V4570" i="17"/>
  <c r="U4570" i="17"/>
  <c r="T4570" i="17"/>
  <c r="V4569" i="17"/>
  <c r="U4569" i="17"/>
  <c r="T4569" i="17"/>
  <c r="V4568" i="17"/>
  <c r="U4568" i="17"/>
  <c r="T4568" i="17"/>
  <c r="V4567" i="17"/>
  <c r="T4567" i="17"/>
  <c r="V4566" i="17"/>
  <c r="T4566" i="17"/>
  <c r="V4565" i="17"/>
  <c r="U4565" i="17"/>
  <c r="T4565" i="17"/>
  <c r="V4564" i="17"/>
  <c r="U4564" i="17"/>
  <c r="T4564" i="17"/>
  <c r="V4563" i="17"/>
  <c r="U4563" i="17"/>
  <c r="T4563" i="17"/>
  <c r="V4562" i="17"/>
  <c r="U4562" i="17"/>
  <c r="T4562" i="17"/>
  <c r="V4561" i="17"/>
  <c r="T4561" i="17"/>
  <c r="V4560" i="17"/>
  <c r="T4560" i="17"/>
  <c r="V4559" i="17"/>
  <c r="T4559" i="17"/>
  <c r="V4558" i="17"/>
  <c r="T4558" i="17"/>
  <c r="V4557" i="17"/>
  <c r="U4557" i="17"/>
  <c r="T4557" i="17"/>
  <c r="V4556" i="17"/>
  <c r="U4556" i="17"/>
  <c r="T4556" i="17"/>
  <c r="V4555" i="17"/>
  <c r="U4555" i="17"/>
  <c r="T4555" i="17"/>
  <c r="V4554" i="17"/>
  <c r="U4554" i="17"/>
  <c r="T4554" i="17"/>
  <c r="V4553" i="17"/>
  <c r="U4553" i="17"/>
  <c r="T4553" i="17"/>
  <c r="V4552" i="17"/>
  <c r="U4552" i="17"/>
  <c r="T4552" i="17"/>
  <c r="V4551" i="17"/>
  <c r="U4551" i="17"/>
  <c r="T4551" i="17"/>
  <c r="V4550" i="17"/>
  <c r="U4550" i="17"/>
  <c r="T4550" i="17"/>
  <c r="V4549" i="17"/>
  <c r="U4549" i="17"/>
  <c r="T4549" i="17"/>
  <c r="V4548" i="17"/>
  <c r="U4548" i="17"/>
  <c r="T4548" i="17"/>
  <c r="V4547" i="17"/>
  <c r="U4547" i="17"/>
  <c r="T4547" i="17"/>
  <c r="V4546" i="17"/>
  <c r="U4546" i="17"/>
  <c r="T4546" i="17"/>
  <c r="V4545" i="17"/>
  <c r="U4545" i="17"/>
  <c r="T4545" i="17"/>
  <c r="V4544" i="17"/>
  <c r="T4544" i="17"/>
  <c r="V4543" i="17"/>
  <c r="U4543" i="17"/>
  <c r="T4543" i="17"/>
  <c r="V4542" i="17"/>
  <c r="U4542" i="17"/>
  <c r="T4542" i="17"/>
  <c r="V4541" i="17"/>
  <c r="U4541" i="17"/>
  <c r="T4541" i="17"/>
  <c r="V4540" i="17"/>
  <c r="U4540" i="17"/>
  <c r="T4540" i="17"/>
  <c r="V4539" i="17"/>
  <c r="U4539" i="17"/>
  <c r="T4539" i="17"/>
  <c r="V4538" i="17"/>
  <c r="U4538" i="17"/>
  <c r="T4538" i="17"/>
  <c r="V4537" i="17"/>
  <c r="U4537" i="17"/>
  <c r="T4537" i="17"/>
  <c r="V4536" i="17"/>
  <c r="U4536" i="17"/>
  <c r="T4536" i="17"/>
  <c r="V4535" i="17"/>
  <c r="U4535" i="17"/>
  <c r="T4535" i="17"/>
  <c r="V4534" i="17"/>
  <c r="U4534" i="17"/>
  <c r="T4534" i="17"/>
  <c r="V4533" i="17"/>
  <c r="T4533" i="17"/>
  <c r="V4532" i="17"/>
  <c r="T4532" i="17"/>
  <c r="V4531" i="17"/>
  <c r="T4531" i="17"/>
  <c r="V4530" i="17"/>
  <c r="T4530" i="17"/>
  <c r="V4529" i="17"/>
  <c r="T4529" i="17"/>
  <c r="V4528" i="17"/>
  <c r="T4528" i="17"/>
  <c r="V4527" i="17"/>
  <c r="U4527" i="17"/>
  <c r="T4527" i="17"/>
  <c r="V4526" i="17"/>
  <c r="U4526" i="17"/>
  <c r="T4526" i="17"/>
  <c r="V4525" i="17"/>
  <c r="U4525" i="17"/>
  <c r="T4525" i="17"/>
  <c r="V4524" i="17"/>
  <c r="U4524" i="17"/>
  <c r="T4524" i="17"/>
  <c r="V4523" i="17"/>
  <c r="U4523" i="17"/>
  <c r="T4523" i="17"/>
  <c r="V4522" i="17"/>
  <c r="U4522" i="17"/>
  <c r="T4522" i="17"/>
  <c r="V4521" i="17"/>
  <c r="U4521" i="17"/>
  <c r="T4521" i="17"/>
  <c r="V4520" i="17"/>
  <c r="U4520" i="17"/>
  <c r="T4520" i="17"/>
  <c r="V4519" i="17"/>
  <c r="U4519" i="17"/>
  <c r="T4519" i="17"/>
  <c r="V4518" i="17"/>
  <c r="U4518" i="17"/>
  <c r="T4518" i="17"/>
  <c r="V4517" i="17"/>
  <c r="U4517" i="17"/>
  <c r="T4517" i="17"/>
  <c r="V4516" i="17"/>
  <c r="U4516" i="17"/>
  <c r="T4516" i="17"/>
  <c r="V4515" i="17"/>
  <c r="U4515" i="17"/>
  <c r="T4515" i="17"/>
  <c r="V4514" i="17"/>
  <c r="U4514" i="17"/>
  <c r="T4514" i="17"/>
  <c r="V4513" i="17"/>
  <c r="U4513" i="17"/>
  <c r="T4513" i="17"/>
  <c r="V4512" i="17"/>
  <c r="U4512" i="17"/>
  <c r="T4512" i="17"/>
  <c r="V4511" i="17"/>
  <c r="U4511" i="17"/>
  <c r="T4511" i="17"/>
  <c r="V4510" i="17"/>
  <c r="U4510" i="17"/>
  <c r="T4510" i="17"/>
  <c r="V4509" i="17"/>
  <c r="T4509" i="17"/>
  <c r="V4508" i="17"/>
  <c r="U4508" i="17"/>
  <c r="T4508" i="17"/>
  <c r="V4507" i="17"/>
  <c r="U4507" i="17"/>
  <c r="T4507" i="17"/>
  <c r="V4506" i="17"/>
  <c r="U4506" i="17"/>
  <c r="T4506" i="17"/>
  <c r="V4505" i="17"/>
  <c r="U4505" i="17"/>
  <c r="T4505" i="17"/>
  <c r="V4504" i="17"/>
  <c r="U4504" i="17"/>
  <c r="T4504" i="17"/>
  <c r="V4503" i="17"/>
  <c r="U4503" i="17"/>
  <c r="T4503" i="17"/>
  <c r="V4502" i="17"/>
  <c r="U4502" i="17"/>
  <c r="T4502" i="17"/>
  <c r="V4501" i="17"/>
  <c r="U4501" i="17"/>
  <c r="T4501" i="17"/>
  <c r="V4500" i="17"/>
  <c r="U4500" i="17"/>
  <c r="T4500" i="17"/>
  <c r="V4499" i="17"/>
  <c r="U4499" i="17"/>
  <c r="T4499" i="17"/>
  <c r="V4498" i="17"/>
  <c r="U4498" i="17"/>
  <c r="T4498" i="17"/>
  <c r="V4497" i="17"/>
  <c r="U4497" i="17"/>
  <c r="T4497" i="17"/>
  <c r="V4496" i="17"/>
  <c r="U4496" i="17"/>
  <c r="T4496" i="17"/>
  <c r="V4495" i="17"/>
  <c r="U4495" i="17"/>
  <c r="T4495" i="17"/>
  <c r="V4494" i="17"/>
  <c r="U4494" i="17"/>
  <c r="T4494" i="17"/>
  <c r="V4493" i="17"/>
  <c r="U4493" i="17"/>
  <c r="T4493" i="17"/>
  <c r="V4492" i="17"/>
  <c r="U4492" i="17"/>
  <c r="T4492" i="17"/>
  <c r="V4491" i="17"/>
  <c r="U4491" i="17"/>
  <c r="T4491" i="17"/>
  <c r="V4490" i="17"/>
  <c r="U4490" i="17"/>
  <c r="T4490" i="17"/>
  <c r="V4489" i="17"/>
  <c r="U4489" i="17"/>
  <c r="T4489" i="17"/>
  <c r="V4488" i="17"/>
  <c r="U4488" i="17"/>
  <c r="T4488" i="17"/>
  <c r="V4487" i="17"/>
  <c r="U4487" i="17"/>
  <c r="T4487" i="17"/>
  <c r="V4486" i="17"/>
  <c r="T4486" i="17"/>
  <c r="V4485" i="17"/>
  <c r="T4485" i="17"/>
  <c r="V4484" i="17"/>
  <c r="T4484" i="17"/>
  <c r="V4483" i="17"/>
  <c r="T4483" i="17"/>
  <c r="V4482" i="17"/>
  <c r="U4482" i="17"/>
  <c r="T4482" i="17"/>
  <c r="V4481" i="17"/>
  <c r="U4481" i="17"/>
  <c r="T4481" i="17"/>
  <c r="V4480" i="17"/>
  <c r="U4480" i="17"/>
  <c r="T4480" i="17"/>
  <c r="V4479" i="17"/>
  <c r="U4479" i="17"/>
  <c r="T4479" i="17"/>
  <c r="V4478" i="17"/>
  <c r="U4478" i="17"/>
  <c r="T4478" i="17"/>
  <c r="V4477" i="17"/>
  <c r="U4477" i="17"/>
  <c r="T4477" i="17"/>
  <c r="V4476" i="17"/>
  <c r="U4476" i="17"/>
  <c r="T4476" i="17"/>
  <c r="V4475" i="17"/>
  <c r="U4475" i="17"/>
  <c r="T4475" i="17"/>
  <c r="V4474" i="17"/>
  <c r="U4474" i="17"/>
  <c r="T4474" i="17"/>
  <c r="V4473" i="17"/>
  <c r="U4473" i="17"/>
  <c r="T4473" i="17"/>
  <c r="V4472" i="17"/>
  <c r="T4472" i="17"/>
  <c r="V4471" i="17"/>
  <c r="T4471" i="17"/>
  <c r="V4470" i="17"/>
  <c r="T4470" i="17"/>
  <c r="V4469" i="17"/>
  <c r="T4469" i="17"/>
  <c r="V4468" i="17"/>
  <c r="T4468" i="17"/>
  <c r="V4467" i="17"/>
  <c r="T4467" i="17"/>
  <c r="V4466" i="17"/>
  <c r="U4466" i="17"/>
  <c r="T4466" i="17"/>
  <c r="V4465" i="17"/>
  <c r="U4465" i="17"/>
  <c r="T4465" i="17"/>
  <c r="V4464" i="17"/>
  <c r="U4464" i="17"/>
  <c r="T4464" i="17"/>
  <c r="V4463" i="17"/>
  <c r="U4463" i="17"/>
  <c r="T4463" i="17"/>
  <c r="V4462" i="17"/>
  <c r="T4462" i="17"/>
  <c r="V4461" i="17"/>
  <c r="T4461" i="17"/>
  <c r="V4460" i="17"/>
  <c r="T4460" i="17"/>
  <c r="V4459" i="17"/>
  <c r="T4459" i="17"/>
  <c r="V4458" i="17"/>
  <c r="T4458" i="17"/>
  <c r="V4457" i="17"/>
  <c r="T4457" i="17"/>
  <c r="V4456" i="17"/>
  <c r="U4456" i="17"/>
  <c r="T4456" i="17"/>
  <c r="V4455" i="17"/>
  <c r="U4455" i="17"/>
  <c r="T4455" i="17"/>
  <c r="V4454" i="17"/>
  <c r="U4454" i="17"/>
  <c r="T4454" i="17"/>
  <c r="V4453" i="17"/>
  <c r="T4453" i="17"/>
  <c r="V4452" i="17"/>
  <c r="T4452" i="17"/>
  <c r="V4451" i="17"/>
  <c r="T4451" i="17"/>
  <c r="V4450" i="17"/>
  <c r="U4450" i="17"/>
  <c r="T4450" i="17"/>
  <c r="V4449" i="17"/>
  <c r="U4449" i="17"/>
  <c r="T4449" i="17"/>
  <c r="V4448" i="17"/>
  <c r="U4448" i="17"/>
  <c r="T4448" i="17"/>
  <c r="V4447" i="17"/>
  <c r="U4447" i="17"/>
  <c r="T4447" i="17"/>
  <c r="V4446" i="17"/>
  <c r="U4446" i="17"/>
  <c r="T4446" i="17"/>
  <c r="V4445" i="17"/>
  <c r="U4445" i="17"/>
  <c r="T4445" i="17"/>
  <c r="V4444" i="17"/>
  <c r="U4444" i="17"/>
  <c r="T4444" i="17"/>
  <c r="V4443" i="17"/>
  <c r="U4443" i="17"/>
  <c r="T4443" i="17"/>
  <c r="V4442" i="17"/>
  <c r="U4442" i="17"/>
  <c r="T4442" i="17"/>
  <c r="V4441" i="17"/>
  <c r="U4441" i="17"/>
  <c r="T4441" i="17"/>
  <c r="V4440" i="17"/>
  <c r="U4440" i="17"/>
  <c r="T4440" i="17"/>
  <c r="V4439" i="17"/>
  <c r="U4439" i="17"/>
  <c r="T4439" i="17"/>
  <c r="V4438" i="17"/>
  <c r="U4438" i="17"/>
  <c r="T4438" i="17"/>
  <c r="V4437" i="17"/>
  <c r="U4437" i="17"/>
  <c r="T4437" i="17"/>
  <c r="V4436" i="17"/>
  <c r="U4436" i="17"/>
  <c r="T4436" i="17"/>
  <c r="V4435" i="17"/>
  <c r="T4435" i="17"/>
  <c r="V4434" i="17"/>
  <c r="T4434" i="17"/>
  <c r="V4433" i="17"/>
  <c r="T4433" i="17"/>
  <c r="V4432" i="17"/>
  <c r="U4432" i="17"/>
  <c r="T4432" i="17"/>
  <c r="V4431" i="17"/>
  <c r="U4431" i="17"/>
  <c r="T4431" i="17"/>
  <c r="V4430" i="17"/>
  <c r="U4430" i="17"/>
  <c r="T4430" i="17"/>
  <c r="V4429" i="17"/>
  <c r="U4429" i="17"/>
  <c r="T4429" i="17"/>
  <c r="V4428" i="17"/>
  <c r="U4428" i="17"/>
  <c r="T4428" i="17"/>
  <c r="V4427" i="17"/>
  <c r="U4427" i="17"/>
  <c r="T4427" i="17"/>
  <c r="V4426" i="17"/>
  <c r="U4426" i="17"/>
  <c r="T4426" i="17"/>
  <c r="V4425" i="17"/>
  <c r="U4425" i="17"/>
  <c r="T4425" i="17"/>
  <c r="V4424" i="17"/>
  <c r="U4424" i="17"/>
  <c r="T4424" i="17"/>
  <c r="V4423" i="17"/>
  <c r="U4423" i="17"/>
  <c r="T4423" i="17"/>
  <c r="V4422" i="17"/>
  <c r="U4422" i="17"/>
  <c r="T4422" i="17"/>
  <c r="V4421" i="17"/>
  <c r="U4421" i="17"/>
  <c r="T4421" i="17"/>
  <c r="V4420" i="17"/>
  <c r="U4420" i="17"/>
  <c r="T4420" i="17"/>
  <c r="V4419" i="17"/>
  <c r="U4419" i="17"/>
  <c r="T4419" i="17"/>
  <c r="V4418" i="17"/>
  <c r="U4418" i="17"/>
  <c r="T4418" i="17"/>
  <c r="V4417" i="17"/>
  <c r="U4417" i="17"/>
  <c r="T4417" i="17"/>
  <c r="V4416" i="17"/>
  <c r="U4416" i="17"/>
  <c r="T4416" i="17"/>
  <c r="V4415" i="17"/>
  <c r="U4415" i="17"/>
  <c r="T4415" i="17"/>
  <c r="V4414" i="17"/>
  <c r="U4414" i="17"/>
  <c r="T4414" i="17"/>
  <c r="V4413" i="17"/>
  <c r="U4413" i="17"/>
  <c r="T4413" i="17"/>
  <c r="V4412" i="17"/>
  <c r="U4412" i="17"/>
  <c r="T4412" i="17"/>
  <c r="V4411" i="17"/>
  <c r="T4411" i="17"/>
  <c r="V4410" i="17"/>
  <c r="T4410" i="17"/>
  <c r="V4409" i="17"/>
  <c r="T4409" i="17"/>
  <c r="V4408" i="17"/>
  <c r="T4408" i="17"/>
  <c r="V4407" i="17"/>
  <c r="T4407" i="17"/>
  <c r="V4406" i="17"/>
  <c r="U4406" i="17"/>
  <c r="T4406" i="17"/>
  <c r="V4405" i="17"/>
  <c r="U4405" i="17"/>
  <c r="T4405" i="17"/>
  <c r="V4404" i="17"/>
  <c r="U4404" i="17"/>
  <c r="T4404" i="17"/>
  <c r="V4403" i="17"/>
  <c r="U4403" i="17"/>
  <c r="T4403" i="17"/>
  <c r="V4402" i="17"/>
  <c r="U4402" i="17"/>
  <c r="T4402" i="17"/>
  <c r="V4401" i="17"/>
  <c r="U4401" i="17"/>
  <c r="T4401" i="17"/>
  <c r="V4400" i="17"/>
  <c r="U4400" i="17"/>
  <c r="T4400" i="17"/>
  <c r="V4399" i="17"/>
  <c r="T4399" i="17"/>
  <c r="V4398" i="17"/>
  <c r="T4398" i="17"/>
  <c r="V4397" i="17"/>
  <c r="T4397" i="17"/>
  <c r="V4396" i="17"/>
  <c r="T4396" i="17"/>
  <c r="V4395" i="17"/>
  <c r="T4395" i="17"/>
  <c r="V4394" i="17"/>
  <c r="U4394" i="17"/>
  <c r="T4394" i="17"/>
  <c r="V4393" i="17"/>
  <c r="U4393" i="17"/>
  <c r="T4393" i="17"/>
  <c r="V4392" i="17"/>
  <c r="U4392" i="17"/>
  <c r="T4392" i="17"/>
  <c r="V4391" i="17"/>
  <c r="U4391" i="17"/>
  <c r="T4391" i="17"/>
  <c r="V4390" i="17"/>
  <c r="U4390" i="17"/>
  <c r="T4390" i="17"/>
  <c r="V4389" i="17"/>
  <c r="U4389" i="17"/>
  <c r="T4389" i="17"/>
  <c r="V4388" i="17"/>
  <c r="U4388" i="17"/>
  <c r="T4388" i="17"/>
  <c r="V4387" i="17"/>
  <c r="U4387" i="17"/>
  <c r="T4387" i="17"/>
  <c r="V4386" i="17"/>
  <c r="U4386" i="17"/>
  <c r="T4386" i="17"/>
  <c r="V4385" i="17"/>
  <c r="U4385" i="17"/>
  <c r="T4385" i="17"/>
  <c r="V4384" i="17"/>
  <c r="U4384" i="17"/>
  <c r="T4384" i="17"/>
  <c r="V4383" i="17"/>
  <c r="U4383" i="17"/>
  <c r="T4383" i="17"/>
  <c r="V4382" i="17"/>
  <c r="U4382" i="17"/>
  <c r="T4382" i="17"/>
  <c r="V4381" i="17"/>
  <c r="U4381" i="17"/>
  <c r="T4381" i="17"/>
  <c r="V4380" i="17"/>
  <c r="U4380" i="17"/>
  <c r="T4380" i="17"/>
  <c r="V4379" i="17"/>
  <c r="U4379" i="17"/>
  <c r="T4379" i="17"/>
  <c r="V4378" i="17"/>
  <c r="T4378" i="17"/>
  <c r="V4377" i="17"/>
  <c r="T4377" i="17"/>
  <c r="V4376" i="17"/>
  <c r="T4376" i="17"/>
  <c r="V4375" i="17"/>
  <c r="T4375" i="17"/>
  <c r="V4374" i="17"/>
  <c r="T4374" i="17"/>
  <c r="V4373" i="17"/>
  <c r="T4373" i="17"/>
  <c r="V4372" i="17"/>
  <c r="U4372" i="17"/>
  <c r="T4372" i="17"/>
  <c r="V4371" i="17"/>
  <c r="U4371" i="17"/>
  <c r="T4371" i="17"/>
  <c r="V4370" i="17"/>
  <c r="U4370" i="17"/>
  <c r="T4370" i="17"/>
  <c r="V4369" i="17"/>
  <c r="U4369" i="17"/>
  <c r="T4369" i="17"/>
  <c r="V4368" i="17"/>
  <c r="U4368" i="17"/>
  <c r="T4368" i="17"/>
  <c r="V4367" i="17"/>
  <c r="U4367" i="17"/>
  <c r="T4367" i="17"/>
  <c r="V4366" i="17"/>
  <c r="T4366" i="17"/>
  <c r="V4365" i="17"/>
  <c r="T4365" i="17"/>
  <c r="V4364" i="17"/>
  <c r="U4364" i="17"/>
  <c r="T4364" i="17"/>
  <c r="V4363" i="17"/>
  <c r="U4363" i="17"/>
  <c r="T4363" i="17"/>
  <c r="V4362" i="17"/>
  <c r="U4362" i="17"/>
  <c r="T4362" i="17"/>
  <c r="V4361" i="17"/>
  <c r="U4361" i="17"/>
  <c r="T4361" i="17"/>
  <c r="V4360" i="17"/>
  <c r="U4360" i="17"/>
  <c r="T4360" i="17"/>
  <c r="V4359" i="17"/>
  <c r="U4359" i="17"/>
  <c r="T4359" i="17"/>
  <c r="V4358" i="17"/>
  <c r="U4358" i="17"/>
  <c r="T4358" i="17"/>
  <c r="V4357" i="17"/>
  <c r="U4357" i="17"/>
  <c r="T4357" i="17"/>
  <c r="V4356" i="17"/>
  <c r="U4356" i="17"/>
  <c r="T4356" i="17"/>
  <c r="V4355" i="17"/>
  <c r="U4355" i="17"/>
  <c r="T4355" i="17"/>
  <c r="V4354" i="17"/>
  <c r="U4354" i="17"/>
  <c r="T4354" i="17"/>
  <c r="V4353" i="17"/>
  <c r="U4353" i="17"/>
  <c r="T4353" i="17"/>
  <c r="V4352" i="17"/>
  <c r="U4352" i="17"/>
  <c r="T4352" i="17"/>
  <c r="V4351" i="17"/>
  <c r="T4351" i="17"/>
  <c r="V4350" i="17"/>
  <c r="T4350" i="17"/>
  <c r="V4349" i="17"/>
  <c r="U4349" i="17"/>
  <c r="T4349" i="17"/>
  <c r="V4348" i="17"/>
  <c r="U4348" i="17"/>
  <c r="T4348" i="17"/>
  <c r="V4347" i="17"/>
  <c r="U4347" i="17"/>
  <c r="T4347" i="17"/>
  <c r="V4346" i="17"/>
  <c r="U4346" i="17"/>
  <c r="T4346" i="17"/>
  <c r="V4345" i="17"/>
  <c r="U4345" i="17"/>
  <c r="T4345" i="17"/>
  <c r="V4344" i="17"/>
  <c r="U4344" i="17"/>
  <c r="T4344" i="17"/>
  <c r="V4343" i="17"/>
  <c r="U4343" i="17"/>
  <c r="T4343" i="17"/>
  <c r="V4342" i="17"/>
  <c r="U4342" i="17"/>
  <c r="T4342" i="17"/>
  <c r="V4341" i="17"/>
  <c r="U4341" i="17"/>
  <c r="T4341" i="17"/>
  <c r="V4340" i="17"/>
  <c r="U4340" i="17"/>
  <c r="T4340" i="17"/>
  <c r="V4339" i="17"/>
  <c r="U4339" i="17"/>
  <c r="T4339" i="17"/>
  <c r="V4338" i="17"/>
  <c r="U4338" i="17"/>
  <c r="T4338" i="17"/>
  <c r="V4337" i="17"/>
  <c r="U4337" i="17"/>
  <c r="T4337" i="17"/>
  <c r="V4336" i="17"/>
  <c r="U4336" i="17"/>
  <c r="T4336" i="17"/>
  <c r="V4335" i="17"/>
  <c r="T4335" i="17"/>
  <c r="V4334" i="17"/>
  <c r="T4334" i="17"/>
  <c r="V4333" i="17"/>
  <c r="T4333" i="17"/>
  <c r="V4332" i="17"/>
  <c r="T4332" i="17"/>
  <c r="V4331" i="17"/>
  <c r="U4331" i="17"/>
  <c r="T4331" i="17"/>
  <c r="V4330" i="17"/>
  <c r="U4330" i="17"/>
  <c r="T4330" i="17"/>
  <c r="V4329" i="17"/>
  <c r="U4329" i="17"/>
  <c r="T4329" i="17"/>
  <c r="V4328" i="17"/>
  <c r="U4328" i="17"/>
  <c r="T4328" i="17"/>
  <c r="V4327" i="17"/>
  <c r="U4327" i="17"/>
  <c r="T4327" i="17"/>
  <c r="V4326" i="17"/>
  <c r="U4326" i="17"/>
  <c r="T4326" i="17"/>
  <c r="V4325" i="17"/>
  <c r="U4325" i="17"/>
  <c r="T4325" i="17"/>
  <c r="V4324" i="17"/>
  <c r="U4324" i="17"/>
  <c r="T4324" i="17"/>
  <c r="V4323" i="17"/>
  <c r="U4323" i="17"/>
  <c r="T4323" i="17"/>
  <c r="V4322" i="17"/>
  <c r="U4322" i="17"/>
  <c r="T4322" i="17"/>
  <c r="V4321" i="17"/>
  <c r="U4321" i="17"/>
  <c r="T4321" i="17"/>
  <c r="V4320" i="17"/>
  <c r="U4320" i="17"/>
  <c r="T4320" i="17"/>
  <c r="V4319" i="17"/>
  <c r="U4319" i="17"/>
  <c r="T4319" i="17"/>
  <c r="V4318" i="17"/>
  <c r="U4318" i="17"/>
  <c r="T4318" i="17"/>
  <c r="V4317" i="17"/>
  <c r="T4317" i="17"/>
  <c r="V4316" i="17"/>
  <c r="T4316" i="17"/>
  <c r="V4315" i="17"/>
  <c r="T4315" i="17"/>
  <c r="V4314" i="17"/>
  <c r="T4314" i="17"/>
  <c r="V4313" i="17"/>
  <c r="T4313" i="17"/>
  <c r="V4312" i="17"/>
  <c r="T4312" i="17"/>
  <c r="V4311" i="17"/>
  <c r="U4311" i="17"/>
  <c r="T4311" i="17"/>
  <c r="V4310" i="17"/>
  <c r="U4310" i="17"/>
  <c r="T4310" i="17"/>
  <c r="V4309" i="17"/>
  <c r="U4309" i="17"/>
  <c r="T4309" i="17"/>
  <c r="V4308" i="17"/>
  <c r="U4308" i="17"/>
  <c r="T4308" i="17"/>
  <c r="V4307" i="17"/>
  <c r="U4307" i="17"/>
  <c r="T4307" i="17"/>
  <c r="V4306" i="17"/>
  <c r="U4306" i="17"/>
  <c r="T4306" i="17"/>
  <c r="V4305" i="17"/>
  <c r="U4305" i="17"/>
  <c r="T4305" i="17"/>
  <c r="V4304" i="17"/>
  <c r="U4304" i="17"/>
  <c r="T4304" i="17"/>
  <c r="V4303" i="17"/>
  <c r="U4303" i="17"/>
  <c r="T4303" i="17"/>
  <c r="V4302" i="17"/>
  <c r="U4302" i="17"/>
  <c r="T4302" i="17"/>
  <c r="V4301" i="17"/>
  <c r="U4301" i="17"/>
  <c r="T4301" i="17"/>
  <c r="V4300" i="17"/>
  <c r="U4300" i="17"/>
  <c r="T4300" i="17"/>
  <c r="V4299" i="17"/>
  <c r="U4299" i="17"/>
  <c r="T4299" i="17"/>
  <c r="V4298" i="17"/>
  <c r="U4298" i="17"/>
  <c r="T4298" i="17"/>
  <c r="V4297" i="17"/>
  <c r="U4297" i="17"/>
  <c r="T4297" i="17"/>
  <c r="V4296" i="17"/>
  <c r="U4296" i="17"/>
  <c r="T4296" i="17"/>
  <c r="V4295" i="17"/>
  <c r="U4295" i="17"/>
  <c r="T4295" i="17"/>
  <c r="V4294" i="17"/>
  <c r="U4294" i="17"/>
  <c r="T4294" i="17"/>
  <c r="V4293" i="17"/>
  <c r="U4293" i="17"/>
  <c r="T4293" i="17"/>
  <c r="V4292" i="17"/>
  <c r="U4292" i="17"/>
  <c r="T4292" i="17"/>
  <c r="V4291" i="17"/>
  <c r="U4291" i="17"/>
  <c r="T4291" i="17"/>
  <c r="V4290" i="17"/>
  <c r="U4290" i="17"/>
  <c r="T4290" i="17"/>
  <c r="V4289" i="17"/>
  <c r="U4289" i="17"/>
  <c r="T4289" i="17"/>
  <c r="V4288" i="17"/>
  <c r="U4288" i="17"/>
  <c r="T4288" i="17"/>
  <c r="V4287" i="17"/>
  <c r="T4287" i="17"/>
  <c r="V4286" i="17"/>
  <c r="T4286" i="17"/>
  <c r="V4285" i="17"/>
  <c r="T4285" i="17"/>
  <c r="V4284" i="17"/>
  <c r="T4284" i="17"/>
  <c r="V4283" i="17"/>
  <c r="U4283" i="17"/>
  <c r="T4283" i="17"/>
  <c r="V4282" i="17"/>
  <c r="U4282" i="17"/>
  <c r="T4282" i="17"/>
  <c r="V4281" i="17"/>
  <c r="U4281" i="17"/>
  <c r="T4281" i="17"/>
  <c r="V4280" i="17"/>
  <c r="U4280" i="17"/>
  <c r="T4280" i="17"/>
  <c r="V4279" i="17"/>
  <c r="U4279" i="17"/>
  <c r="T4279" i="17"/>
  <c r="V4278" i="17"/>
  <c r="U4278" i="17"/>
  <c r="T4278" i="17"/>
  <c r="V4277" i="17"/>
  <c r="U4277" i="17"/>
  <c r="T4277" i="17"/>
  <c r="V4276" i="17"/>
  <c r="U4276" i="17"/>
  <c r="T4276" i="17"/>
  <c r="V4275" i="17"/>
  <c r="U4275" i="17"/>
  <c r="T4275" i="17"/>
  <c r="V4274" i="17"/>
  <c r="U4274" i="17"/>
  <c r="T4274" i="17"/>
  <c r="V4273" i="17"/>
  <c r="U4273" i="17"/>
  <c r="T4273" i="17"/>
  <c r="V4272" i="17"/>
  <c r="U4272" i="17"/>
  <c r="T4272" i="17"/>
  <c r="V4271" i="17"/>
  <c r="U4271" i="17"/>
  <c r="T4271" i="17"/>
  <c r="V4270" i="17"/>
  <c r="U4270" i="17"/>
  <c r="T4270" i="17"/>
  <c r="V4269" i="17"/>
  <c r="U4269" i="17"/>
  <c r="T4269" i="17"/>
  <c r="V4268" i="17"/>
  <c r="U4268" i="17"/>
  <c r="T4268" i="17"/>
  <c r="V4267" i="17"/>
  <c r="T4267" i="17"/>
  <c r="V4266" i="17"/>
  <c r="U4266" i="17"/>
  <c r="T4266" i="17"/>
  <c r="V4265" i="17"/>
  <c r="U4265" i="17"/>
  <c r="T4265" i="17"/>
  <c r="V4264" i="17"/>
  <c r="U4264" i="17"/>
  <c r="T4264" i="17"/>
  <c r="V4263" i="17"/>
  <c r="U4263" i="17"/>
  <c r="T4263" i="17"/>
  <c r="V4262" i="17"/>
  <c r="U4262" i="17"/>
  <c r="T4262" i="17"/>
  <c r="V4261" i="17"/>
  <c r="U4261" i="17"/>
  <c r="T4261" i="17"/>
  <c r="V4260" i="17"/>
  <c r="U4260" i="17"/>
  <c r="T4260" i="17"/>
  <c r="V4259" i="17"/>
  <c r="U4259" i="17"/>
  <c r="T4259" i="17"/>
  <c r="V4258" i="17"/>
  <c r="T4258" i="17"/>
  <c r="V4257" i="17"/>
  <c r="T4257" i="17"/>
  <c r="V4256" i="17"/>
  <c r="T4256" i="17"/>
  <c r="V4255" i="17"/>
  <c r="T4255" i="17"/>
  <c r="V4254" i="17"/>
  <c r="U4254" i="17"/>
  <c r="T4254" i="17"/>
  <c r="V4253" i="17"/>
  <c r="U4253" i="17"/>
  <c r="T4253" i="17"/>
  <c r="V4252" i="17"/>
  <c r="U4252" i="17"/>
  <c r="T4252" i="17"/>
  <c r="V4251" i="17"/>
  <c r="U4251" i="17"/>
  <c r="T4251" i="17"/>
  <c r="V4250" i="17"/>
  <c r="U4250" i="17"/>
  <c r="T4250" i="17"/>
  <c r="V4249" i="17"/>
  <c r="U4249" i="17"/>
  <c r="T4249" i="17"/>
  <c r="V4248" i="17"/>
  <c r="U4248" i="17"/>
  <c r="T4248" i="17"/>
  <c r="V4247" i="17"/>
  <c r="U4247" i="17"/>
  <c r="T4247" i="17"/>
  <c r="V4246" i="17"/>
  <c r="U4246" i="17"/>
  <c r="T4246" i="17"/>
  <c r="V4245" i="17"/>
  <c r="U4245" i="17"/>
  <c r="T4245" i="17"/>
  <c r="V4244" i="17"/>
  <c r="U4244" i="17"/>
  <c r="T4244" i="17"/>
  <c r="V4243" i="17"/>
  <c r="U4243" i="17"/>
  <c r="T4243" i="17"/>
  <c r="V4242" i="17"/>
  <c r="U4242" i="17"/>
  <c r="T4242" i="17"/>
  <c r="V4241" i="17"/>
  <c r="U4241" i="17"/>
  <c r="T4241" i="17"/>
  <c r="V4240" i="17"/>
  <c r="U4240" i="17"/>
  <c r="T4240" i="17"/>
  <c r="V4239" i="17"/>
  <c r="U4239" i="17"/>
  <c r="T4239" i="17"/>
  <c r="V4238" i="17"/>
  <c r="T4238" i="17"/>
  <c r="V4237" i="17"/>
  <c r="T4237" i="17"/>
  <c r="V4236" i="17"/>
  <c r="T4236" i="17"/>
  <c r="V4235" i="17"/>
  <c r="T4235" i="17"/>
  <c r="V4234" i="17"/>
  <c r="T4234" i="17"/>
  <c r="V4233" i="17"/>
  <c r="T4233" i="17"/>
  <c r="V4232" i="17"/>
  <c r="U4232" i="17"/>
  <c r="T4232" i="17"/>
  <c r="V4231" i="17"/>
  <c r="U4231" i="17"/>
  <c r="T4231" i="17"/>
  <c r="V4230" i="17"/>
  <c r="U4230" i="17"/>
  <c r="T4230" i="17"/>
  <c r="V4229" i="17"/>
  <c r="U4229" i="17"/>
  <c r="T4229" i="17"/>
  <c r="V4228" i="17"/>
  <c r="U4228" i="17"/>
  <c r="T4228" i="17"/>
  <c r="V4227" i="17"/>
  <c r="U4227" i="17"/>
  <c r="T4227" i="17"/>
  <c r="V4226" i="17"/>
  <c r="T4226" i="17"/>
  <c r="V4225" i="17"/>
  <c r="T4225" i="17"/>
  <c r="V4224" i="17"/>
  <c r="T4224" i="17"/>
  <c r="V4223" i="17"/>
  <c r="T4223" i="17"/>
  <c r="V4222" i="17"/>
  <c r="T4222" i="17"/>
  <c r="V4221" i="17"/>
  <c r="U4221" i="17"/>
  <c r="T4221" i="17"/>
  <c r="V4220" i="17"/>
  <c r="U4220" i="17"/>
  <c r="T4220" i="17"/>
  <c r="V4219" i="17"/>
  <c r="U4219" i="17"/>
  <c r="T4219" i="17"/>
  <c r="V4218" i="17"/>
  <c r="U4218" i="17"/>
  <c r="T4218" i="17"/>
  <c r="V4217" i="17"/>
  <c r="U4217" i="17"/>
  <c r="T4217" i="17"/>
  <c r="V4216" i="17"/>
  <c r="U4216" i="17"/>
  <c r="T4216" i="17"/>
  <c r="V4215" i="17"/>
  <c r="U4215" i="17"/>
  <c r="T4215" i="17"/>
  <c r="V4214" i="17"/>
  <c r="U4214" i="17"/>
  <c r="T4214" i="17"/>
  <c r="V4213" i="17"/>
  <c r="U4213" i="17"/>
  <c r="T4213" i="17"/>
  <c r="V4212" i="17"/>
  <c r="U4212" i="17"/>
  <c r="T4212" i="17"/>
  <c r="V4211" i="17"/>
  <c r="U4211" i="17"/>
  <c r="T4211" i="17"/>
  <c r="V4210" i="17"/>
  <c r="U4210" i="17"/>
  <c r="T4210" i="17"/>
  <c r="V4209" i="17"/>
  <c r="T4209" i="17"/>
  <c r="V4208" i="17"/>
  <c r="T4208" i="17"/>
  <c r="V4207" i="17"/>
  <c r="T4207" i="17"/>
  <c r="V4206" i="17"/>
  <c r="T4206" i="17"/>
  <c r="V4205" i="17"/>
  <c r="T4205" i="17"/>
  <c r="V4204" i="17"/>
  <c r="T4204" i="17"/>
  <c r="V4203" i="17"/>
  <c r="U4203" i="17"/>
  <c r="T4203" i="17"/>
  <c r="V4202" i="17"/>
  <c r="U4202" i="17"/>
  <c r="T4202" i="17"/>
  <c r="V4201" i="17"/>
  <c r="U4201" i="17"/>
  <c r="T4201" i="17"/>
  <c r="V4200" i="17"/>
  <c r="U4200" i="17"/>
  <c r="T4200" i="17"/>
  <c r="V4199" i="17"/>
  <c r="U4199" i="17"/>
  <c r="T4199" i="17"/>
  <c r="V4198" i="17"/>
  <c r="U4198" i="17"/>
  <c r="T4198" i="17"/>
  <c r="V4197" i="17"/>
  <c r="U4197" i="17"/>
  <c r="T4197" i="17"/>
  <c r="V4196" i="17"/>
  <c r="U4196" i="17"/>
  <c r="T4196" i="17"/>
  <c r="V4195" i="17"/>
  <c r="U4195" i="17"/>
  <c r="T4195" i="17"/>
  <c r="V4194" i="17"/>
  <c r="U4194" i="17"/>
  <c r="T4194" i="17"/>
  <c r="V4193" i="17"/>
  <c r="U4193" i="17"/>
  <c r="T4193" i="17"/>
  <c r="V4192" i="17"/>
  <c r="U4192" i="17"/>
  <c r="T4192" i="17"/>
  <c r="V4191" i="17"/>
  <c r="U4191" i="17"/>
  <c r="T4191" i="17"/>
  <c r="V4190" i="17"/>
  <c r="T4190" i="17"/>
  <c r="V4189" i="17"/>
  <c r="U4189" i="17"/>
  <c r="T4189" i="17"/>
  <c r="V4188" i="17"/>
  <c r="U4188" i="17"/>
  <c r="T4188" i="17"/>
  <c r="V4187" i="17"/>
  <c r="U4187" i="17"/>
  <c r="T4187" i="17"/>
  <c r="V4186" i="17"/>
  <c r="U4186" i="17"/>
  <c r="T4186" i="17"/>
  <c r="V4185" i="17"/>
  <c r="U4185" i="17"/>
  <c r="T4185" i="17"/>
  <c r="V4184" i="17"/>
  <c r="U4184" i="17"/>
  <c r="T4184" i="17"/>
  <c r="V4183" i="17"/>
  <c r="U4183" i="17"/>
  <c r="T4183" i="17"/>
  <c r="V4182" i="17"/>
  <c r="T4182" i="17"/>
  <c r="V4181" i="17"/>
  <c r="T4181" i="17"/>
  <c r="V4180" i="17"/>
  <c r="T4180" i="17"/>
  <c r="V4179" i="17"/>
  <c r="T4179" i="17"/>
  <c r="V4178" i="17"/>
  <c r="T4178" i="17"/>
  <c r="V4177" i="17"/>
  <c r="U4177" i="17"/>
  <c r="T4177" i="17"/>
  <c r="V4176" i="17"/>
  <c r="U4176" i="17"/>
  <c r="T4176" i="17"/>
  <c r="V4175" i="17"/>
  <c r="U4175" i="17"/>
  <c r="T4175" i="17"/>
  <c r="V4174" i="17"/>
  <c r="U4174" i="17"/>
  <c r="T4174" i="17"/>
  <c r="V4173" i="17"/>
  <c r="U4173" i="17"/>
  <c r="T4173" i="17"/>
  <c r="V4172" i="17"/>
  <c r="U4172" i="17"/>
  <c r="T4172" i="17"/>
  <c r="V4171" i="17"/>
  <c r="U4171" i="17"/>
  <c r="T4171" i="17"/>
  <c r="V4170" i="17"/>
  <c r="U4170" i="17"/>
  <c r="T4170" i="17"/>
  <c r="V4169" i="17"/>
  <c r="U4169" i="17"/>
  <c r="T4169" i="17"/>
  <c r="V4168" i="17"/>
  <c r="T4168" i="17"/>
  <c r="V4167" i="17"/>
  <c r="U4167" i="17"/>
  <c r="T4167" i="17"/>
  <c r="V4166" i="17"/>
  <c r="U4166" i="17"/>
  <c r="T4166" i="17"/>
  <c r="V4165" i="17"/>
  <c r="U4165" i="17"/>
  <c r="T4165" i="17"/>
  <c r="V4164" i="17"/>
  <c r="T4164" i="17"/>
  <c r="V4163" i="17"/>
  <c r="T4163" i="17"/>
  <c r="V4162" i="17"/>
  <c r="T4162" i="17"/>
  <c r="V4161" i="17"/>
  <c r="T4161" i="17"/>
  <c r="V4160" i="17"/>
  <c r="U4160" i="17"/>
  <c r="T4160" i="17"/>
  <c r="V4159" i="17"/>
  <c r="U4159" i="17"/>
  <c r="T4159" i="17"/>
  <c r="V4158" i="17"/>
  <c r="U4158" i="17"/>
  <c r="T4158" i="17"/>
  <c r="V4157" i="17"/>
  <c r="U4157" i="17"/>
  <c r="T4157" i="17"/>
  <c r="V4156" i="17"/>
  <c r="T4156" i="17"/>
  <c r="V4155" i="17"/>
  <c r="T4155" i="17"/>
  <c r="V4154" i="17"/>
  <c r="T4154" i="17"/>
  <c r="V4153" i="17"/>
  <c r="T4153" i="17"/>
  <c r="V4152" i="17"/>
  <c r="U4152" i="17"/>
  <c r="T4152" i="17"/>
  <c r="V4151" i="17"/>
  <c r="U4151" i="17"/>
  <c r="T4151" i="17"/>
  <c r="V4150" i="17"/>
  <c r="T4150" i="17"/>
  <c r="V4149" i="17"/>
  <c r="T4149" i="17"/>
  <c r="V4148" i="17"/>
  <c r="T4148" i="17"/>
  <c r="V4147" i="17"/>
  <c r="T4147" i="17"/>
  <c r="V4146" i="17"/>
  <c r="U4146" i="17"/>
  <c r="T4146" i="17"/>
  <c r="V4145" i="17"/>
  <c r="U4145" i="17"/>
  <c r="T4145" i="17"/>
  <c r="V4144" i="17"/>
  <c r="U4144" i="17"/>
  <c r="T4144" i="17"/>
  <c r="V4143" i="17"/>
  <c r="U4143" i="17"/>
  <c r="T4143" i="17"/>
  <c r="V4142" i="17"/>
  <c r="U4142" i="17"/>
  <c r="T4142" i="17"/>
  <c r="V4141" i="17"/>
  <c r="U4141" i="17"/>
  <c r="T4141" i="17"/>
  <c r="V4140" i="17"/>
  <c r="U4140" i="17"/>
  <c r="T4140" i="17"/>
  <c r="V4139" i="17"/>
  <c r="U4139" i="17"/>
  <c r="T4139" i="17"/>
  <c r="V4138" i="17"/>
  <c r="U4138" i="17"/>
  <c r="T4138" i="17"/>
  <c r="V4137" i="17"/>
  <c r="U4137" i="17"/>
  <c r="T4137" i="17"/>
  <c r="V4136" i="17"/>
  <c r="T4136" i="17"/>
  <c r="V4135" i="17"/>
  <c r="T4135" i="17"/>
  <c r="V4134" i="17"/>
  <c r="T4134" i="17"/>
  <c r="V4133" i="17"/>
  <c r="T4133" i="17"/>
  <c r="V4132" i="17"/>
  <c r="T4132" i="17"/>
  <c r="V4131" i="17"/>
  <c r="U4131" i="17"/>
  <c r="T4131" i="17"/>
  <c r="V4130" i="17"/>
  <c r="U4130" i="17"/>
  <c r="T4130" i="17"/>
  <c r="V4129" i="17"/>
  <c r="U4129" i="17"/>
  <c r="T4129" i="17"/>
  <c r="V4128" i="17"/>
  <c r="U4128" i="17"/>
  <c r="T4128" i="17"/>
  <c r="V4127" i="17"/>
  <c r="U4127" i="17"/>
  <c r="T4127" i="17"/>
  <c r="V4126" i="17"/>
  <c r="U4126" i="17"/>
  <c r="T4126" i="17"/>
  <c r="V4125" i="17"/>
  <c r="U4125" i="17"/>
  <c r="T4125" i="17"/>
  <c r="V4124" i="17"/>
  <c r="U4124" i="17"/>
  <c r="T4124" i="17"/>
  <c r="V4123" i="17"/>
  <c r="U4123" i="17"/>
  <c r="T4123" i="17"/>
  <c r="V4122" i="17"/>
  <c r="U4122" i="17"/>
  <c r="T4122" i="17"/>
  <c r="V4121" i="17"/>
  <c r="U4121" i="17"/>
  <c r="T4121" i="17"/>
  <c r="V4120" i="17"/>
  <c r="U4120" i="17"/>
  <c r="T4120" i="17"/>
  <c r="V4119" i="17"/>
  <c r="U4119" i="17"/>
  <c r="T4119" i="17"/>
  <c r="V4118" i="17"/>
  <c r="U4118" i="17"/>
  <c r="T4118" i="17"/>
  <c r="V4117" i="17"/>
  <c r="T4117" i="17"/>
  <c r="V4116" i="17"/>
  <c r="T4116" i="17"/>
  <c r="V4115" i="17"/>
  <c r="T4115" i="17"/>
  <c r="V4114" i="17"/>
  <c r="T4114" i="17"/>
  <c r="V4113" i="17"/>
  <c r="T4113" i="17"/>
  <c r="V4112" i="17"/>
  <c r="T4112" i="17"/>
  <c r="V4111" i="17"/>
  <c r="U4111" i="17"/>
  <c r="T4111" i="17"/>
  <c r="V4110" i="17"/>
  <c r="U4110" i="17"/>
  <c r="T4110" i="17"/>
  <c r="V4109" i="17"/>
  <c r="U4109" i="17"/>
  <c r="T4109" i="17"/>
  <c r="V4108" i="17"/>
  <c r="U4108" i="17"/>
  <c r="T4108" i="17"/>
  <c r="V4107" i="17"/>
  <c r="U4107" i="17"/>
  <c r="T4107" i="17"/>
  <c r="V4106" i="17"/>
  <c r="U4106" i="17"/>
  <c r="T4106" i="17"/>
  <c r="V4105" i="17"/>
  <c r="U4105" i="17"/>
  <c r="T4105" i="17"/>
  <c r="V4104" i="17"/>
  <c r="U4104" i="17"/>
  <c r="T4104" i="17"/>
  <c r="V4103" i="17"/>
  <c r="U4103" i="17"/>
  <c r="T4103" i="17"/>
  <c r="V4102" i="17"/>
  <c r="U4102" i="17"/>
  <c r="T4102" i="17"/>
  <c r="V4101" i="17"/>
  <c r="U4101" i="17"/>
  <c r="T4101" i="17"/>
  <c r="V4100" i="17"/>
  <c r="T4100" i="17"/>
  <c r="V4099" i="17"/>
  <c r="T4099" i="17"/>
  <c r="V4098" i="17"/>
  <c r="T4098" i="17"/>
  <c r="V4097" i="17"/>
  <c r="T4097" i="17"/>
  <c r="V4096" i="17"/>
  <c r="T4096" i="17"/>
  <c r="V4095" i="17"/>
  <c r="T4095" i="17"/>
  <c r="V4094" i="17"/>
  <c r="T4094" i="17"/>
  <c r="V4093" i="17"/>
  <c r="T4093" i="17"/>
  <c r="V4092" i="17"/>
  <c r="T4092" i="17"/>
  <c r="V4091" i="17"/>
  <c r="T4091" i="17"/>
  <c r="V4090" i="17"/>
  <c r="T4090" i="17"/>
  <c r="V4089" i="17"/>
  <c r="T4089" i="17"/>
  <c r="V4088" i="17"/>
  <c r="U4088" i="17"/>
  <c r="T4088" i="17"/>
  <c r="V4087" i="17"/>
  <c r="T4087" i="17"/>
  <c r="V4086" i="17"/>
  <c r="U4086" i="17"/>
  <c r="T4086" i="17"/>
  <c r="V4085" i="17"/>
  <c r="U4085" i="17"/>
  <c r="T4085" i="17"/>
  <c r="V4084" i="17"/>
  <c r="U4084" i="17"/>
  <c r="T4084" i="17"/>
  <c r="V4083" i="17"/>
  <c r="U4083" i="17"/>
  <c r="T4083" i="17"/>
  <c r="V4082" i="17"/>
  <c r="U4082" i="17"/>
  <c r="T4082" i="17"/>
  <c r="V4081" i="17"/>
  <c r="U4081" i="17"/>
  <c r="T4081" i="17"/>
  <c r="V4080" i="17"/>
  <c r="U4080" i="17"/>
  <c r="T4080" i="17"/>
  <c r="V4079" i="17"/>
  <c r="U4079" i="17"/>
  <c r="T4079" i="17"/>
  <c r="V4078" i="17"/>
  <c r="U4078" i="17"/>
  <c r="T4078" i="17"/>
  <c r="V4077" i="17"/>
  <c r="U4077" i="17"/>
  <c r="T4077" i="17"/>
  <c r="V4076" i="17"/>
  <c r="U4076" i="17"/>
  <c r="T4076" i="17"/>
  <c r="V4075" i="17"/>
  <c r="U4075" i="17"/>
  <c r="T4075" i="17"/>
  <c r="V4074" i="17"/>
  <c r="T4074" i="17"/>
  <c r="V4073" i="17"/>
  <c r="U4073" i="17"/>
  <c r="T4073" i="17"/>
  <c r="V4072" i="17"/>
  <c r="U4072" i="17"/>
  <c r="T4072" i="17"/>
  <c r="V4071" i="17"/>
  <c r="U4071" i="17"/>
  <c r="T4071" i="17"/>
  <c r="V4070" i="17"/>
  <c r="U4070" i="17"/>
  <c r="T4070" i="17"/>
  <c r="V4069" i="17"/>
  <c r="U4069" i="17"/>
  <c r="T4069" i="17"/>
  <c r="V4068" i="17"/>
  <c r="U4068" i="17"/>
  <c r="T4068" i="17"/>
  <c r="V4067" i="17"/>
  <c r="T4067" i="17"/>
  <c r="V4066" i="17"/>
  <c r="U4066" i="17"/>
  <c r="T4066" i="17"/>
  <c r="V4065" i="17"/>
  <c r="T4065" i="17"/>
  <c r="V4064" i="17"/>
  <c r="U4064" i="17"/>
  <c r="T4064" i="17"/>
  <c r="V4063" i="17"/>
  <c r="U4063" i="17"/>
  <c r="T4063" i="17"/>
  <c r="V4062" i="17"/>
  <c r="U4062" i="17"/>
  <c r="T4062" i="17"/>
  <c r="V4061" i="17"/>
  <c r="U4061" i="17"/>
  <c r="T4061" i="17"/>
  <c r="V4060" i="17"/>
  <c r="U4060" i="17"/>
  <c r="T4060" i="17"/>
  <c r="V4059" i="17"/>
  <c r="U4059" i="17"/>
  <c r="T4059" i="17"/>
  <c r="V4058" i="17"/>
  <c r="U4058" i="17"/>
  <c r="T4058" i="17"/>
  <c r="V4057" i="17"/>
  <c r="U4057" i="17"/>
  <c r="T4057" i="17"/>
  <c r="V4056" i="17"/>
  <c r="U4056" i="17"/>
  <c r="T4056" i="17"/>
  <c r="V4055" i="17"/>
  <c r="U4055" i="17"/>
  <c r="T4055" i="17"/>
  <c r="V4054" i="17"/>
  <c r="T4054" i="17"/>
  <c r="V4053" i="17"/>
  <c r="T4053" i="17"/>
  <c r="V4052" i="17"/>
  <c r="T4052" i="17"/>
  <c r="V4051" i="17"/>
  <c r="U4051" i="17"/>
  <c r="T4051" i="17"/>
  <c r="V4050" i="17"/>
  <c r="U4050" i="17"/>
  <c r="T4050" i="17"/>
  <c r="V4049" i="17"/>
  <c r="U4049" i="17"/>
  <c r="T4049" i="17"/>
  <c r="V4048" i="17"/>
  <c r="U4048" i="17"/>
  <c r="T4048" i="17"/>
  <c r="V4047" i="17"/>
  <c r="U4047" i="17"/>
  <c r="T4047" i="17"/>
  <c r="V4046" i="17"/>
  <c r="U4046" i="17"/>
  <c r="T4046" i="17"/>
  <c r="V4045" i="17"/>
  <c r="U4045" i="17"/>
  <c r="T4045" i="17"/>
  <c r="V4044" i="17"/>
  <c r="U4044" i="17"/>
  <c r="T4044" i="17"/>
  <c r="V4043" i="17"/>
  <c r="U4043" i="17"/>
  <c r="T4043" i="17"/>
  <c r="V4042" i="17"/>
  <c r="U4042" i="17"/>
  <c r="T4042" i="17"/>
  <c r="V4041" i="17"/>
  <c r="U4041" i="17"/>
  <c r="T4041" i="17"/>
  <c r="V4040" i="17"/>
  <c r="U4040" i="17"/>
  <c r="T4040" i="17"/>
  <c r="V4039" i="17"/>
  <c r="U4039" i="17"/>
  <c r="T4039" i="17"/>
  <c r="V4038" i="17"/>
  <c r="U4038" i="17"/>
  <c r="T4038" i="17"/>
  <c r="V4037" i="17"/>
  <c r="U4037" i="17"/>
  <c r="T4037" i="17"/>
  <c r="V4036" i="17"/>
  <c r="T4036" i="17"/>
  <c r="V4035" i="17"/>
  <c r="T4035" i="17"/>
  <c r="V4034" i="17"/>
  <c r="U4034" i="17"/>
  <c r="T4034" i="17"/>
  <c r="V4033" i="17"/>
  <c r="U4033" i="17"/>
  <c r="T4033" i="17"/>
  <c r="V4032" i="17"/>
  <c r="U4032" i="17"/>
  <c r="T4032" i="17"/>
  <c r="V4031" i="17"/>
  <c r="U4031" i="17"/>
  <c r="T4031" i="17"/>
  <c r="V4030" i="17"/>
  <c r="U4030" i="17"/>
  <c r="T4030" i="17"/>
  <c r="V4029" i="17"/>
  <c r="U4029" i="17"/>
  <c r="T4029" i="17"/>
  <c r="V4028" i="17"/>
  <c r="T4028" i="17"/>
  <c r="V4027" i="17"/>
  <c r="T4027" i="17"/>
  <c r="V4026" i="17"/>
  <c r="T4026" i="17"/>
  <c r="V4025" i="17"/>
  <c r="T4025" i="17"/>
  <c r="V4024" i="17"/>
  <c r="T4024" i="17"/>
  <c r="V4023" i="17"/>
  <c r="T4023" i="17"/>
  <c r="V4022" i="17"/>
  <c r="U4022" i="17"/>
  <c r="T4022" i="17"/>
  <c r="V4021" i="17"/>
  <c r="U4021" i="17"/>
  <c r="T4021" i="17"/>
  <c r="V4020" i="17"/>
  <c r="U4020" i="17"/>
  <c r="T4020" i="17"/>
  <c r="V4019" i="17"/>
  <c r="U4019" i="17"/>
  <c r="T4019" i="17"/>
  <c r="V4018" i="17"/>
  <c r="U4018" i="17"/>
  <c r="T4018" i="17"/>
  <c r="V4017" i="17"/>
  <c r="U4017" i="17"/>
  <c r="T4017" i="17"/>
  <c r="V4016" i="17"/>
  <c r="U4016" i="17"/>
  <c r="T4016" i="17"/>
  <c r="V4015" i="17"/>
  <c r="U4015" i="17"/>
  <c r="T4015" i="17"/>
  <c r="V4014" i="17"/>
  <c r="U4014" i="17"/>
  <c r="T4014" i="17"/>
  <c r="V4013" i="17"/>
  <c r="U4013" i="17"/>
  <c r="T4013" i="17"/>
  <c r="V4012" i="17"/>
  <c r="U4012" i="17"/>
  <c r="T4012" i="17"/>
  <c r="V4011" i="17"/>
  <c r="U4011" i="17"/>
  <c r="T4011" i="17"/>
  <c r="V4010" i="17"/>
  <c r="U4010" i="17"/>
  <c r="T4010" i="17"/>
  <c r="V4009" i="17"/>
  <c r="U4009" i="17"/>
  <c r="T4009" i="17"/>
  <c r="V4008" i="17"/>
  <c r="U4008" i="17"/>
  <c r="T4008" i="17"/>
  <c r="V4007" i="17"/>
  <c r="U4007" i="17"/>
  <c r="T4007" i="17"/>
  <c r="V4006" i="17"/>
  <c r="U4006" i="17"/>
  <c r="T4006" i="17"/>
  <c r="V4005" i="17"/>
  <c r="U4005" i="17"/>
  <c r="T4005" i="17"/>
  <c r="V4004" i="17"/>
  <c r="U4004" i="17"/>
  <c r="T4004" i="17"/>
  <c r="V4003" i="17"/>
  <c r="U4003" i="17"/>
  <c r="T4003" i="17"/>
  <c r="V4002" i="17"/>
  <c r="U4002" i="17"/>
  <c r="T4002" i="17"/>
  <c r="V4001" i="17"/>
  <c r="U4001" i="17"/>
  <c r="T4001" i="17"/>
  <c r="V4000" i="17"/>
  <c r="U4000" i="17"/>
  <c r="T4000" i="17"/>
  <c r="V3999" i="17"/>
  <c r="U3999" i="17"/>
  <c r="T3999" i="17"/>
  <c r="V3998" i="17"/>
  <c r="U3998" i="17"/>
  <c r="T3998" i="17"/>
  <c r="V3997" i="17"/>
  <c r="U3997" i="17"/>
  <c r="T3997" i="17"/>
  <c r="V3996" i="17"/>
  <c r="U3996" i="17"/>
  <c r="T3996" i="17"/>
  <c r="V3995" i="17"/>
  <c r="U3995" i="17"/>
  <c r="T3995" i="17"/>
  <c r="V3994" i="17"/>
  <c r="U3994" i="17"/>
  <c r="T3994" i="17"/>
  <c r="V3993" i="17"/>
  <c r="T3993" i="17"/>
  <c r="V3992" i="17"/>
  <c r="T3992" i="17"/>
  <c r="V3991" i="17"/>
  <c r="T3991" i="17"/>
  <c r="V3990" i="17"/>
  <c r="T3990" i="17"/>
  <c r="V3989" i="17"/>
  <c r="T3989" i="17"/>
  <c r="V3988" i="17"/>
  <c r="U3988" i="17"/>
  <c r="T3988" i="17"/>
  <c r="V3987" i="17"/>
  <c r="U3987" i="17"/>
  <c r="T3987" i="17"/>
  <c r="V3986" i="17"/>
  <c r="U3986" i="17"/>
  <c r="T3986" i="17"/>
  <c r="V3985" i="17"/>
  <c r="U3985" i="17"/>
  <c r="T3985" i="17"/>
  <c r="V3984" i="17"/>
  <c r="U3984" i="17"/>
  <c r="T3984" i="17"/>
  <c r="V3983" i="17"/>
  <c r="U3983" i="17"/>
  <c r="T3983" i="17"/>
  <c r="V3982" i="17"/>
  <c r="T3982" i="17"/>
  <c r="V3981" i="17"/>
  <c r="T3981" i="17"/>
  <c r="V3980" i="17"/>
  <c r="T3980" i="17"/>
  <c r="V3979" i="17"/>
  <c r="T3979" i="17"/>
  <c r="V3978" i="17"/>
  <c r="T3978" i="17"/>
  <c r="V3977" i="17"/>
  <c r="U3977" i="17"/>
  <c r="T3977" i="17"/>
  <c r="V3976" i="17"/>
  <c r="U3976" i="17"/>
  <c r="T3976" i="17"/>
  <c r="V3975" i="17"/>
  <c r="U3975" i="17"/>
  <c r="T3975" i="17"/>
  <c r="V3974" i="17"/>
  <c r="U3974" i="17"/>
  <c r="T3974" i="17"/>
  <c r="V3973" i="17"/>
  <c r="U3973" i="17"/>
  <c r="T3973" i="17"/>
  <c r="V3972" i="17"/>
  <c r="U3972" i="17"/>
  <c r="T3972" i="17"/>
  <c r="V3971" i="17"/>
  <c r="U3971" i="17"/>
  <c r="T3971" i="17"/>
  <c r="V3970" i="17"/>
  <c r="U3970" i="17"/>
  <c r="T3970" i="17"/>
  <c r="V3969" i="17"/>
  <c r="U3969" i="17"/>
  <c r="T3969" i="17"/>
  <c r="V3968" i="17"/>
  <c r="U3968" i="17"/>
  <c r="T3968" i="17"/>
  <c r="V3967" i="17"/>
  <c r="U3967" i="17"/>
  <c r="T3967" i="17"/>
  <c r="V3966" i="17"/>
  <c r="U3966" i="17"/>
  <c r="T3966" i="17"/>
  <c r="V3965" i="17"/>
  <c r="U3965" i="17"/>
  <c r="T3965" i="17"/>
  <c r="V3964" i="17"/>
  <c r="U3964" i="17"/>
  <c r="T3964" i="17"/>
  <c r="V3963" i="17"/>
  <c r="U3963" i="17"/>
  <c r="T3963" i="17"/>
  <c r="V3962" i="17"/>
  <c r="U3962" i="17"/>
  <c r="T3962" i="17"/>
  <c r="V3961" i="17"/>
  <c r="U3961" i="17"/>
  <c r="T3961" i="17"/>
  <c r="V3960" i="17"/>
  <c r="U3960" i="17"/>
  <c r="T3960" i="17"/>
  <c r="V3959" i="17"/>
  <c r="U3959" i="17"/>
  <c r="T3959" i="17"/>
  <c r="V3958" i="17"/>
  <c r="U3958" i="17"/>
  <c r="T3958" i="17"/>
  <c r="V3957" i="17"/>
  <c r="U3957" i="17"/>
  <c r="T3957" i="17"/>
  <c r="V3956" i="17"/>
  <c r="U3956" i="17"/>
  <c r="T3956" i="17"/>
  <c r="V3955" i="17"/>
  <c r="U3955" i="17"/>
  <c r="T3955" i="17"/>
  <c r="V3954" i="17"/>
  <c r="U3954" i="17"/>
  <c r="T3954" i="17"/>
  <c r="V3953" i="17"/>
  <c r="U3953" i="17"/>
  <c r="T3953" i="17"/>
  <c r="V3952" i="17"/>
  <c r="T3952" i="17"/>
  <c r="V3951" i="17"/>
  <c r="T3951" i="17"/>
  <c r="V3950" i="17"/>
  <c r="T3950" i="17"/>
  <c r="V3949" i="17"/>
  <c r="T3949" i="17"/>
  <c r="V3948" i="17"/>
  <c r="T3948" i="17"/>
  <c r="V3947" i="17"/>
  <c r="T3947" i="17"/>
  <c r="V3946" i="17"/>
  <c r="U3946" i="17"/>
  <c r="T3946" i="17"/>
  <c r="V3945" i="17"/>
  <c r="U3945" i="17"/>
  <c r="T3945" i="17"/>
  <c r="V3944" i="17"/>
  <c r="U3944" i="17"/>
  <c r="T3944" i="17"/>
  <c r="V3943" i="17"/>
  <c r="U3943" i="17"/>
  <c r="T3943" i="17"/>
  <c r="V3942" i="17"/>
  <c r="U3942" i="17"/>
  <c r="T3942" i="17"/>
  <c r="V3941" i="17"/>
  <c r="U3941" i="17"/>
  <c r="T3941" i="17"/>
  <c r="V3940" i="17"/>
  <c r="U3940" i="17"/>
  <c r="T3940" i="17"/>
  <c r="V3939" i="17"/>
  <c r="U3939" i="17"/>
  <c r="T3939" i="17"/>
  <c r="V3938" i="17"/>
  <c r="U3938" i="17"/>
  <c r="T3938" i="17"/>
  <c r="V3937" i="17"/>
  <c r="U3937" i="17"/>
  <c r="T3937" i="17"/>
  <c r="V3936" i="17"/>
  <c r="U3936" i="17"/>
  <c r="T3936" i="17"/>
  <c r="V3935" i="17"/>
  <c r="U3935" i="17"/>
  <c r="T3935" i="17"/>
  <c r="V3934" i="17"/>
  <c r="U3934" i="17"/>
  <c r="T3934" i="17"/>
  <c r="V3933" i="17"/>
  <c r="U3933" i="17"/>
  <c r="T3933" i="17"/>
  <c r="V3932" i="17"/>
  <c r="U3932" i="17"/>
  <c r="T3932" i="17"/>
  <c r="V3931" i="17"/>
  <c r="U3931" i="17"/>
  <c r="T3931" i="17"/>
  <c r="V3930" i="17"/>
  <c r="U3930" i="17"/>
  <c r="T3930" i="17"/>
  <c r="V3929" i="17"/>
  <c r="U3929" i="17"/>
  <c r="T3929" i="17"/>
  <c r="V3928" i="17"/>
  <c r="U3928" i="17"/>
  <c r="T3928" i="17"/>
  <c r="V3927" i="17"/>
  <c r="U3927" i="17"/>
  <c r="T3927" i="17"/>
  <c r="V3926" i="17"/>
  <c r="U3926" i="17"/>
  <c r="T3926" i="17"/>
  <c r="V3925" i="17"/>
  <c r="U3925" i="17"/>
  <c r="T3925" i="17"/>
  <c r="V3924" i="17"/>
  <c r="U3924" i="17"/>
  <c r="T3924" i="17"/>
  <c r="V3923" i="17"/>
  <c r="U3923" i="17"/>
  <c r="T3923" i="17"/>
  <c r="V3922" i="17"/>
  <c r="U3922" i="17"/>
  <c r="T3922" i="17"/>
  <c r="V3921" i="17"/>
  <c r="U3921" i="17"/>
  <c r="T3921" i="17"/>
  <c r="V3920" i="17"/>
  <c r="U3920" i="17"/>
  <c r="T3920" i="17"/>
  <c r="V3919" i="17"/>
  <c r="U3919" i="17"/>
  <c r="T3919" i="17"/>
  <c r="V3918" i="17"/>
  <c r="U3918" i="17"/>
  <c r="T3918" i="17"/>
  <c r="V3917" i="17"/>
  <c r="U3917" i="17"/>
  <c r="T3917" i="17"/>
  <c r="V3916" i="17"/>
  <c r="U3916" i="17"/>
  <c r="T3916" i="17"/>
  <c r="V3915" i="17"/>
  <c r="U3915" i="17"/>
  <c r="T3915" i="17"/>
  <c r="V3914" i="17"/>
  <c r="U3914" i="17"/>
  <c r="T3914" i="17"/>
  <c r="V3913" i="17"/>
  <c r="U3913" i="17"/>
  <c r="T3913" i="17"/>
  <c r="V3912" i="17"/>
  <c r="U3912" i="17"/>
  <c r="T3912" i="17"/>
  <c r="V3911" i="17"/>
  <c r="U3911" i="17"/>
  <c r="T3911" i="17"/>
  <c r="V3910" i="17"/>
  <c r="U3910" i="17"/>
  <c r="T3910" i="17"/>
  <c r="V3909" i="17"/>
  <c r="U3909" i="17"/>
  <c r="T3909" i="17"/>
  <c r="V3908" i="17"/>
  <c r="T3908" i="17"/>
  <c r="V3907" i="17"/>
  <c r="T3907" i="17"/>
  <c r="V3906" i="17"/>
  <c r="T3906" i="17"/>
  <c r="V3905" i="17"/>
  <c r="T3905" i="17"/>
  <c r="V3904" i="17"/>
  <c r="T3904" i="17"/>
  <c r="V3903" i="17"/>
  <c r="T3903" i="17"/>
  <c r="V3902" i="17"/>
  <c r="U3902" i="17"/>
  <c r="T3902" i="17"/>
  <c r="V3901" i="17"/>
  <c r="U3901" i="17"/>
  <c r="T3901" i="17"/>
  <c r="V3900" i="17"/>
  <c r="U3900" i="17"/>
  <c r="T3900" i="17"/>
  <c r="V3899" i="17"/>
  <c r="U3899" i="17"/>
  <c r="T3899" i="17"/>
  <c r="V3898" i="17"/>
  <c r="U3898" i="17"/>
  <c r="T3898" i="17"/>
  <c r="V3897" i="17"/>
  <c r="U3897" i="17"/>
  <c r="T3897" i="17"/>
  <c r="V3896" i="17"/>
  <c r="U3896" i="17"/>
  <c r="T3896" i="17"/>
  <c r="V3895" i="17"/>
  <c r="U3895" i="17"/>
  <c r="T3895" i="17"/>
  <c r="V3894" i="17"/>
  <c r="U3894" i="17"/>
  <c r="T3894" i="17"/>
  <c r="V3893" i="17"/>
  <c r="U3893" i="17"/>
  <c r="T3893" i="17"/>
  <c r="V3892" i="17"/>
  <c r="U3892" i="17"/>
  <c r="T3892" i="17"/>
  <c r="V3891" i="17"/>
  <c r="U3891" i="17"/>
  <c r="T3891" i="17"/>
  <c r="V3890" i="17"/>
  <c r="U3890" i="17"/>
  <c r="T3890" i="17"/>
  <c r="V3889" i="17"/>
  <c r="U3889" i="17"/>
  <c r="T3889" i="17"/>
  <c r="V3888" i="17"/>
  <c r="T3888" i="17"/>
  <c r="V3887" i="17"/>
  <c r="T3887" i="17"/>
  <c r="V3886" i="17"/>
  <c r="T3886" i="17"/>
  <c r="V3885" i="17"/>
  <c r="T3885" i="17"/>
  <c r="V3884" i="17"/>
  <c r="T3884" i="17"/>
  <c r="V3883" i="17"/>
  <c r="T3883" i="17"/>
  <c r="V3882" i="17"/>
  <c r="U3882" i="17"/>
  <c r="T3882" i="17"/>
  <c r="V3881" i="17"/>
  <c r="U3881" i="17"/>
  <c r="T3881" i="17"/>
  <c r="V3880" i="17"/>
  <c r="U3880" i="17"/>
  <c r="T3880" i="17"/>
  <c r="V3879" i="17"/>
  <c r="U3879" i="17"/>
  <c r="T3879" i="17"/>
  <c r="V3878" i="17"/>
  <c r="U3878" i="17"/>
  <c r="T3878" i="17"/>
  <c r="V3877" i="17"/>
  <c r="U3877" i="17"/>
  <c r="T3877" i="17"/>
  <c r="V3876" i="17"/>
  <c r="U3876" i="17"/>
  <c r="T3876" i="17"/>
  <c r="V3875" i="17"/>
  <c r="U3875" i="17"/>
  <c r="T3875" i="17"/>
  <c r="V3874" i="17"/>
  <c r="U3874" i="17"/>
  <c r="T3874" i="17"/>
  <c r="V3873" i="17"/>
  <c r="U3873" i="17"/>
  <c r="T3873" i="17"/>
  <c r="V3872" i="17"/>
  <c r="U3872" i="17"/>
  <c r="T3872" i="17"/>
  <c r="V3871" i="17"/>
  <c r="U3871" i="17"/>
  <c r="T3871" i="17"/>
  <c r="V3870" i="17"/>
  <c r="U3870" i="17"/>
  <c r="T3870" i="17"/>
  <c r="V3869" i="17"/>
  <c r="U3869" i="17"/>
  <c r="T3869" i="17"/>
  <c r="V3868" i="17"/>
  <c r="U3868" i="17"/>
  <c r="T3868" i="17"/>
  <c r="V3867" i="17"/>
  <c r="U3867" i="17"/>
  <c r="T3867" i="17"/>
  <c r="V3866" i="17"/>
  <c r="T3866" i="17"/>
  <c r="V3865" i="17"/>
  <c r="T3865" i="17"/>
  <c r="V3864" i="17"/>
  <c r="T3864" i="17"/>
  <c r="V3863" i="17"/>
  <c r="T3863" i="17"/>
  <c r="V3862" i="17"/>
  <c r="T3862" i="17"/>
  <c r="V3861" i="17"/>
  <c r="U3861" i="17"/>
  <c r="T3861" i="17"/>
  <c r="V3860" i="17"/>
  <c r="U3860" i="17"/>
  <c r="T3860" i="17"/>
  <c r="V3859" i="17"/>
  <c r="U3859" i="17"/>
  <c r="T3859" i="17"/>
  <c r="V3858" i="17"/>
  <c r="U3858" i="17"/>
  <c r="T3858" i="17"/>
  <c r="V3857" i="17"/>
  <c r="U3857" i="17"/>
  <c r="T3857" i="17"/>
  <c r="V3856" i="17"/>
  <c r="U3856" i="17"/>
  <c r="T3856" i="17"/>
  <c r="V3855" i="17"/>
  <c r="U3855" i="17"/>
  <c r="T3855" i="17"/>
  <c r="V3854" i="17"/>
  <c r="T3854" i="17"/>
  <c r="V3853" i="17"/>
  <c r="T3853" i="17"/>
  <c r="V3852" i="17"/>
  <c r="T3852" i="17"/>
  <c r="V3851" i="17"/>
  <c r="T3851" i="17"/>
  <c r="V3850" i="17"/>
  <c r="U3850" i="17"/>
  <c r="T3850" i="17"/>
  <c r="V3849" i="17"/>
  <c r="U3849" i="17"/>
  <c r="T3849" i="17"/>
  <c r="V3848" i="17"/>
  <c r="U3848" i="17"/>
  <c r="T3848" i="17"/>
  <c r="V3847" i="17"/>
  <c r="U3847" i="17"/>
  <c r="T3847" i="17"/>
  <c r="V3846" i="17"/>
  <c r="U3846" i="17"/>
  <c r="T3846" i="17"/>
  <c r="V3845" i="17"/>
  <c r="U3845" i="17"/>
  <c r="T3845" i="17"/>
  <c r="V3844" i="17"/>
  <c r="U3844" i="17"/>
  <c r="T3844" i="17"/>
  <c r="V3843" i="17"/>
  <c r="U3843" i="17"/>
  <c r="T3843" i="17"/>
  <c r="V3842" i="17"/>
  <c r="U3842" i="17"/>
  <c r="T3842" i="17"/>
  <c r="V3841" i="17"/>
  <c r="U3841" i="17"/>
  <c r="T3841" i="17"/>
  <c r="V3840" i="17"/>
  <c r="U3840" i="17"/>
  <c r="T3840" i="17"/>
  <c r="V3839" i="17"/>
  <c r="U3839" i="17"/>
  <c r="T3839" i="17"/>
  <c r="V3838" i="17"/>
  <c r="T3838" i="17"/>
  <c r="V3837" i="17"/>
  <c r="T3837" i="17"/>
  <c r="V3836" i="17"/>
  <c r="U3836" i="17"/>
  <c r="T3836" i="17"/>
  <c r="V3835" i="17"/>
  <c r="U3835" i="17"/>
  <c r="T3835" i="17"/>
  <c r="V3834" i="17"/>
  <c r="U3834" i="17"/>
  <c r="T3834" i="17"/>
  <c r="V3833" i="17"/>
  <c r="T3833" i="17"/>
  <c r="V3832" i="17"/>
  <c r="U3832" i="17"/>
  <c r="T3832" i="17"/>
  <c r="V3831" i="17"/>
  <c r="U3831" i="17"/>
  <c r="T3831" i="17"/>
  <c r="V3830" i="17"/>
  <c r="U3830" i="17"/>
  <c r="T3830" i="17"/>
  <c r="V3829" i="17"/>
  <c r="U3829" i="17"/>
  <c r="T3829" i="17"/>
  <c r="V3828" i="17"/>
  <c r="U3828" i="17"/>
  <c r="T3828" i="17"/>
  <c r="V3827" i="17"/>
  <c r="T3827" i="17"/>
  <c r="V3826" i="17"/>
  <c r="T3826" i="17"/>
  <c r="V3825" i="17"/>
  <c r="U3825" i="17"/>
  <c r="T3825" i="17"/>
  <c r="V3824" i="17"/>
  <c r="U3824" i="17"/>
  <c r="T3824" i="17"/>
  <c r="V3823" i="17"/>
  <c r="U3823" i="17"/>
  <c r="T3823" i="17"/>
  <c r="V3822" i="17"/>
  <c r="U3822" i="17"/>
  <c r="T3822" i="17"/>
  <c r="V3821" i="17"/>
  <c r="U3821" i="17"/>
  <c r="T3821" i="17"/>
  <c r="V3820" i="17"/>
  <c r="U3820" i="17"/>
  <c r="T3820" i="17"/>
  <c r="V3819" i="17"/>
  <c r="U3819" i="17"/>
  <c r="T3819" i="17"/>
  <c r="V3818" i="17"/>
  <c r="U3818" i="17"/>
  <c r="T3818" i="17"/>
  <c r="V3817" i="17"/>
  <c r="U3817" i="17"/>
  <c r="T3817" i="17"/>
  <c r="V3816" i="17"/>
  <c r="U3816" i="17"/>
  <c r="T3816" i="17"/>
  <c r="V3815" i="17"/>
  <c r="U3815" i="17"/>
  <c r="T3815" i="17"/>
  <c r="V3814" i="17"/>
  <c r="U3814" i="17"/>
  <c r="T3814" i="17"/>
  <c r="V3813" i="17"/>
  <c r="U3813" i="17"/>
  <c r="T3813" i="17"/>
  <c r="V3812" i="17"/>
  <c r="U3812" i="17"/>
  <c r="T3812" i="17"/>
  <c r="V3811" i="17"/>
  <c r="U3811" i="17"/>
  <c r="T3811" i="17"/>
  <c r="V3810" i="17"/>
  <c r="U3810" i="17"/>
  <c r="T3810" i="17"/>
  <c r="V3809" i="17"/>
  <c r="U3809" i="17"/>
  <c r="T3809" i="17"/>
  <c r="V3808" i="17"/>
  <c r="T3808" i="17"/>
  <c r="V3807" i="17"/>
  <c r="T3807" i="17"/>
  <c r="V3806" i="17"/>
  <c r="T3806" i="17"/>
  <c r="V3805" i="17"/>
  <c r="T3805" i="17"/>
  <c r="V3804" i="17"/>
  <c r="T3804" i="17"/>
  <c r="V3803" i="17"/>
  <c r="U3803" i="17"/>
  <c r="T3803" i="17"/>
  <c r="V3802" i="17"/>
  <c r="U3802" i="17"/>
  <c r="T3802" i="17"/>
  <c r="V3801" i="17"/>
  <c r="U3801" i="17"/>
  <c r="T3801" i="17"/>
  <c r="V3800" i="17"/>
  <c r="U3800" i="17"/>
  <c r="T3800" i="17"/>
  <c r="V3799" i="17"/>
  <c r="U3799" i="17"/>
  <c r="T3799" i="17"/>
  <c r="V3798" i="17"/>
  <c r="T3798" i="17"/>
  <c r="V3797" i="17"/>
  <c r="T3797" i="17"/>
  <c r="V3796" i="17"/>
  <c r="U3796" i="17"/>
  <c r="T3796" i="17"/>
  <c r="V3795" i="17"/>
  <c r="U3795" i="17"/>
  <c r="T3795" i="17"/>
  <c r="V3794" i="17"/>
  <c r="U3794" i="17"/>
  <c r="T3794" i="17"/>
  <c r="V3793" i="17"/>
  <c r="U3793" i="17"/>
  <c r="T3793" i="17"/>
  <c r="V3792" i="17"/>
  <c r="U3792" i="17"/>
  <c r="T3792" i="17"/>
  <c r="V3791" i="17"/>
  <c r="U3791" i="17"/>
  <c r="T3791" i="17"/>
  <c r="V3790" i="17"/>
  <c r="U3790" i="17"/>
  <c r="T3790" i="17"/>
  <c r="V3789" i="17"/>
  <c r="U3789" i="17"/>
  <c r="T3789" i="17"/>
  <c r="V3788" i="17"/>
  <c r="U3788" i="17"/>
  <c r="T3788" i="17"/>
  <c r="V3787" i="17"/>
  <c r="U3787" i="17"/>
  <c r="T3787" i="17"/>
  <c r="V3786" i="17"/>
  <c r="U3786" i="17"/>
  <c r="T3786" i="17"/>
  <c r="V3785" i="17"/>
  <c r="U3785" i="17"/>
  <c r="T3785" i="17"/>
  <c r="V3784" i="17"/>
  <c r="U3784" i="17"/>
  <c r="T3784" i="17"/>
  <c r="V3783" i="17"/>
  <c r="U3783" i="17"/>
  <c r="T3783" i="17"/>
  <c r="V3782" i="17"/>
  <c r="U3782" i="17"/>
  <c r="T3782" i="17"/>
  <c r="V3781" i="17"/>
  <c r="U3781" i="17"/>
  <c r="T3781" i="17"/>
  <c r="V3780" i="17"/>
  <c r="U3780" i="17"/>
  <c r="T3780" i="17"/>
  <c r="V3779" i="17"/>
  <c r="U3779" i="17"/>
  <c r="T3779" i="17"/>
  <c r="V3778" i="17"/>
  <c r="U3778" i="17"/>
  <c r="T3778" i="17"/>
  <c r="V3777" i="17"/>
  <c r="T3777" i="17"/>
  <c r="V3776" i="17"/>
  <c r="U3776" i="17"/>
  <c r="T3776" i="17"/>
  <c r="V3775" i="17"/>
  <c r="U3775" i="17"/>
  <c r="T3775" i="17"/>
  <c r="V3774" i="17"/>
  <c r="U3774" i="17"/>
  <c r="T3774" i="17"/>
  <c r="V3773" i="17"/>
  <c r="U3773" i="17"/>
  <c r="T3773" i="17"/>
  <c r="V3772" i="17"/>
  <c r="U3772" i="17"/>
  <c r="T3772" i="17"/>
  <c r="V3771" i="17"/>
  <c r="U3771" i="17"/>
  <c r="T3771" i="17"/>
  <c r="V3770" i="17"/>
  <c r="U3770" i="17"/>
  <c r="T3770" i="17"/>
  <c r="V3769" i="17"/>
  <c r="U3769" i="17"/>
  <c r="T3769" i="17"/>
  <c r="V3768" i="17"/>
  <c r="U3768" i="17"/>
  <c r="T3768" i="17"/>
  <c r="V3767" i="17"/>
  <c r="U3767" i="17"/>
  <c r="T3767" i="17"/>
  <c r="V3766" i="17"/>
  <c r="U3766" i="17"/>
  <c r="T3766" i="17"/>
  <c r="V3765" i="17"/>
  <c r="U3765" i="17"/>
  <c r="T3765" i="17"/>
  <c r="V3764" i="17"/>
  <c r="U3764" i="17"/>
  <c r="T3764" i="17"/>
  <c r="V3763" i="17"/>
  <c r="U3763" i="17"/>
  <c r="T3763" i="17"/>
  <c r="V3762" i="17"/>
  <c r="U3762" i="17"/>
  <c r="T3762" i="17"/>
  <c r="V3761" i="17"/>
  <c r="T3761" i="17"/>
  <c r="V3760" i="17"/>
  <c r="T3760" i="17"/>
  <c r="V3759" i="17"/>
  <c r="T3759" i="17"/>
  <c r="V3758" i="17"/>
  <c r="T3758" i="17"/>
  <c r="V3757" i="17"/>
  <c r="T3757" i="17"/>
  <c r="V3756" i="17"/>
  <c r="U3756" i="17"/>
  <c r="T3756" i="17"/>
  <c r="V3755" i="17"/>
  <c r="U3755" i="17"/>
  <c r="T3755" i="17"/>
  <c r="V3754" i="17"/>
  <c r="U3754" i="17"/>
  <c r="T3754" i="17"/>
  <c r="V3753" i="17"/>
  <c r="U3753" i="17"/>
  <c r="T3753" i="17"/>
  <c r="V3752" i="17"/>
  <c r="U3752" i="17"/>
  <c r="T3752" i="17"/>
  <c r="V3751" i="17"/>
  <c r="U3751" i="17"/>
  <c r="T3751" i="17"/>
  <c r="V3750" i="17"/>
  <c r="U3750" i="17"/>
  <c r="T3750" i="17"/>
  <c r="V3749" i="17"/>
  <c r="U3749" i="17"/>
  <c r="T3749" i="17"/>
  <c r="V3748" i="17"/>
  <c r="T3748" i="17"/>
  <c r="V3747" i="17"/>
  <c r="U3747" i="17"/>
  <c r="T3747" i="17"/>
  <c r="V3746" i="17"/>
  <c r="U3746" i="17"/>
  <c r="T3746" i="17"/>
  <c r="V3745" i="17"/>
  <c r="U3745" i="17"/>
  <c r="T3745" i="17"/>
  <c r="V3744" i="17"/>
  <c r="U3744" i="17"/>
  <c r="T3744" i="17"/>
  <c r="V3743" i="17"/>
  <c r="U3743" i="17"/>
  <c r="T3743" i="17"/>
  <c r="V3742" i="17"/>
  <c r="U3742" i="17"/>
  <c r="T3742" i="17"/>
  <c r="V3741" i="17"/>
  <c r="U3741" i="17"/>
  <c r="T3741" i="17"/>
  <c r="V3740" i="17"/>
  <c r="U3740" i="17"/>
  <c r="T3740" i="17"/>
  <c r="V3739" i="17"/>
  <c r="U3739" i="17"/>
  <c r="T3739" i="17"/>
  <c r="V3738" i="17"/>
  <c r="U3738" i="17"/>
  <c r="T3738" i="17"/>
  <c r="V3737" i="17"/>
  <c r="T3737" i="17"/>
  <c r="V3736" i="17"/>
  <c r="T3736" i="17"/>
  <c r="V3735" i="17"/>
  <c r="T3735" i="17"/>
  <c r="V3734" i="17"/>
  <c r="T3734" i="17"/>
  <c r="V3733" i="17"/>
  <c r="T3733" i="17"/>
  <c r="V3732" i="17"/>
  <c r="T3732" i="17"/>
  <c r="V3731" i="17"/>
  <c r="U3731" i="17"/>
  <c r="T3731" i="17"/>
  <c r="V3730" i="17"/>
  <c r="U3730" i="17"/>
  <c r="T3730" i="17"/>
  <c r="V3729" i="17"/>
  <c r="U3729" i="17"/>
  <c r="T3729" i="17"/>
  <c r="V3728" i="17"/>
  <c r="U3728" i="17"/>
  <c r="T3728" i="17"/>
  <c r="V3727" i="17"/>
  <c r="U3727" i="17"/>
  <c r="T3727" i="17"/>
  <c r="V3726" i="17"/>
  <c r="U3726" i="17"/>
  <c r="T3726" i="17"/>
  <c r="V3725" i="17"/>
  <c r="T3725" i="17"/>
  <c r="V3724" i="17"/>
  <c r="T3724" i="17"/>
  <c r="V3723" i="17"/>
  <c r="T3723" i="17"/>
  <c r="V3722" i="17"/>
  <c r="T3722" i="17"/>
  <c r="V3721" i="17"/>
  <c r="T3721" i="17"/>
  <c r="V3720" i="17"/>
  <c r="T3720" i="17"/>
  <c r="V3719" i="17"/>
  <c r="U3719" i="17"/>
  <c r="T3719" i="17"/>
  <c r="V3718" i="17"/>
  <c r="U3718" i="17"/>
  <c r="T3718" i="17"/>
  <c r="V3717" i="17"/>
  <c r="U3717" i="17"/>
  <c r="T3717" i="17"/>
  <c r="V3716" i="17"/>
  <c r="U3716" i="17"/>
  <c r="T3716" i="17"/>
  <c r="V3715" i="17"/>
  <c r="U3715" i="17"/>
  <c r="T3715" i="17"/>
  <c r="V3714" i="17"/>
  <c r="U3714" i="17"/>
  <c r="T3714" i="17"/>
  <c r="V3713" i="17"/>
  <c r="U3713" i="17"/>
  <c r="T3713" i="17"/>
  <c r="V3712" i="17"/>
  <c r="U3712" i="17"/>
  <c r="T3712" i="17"/>
  <c r="V3711" i="17"/>
  <c r="U3711" i="17"/>
  <c r="T3711" i="17"/>
  <c r="V3710" i="17"/>
  <c r="U3710" i="17"/>
  <c r="T3710" i="17"/>
  <c r="V3709" i="17"/>
  <c r="U3709" i="17"/>
  <c r="T3709" i="17"/>
  <c r="V3708" i="17"/>
  <c r="U3708" i="17"/>
  <c r="T3708" i="17"/>
  <c r="V3707" i="17"/>
  <c r="U3707" i="17"/>
  <c r="T3707" i="17"/>
  <c r="V3706" i="17"/>
  <c r="U3706" i="17"/>
  <c r="T3706" i="17"/>
  <c r="V3705" i="17"/>
  <c r="U3705" i="17"/>
  <c r="T3705" i="17"/>
  <c r="V3704" i="17"/>
  <c r="U3704" i="17"/>
  <c r="T3704" i="17"/>
  <c r="V3703" i="17"/>
  <c r="U3703" i="17"/>
  <c r="T3703" i="17"/>
  <c r="V3702" i="17"/>
  <c r="U3702" i="17"/>
  <c r="T3702" i="17"/>
  <c r="V3701" i="17"/>
  <c r="U3701" i="17"/>
  <c r="T3701" i="17"/>
  <c r="V3700" i="17"/>
  <c r="U3700" i="17"/>
  <c r="T3700" i="17"/>
  <c r="V3699" i="17"/>
  <c r="U3699" i="17"/>
  <c r="T3699" i="17"/>
  <c r="V3698" i="17"/>
  <c r="U3698" i="17"/>
  <c r="T3698" i="17"/>
  <c r="V3697" i="17"/>
  <c r="U3697" i="17"/>
  <c r="T3697" i="17"/>
  <c r="V3696" i="17"/>
  <c r="U3696" i="17"/>
  <c r="T3696" i="17"/>
  <c r="V3695" i="17"/>
  <c r="U3695" i="17"/>
  <c r="T3695" i="17"/>
  <c r="V3694" i="17"/>
  <c r="U3694" i="17"/>
  <c r="T3694" i="17"/>
  <c r="V3693" i="17"/>
  <c r="U3693" i="17"/>
  <c r="T3693" i="17"/>
  <c r="V3692" i="17"/>
  <c r="U3692" i="17"/>
  <c r="T3692" i="17"/>
  <c r="V3691" i="17"/>
  <c r="U3691" i="17"/>
  <c r="T3691" i="17"/>
  <c r="V3690" i="17"/>
  <c r="U3690" i="17"/>
  <c r="T3690" i="17"/>
  <c r="V3689" i="17"/>
  <c r="U3689" i="17"/>
  <c r="T3689" i="17"/>
  <c r="V3688" i="17"/>
  <c r="T3688" i="17"/>
  <c r="V3687" i="17"/>
  <c r="T3687" i="17"/>
  <c r="V3686" i="17"/>
  <c r="T3686" i="17"/>
  <c r="V3685" i="17"/>
  <c r="T3685" i="17"/>
  <c r="V3684" i="17"/>
  <c r="T3684" i="17"/>
  <c r="V3683" i="17"/>
  <c r="T3683" i="17"/>
  <c r="V3682" i="17"/>
  <c r="U3682" i="17"/>
  <c r="T3682" i="17"/>
  <c r="V3681" i="17"/>
  <c r="U3681" i="17"/>
  <c r="T3681" i="17"/>
  <c r="V3680" i="17"/>
  <c r="U3680" i="17"/>
  <c r="T3680" i="17"/>
  <c r="V3679" i="17"/>
  <c r="U3679" i="17"/>
  <c r="T3679" i="17"/>
  <c r="V3678" i="17"/>
  <c r="U3678" i="17"/>
  <c r="T3678" i="17"/>
  <c r="V3677" i="17"/>
  <c r="U3677" i="17"/>
  <c r="T3677" i="17"/>
  <c r="V3676" i="17"/>
  <c r="U3676" i="17"/>
  <c r="T3676" i="17"/>
  <c r="V3675" i="17"/>
  <c r="U3675" i="17"/>
  <c r="T3675" i="17"/>
  <c r="V3674" i="17"/>
  <c r="U3674" i="17"/>
  <c r="T3674" i="17"/>
  <c r="V3673" i="17"/>
  <c r="U3673" i="17"/>
  <c r="T3673" i="17"/>
  <c r="V3672" i="17"/>
  <c r="U3672" i="17"/>
  <c r="T3672" i="17"/>
  <c r="V3671" i="17"/>
  <c r="U3671" i="17"/>
  <c r="T3671" i="17"/>
  <c r="V3670" i="17"/>
  <c r="U3670" i="17"/>
  <c r="T3670" i="17"/>
  <c r="V3669" i="17"/>
  <c r="U3669" i="17"/>
  <c r="T3669" i="17"/>
  <c r="V3668" i="17"/>
  <c r="U3668" i="17"/>
  <c r="T3668" i="17"/>
  <c r="V3667" i="17"/>
  <c r="U3667" i="17"/>
  <c r="T3667" i="17"/>
  <c r="V3666" i="17"/>
  <c r="U3666" i="17"/>
  <c r="T3666" i="17"/>
  <c r="V3665" i="17"/>
  <c r="U3665" i="17"/>
  <c r="T3665" i="17"/>
  <c r="V3664" i="17"/>
  <c r="U3664" i="17"/>
  <c r="T3664" i="17"/>
  <c r="V3663" i="17"/>
  <c r="U3663" i="17"/>
  <c r="T3663" i="17"/>
  <c r="V3662" i="17"/>
  <c r="U3662" i="17"/>
  <c r="T3662" i="17"/>
  <c r="V3661" i="17"/>
  <c r="U3661" i="17"/>
  <c r="T3661" i="17"/>
  <c r="V3660" i="17"/>
  <c r="U3660" i="17"/>
  <c r="T3660" i="17"/>
  <c r="V3659" i="17"/>
  <c r="U3659" i="17"/>
  <c r="T3659" i="17"/>
  <c r="V3658" i="17"/>
  <c r="U3658" i="17"/>
  <c r="T3658" i="17"/>
  <c r="V3657" i="17"/>
  <c r="U3657" i="17"/>
  <c r="T3657" i="17"/>
  <c r="V3656" i="17"/>
  <c r="U3656" i="17"/>
  <c r="T3656" i="17"/>
  <c r="V3655" i="17"/>
  <c r="U3655" i="17"/>
  <c r="T3655" i="17"/>
  <c r="V3654" i="17"/>
  <c r="U3654" i="17"/>
  <c r="T3654" i="17"/>
  <c r="V3653" i="17"/>
  <c r="U3653" i="17"/>
  <c r="T3653" i="17"/>
  <c r="V3652" i="17"/>
  <c r="U3652" i="17"/>
  <c r="T3652" i="17"/>
  <c r="V3651" i="17"/>
  <c r="T3651" i="17"/>
  <c r="V3650" i="17"/>
  <c r="T3650" i="17"/>
  <c r="V3649" i="17"/>
  <c r="T3649" i="17"/>
  <c r="V3648" i="17"/>
  <c r="T3648" i="17"/>
  <c r="V3647" i="17"/>
  <c r="T3647" i="17"/>
  <c r="V3646" i="17"/>
  <c r="T3646" i="17"/>
  <c r="V3645" i="17"/>
  <c r="U3645" i="17"/>
  <c r="T3645" i="17"/>
  <c r="V3644" i="17"/>
  <c r="U3644" i="17"/>
  <c r="T3644" i="17"/>
  <c r="V3643" i="17"/>
  <c r="U3643" i="17"/>
  <c r="T3643" i="17"/>
  <c r="V3642" i="17"/>
  <c r="U3642" i="17"/>
  <c r="T3642" i="17"/>
  <c r="V3641" i="17"/>
  <c r="U3641" i="17"/>
  <c r="T3641" i="17"/>
  <c r="V3640" i="17"/>
  <c r="U3640" i="17"/>
  <c r="T3640" i="17"/>
  <c r="V3639" i="17"/>
  <c r="U3639" i="17"/>
  <c r="T3639" i="17"/>
  <c r="V3638" i="17"/>
  <c r="U3638" i="17"/>
  <c r="T3638" i="17"/>
  <c r="V3637" i="17"/>
  <c r="U3637" i="17"/>
  <c r="T3637" i="17"/>
  <c r="V3636" i="17"/>
  <c r="U3636" i="17"/>
  <c r="T3636" i="17"/>
  <c r="V3635" i="17"/>
  <c r="U3635" i="17"/>
  <c r="T3635" i="17"/>
  <c r="V3634" i="17"/>
  <c r="U3634" i="17"/>
  <c r="T3634" i="17"/>
  <c r="V3633" i="17"/>
  <c r="U3633" i="17"/>
  <c r="T3633" i="17"/>
  <c r="V3632" i="17"/>
  <c r="U3632" i="17"/>
  <c r="T3632" i="17"/>
  <c r="V3631" i="17"/>
  <c r="U3631" i="17"/>
  <c r="T3631" i="17"/>
  <c r="V3630" i="17"/>
  <c r="U3630" i="17"/>
  <c r="T3630" i="17"/>
  <c r="V3629" i="17"/>
  <c r="U3629" i="17"/>
  <c r="T3629" i="17"/>
  <c r="V3628" i="17"/>
  <c r="U3628" i="17"/>
  <c r="T3628" i="17"/>
  <c r="V3627" i="17"/>
  <c r="U3627" i="17"/>
  <c r="T3627" i="17"/>
  <c r="V3626" i="17"/>
  <c r="U3626" i="17"/>
  <c r="T3626" i="17"/>
  <c r="V3625" i="17"/>
  <c r="U3625" i="17"/>
  <c r="T3625" i="17"/>
  <c r="V3624" i="17"/>
  <c r="U3624" i="17"/>
  <c r="T3624" i="17"/>
  <c r="V3623" i="17"/>
  <c r="U3623" i="17"/>
  <c r="T3623" i="17"/>
  <c r="V3622" i="17"/>
  <c r="U3622" i="17"/>
  <c r="T3622" i="17"/>
  <c r="V3621" i="17"/>
  <c r="U3621" i="17"/>
  <c r="T3621" i="17"/>
  <c r="V3620" i="17"/>
  <c r="U3620" i="17"/>
  <c r="T3620" i="17"/>
  <c r="V3619" i="17"/>
  <c r="U3619" i="17"/>
  <c r="T3619" i="17"/>
  <c r="V3618" i="17"/>
  <c r="U3618" i="17"/>
  <c r="T3618" i="17"/>
  <c r="V3617" i="17"/>
  <c r="U3617" i="17"/>
  <c r="T3617" i="17"/>
  <c r="V3616" i="17"/>
  <c r="U3616" i="17"/>
  <c r="T3616" i="17"/>
  <c r="V3615" i="17"/>
  <c r="U3615" i="17"/>
  <c r="T3615" i="17"/>
  <c r="V3614" i="17"/>
  <c r="U3614" i="17"/>
  <c r="T3614" i="17"/>
  <c r="V3613" i="17"/>
  <c r="U3613" i="17"/>
  <c r="T3613" i="17"/>
  <c r="V3612" i="17"/>
  <c r="U3612" i="17"/>
  <c r="T3612" i="17"/>
  <c r="V3611" i="17"/>
  <c r="T3611" i="17"/>
  <c r="V3610" i="17"/>
  <c r="T3610" i="17"/>
  <c r="V3609" i="17"/>
  <c r="T3609" i="17"/>
  <c r="V3608" i="17"/>
  <c r="T3608" i="17"/>
  <c r="V3607" i="17"/>
  <c r="T3607" i="17"/>
  <c r="V3606" i="17"/>
  <c r="T3606" i="17"/>
  <c r="V3605" i="17"/>
  <c r="U3605" i="17"/>
  <c r="T3605" i="17"/>
  <c r="V3604" i="17"/>
  <c r="U3604" i="17"/>
  <c r="T3604" i="17"/>
  <c r="V3603" i="17"/>
  <c r="U3603" i="17"/>
  <c r="T3603" i="17"/>
  <c r="V3602" i="17"/>
  <c r="U3602" i="17"/>
  <c r="T3602" i="17"/>
  <c r="V3601" i="17"/>
  <c r="U3601" i="17"/>
  <c r="T3601" i="17"/>
  <c r="V3600" i="17"/>
  <c r="U3600" i="17"/>
  <c r="T3600" i="17"/>
  <c r="V3599" i="17"/>
  <c r="T3599" i="17"/>
  <c r="V3598" i="17"/>
  <c r="U3598" i="17"/>
  <c r="T3598" i="17"/>
  <c r="V3597" i="17"/>
  <c r="U3597" i="17"/>
  <c r="T3597" i="17"/>
  <c r="V3596" i="17"/>
  <c r="U3596" i="17"/>
  <c r="T3596" i="17"/>
  <c r="V3595" i="17"/>
  <c r="U3595" i="17"/>
  <c r="T3595" i="17"/>
  <c r="V3594" i="17"/>
  <c r="U3594" i="17"/>
  <c r="T3594" i="17"/>
  <c r="V3593" i="17"/>
  <c r="U3593" i="17"/>
  <c r="T3593" i="17"/>
  <c r="V3592" i="17"/>
  <c r="U3592" i="17"/>
  <c r="T3592" i="17"/>
  <c r="V3591" i="17"/>
  <c r="U3591" i="17"/>
  <c r="T3591" i="17"/>
  <c r="V3590" i="17"/>
  <c r="U3590" i="17"/>
  <c r="T3590" i="17"/>
  <c r="V3589" i="17"/>
  <c r="U3589" i="17"/>
  <c r="T3589" i="17"/>
  <c r="V3588" i="17"/>
  <c r="U3588" i="17"/>
  <c r="T3588" i="17"/>
  <c r="V3587" i="17"/>
  <c r="U3587" i="17"/>
  <c r="T3587" i="17"/>
  <c r="V3586" i="17"/>
  <c r="U3586" i="17"/>
  <c r="T3586" i="17"/>
  <c r="V3585" i="17"/>
  <c r="T3585" i="17"/>
  <c r="V3584" i="17"/>
  <c r="T3584" i="17"/>
  <c r="V3583" i="17"/>
  <c r="U3583" i="17"/>
  <c r="T3583" i="17"/>
  <c r="V3582" i="17"/>
  <c r="U3582" i="17"/>
  <c r="T3582" i="17"/>
  <c r="V3581" i="17"/>
  <c r="U3581" i="17"/>
  <c r="T3581" i="17"/>
  <c r="V3580" i="17"/>
  <c r="U3580" i="17"/>
  <c r="T3580" i="17"/>
  <c r="V3579" i="17"/>
  <c r="U3579" i="17"/>
  <c r="T3579" i="17"/>
  <c r="V3578" i="17"/>
  <c r="U3578" i="17"/>
  <c r="T3578" i="17"/>
  <c r="V3577" i="17"/>
  <c r="T3577" i="17"/>
  <c r="V3576" i="17"/>
  <c r="T3576" i="17"/>
  <c r="V3575" i="17"/>
  <c r="T3575" i="17"/>
  <c r="V3574" i="17"/>
  <c r="T3574" i="17"/>
  <c r="V3573" i="17"/>
  <c r="T3573" i="17"/>
  <c r="V3572" i="17"/>
  <c r="T3572" i="17"/>
  <c r="V3571" i="17"/>
  <c r="U3571" i="17"/>
  <c r="T3571" i="17"/>
  <c r="V3570" i="17"/>
  <c r="U3570" i="17"/>
  <c r="T3570" i="17"/>
  <c r="V3569" i="17"/>
  <c r="U3569" i="17"/>
  <c r="T3569" i="17"/>
  <c r="V3568" i="17"/>
  <c r="U3568" i="17"/>
  <c r="T3568" i="17"/>
  <c r="V3567" i="17"/>
  <c r="U3567" i="17"/>
  <c r="T3567" i="17"/>
  <c r="V3566" i="17"/>
  <c r="U3566" i="17"/>
  <c r="T3566" i="17"/>
  <c r="V3565" i="17"/>
  <c r="U3565" i="17"/>
  <c r="T3565" i="17"/>
  <c r="V3564" i="17"/>
  <c r="U3564" i="17"/>
  <c r="T3564" i="17"/>
  <c r="V3563" i="17"/>
  <c r="U3563" i="17"/>
  <c r="T3563" i="17"/>
  <c r="V3562" i="17"/>
  <c r="U3562" i="17"/>
  <c r="T3562" i="17"/>
  <c r="V3561" i="17"/>
  <c r="U3561" i="17"/>
  <c r="T3561" i="17"/>
  <c r="V3560" i="17"/>
  <c r="U3560" i="17"/>
  <c r="T3560" i="17"/>
  <c r="V3559" i="17"/>
  <c r="U3559" i="17"/>
  <c r="T3559" i="17"/>
  <c r="V3558" i="17"/>
  <c r="U3558" i="17"/>
  <c r="T3558" i="17"/>
  <c r="V3557" i="17"/>
  <c r="U3557" i="17"/>
  <c r="T3557" i="17"/>
  <c r="V3556" i="17"/>
  <c r="U3556" i="17"/>
  <c r="T3556" i="17"/>
  <c r="V3555" i="17"/>
  <c r="U3555" i="17"/>
  <c r="T3555" i="17"/>
  <c r="V3554" i="17"/>
  <c r="U3554" i="17"/>
  <c r="T3554" i="17"/>
  <c r="V3553" i="17"/>
  <c r="U3553" i="17"/>
  <c r="T3553" i="17"/>
  <c r="V3552" i="17"/>
  <c r="U3552" i="17"/>
  <c r="T3552" i="17"/>
  <c r="V3551" i="17"/>
  <c r="U3551" i="17"/>
  <c r="T3551" i="17"/>
  <c r="V3550" i="17"/>
  <c r="U3550" i="17"/>
  <c r="T3550" i="17"/>
  <c r="V3549" i="17"/>
  <c r="U3549" i="17"/>
  <c r="T3549" i="17"/>
  <c r="V3548" i="17"/>
  <c r="U3548" i="17"/>
  <c r="T3548" i="17"/>
  <c r="V3547" i="17"/>
  <c r="U3547" i="17"/>
  <c r="T3547" i="17"/>
  <c r="V3546" i="17"/>
  <c r="U3546" i="17"/>
  <c r="T3546" i="17"/>
  <c r="V3545" i="17"/>
  <c r="U3545" i="17"/>
  <c r="T3545" i="17"/>
  <c r="V3544" i="17"/>
  <c r="U3544" i="17"/>
  <c r="T3544" i="17"/>
  <c r="V3543" i="17"/>
  <c r="U3543" i="17"/>
  <c r="T3543" i="17"/>
  <c r="V3542" i="17"/>
  <c r="T3542" i="17"/>
  <c r="V3541" i="17"/>
  <c r="T3541" i="17"/>
  <c r="V3540" i="17"/>
  <c r="T3540" i="17"/>
  <c r="V3539" i="17"/>
  <c r="T3539" i="17"/>
  <c r="V3538" i="17"/>
  <c r="T3538" i="17"/>
  <c r="V3537" i="17"/>
  <c r="T3537" i="17"/>
  <c r="V3536" i="17"/>
  <c r="U3536" i="17"/>
  <c r="T3536" i="17"/>
  <c r="V3535" i="17"/>
  <c r="U3535" i="17"/>
  <c r="T3535" i="17"/>
  <c r="V3534" i="17"/>
  <c r="U3534" i="17"/>
  <c r="T3534" i="17"/>
  <c r="V3533" i="17"/>
  <c r="U3533" i="17"/>
  <c r="T3533" i="17"/>
  <c r="V3532" i="17"/>
  <c r="U3532" i="17"/>
  <c r="T3532" i="17"/>
  <c r="V3531" i="17"/>
  <c r="U3531" i="17"/>
  <c r="T3531" i="17"/>
  <c r="V3530" i="17"/>
  <c r="T3530" i="17"/>
  <c r="V3529" i="17"/>
  <c r="T3529" i="17"/>
  <c r="V3528" i="17"/>
  <c r="T3528" i="17"/>
  <c r="V3527" i="17"/>
  <c r="T3527" i="17"/>
  <c r="V3526" i="17"/>
  <c r="T3526" i="17"/>
  <c r="V3525" i="17"/>
  <c r="U3525" i="17"/>
  <c r="T3525" i="17"/>
  <c r="V3524" i="17"/>
  <c r="U3524" i="17"/>
  <c r="T3524" i="17"/>
  <c r="V3523" i="17"/>
  <c r="U3523" i="17"/>
  <c r="T3523" i="17"/>
  <c r="V3522" i="17"/>
  <c r="U3522" i="17"/>
  <c r="T3522" i="17"/>
  <c r="V3521" i="17"/>
  <c r="U3521" i="17"/>
  <c r="T3521" i="17"/>
  <c r="V3520" i="17"/>
  <c r="U3520" i="17"/>
  <c r="T3520" i="17"/>
  <c r="V3519" i="17"/>
  <c r="T3519" i="17"/>
  <c r="V3518" i="17"/>
  <c r="T3518" i="17"/>
  <c r="V3517" i="17"/>
  <c r="U3517" i="17"/>
  <c r="T3517" i="17"/>
  <c r="V3516" i="17"/>
  <c r="U3516" i="17"/>
  <c r="T3516" i="17"/>
  <c r="V3515" i="17"/>
  <c r="T3515" i="17"/>
  <c r="V3514" i="17"/>
  <c r="T3514" i="17"/>
  <c r="V3513" i="17"/>
  <c r="T3513" i="17"/>
  <c r="V3512" i="17"/>
  <c r="T3512" i="17"/>
  <c r="V3511" i="17"/>
  <c r="U3511" i="17"/>
  <c r="T3511" i="17"/>
  <c r="V3510" i="17"/>
  <c r="U3510" i="17"/>
  <c r="T3510" i="17"/>
  <c r="V3509" i="17"/>
  <c r="U3509" i="17"/>
  <c r="T3509" i="17"/>
  <c r="V3508" i="17"/>
  <c r="U3508" i="17"/>
  <c r="T3508" i="17"/>
  <c r="V3507" i="17"/>
  <c r="U3507" i="17"/>
  <c r="T3507" i="17"/>
  <c r="V3506" i="17"/>
  <c r="U3506" i="17"/>
  <c r="T3506" i="17"/>
  <c r="V3505" i="17"/>
  <c r="T3505" i="17"/>
  <c r="V3504" i="17"/>
  <c r="T3504" i="17"/>
  <c r="V3503" i="17"/>
  <c r="T3503" i="17"/>
  <c r="V3502" i="17"/>
  <c r="T3502" i="17"/>
  <c r="V3501" i="17"/>
  <c r="T3501" i="17"/>
  <c r="V3500" i="17"/>
  <c r="T3500" i="17"/>
  <c r="V3499" i="17"/>
  <c r="U3499" i="17"/>
  <c r="T3499" i="17"/>
  <c r="V3498" i="17"/>
  <c r="U3498" i="17"/>
  <c r="T3498" i="17"/>
  <c r="V3497" i="17"/>
  <c r="U3497" i="17"/>
  <c r="T3497" i="17"/>
  <c r="V3496" i="17"/>
  <c r="U3496" i="17"/>
  <c r="T3496" i="17"/>
  <c r="V3495" i="17"/>
  <c r="U3495" i="17"/>
  <c r="T3495" i="17"/>
  <c r="V3494" i="17"/>
  <c r="T3494" i="17"/>
  <c r="V3493" i="17"/>
  <c r="T3493" i="17"/>
  <c r="V3492" i="17"/>
  <c r="T3492" i="17"/>
  <c r="V3491" i="17"/>
  <c r="T3491" i="17"/>
  <c r="V3490" i="17"/>
  <c r="T3490" i="17"/>
  <c r="V3489" i="17"/>
  <c r="U3489" i="17"/>
  <c r="T3489" i="17"/>
  <c r="V3488" i="17"/>
  <c r="U3488" i="17"/>
  <c r="T3488" i="17"/>
  <c r="V3487" i="17"/>
  <c r="U3487" i="17"/>
  <c r="T3487" i="17"/>
  <c r="V3486" i="17"/>
  <c r="U3486" i="17"/>
  <c r="T3486" i="17"/>
  <c r="V3485" i="17"/>
  <c r="U3485" i="17"/>
  <c r="T3485" i="17"/>
  <c r="V3484" i="17"/>
  <c r="U3484" i="17"/>
  <c r="T3484" i="17"/>
  <c r="V3483" i="17"/>
  <c r="U3483" i="17"/>
  <c r="T3483" i="17"/>
  <c r="V3482" i="17"/>
  <c r="U3482" i="17"/>
  <c r="T3482" i="17"/>
  <c r="V3481" i="17"/>
  <c r="U3481" i="17"/>
  <c r="T3481" i="17"/>
  <c r="V3480" i="17"/>
  <c r="U3480" i="17"/>
  <c r="T3480" i="17"/>
  <c r="V3479" i="17"/>
  <c r="U3479" i="17"/>
  <c r="T3479" i="17"/>
  <c r="V3478" i="17"/>
  <c r="U3478" i="17"/>
  <c r="T3478" i="17"/>
  <c r="V3477" i="17"/>
  <c r="U3477" i="17"/>
  <c r="T3477" i="17"/>
  <c r="V3476" i="17"/>
  <c r="U3476" i="17"/>
  <c r="T3476" i="17"/>
  <c r="V3475" i="17"/>
  <c r="U3475" i="17"/>
  <c r="T3475" i="17"/>
  <c r="V3474" i="17"/>
  <c r="U3474" i="17"/>
  <c r="T3474" i="17"/>
  <c r="V3473" i="17"/>
  <c r="U3473" i="17"/>
  <c r="T3473" i="17"/>
  <c r="V3472" i="17"/>
  <c r="U3472" i="17"/>
  <c r="T3472" i="17"/>
  <c r="V3471" i="17"/>
  <c r="U3471" i="17"/>
  <c r="T3471" i="17"/>
  <c r="V3470" i="17"/>
  <c r="U3470" i="17"/>
  <c r="T3470" i="17"/>
  <c r="V3469" i="17"/>
  <c r="U3469" i="17"/>
  <c r="T3469" i="17"/>
  <c r="V3468" i="17"/>
  <c r="U3468" i="17"/>
  <c r="T3468" i="17"/>
  <c r="V3467" i="17"/>
  <c r="U3467" i="17"/>
  <c r="T3467" i="17"/>
  <c r="V3466" i="17"/>
  <c r="U3466" i="17"/>
  <c r="T3466" i="17"/>
  <c r="V3465" i="17"/>
  <c r="U3465" i="17"/>
  <c r="T3465" i="17"/>
  <c r="V3464" i="17"/>
  <c r="U3464" i="17"/>
  <c r="T3464" i="17"/>
  <c r="V3463" i="17"/>
  <c r="U3463" i="17"/>
  <c r="T3463" i="17"/>
  <c r="V3462" i="17"/>
  <c r="U3462" i="17"/>
  <c r="T3462" i="17"/>
  <c r="V3461" i="17"/>
  <c r="U3461" i="17"/>
  <c r="T3461" i="17"/>
  <c r="V3460" i="17"/>
  <c r="U3460" i="17"/>
  <c r="T3460" i="17"/>
  <c r="V3459" i="17"/>
  <c r="U3459" i="17"/>
  <c r="T3459" i="17"/>
  <c r="V3458" i="17"/>
  <c r="U3458" i="17"/>
  <c r="T3458" i="17"/>
  <c r="V3457" i="17"/>
  <c r="U3457" i="17"/>
  <c r="T3457" i="17"/>
  <c r="V3456" i="17"/>
  <c r="U3456" i="17"/>
  <c r="T3456" i="17"/>
  <c r="V3455" i="17"/>
  <c r="U3455" i="17"/>
  <c r="T3455" i="17"/>
  <c r="V3454" i="17"/>
  <c r="U3454" i="17"/>
  <c r="T3454" i="17"/>
  <c r="V3453" i="17"/>
  <c r="U3453" i="17"/>
  <c r="T3453" i="17"/>
  <c r="V3452" i="17"/>
  <c r="U3452" i="17"/>
  <c r="T3452" i="17"/>
  <c r="V3451" i="17"/>
  <c r="U3451" i="17"/>
  <c r="T3451" i="17"/>
  <c r="V3450" i="17"/>
  <c r="U3450" i="17"/>
  <c r="T3450" i="17"/>
  <c r="V3449" i="17"/>
  <c r="U3449" i="17"/>
  <c r="T3449" i="17"/>
  <c r="V3448" i="17"/>
  <c r="U3448" i="17"/>
  <c r="T3448" i="17"/>
  <c r="V3447" i="17"/>
  <c r="U3447" i="17"/>
  <c r="T3447" i="17"/>
  <c r="V3446" i="17"/>
  <c r="U3446" i="17"/>
  <c r="T3446" i="17"/>
  <c r="V3445" i="17"/>
  <c r="U3445" i="17"/>
  <c r="T3445" i="17"/>
  <c r="V3444" i="17"/>
  <c r="U3444" i="17"/>
  <c r="T3444" i="17"/>
  <c r="V3443" i="17"/>
  <c r="U3443" i="17"/>
  <c r="T3443" i="17"/>
  <c r="V3442" i="17"/>
  <c r="U3442" i="17"/>
  <c r="T3442" i="17"/>
  <c r="V3441" i="17"/>
  <c r="U3441" i="17"/>
  <c r="T3441" i="17"/>
  <c r="V3440" i="17"/>
  <c r="U3440" i="17"/>
  <c r="T3440" i="17"/>
  <c r="V3439" i="17"/>
  <c r="U3439" i="17"/>
  <c r="T3439" i="17"/>
  <c r="V3438" i="17"/>
  <c r="U3438" i="17"/>
  <c r="T3438" i="17"/>
  <c r="V3437" i="17"/>
  <c r="U3437" i="17"/>
  <c r="T3437" i="17"/>
  <c r="V3436" i="17"/>
  <c r="U3436" i="17"/>
  <c r="T3436" i="17"/>
  <c r="V3435" i="17"/>
  <c r="U3435" i="17"/>
  <c r="T3435" i="17"/>
  <c r="V3434" i="17"/>
  <c r="U3434" i="17"/>
  <c r="T3434" i="17"/>
  <c r="V3433" i="17"/>
  <c r="U3433" i="17"/>
  <c r="T3433" i="17"/>
  <c r="V3432" i="17"/>
  <c r="U3432" i="17"/>
  <c r="T3432" i="17"/>
  <c r="V3431" i="17"/>
  <c r="U3431" i="17"/>
  <c r="T3431" i="17"/>
  <c r="V3430" i="17"/>
  <c r="U3430" i="17"/>
  <c r="T3430" i="17"/>
  <c r="V3429" i="17"/>
  <c r="U3429" i="17"/>
  <c r="T3429" i="17"/>
  <c r="V3428" i="17"/>
  <c r="U3428" i="17"/>
  <c r="T3428" i="17"/>
  <c r="V3427" i="17"/>
  <c r="U3427" i="17"/>
  <c r="T3427" i="17"/>
  <c r="V3426" i="17"/>
  <c r="U3426" i="17"/>
  <c r="T3426" i="17"/>
  <c r="V3425" i="17"/>
  <c r="U3425" i="17"/>
  <c r="T3425" i="17"/>
  <c r="V3424" i="17"/>
  <c r="U3424" i="17"/>
  <c r="T3424" i="17"/>
  <c r="V3423" i="17"/>
  <c r="U3423" i="17"/>
  <c r="T3423" i="17"/>
  <c r="V3422" i="17"/>
  <c r="U3422" i="17"/>
  <c r="T3422" i="17"/>
  <c r="V3421" i="17"/>
  <c r="U3421" i="17"/>
  <c r="T3421" i="17"/>
  <c r="V3420" i="17"/>
  <c r="U3420" i="17"/>
  <c r="T3420" i="17"/>
  <c r="V3419" i="17"/>
  <c r="U3419" i="17"/>
  <c r="T3419" i="17"/>
  <c r="V3418" i="17"/>
  <c r="U3418" i="17"/>
  <c r="T3418" i="17"/>
  <c r="V3417" i="17"/>
  <c r="U3417" i="17"/>
  <c r="T3417" i="17"/>
  <c r="V3416" i="17"/>
  <c r="U3416" i="17"/>
  <c r="T3416" i="17"/>
  <c r="V3415" i="17"/>
  <c r="U3415" i="17"/>
  <c r="T3415" i="17"/>
  <c r="V3414" i="17"/>
  <c r="U3414" i="17"/>
  <c r="T3414" i="17"/>
  <c r="V3413" i="17"/>
  <c r="U3413" i="17"/>
  <c r="T3413" i="17"/>
  <c r="V3412" i="17"/>
  <c r="U3412" i="17"/>
  <c r="T3412" i="17"/>
  <c r="V3411" i="17"/>
  <c r="U3411" i="17"/>
  <c r="T3411" i="17"/>
  <c r="V3410" i="17"/>
  <c r="U3410" i="17"/>
  <c r="T3410" i="17"/>
  <c r="V3409" i="17"/>
  <c r="U3409" i="17"/>
  <c r="T3409" i="17"/>
  <c r="V3408" i="17"/>
  <c r="U3408" i="17"/>
  <c r="T3408" i="17"/>
  <c r="V3407" i="17"/>
  <c r="U3407" i="17"/>
  <c r="T3407" i="17"/>
  <c r="V3406" i="17"/>
  <c r="T3406" i="17"/>
  <c r="V3405" i="17"/>
  <c r="T3405" i="17"/>
  <c r="V3404" i="17"/>
  <c r="T3404" i="17"/>
  <c r="V3403" i="17"/>
  <c r="T3403" i="17"/>
  <c r="V3402" i="17"/>
  <c r="T3402" i="17"/>
  <c r="V3401" i="17"/>
  <c r="T3401" i="17"/>
  <c r="V3400" i="17"/>
  <c r="U3400" i="17"/>
  <c r="T3400" i="17"/>
  <c r="V3399" i="17"/>
  <c r="U3399" i="17"/>
  <c r="T3399" i="17"/>
  <c r="V3398" i="17"/>
  <c r="U3398" i="17"/>
  <c r="T3398" i="17"/>
  <c r="V3397" i="17"/>
  <c r="U3397" i="17"/>
  <c r="T3397" i="17"/>
  <c r="V3396" i="17"/>
  <c r="U3396" i="17"/>
  <c r="T3396" i="17"/>
  <c r="V3395" i="17"/>
  <c r="U3395" i="17"/>
  <c r="T3395" i="17"/>
  <c r="V3394" i="17"/>
  <c r="U3394" i="17"/>
  <c r="T3394" i="17"/>
  <c r="V3393" i="17"/>
  <c r="U3393" i="17"/>
  <c r="T3393" i="17"/>
  <c r="V3392" i="17"/>
  <c r="U3392" i="17"/>
  <c r="T3392" i="17"/>
  <c r="V3391" i="17"/>
  <c r="U3391" i="17"/>
  <c r="T3391" i="17"/>
  <c r="V3390" i="17"/>
  <c r="U3390" i="17"/>
  <c r="T3390" i="17"/>
  <c r="V3389" i="17"/>
  <c r="U3389" i="17"/>
  <c r="T3389" i="17"/>
  <c r="V3388" i="17"/>
  <c r="U3388" i="17"/>
  <c r="T3388" i="17"/>
  <c r="V3387" i="17"/>
  <c r="U3387" i="17"/>
  <c r="T3387" i="17"/>
  <c r="V3386" i="17"/>
  <c r="U3386" i="17"/>
  <c r="T3386" i="17"/>
  <c r="V3385" i="17"/>
  <c r="U3385" i="17"/>
  <c r="T3385" i="17"/>
  <c r="V3384" i="17"/>
  <c r="U3384" i="17"/>
  <c r="T3384" i="17"/>
  <c r="V3383" i="17"/>
  <c r="U3383" i="17"/>
  <c r="T3383" i="17"/>
  <c r="V3382" i="17"/>
  <c r="U3382" i="17"/>
  <c r="T3382" i="17"/>
  <c r="V3381" i="17"/>
  <c r="U3381" i="17"/>
  <c r="T3381" i="17"/>
  <c r="V3380" i="17"/>
  <c r="U3380" i="17"/>
  <c r="T3380" i="17"/>
  <c r="V3379" i="17"/>
  <c r="U3379" i="17"/>
  <c r="T3379" i="17"/>
  <c r="V3378" i="17"/>
  <c r="U3378" i="17"/>
  <c r="T3378" i="17"/>
  <c r="V3377" i="17"/>
  <c r="U3377" i="17"/>
  <c r="T3377" i="17"/>
  <c r="V3376" i="17"/>
  <c r="U3376" i="17"/>
  <c r="T3376" i="17"/>
  <c r="V3375" i="17"/>
  <c r="U3375" i="17"/>
  <c r="T3375" i="17"/>
  <c r="V3374" i="17"/>
  <c r="U3374" i="17"/>
  <c r="T3374" i="17"/>
  <c r="V3373" i="17"/>
  <c r="T3373" i="17"/>
  <c r="V3372" i="17"/>
  <c r="T3372" i="17"/>
  <c r="V3371" i="17"/>
  <c r="T3371" i="17"/>
  <c r="V3370" i="17"/>
  <c r="T3370" i="17"/>
  <c r="V3369" i="17"/>
  <c r="T3369" i="17"/>
  <c r="V3368" i="17"/>
  <c r="T3368" i="17"/>
  <c r="V3367" i="17"/>
  <c r="U3367" i="17"/>
  <c r="T3367" i="17"/>
  <c r="V3366" i="17"/>
  <c r="U3366" i="17"/>
  <c r="T3366" i="17"/>
  <c r="V3365" i="17"/>
  <c r="U3365" i="17"/>
  <c r="T3365" i="17"/>
  <c r="V3364" i="17"/>
  <c r="U3364" i="17"/>
  <c r="T3364" i="17"/>
  <c r="V3363" i="17"/>
  <c r="U3363" i="17"/>
  <c r="T3363" i="17"/>
  <c r="V3362" i="17"/>
  <c r="U3362" i="17"/>
  <c r="T3362" i="17"/>
  <c r="V3361" i="17"/>
  <c r="U3361" i="17"/>
  <c r="T3361" i="17"/>
  <c r="V3360" i="17"/>
  <c r="U3360" i="17"/>
  <c r="T3360" i="17"/>
  <c r="V3359" i="17"/>
  <c r="U3359" i="17"/>
  <c r="T3359" i="17"/>
  <c r="V3358" i="17"/>
  <c r="U3358" i="17"/>
  <c r="T3358" i="17"/>
  <c r="V3357" i="17"/>
  <c r="U3357" i="17"/>
  <c r="T3357" i="17"/>
  <c r="V3356" i="17"/>
  <c r="U3356" i="17"/>
  <c r="T3356" i="17"/>
  <c r="V3355" i="17"/>
  <c r="U3355" i="17"/>
  <c r="T3355" i="17"/>
  <c r="V3354" i="17"/>
  <c r="U3354" i="17"/>
  <c r="T3354" i="17"/>
  <c r="V3353" i="17"/>
  <c r="U3353" i="17"/>
  <c r="T3353" i="17"/>
  <c r="V3352" i="17"/>
  <c r="U3352" i="17"/>
  <c r="T3352" i="17"/>
  <c r="V3351" i="17"/>
  <c r="U3351" i="17"/>
  <c r="T3351" i="17"/>
  <c r="V3350" i="17"/>
  <c r="U3350" i="17"/>
  <c r="T3350" i="17"/>
  <c r="V3349" i="17"/>
  <c r="U3349" i="17"/>
  <c r="T3349" i="17"/>
  <c r="V3348" i="17"/>
  <c r="U3348" i="17"/>
  <c r="T3348" i="17"/>
  <c r="V3347" i="17"/>
  <c r="U3347" i="17"/>
  <c r="T3347" i="17"/>
  <c r="V3346" i="17"/>
  <c r="U3346" i="17"/>
  <c r="T3346" i="17"/>
  <c r="V3345" i="17"/>
  <c r="T3345" i="17"/>
  <c r="V3344" i="17"/>
  <c r="T3344" i="17"/>
  <c r="V3343" i="17"/>
  <c r="T3343" i="17"/>
  <c r="V3342" i="17"/>
  <c r="T3342" i="17"/>
  <c r="V3341" i="17"/>
  <c r="T3341" i="17"/>
  <c r="V3340" i="17"/>
  <c r="T3340" i="17"/>
  <c r="V3339" i="17"/>
  <c r="U3339" i="17"/>
  <c r="T3339" i="17"/>
  <c r="V3338" i="17"/>
  <c r="U3338" i="17"/>
  <c r="T3338" i="17"/>
  <c r="V3337" i="17"/>
  <c r="U3337" i="17"/>
  <c r="T3337" i="17"/>
  <c r="V3336" i="17"/>
  <c r="U3336" i="17"/>
  <c r="T3336" i="17"/>
  <c r="V3335" i="17"/>
  <c r="U3335" i="17"/>
  <c r="T3335" i="17"/>
  <c r="V3334" i="17"/>
  <c r="U3334" i="17"/>
  <c r="T3334" i="17"/>
  <c r="V3333" i="17"/>
  <c r="U3333" i="17"/>
  <c r="T3333" i="17"/>
  <c r="V3332" i="17"/>
  <c r="U3332" i="17"/>
  <c r="T3332" i="17"/>
  <c r="V3331" i="17"/>
  <c r="U3331" i="17"/>
  <c r="T3331" i="17"/>
  <c r="V3330" i="17"/>
  <c r="U3330" i="17"/>
  <c r="T3330" i="17"/>
  <c r="V3329" i="17"/>
  <c r="U3329" i="17"/>
  <c r="T3329" i="17"/>
  <c r="V3328" i="17"/>
  <c r="U3328" i="17"/>
  <c r="T3328" i="17"/>
  <c r="V3327" i="17"/>
  <c r="U3327" i="17"/>
  <c r="T3327" i="17"/>
  <c r="V3326" i="17"/>
  <c r="T3326" i="17"/>
  <c r="V3325" i="17"/>
  <c r="T3325" i="17"/>
  <c r="V3324" i="17"/>
  <c r="T3324" i="17"/>
  <c r="V3323" i="17"/>
  <c r="T3323" i="17"/>
  <c r="V3322" i="17"/>
  <c r="T3322" i="17"/>
  <c r="V3321" i="17"/>
  <c r="T3321" i="17"/>
  <c r="V3320" i="17"/>
  <c r="U3320" i="17"/>
  <c r="T3320" i="17"/>
  <c r="V3319" i="17"/>
  <c r="U3319" i="17"/>
  <c r="T3319" i="17"/>
  <c r="V3318" i="17"/>
  <c r="U3318" i="17"/>
  <c r="T3318" i="17"/>
  <c r="V3317" i="17"/>
  <c r="U3317" i="17"/>
  <c r="T3317" i="17"/>
  <c r="V3316" i="17"/>
  <c r="U3316" i="17"/>
  <c r="T3316" i="17"/>
  <c r="V3315" i="17"/>
  <c r="U3315" i="17"/>
  <c r="T3315" i="17"/>
  <c r="V3314" i="17"/>
  <c r="U3314" i="17"/>
  <c r="T3314" i="17"/>
  <c r="V3313" i="17"/>
  <c r="U3313" i="17"/>
  <c r="T3313" i="17"/>
  <c r="V3312" i="17"/>
  <c r="U3312" i="17"/>
  <c r="T3312" i="17"/>
  <c r="V3311" i="17"/>
  <c r="U3311" i="17"/>
  <c r="T3311" i="17"/>
  <c r="V3310" i="17"/>
  <c r="U3310" i="17"/>
  <c r="T3310" i="17"/>
  <c r="V3309" i="17"/>
  <c r="U3309" i="17"/>
  <c r="T3309" i="17"/>
  <c r="V3308" i="17"/>
  <c r="U3308" i="17"/>
  <c r="T3308" i="17"/>
  <c r="V3307" i="17"/>
  <c r="U3307" i="17"/>
  <c r="T3307" i="17"/>
  <c r="V3306" i="17"/>
  <c r="U3306" i="17"/>
  <c r="T3306" i="17"/>
  <c r="V3305" i="17"/>
  <c r="U3305" i="17"/>
  <c r="T3305" i="17"/>
  <c r="V3304" i="17"/>
  <c r="U3304" i="17"/>
  <c r="T3304" i="17"/>
  <c r="V3303" i="17"/>
  <c r="U3303" i="17"/>
  <c r="T3303" i="17"/>
  <c r="V3302" i="17"/>
  <c r="U3302" i="17"/>
  <c r="T3302" i="17"/>
  <c r="V3301" i="17"/>
  <c r="U3301" i="17"/>
  <c r="T3301" i="17"/>
  <c r="V3300" i="17"/>
  <c r="U3300" i="17"/>
  <c r="T3300" i="17"/>
  <c r="V3299" i="17"/>
  <c r="U3299" i="17"/>
  <c r="T3299" i="17"/>
  <c r="V3298" i="17"/>
  <c r="U3298" i="17"/>
  <c r="T3298" i="17"/>
  <c r="V3297" i="17"/>
  <c r="U3297" i="17"/>
  <c r="T3297" i="17"/>
  <c r="V3296" i="17"/>
  <c r="U3296" i="17"/>
  <c r="T3296" i="17"/>
  <c r="V3295" i="17"/>
  <c r="U3295" i="17"/>
  <c r="T3295" i="17"/>
  <c r="V3294" i="17"/>
  <c r="U3294" i="17"/>
  <c r="T3294" i="17"/>
  <c r="V3293" i="17"/>
  <c r="T3293" i="17"/>
  <c r="V3292" i="17"/>
  <c r="T3292" i="17"/>
  <c r="V3291" i="17"/>
  <c r="T3291" i="17"/>
  <c r="V3290" i="17"/>
  <c r="T3290" i="17"/>
  <c r="V3289" i="17"/>
  <c r="T3289" i="17"/>
  <c r="V3288" i="17"/>
  <c r="T3288" i="17"/>
  <c r="V3287" i="17"/>
  <c r="U3287" i="17"/>
  <c r="T3287" i="17"/>
  <c r="V3286" i="17"/>
  <c r="U3286" i="17"/>
  <c r="T3286" i="17"/>
  <c r="V3285" i="17"/>
  <c r="U3285" i="17"/>
  <c r="T3285" i="17"/>
  <c r="V3284" i="17"/>
  <c r="U3284" i="17"/>
  <c r="T3284" i="17"/>
  <c r="V3283" i="17"/>
  <c r="U3283" i="17"/>
  <c r="T3283" i="17"/>
  <c r="V3282" i="17"/>
  <c r="U3282" i="17"/>
  <c r="T3282" i="17"/>
  <c r="V3281" i="17"/>
  <c r="U3281" i="17"/>
  <c r="T3281" i="17"/>
  <c r="V3280" i="17"/>
  <c r="U3280" i="17"/>
  <c r="T3280" i="17"/>
  <c r="V3279" i="17"/>
  <c r="U3279" i="17"/>
  <c r="T3279" i="17"/>
  <c r="V3278" i="17"/>
  <c r="U3278" i="17"/>
  <c r="T3278" i="17"/>
  <c r="V3277" i="17"/>
  <c r="U3277" i="17"/>
  <c r="T3277" i="17"/>
  <c r="V3276" i="17"/>
  <c r="U3276" i="17"/>
  <c r="T3276" i="17"/>
  <c r="V3275" i="17"/>
  <c r="U3275" i="17"/>
  <c r="T3275" i="17"/>
  <c r="V3274" i="17"/>
  <c r="U3274" i="17"/>
  <c r="T3274" i="17"/>
  <c r="V3273" i="17"/>
  <c r="U3273" i="17"/>
  <c r="T3273" i="17"/>
  <c r="V3272" i="17"/>
  <c r="U3272" i="17"/>
  <c r="T3272" i="17"/>
  <c r="V3271" i="17"/>
  <c r="U3271" i="17"/>
  <c r="T3271" i="17"/>
  <c r="V3270" i="17"/>
  <c r="U3270" i="17"/>
  <c r="T3270" i="17"/>
  <c r="V3269" i="17"/>
  <c r="U3269" i="17"/>
  <c r="T3269" i="17"/>
  <c r="V3268" i="17"/>
  <c r="U3268" i="17"/>
  <c r="T3268" i="17"/>
  <c r="V3267" i="17"/>
  <c r="U3267" i="17"/>
  <c r="T3267" i="17"/>
  <c r="V3266" i="17"/>
  <c r="U3266" i="17"/>
  <c r="T3266" i="17"/>
  <c r="V3265" i="17"/>
  <c r="U3265" i="17"/>
  <c r="T3265" i="17"/>
  <c r="V3264" i="17"/>
  <c r="U3264" i="17"/>
  <c r="T3264" i="17"/>
  <c r="V3263" i="17"/>
  <c r="U3263" i="17"/>
  <c r="T3263" i="17"/>
  <c r="V3262" i="17"/>
  <c r="U3262" i="17"/>
  <c r="T3262" i="17"/>
  <c r="V3261" i="17"/>
  <c r="U3261" i="17"/>
  <c r="T3261" i="17"/>
  <c r="V3260" i="17"/>
  <c r="T3260" i="17"/>
  <c r="V3259" i="17"/>
  <c r="T3259" i="17"/>
  <c r="V3258" i="17"/>
  <c r="T3258" i="17"/>
  <c r="V3257" i="17"/>
  <c r="T3257" i="17"/>
  <c r="V3256" i="17"/>
  <c r="T3256" i="17"/>
  <c r="V3255" i="17"/>
  <c r="T3255" i="17"/>
  <c r="V3254" i="17"/>
  <c r="U3254" i="17"/>
  <c r="T3254" i="17"/>
  <c r="V3253" i="17"/>
  <c r="U3253" i="17"/>
  <c r="T3253" i="17"/>
  <c r="V3252" i="17"/>
  <c r="U3252" i="17"/>
  <c r="T3252" i="17"/>
  <c r="V3251" i="17"/>
  <c r="U3251" i="17"/>
  <c r="T3251" i="17"/>
  <c r="V3250" i="17"/>
  <c r="U3250" i="17"/>
  <c r="T3250" i="17"/>
  <c r="V3249" i="17"/>
  <c r="U3249" i="17"/>
  <c r="T3249" i="17"/>
  <c r="V3248" i="17"/>
  <c r="U3248" i="17"/>
  <c r="T3248" i="17"/>
  <c r="V3247" i="17"/>
  <c r="U3247" i="17"/>
  <c r="T3247" i="17"/>
  <c r="V3246" i="17"/>
  <c r="U3246" i="17"/>
  <c r="T3246" i="17"/>
  <c r="V3245" i="17"/>
  <c r="U3245" i="17"/>
  <c r="T3245" i="17"/>
  <c r="V3244" i="17"/>
  <c r="U3244" i="17"/>
  <c r="T3244" i="17"/>
  <c r="V3243" i="17"/>
  <c r="U3243" i="17"/>
  <c r="T3243" i="17"/>
  <c r="V3242" i="17"/>
  <c r="U3242" i="17"/>
  <c r="T3242" i="17"/>
  <c r="V3241" i="17"/>
  <c r="U3241" i="17"/>
  <c r="T3241" i="17"/>
  <c r="V3240" i="17"/>
  <c r="U3240" i="17"/>
  <c r="T3240" i="17"/>
  <c r="V3239" i="17"/>
  <c r="U3239" i="17"/>
  <c r="T3239" i="17"/>
  <c r="V3238" i="17"/>
  <c r="U3238" i="17"/>
  <c r="T3238" i="17"/>
  <c r="V3237" i="17"/>
  <c r="U3237" i="17"/>
  <c r="T3237" i="17"/>
  <c r="V3236" i="17"/>
  <c r="U3236" i="17"/>
  <c r="T3236" i="17"/>
  <c r="V3235" i="17"/>
  <c r="U3235" i="17"/>
  <c r="T3235" i="17"/>
  <c r="V3234" i="17"/>
  <c r="U3234" i="17"/>
  <c r="T3234" i="17"/>
  <c r="V3233" i="17"/>
  <c r="U3233" i="17"/>
  <c r="T3233" i="17"/>
  <c r="V3232" i="17"/>
  <c r="U3232" i="17"/>
  <c r="T3232" i="17"/>
  <c r="V3231" i="17"/>
  <c r="U3231" i="17"/>
  <c r="T3231" i="17"/>
  <c r="V3230" i="17"/>
  <c r="U3230" i="17"/>
  <c r="T3230" i="17"/>
  <c r="V3229" i="17"/>
  <c r="U3229" i="17"/>
  <c r="T3229" i="17"/>
  <c r="V3228" i="17"/>
  <c r="U3228" i="17"/>
  <c r="T3228" i="17"/>
  <c r="V3227" i="17"/>
  <c r="U3227" i="17"/>
  <c r="T3227" i="17"/>
  <c r="V3226" i="17"/>
  <c r="U3226" i="17"/>
  <c r="T3226" i="17"/>
  <c r="V3225" i="17"/>
  <c r="U3225" i="17"/>
  <c r="T3225" i="17"/>
  <c r="V3224" i="17"/>
  <c r="U3224" i="17"/>
  <c r="T3224" i="17"/>
  <c r="V3223" i="17"/>
  <c r="U3223" i="17"/>
  <c r="T3223" i="17"/>
  <c r="V3222" i="17"/>
  <c r="U3222" i="17"/>
  <c r="T3222" i="17"/>
  <c r="V3221" i="17"/>
  <c r="U3221" i="17"/>
  <c r="T3221" i="17"/>
  <c r="V3220" i="17"/>
  <c r="U3220" i="17"/>
  <c r="T3220" i="17"/>
  <c r="V3219" i="17"/>
  <c r="U3219" i="17"/>
  <c r="T3219" i="17"/>
  <c r="V3218" i="17"/>
  <c r="U3218" i="17"/>
  <c r="T3218" i="17"/>
  <c r="V3217" i="17"/>
  <c r="T3217" i="17"/>
  <c r="V3216" i="17"/>
  <c r="T3216" i="17"/>
  <c r="V3215" i="17"/>
  <c r="T3215" i="17"/>
  <c r="V3214" i="17"/>
  <c r="T3214" i="17"/>
  <c r="V3213" i="17"/>
  <c r="T3213" i="17"/>
  <c r="V3212" i="17"/>
  <c r="T3212" i="17"/>
  <c r="V3211" i="17"/>
  <c r="U3211" i="17"/>
  <c r="T3211" i="17"/>
  <c r="V3210" i="17"/>
  <c r="U3210" i="17"/>
  <c r="T3210" i="17"/>
  <c r="V3209" i="17"/>
  <c r="U3209" i="17"/>
  <c r="T3209" i="17"/>
  <c r="V3208" i="17"/>
  <c r="U3208" i="17"/>
  <c r="T3208" i="17"/>
  <c r="V3207" i="17"/>
  <c r="U3207" i="17"/>
  <c r="T3207" i="17"/>
  <c r="V3206" i="17"/>
  <c r="U3206" i="17"/>
  <c r="T3206" i="17"/>
  <c r="V3205" i="17"/>
  <c r="U3205" i="17"/>
  <c r="T3205" i="17"/>
  <c r="V3204" i="17"/>
  <c r="U3204" i="17"/>
  <c r="T3204" i="17"/>
  <c r="V3203" i="17"/>
  <c r="U3203" i="17"/>
  <c r="T3203" i="17"/>
  <c r="V3202" i="17"/>
  <c r="U3202" i="17"/>
  <c r="T3202" i="17"/>
  <c r="V3201" i="17"/>
  <c r="U3201" i="17"/>
  <c r="T3201" i="17"/>
  <c r="V3200" i="17"/>
  <c r="U3200" i="17"/>
  <c r="T3200" i="17"/>
  <c r="V3199" i="17"/>
  <c r="U3199" i="17"/>
  <c r="T3199" i="17"/>
  <c r="V3198" i="17"/>
  <c r="U3198" i="17"/>
  <c r="T3198" i="17"/>
  <c r="V3197" i="17"/>
  <c r="T3197" i="17"/>
  <c r="V3196" i="17"/>
  <c r="T3196" i="17"/>
  <c r="V3195" i="17"/>
  <c r="T3195" i="17"/>
  <c r="V3194" i="17"/>
  <c r="T3194" i="17"/>
  <c r="V3193" i="17"/>
  <c r="U3193" i="17"/>
  <c r="T3193" i="17"/>
  <c r="V3192" i="17"/>
  <c r="U3192" i="17"/>
  <c r="T3192" i="17"/>
  <c r="V3191" i="17"/>
  <c r="U3191" i="17"/>
  <c r="T3191" i="17"/>
  <c r="V3190" i="17"/>
  <c r="U3190" i="17"/>
  <c r="T3190" i="17"/>
  <c r="V3189" i="17"/>
  <c r="U3189" i="17"/>
  <c r="T3189" i="17"/>
  <c r="V3188" i="17"/>
  <c r="U3188" i="17"/>
  <c r="T3188" i="17"/>
  <c r="V3187" i="17"/>
  <c r="U3187" i="17"/>
  <c r="T3187" i="17"/>
  <c r="V3186" i="17"/>
  <c r="U3186" i="17"/>
  <c r="T3186" i="17"/>
  <c r="V3185" i="17"/>
  <c r="U3185" i="17"/>
  <c r="T3185" i="17"/>
  <c r="V3184" i="17"/>
  <c r="U3184" i="17"/>
  <c r="T3184" i="17"/>
  <c r="V3183" i="17"/>
  <c r="U3183" i="17"/>
  <c r="T3183" i="17"/>
  <c r="V3182" i="17"/>
  <c r="U3182" i="17"/>
  <c r="T3182" i="17"/>
  <c r="V3181" i="17"/>
  <c r="U3181" i="17"/>
  <c r="T3181" i="17"/>
  <c r="V3180" i="17"/>
  <c r="U3180" i="17"/>
  <c r="T3180" i="17"/>
  <c r="V3179" i="17"/>
  <c r="U3179" i="17"/>
  <c r="T3179" i="17"/>
  <c r="V3178" i="17"/>
  <c r="T3178" i="17"/>
  <c r="V3177" i="17"/>
  <c r="T3177" i="17"/>
  <c r="V3176" i="17"/>
  <c r="T3176" i="17"/>
  <c r="V3175" i="17"/>
  <c r="T3175" i="17"/>
  <c r="V3174" i="17"/>
  <c r="T3174" i="17"/>
  <c r="V3173" i="17"/>
  <c r="U3173" i="17"/>
  <c r="T3173" i="17"/>
  <c r="V3172" i="17"/>
  <c r="U3172" i="17"/>
  <c r="T3172" i="17"/>
  <c r="V3171" i="17"/>
  <c r="U3171" i="17"/>
  <c r="T3171" i="17"/>
  <c r="V3170" i="17"/>
  <c r="U3170" i="17"/>
  <c r="T3170" i="17"/>
  <c r="V3169" i="17"/>
  <c r="U3169" i="17"/>
  <c r="T3169" i="17"/>
  <c r="V3168" i="17"/>
  <c r="U3168" i="17"/>
  <c r="T3168" i="17"/>
  <c r="V3167" i="17"/>
  <c r="U3167" i="17"/>
  <c r="T3167" i="17"/>
  <c r="V3166" i="17"/>
  <c r="T3166" i="17"/>
  <c r="V3165" i="17"/>
  <c r="T3165" i="17"/>
  <c r="V3164" i="17"/>
  <c r="T3164" i="17"/>
  <c r="V3163" i="17"/>
  <c r="T3163" i="17"/>
  <c r="V3162" i="17"/>
  <c r="T3162" i="17"/>
  <c r="V3161" i="17"/>
  <c r="U3161" i="17"/>
  <c r="T3161" i="17"/>
  <c r="V3160" i="17"/>
  <c r="U3160" i="17"/>
  <c r="T3160" i="17"/>
  <c r="V3159" i="17"/>
  <c r="U3159" i="17"/>
  <c r="T3159" i="17"/>
  <c r="V3158" i="17"/>
  <c r="U3158" i="17"/>
  <c r="T3158" i="17"/>
  <c r="V3157" i="17"/>
  <c r="U3157" i="17"/>
  <c r="T3157" i="17"/>
  <c r="V3156" i="17"/>
  <c r="U3156" i="17"/>
  <c r="T3156" i="17"/>
  <c r="V3155" i="17"/>
  <c r="U3155" i="17"/>
  <c r="T3155" i="17"/>
  <c r="V3154" i="17"/>
  <c r="U3154" i="17"/>
  <c r="T3154" i="17"/>
  <c r="V3153" i="17"/>
  <c r="U3153" i="17"/>
  <c r="T3153" i="17"/>
  <c r="V3152" i="17"/>
  <c r="U3152" i="17"/>
  <c r="T3152" i="17"/>
  <c r="V3151" i="17"/>
  <c r="U3151" i="17"/>
  <c r="T3151" i="17"/>
  <c r="V3150" i="17"/>
  <c r="U3150" i="17"/>
  <c r="T3150" i="17"/>
  <c r="V3149" i="17"/>
  <c r="U3149" i="17"/>
  <c r="T3149" i="17"/>
  <c r="V3148" i="17"/>
  <c r="U3148" i="17"/>
  <c r="T3148" i="17"/>
  <c r="V3147" i="17"/>
  <c r="U3147" i="17"/>
  <c r="T3147" i="17"/>
  <c r="V3146" i="17"/>
  <c r="T3146" i="17"/>
  <c r="V3145" i="17"/>
  <c r="T3145" i="17"/>
  <c r="V3144" i="17"/>
  <c r="T3144" i="17"/>
  <c r="V3143" i="17"/>
  <c r="T3143" i="17"/>
  <c r="V3142" i="17"/>
  <c r="T3142" i="17"/>
  <c r="V3141" i="17"/>
  <c r="U3141" i="17"/>
  <c r="T3141" i="17"/>
  <c r="V3140" i="17"/>
  <c r="U3140" i="17"/>
  <c r="T3140" i="17"/>
  <c r="V3139" i="17"/>
  <c r="U3139" i="17"/>
  <c r="T3139" i="17"/>
  <c r="V3138" i="17"/>
  <c r="U3138" i="17"/>
  <c r="T3138" i="17"/>
  <c r="V3137" i="17"/>
  <c r="U3137" i="17"/>
  <c r="T3137" i="17"/>
  <c r="V3136" i="17"/>
  <c r="U3136" i="17"/>
  <c r="T3136" i="17"/>
  <c r="V3135" i="17"/>
  <c r="T3135" i="17"/>
  <c r="V3134" i="17"/>
  <c r="T3134" i="17"/>
  <c r="V3133" i="17"/>
  <c r="T3133" i="17"/>
  <c r="V3132" i="17"/>
  <c r="U3132" i="17"/>
  <c r="T3132" i="17"/>
  <c r="V3131" i="17"/>
  <c r="U3131" i="17"/>
  <c r="T3131" i="17"/>
  <c r="V3130" i="17"/>
  <c r="U3130" i="17"/>
  <c r="T3130" i="17"/>
  <c r="V3129" i="17"/>
  <c r="U3129" i="17"/>
  <c r="T3129" i="17"/>
  <c r="V3128" i="17"/>
  <c r="U3128" i="17"/>
  <c r="T3128" i="17"/>
  <c r="V3127" i="17"/>
  <c r="U3127" i="17"/>
  <c r="T3127" i="17"/>
  <c r="V3126" i="17"/>
  <c r="U3126" i="17"/>
  <c r="T3126" i="17"/>
  <c r="V3125" i="17"/>
  <c r="U3125" i="17"/>
  <c r="T3125" i="17"/>
  <c r="V3124" i="17"/>
  <c r="T3124" i="17"/>
  <c r="V3123" i="17"/>
  <c r="T3123" i="17"/>
  <c r="V3122" i="17"/>
  <c r="U3122" i="17"/>
  <c r="T3122" i="17"/>
  <c r="V3121" i="17"/>
  <c r="U3121" i="17"/>
  <c r="T3121" i="17"/>
  <c r="V3120" i="17"/>
  <c r="U3120" i="17"/>
  <c r="T3120" i="17"/>
  <c r="V3119" i="17"/>
  <c r="U3119" i="17"/>
  <c r="T3119" i="17"/>
  <c r="V3118" i="17"/>
  <c r="U3118" i="17"/>
  <c r="T3118" i="17"/>
  <c r="V3117" i="17"/>
  <c r="U3117" i="17"/>
  <c r="T3117" i="17"/>
  <c r="V3116" i="17"/>
  <c r="U3116" i="17"/>
  <c r="T3116" i="17"/>
  <c r="V3115" i="17"/>
  <c r="U3115" i="17"/>
  <c r="T3115" i="17"/>
  <c r="V3114" i="17"/>
  <c r="U3114" i="17"/>
  <c r="T3114" i="17"/>
  <c r="V3113" i="17"/>
  <c r="T3113" i="17"/>
  <c r="V3112" i="17"/>
  <c r="T3112" i="17"/>
  <c r="V3111" i="17"/>
  <c r="T3111" i="17"/>
  <c r="V3110" i="17"/>
  <c r="T3110" i="17"/>
  <c r="V3109" i="17"/>
  <c r="T3109" i="17"/>
  <c r="V3108" i="17"/>
  <c r="T3108" i="17"/>
  <c r="V3107" i="17"/>
  <c r="U3107" i="17"/>
  <c r="T3107" i="17"/>
  <c r="V3106" i="17"/>
  <c r="U3106" i="17"/>
  <c r="T3106" i="17"/>
  <c r="V3105" i="17"/>
  <c r="U3105" i="17"/>
  <c r="T3105" i="17"/>
  <c r="V3104" i="17"/>
  <c r="U3104" i="17"/>
  <c r="T3104" i="17"/>
  <c r="V3103" i="17"/>
  <c r="U3103" i="17"/>
  <c r="T3103" i="17"/>
  <c r="V3102" i="17"/>
  <c r="U3102" i="17"/>
  <c r="T3102" i="17"/>
  <c r="V3101" i="17"/>
  <c r="U3101" i="17"/>
  <c r="T3101" i="17"/>
  <c r="V3100" i="17"/>
  <c r="U3100" i="17"/>
  <c r="T3100" i="17"/>
  <c r="V3099" i="17"/>
  <c r="U3099" i="17"/>
  <c r="T3099" i="17"/>
  <c r="V3098" i="17"/>
  <c r="U3098" i="17"/>
  <c r="T3098" i="17"/>
  <c r="V3097" i="17"/>
  <c r="U3097" i="17"/>
  <c r="T3097" i="17"/>
  <c r="V3096" i="17"/>
  <c r="U3096" i="17"/>
  <c r="T3096" i="17"/>
  <c r="V3095" i="17"/>
  <c r="U3095" i="17"/>
  <c r="T3095" i="17"/>
  <c r="V3094" i="17"/>
  <c r="U3094" i="17"/>
  <c r="T3094" i="17"/>
  <c r="V3093" i="17"/>
  <c r="U3093" i="17"/>
  <c r="T3093" i="17"/>
  <c r="V3092" i="17"/>
  <c r="U3092" i="17"/>
  <c r="T3092" i="17"/>
  <c r="V3091" i="17"/>
  <c r="T3091" i="17"/>
  <c r="V3090" i="17"/>
  <c r="T3090" i="17"/>
  <c r="V3089" i="17"/>
  <c r="T3089" i="17"/>
  <c r="V3088" i="17"/>
  <c r="U3088" i="17"/>
  <c r="T3088" i="17"/>
  <c r="V3087" i="17"/>
  <c r="U3087" i="17"/>
  <c r="T3087" i="17"/>
  <c r="V3086" i="17"/>
  <c r="U3086" i="17"/>
  <c r="T3086" i="17"/>
  <c r="V3085" i="17"/>
  <c r="U3085" i="17"/>
  <c r="T3085" i="17"/>
  <c r="V3084" i="17"/>
  <c r="U3084" i="17"/>
  <c r="T3084" i="17"/>
  <c r="V3083" i="17"/>
  <c r="U3083" i="17"/>
  <c r="T3083" i="17"/>
  <c r="V3082" i="17"/>
  <c r="T3082" i="17"/>
  <c r="V3081" i="17"/>
  <c r="U3081" i="17"/>
  <c r="T3081" i="17"/>
  <c r="V3080" i="17"/>
  <c r="U3080" i="17"/>
  <c r="T3080" i="17"/>
  <c r="V3079" i="17"/>
  <c r="U3079" i="17"/>
  <c r="T3079" i="17"/>
  <c r="V3078" i="17"/>
  <c r="U3078" i="17"/>
  <c r="T3078" i="17"/>
  <c r="V3077" i="17"/>
  <c r="U3077" i="17"/>
  <c r="T3077" i="17"/>
  <c r="V3076" i="17"/>
  <c r="U3076" i="17"/>
  <c r="T3076" i="17"/>
  <c r="V3075" i="17"/>
  <c r="U3075" i="17"/>
  <c r="T3075" i="17"/>
  <c r="V3074" i="17"/>
  <c r="U3074" i="17"/>
  <c r="T3074" i="17"/>
  <c r="V3073" i="17"/>
  <c r="U3073" i="17"/>
  <c r="T3073" i="17"/>
  <c r="V3072" i="17"/>
  <c r="U3072" i="17"/>
  <c r="T3072" i="17"/>
  <c r="V3071" i="17"/>
  <c r="U3071" i="17"/>
  <c r="T3071" i="17"/>
  <c r="V3070" i="17"/>
  <c r="U3070" i="17"/>
  <c r="T3070" i="17"/>
  <c r="V3069" i="17"/>
  <c r="U3069" i="17"/>
  <c r="T3069" i="17"/>
  <c r="V3068" i="17"/>
  <c r="T3068" i="17"/>
  <c r="V3067" i="17"/>
  <c r="U3067" i="17"/>
  <c r="T3067" i="17"/>
  <c r="V3066" i="17"/>
  <c r="U3066" i="17"/>
  <c r="T3066" i="17"/>
  <c r="V3065" i="17"/>
  <c r="U3065" i="17"/>
  <c r="T3065" i="17"/>
  <c r="V3064" i="17"/>
  <c r="U3064" i="17"/>
  <c r="T3064" i="17"/>
  <c r="V3063" i="17"/>
  <c r="U3063" i="17"/>
  <c r="T3063" i="17"/>
  <c r="V3062" i="17"/>
  <c r="U3062" i="17"/>
  <c r="T3062" i="17"/>
  <c r="V3061" i="17"/>
  <c r="U3061" i="17"/>
  <c r="T3061" i="17"/>
  <c r="V3060" i="17"/>
  <c r="U3060" i="17"/>
  <c r="T3060" i="17"/>
  <c r="V3059" i="17"/>
  <c r="T3059" i="17"/>
  <c r="V3058" i="17"/>
  <c r="T3058" i="17"/>
  <c r="V3057" i="17"/>
  <c r="T3057" i="17"/>
  <c r="V3056" i="17"/>
  <c r="T3056" i="17"/>
  <c r="V3055" i="17"/>
  <c r="U3055" i="17"/>
  <c r="T3055" i="17"/>
  <c r="V3054" i="17"/>
  <c r="U3054" i="17"/>
  <c r="T3054" i="17"/>
  <c r="V3053" i="17"/>
  <c r="U3053" i="17"/>
  <c r="T3053" i="17"/>
  <c r="V3052" i="17"/>
  <c r="U3052" i="17"/>
  <c r="T3052" i="17"/>
  <c r="V3051" i="17"/>
  <c r="U3051" i="17"/>
  <c r="T3051" i="17"/>
  <c r="V3050" i="17"/>
  <c r="U3050" i="17"/>
  <c r="T3050" i="17"/>
  <c r="V3049" i="17"/>
  <c r="U3049" i="17"/>
  <c r="T3049" i="17"/>
  <c r="V3048" i="17"/>
  <c r="U3048" i="17"/>
  <c r="T3048" i="17"/>
  <c r="V3047" i="17"/>
  <c r="U3047" i="17"/>
  <c r="T3047" i="17"/>
  <c r="V3046" i="17"/>
  <c r="U3046" i="17"/>
  <c r="T3046" i="17"/>
  <c r="V3045" i="17"/>
  <c r="U3045" i="17"/>
  <c r="T3045" i="17"/>
  <c r="V3044" i="17"/>
  <c r="T3044" i="17"/>
  <c r="V3043" i="17"/>
  <c r="T3043" i="17"/>
  <c r="V3042" i="17"/>
  <c r="T3042" i="17"/>
  <c r="V3041" i="17"/>
  <c r="T3041" i="17"/>
  <c r="V3040" i="17"/>
  <c r="T3040" i="17"/>
  <c r="V3039" i="17"/>
  <c r="U3039" i="17"/>
  <c r="T3039" i="17"/>
  <c r="V3038" i="17"/>
  <c r="U3038" i="17"/>
  <c r="T3038" i="17"/>
  <c r="V3037" i="17"/>
  <c r="U3037" i="17"/>
  <c r="T3037" i="17"/>
  <c r="V3036" i="17"/>
  <c r="U3036" i="17"/>
  <c r="T3036" i="17"/>
  <c r="V3035" i="17"/>
  <c r="U3035" i="17"/>
  <c r="T3035" i="17"/>
  <c r="V3034" i="17"/>
  <c r="U3034" i="17"/>
  <c r="T3034" i="17"/>
  <c r="V3033" i="17"/>
  <c r="U3033" i="17"/>
  <c r="T3033" i="17"/>
  <c r="V3032" i="17"/>
  <c r="U3032" i="17"/>
  <c r="T3032" i="17"/>
  <c r="V3031" i="17"/>
  <c r="U3031" i="17"/>
  <c r="T3031" i="17"/>
  <c r="V3030" i="17"/>
  <c r="U3030" i="17"/>
  <c r="T3030" i="17"/>
  <c r="V3029" i="17"/>
  <c r="U3029" i="17"/>
  <c r="T3029" i="17"/>
  <c r="V3028" i="17"/>
  <c r="T3028" i="17"/>
  <c r="V3027" i="17"/>
  <c r="T3027" i="17"/>
  <c r="V3026" i="17"/>
  <c r="T3026" i="17"/>
  <c r="V3025" i="17"/>
  <c r="T3025" i="17"/>
  <c r="V3024" i="17"/>
  <c r="T3024" i="17"/>
  <c r="V3023" i="17"/>
  <c r="U3023" i="17"/>
  <c r="T3023" i="17"/>
  <c r="V3022" i="17"/>
  <c r="U3022" i="17"/>
  <c r="T3022" i="17"/>
  <c r="V3021" i="17"/>
  <c r="U3021" i="17"/>
  <c r="T3021" i="17"/>
  <c r="V3020" i="17"/>
  <c r="U3020" i="17"/>
  <c r="T3020" i="17"/>
  <c r="V3019" i="17"/>
  <c r="U3019" i="17"/>
  <c r="T3019" i="17"/>
  <c r="V3018" i="17"/>
  <c r="T3018" i="17"/>
  <c r="V3017" i="17"/>
  <c r="T3017" i="17"/>
  <c r="V3016" i="17"/>
  <c r="T3016" i="17"/>
  <c r="V3015" i="17"/>
  <c r="T3015" i="17"/>
  <c r="V3014" i="17"/>
  <c r="T3014" i="17"/>
  <c r="V3013" i="17"/>
  <c r="T3013" i="17"/>
  <c r="V3012" i="17"/>
  <c r="U3012" i="17"/>
  <c r="T3012" i="17"/>
  <c r="V3011" i="17"/>
  <c r="U3011" i="17"/>
  <c r="T3011" i="17"/>
  <c r="V3010" i="17"/>
  <c r="U3010" i="17"/>
  <c r="T3010" i="17"/>
  <c r="V3009" i="17"/>
  <c r="U3009" i="17"/>
  <c r="T3009" i="17"/>
  <c r="V3008" i="17"/>
  <c r="U3008" i="17"/>
  <c r="T3008" i="17"/>
  <c r="V3007" i="17"/>
  <c r="U3007" i="17"/>
  <c r="T3007" i="17"/>
  <c r="V3006" i="17"/>
  <c r="U3006" i="17"/>
  <c r="T3006" i="17"/>
  <c r="V3005" i="17"/>
  <c r="U3005" i="17"/>
  <c r="T3005" i="17"/>
  <c r="V3004" i="17"/>
  <c r="U3004" i="17"/>
  <c r="T3004" i="17"/>
  <c r="V3003" i="17"/>
  <c r="U3003" i="17"/>
  <c r="T3003" i="17"/>
  <c r="V3002" i="17"/>
  <c r="T3002" i="17"/>
  <c r="V3001" i="17"/>
  <c r="T3001" i="17"/>
  <c r="V3000" i="17"/>
  <c r="T3000" i="17"/>
  <c r="V2999" i="17"/>
  <c r="T2999" i="17"/>
  <c r="V2998" i="17"/>
  <c r="T2998" i="17"/>
  <c r="V2997" i="17"/>
  <c r="T2997" i="17"/>
  <c r="V2996" i="17"/>
  <c r="U2996" i="17"/>
  <c r="T2996" i="17"/>
  <c r="V2995" i="17"/>
  <c r="U2995" i="17"/>
  <c r="T2995" i="17"/>
  <c r="V2994" i="17"/>
  <c r="U2994" i="17"/>
  <c r="T2994" i="17"/>
  <c r="V2993" i="17"/>
  <c r="U2993" i="17"/>
  <c r="T2993" i="17"/>
  <c r="V2992" i="17"/>
  <c r="T2992" i="17"/>
  <c r="V2991" i="17"/>
  <c r="T2991" i="17"/>
  <c r="V2990" i="17"/>
  <c r="U2990" i="17"/>
  <c r="T2990" i="17"/>
  <c r="V2989" i="17"/>
  <c r="U2989" i="17"/>
  <c r="T2989" i="17"/>
  <c r="V2988" i="17"/>
  <c r="U2988" i="17"/>
  <c r="T2988" i="17"/>
  <c r="V2987" i="17"/>
  <c r="U2987" i="17"/>
  <c r="T2987" i="17"/>
  <c r="V2986" i="17"/>
  <c r="U2986" i="17"/>
  <c r="T2986" i="17"/>
  <c r="V2985" i="17"/>
  <c r="U2985" i="17"/>
  <c r="T2985" i="17"/>
  <c r="V2984" i="17"/>
  <c r="U2984" i="17"/>
  <c r="T2984" i="17"/>
  <c r="V2983" i="17"/>
  <c r="U2983" i="17"/>
  <c r="T2983" i="17"/>
  <c r="V2982" i="17"/>
  <c r="U2982" i="17"/>
  <c r="T2982" i="17"/>
  <c r="V2981" i="17"/>
  <c r="U2981" i="17"/>
  <c r="T2981" i="17"/>
  <c r="V2980" i="17"/>
  <c r="U2980" i="17"/>
  <c r="T2980" i="17"/>
  <c r="V2979" i="17"/>
  <c r="T2979" i="17"/>
  <c r="V2978" i="17"/>
  <c r="T2978" i="17"/>
  <c r="V2977" i="17"/>
  <c r="T2977" i="17"/>
  <c r="V2976" i="17"/>
  <c r="T2976" i="17"/>
  <c r="V2975" i="17"/>
  <c r="T2975" i="17"/>
  <c r="V2974" i="17"/>
  <c r="T2974" i="17"/>
  <c r="V2973" i="17"/>
  <c r="U2973" i="17"/>
  <c r="T2973" i="17"/>
  <c r="V2972" i="17"/>
  <c r="U2972" i="17"/>
  <c r="T2972" i="17"/>
  <c r="V2971" i="17"/>
  <c r="T2971" i="17"/>
  <c r="V2970" i="17"/>
  <c r="T2970" i="17"/>
  <c r="V2969" i="17"/>
  <c r="T2969" i="17"/>
  <c r="V2968" i="17"/>
  <c r="T2968" i="17"/>
  <c r="V2967" i="17"/>
  <c r="U2967" i="17"/>
  <c r="T2967" i="17"/>
  <c r="V2966" i="17"/>
  <c r="U2966" i="17"/>
  <c r="T2966" i="17"/>
  <c r="V2965" i="17"/>
  <c r="U2965" i="17"/>
  <c r="T2965" i="17"/>
  <c r="V2964" i="17"/>
  <c r="U2964" i="17"/>
  <c r="T2964" i="17"/>
  <c r="V2963" i="17"/>
  <c r="U2963" i="17"/>
  <c r="T2963" i="17"/>
  <c r="V2962" i="17"/>
  <c r="U2962" i="17"/>
  <c r="T2962" i="17"/>
  <c r="V2961" i="17"/>
  <c r="U2961" i="17"/>
  <c r="T2961" i="17"/>
  <c r="V2960" i="17"/>
  <c r="U2960" i="17"/>
  <c r="T2960" i="17"/>
  <c r="V2959" i="17"/>
  <c r="U2959" i="17"/>
  <c r="T2959" i="17"/>
  <c r="V2958" i="17"/>
  <c r="U2958" i="17"/>
  <c r="T2958" i="17"/>
  <c r="V2957" i="17"/>
  <c r="U2957" i="17"/>
  <c r="T2957" i="17"/>
  <c r="V2956" i="17"/>
  <c r="U2956" i="17"/>
  <c r="T2956" i="17"/>
  <c r="V2955" i="17"/>
  <c r="U2955" i="17"/>
  <c r="T2955" i="17"/>
  <c r="V2954" i="17"/>
  <c r="U2954" i="17"/>
  <c r="T2954" i="17"/>
  <c r="V2953" i="17"/>
  <c r="T2953" i="17"/>
  <c r="V2952" i="17"/>
  <c r="T2952" i="17"/>
  <c r="V2951" i="17"/>
  <c r="T2951" i="17"/>
  <c r="V2950" i="17"/>
  <c r="T2950" i="17"/>
  <c r="V2949" i="17"/>
  <c r="T2949" i="17"/>
  <c r="V2948" i="17"/>
  <c r="T2948" i="17"/>
  <c r="V2947" i="17"/>
  <c r="U2947" i="17"/>
  <c r="T2947" i="17"/>
  <c r="V2946" i="17"/>
  <c r="U2946" i="17"/>
  <c r="T2946" i="17"/>
  <c r="V2945" i="17"/>
  <c r="U2945" i="17"/>
  <c r="T2945" i="17"/>
  <c r="V2944" i="17"/>
  <c r="U2944" i="17"/>
  <c r="T2944" i="17"/>
  <c r="V2943" i="17"/>
  <c r="U2943" i="17"/>
  <c r="T2943" i="17"/>
  <c r="V2942" i="17"/>
  <c r="U2942" i="17"/>
  <c r="T2942" i="17"/>
  <c r="V2941" i="17"/>
  <c r="U2941" i="17"/>
  <c r="T2941" i="17"/>
  <c r="V2940" i="17"/>
  <c r="U2940" i="17"/>
  <c r="T2940" i="17"/>
  <c r="V2939" i="17"/>
  <c r="U2939" i="17"/>
  <c r="T2939" i="17"/>
  <c r="V2938" i="17"/>
  <c r="U2938" i="17"/>
  <c r="T2938" i="17"/>
  <c r="V2937" i="17"/>
  <c r="T2937" i="17"/>
  <c r="V2936" i="17"/>
  <c r="T2936" i="17"/>
  <c r="V2935" i="17"/>
  <c r="T2935" i="17"/>
  <c r="V2934" i="17"/>
  <c r="T2934" i="17"/>
  <c r="V2933" i="17"/>
  <c r="T2933" i="17"/>
  <c r="V2932" i="17"/>
  <c r="T2932" i="17"/>
  <c r="V2931" i="17"/>
  <c r="U2931" i="17"/>
  <c r="T2931" i="17"/>
  <c r="V2930" i="17"/>
  <c r="U2930" i="17"/>
  <c r="T2930" i="17"/>
  <c r="V2929" i="17"/>
  <c r="U2929" i="17"/>
  <c r="T2929" i="17"/>
  <c r="V2928" i="17"/>
  <c r="U2928" i="17"/>
  <c r="T2928" i="17"/>
  <c r="V2927" i="17"/>
  <c r="U2927" i="17"/>
  <c r="T2927" i="17"/>
  <c r="V2926" i="17"/>
  <c r="U2926" i="17"/>
  <c r="T2926" i="17"/>
  <c r="V2925" i="17"/>
  <c r="U2925" i="17"/>
  <c r="T2925" i="17"/>
  <c r="V2924" i="17"/>
  <c r="U2924" i="17"/>
  <c r="T2924" i="17"/>
  <c r="V2923" i="17"/>
  <c r="U2923" i="17"/>
  <c r="T2923" i="17"/>
  <c r="V2922" i="17"/>
  <c r="U2922" i="17"/>
  <c r="T2922" i="17"/>
  <c r="V2921" i="17"/>
  <c r="U2921" i="17"/>
  <c r="T2921" i="17"/>
  <c r="V2920" i="17"/>
  <c r="U2920" i="17"/>
  <c r="T2920" i="17"/>
  <c r="V2919" i="17"/>
  <c r="U2919" i="17"/>
  <c r="T2919" i="17"/>
  <c r="V2918" i="17"/>
  <c r="U2918" i="17"/>
  <c r="T2918" i="17"/>
  <c r="V2917" i="17"/>
  <c r="U2917" i="17"/>
  <c r="T2917" i="17"/>
  <c r="V2916" i="17"/>
  <c r="U2916" i="17"/>
  <c r="T2916" i="17"/>
  <c r="V2915" i="17"/>
  <c r="U2915" i="17"/>
  <c r="T2915" i="17"/>
  <c r="V2914" i="17"/>
  <c r="U2914" i="17"/>
  <c r="T2914" i="17"/>
  <c r="V2913" i="17"/>
  <c r="U2913" i="17"/>
  <c r="T2913" i="17"/>
  <c r="V2912" i="17"/>
  <c r="U2912" i="17"/>
  <c r="T2912" i="17"/>
  <c r="V2911" i="17"/>
  <c r="U2911" i="17"/>
  <c r="T2911" i="17"/>
  <c r="V2910" i="17"/>
  <c r="U2910" i="17"/>
  <c r="T2910" i="17"/>
  <c r="V2909" i="17"/>
  <c r="T2909" i="17"/>
  <c r="V2908" i="17"/>
  <c r="T2908" i="17"/>
  <c r="V2907" i="17"/>
  <c r="U2907" i="17"/>
  <c r="T2907" i="17"/>
  <c r="V2906" i="17"/>
  <c r="U2906" i="17"/>
  <c r="T2906" i="17"/>
  <c r="V2905" i="17"/>
  <c r="U2905" i="17"/>
  <c r="T2905" i="17"/>
  <c r="V2904" i="17"/>
  <c r="U2904" i="17"/>
  <c r="T2904" i="17"/>
  <c r="V2903" i="17"/>
  <c r="U2903" i="17"/>
  <c r="T2903" i="17"/>
  <c r="V2902" i="17"/>
  <c r="U2902" i="17"/>
  <c r="T2902" i="17"/>
  <c r="V2901" i="17"/>
  <c r="U2901" i="17"/>
  <c r="T2901" i="17"/>
  <c r="V2900" i="17"/>
  <c r="T2900" i="17"/>
  <c r="V2899" i="17"/>
  <c r="T2899" i="17"/>
  <c r="V2898" i="17"/>
  <c r="T2898" i="17"/>
  <c r="V2897" i="17"/>
  <c r="T2897" i="17"/>
  <c r="V2896" i="17"/>
  <c r="T2896" i="17"/>
  <c r="V2895" i="17"/>
  <c r="T2895" i="17"/>
  <c r="V2894" i="17"/>
  <c r="U2894" i="17"/>
  <c r="T2894" i="17"/>
  <c r="V2893" i="17"/>
  <c r="U2893" i="17"/>
  <c r="T2893" i="17"/>
  <c r="V2892" i="17"/>
  <c r="U2892" i="17"/>
  <c r="T2892" i="17"/>
  <c r="V2891" i="17"/>
  <c r="U2891" i="17"/>
  <c r="T2891" i="17"/>
  <c r="V2890" i="17"/>
  <c r="U2890" i="17"/>
  <c r="T2890" i="17"/>
  <c r="V2889" i="17"/>
  <c r="U2889" i="17"/>
  <c r="T2889" i="17"/>
  <c r="V2888" i="17"/>
  <c r="U2888" i="17"/>
  <c r="T2888" i="17"/>
  <c r="V2887" i="17"/>
  <c r="U2887" i="17"/>
  <c r="T2887" i="17"/>
  <c r="V2886" i="17"/>
  <c r="U2886" i="17"/>
  <c r="T2886" i="17"/>
  <c r="V2885" i="17"/>
  <c r="U2885" i="17"/>
  <c r="T2885" i="17"/>
  <c r="V2884" i="17"/>
  <c r="U2884" i="17"/>
  <c r="T2884" i="17"/>
  <c r="V2883" i="17"/>
  <c r="U2883" i="17"/>
  <c r="T2883" i="17"/>
  <c r="V2882" i="17"/>
  <c r="U2882" i="17"/>
  <c r="T2882" i="17"/>
  <c r="V2881" i="17"/>
  <c r="U2881" i="17"/>
  <c r="T2881" i="17"/>
  <c r="V2880" i="17"/>
  <c r="U2880" i="17"/>
  <c r="T2880" i="17"/>
  <c r="V2879" i="17"/>
  <c r="U2879" i="17"/>
  <c r="T2879" i="17"/>
  <c r="V2878" i="17"/>
  <c r="U2878" i="17"/>
  <c r="T2878" i="17"/>
  <c r="V2877" i="17"/>
  <c r="U2877" i="17"/>
  <c r="T2877" i="17"/>
  <c r="V2876" i="17"/>
  <c r="U2876" i="17"/>
  <c r="T2876" i="17"/>
  <c r="V2875" i="17"/>
  <c r="T2875" i="17"/>
  <c r="V2874" i="17"/>
  <c r="U2874" i="17"/>
  <c r="T2874" i="17"/>
  <c r="V2873" i="17"/>
  <c r="U2873" i="17"/>
  <c r="T2873" i="17"/>
  <c r="V2872" i="17"/>
  <c r="U2872" i="17"/>
  <c r="T2872" i="17"/>
  <c r="V2871" i="17"/>
  <c r="U2871" i="17"/>
  <c r="T2871" i="17"/>
  <c r="V2870" i="17"/>
  <c r="U2870" i="17"/>
  <c r="T2870" i="17"/>
  <c r="V2869" i="17"/>
  <c r="U2869" i="17"/>
  <c r="T2869" i="17"/>
  <c r="V2868" i="17"/>
  <c r="U2868" i="17"/>
  <c r="T2868" i="17"/>
  <c r="V2867" i="17"/>
  <c r="T2867" i="17"/>
  <c r="V2866" i="17"/>
  <c r="T2866" i="17"/>
  <c r="V2865" i="17"/>
  <c r="T2865" i="17"/>
  <c r="V2864" i="17"/>
  <c r="U2864" i="17"/>
  <c r="T2864" i="17"/>
  <c r="V2863" i="17"/>
  <c r="U2863" i="17"/>
  <c r="T2863" i="17"/>
  <c r="V2862" i="17"/>
  <c r="U2862" i="17"/>
  <c r="T2862" i="17"/>
  <c r="V2861" i="17"/>
  <c r="U2861" i="17"/>
  <c r="T2861" i="17"/>
  <c r="V2860" i="17"/>
  <c r="U2860" i="17"/>
  <c r="T2860" i="17"/>
  <c r="V2859" i="17"/>
  <c r="U2859" i="17"/>
  <c r="T2859" i="17"/>
  <c r="V2858" i="17"/>
  <c r="U2858" i="17"/>
  <c r="T2858" i="17"/>
  <c r="V2857" i="17"/>
  <c r="U2857" i="17"/>
  <c r="T2857" i="17"/>
  <c r="V2856" i="17"/>
  <c r="U2856" i="17"/>
  <c r="T2856" i="17"/>
  <c r="V2855" i="17"/>
  <c r="U2855" i="17"/>
  <c r="T2855" i="17"/>
  <c r="V2854" i="17"/>
  <c r="U2854" i="17"/>
  <c r="T2854" i="17"/>
  <c r="V2853" i="17"/>
  <c r="U2853" i="17"/>
  <c r="T2853" i="17"/>
  <c r="V2852" i="17"/>
  <c r="U2852" i="17"/>
  <c r="T2852" i="17"/>
  <c r="V2851" i="17"/>
  <c r="U2851" i="17"/>
  <c r="T2851" i="17"/>
  <c r="V2850" i="17"/>
  <c r="U2850" i="17"/>
  <c r="T2850" i="17"/>
  <c r="V2849" i="17"/>
  <c r="U2849" i="17"/>
  <c r="T2849" i="17"/>
  <c r="V2848" i="17"/>
  <c r="U2848" i="17"/>
  <c r="T2848" i="17"/>
  <c r="V2847" i="17"/>
  <c r="U2847" i="17"/>
  <c r="T2847" i="17"/>
  <c r="V2846" i="17"/>
  <c r="U2846" i="17"/>
  <c r="T2846" i="17"/>
  <c r="V2845" i="17"/>
  <c r="U2845" i="17"/>
  <c r="T2845" i="17"/>
  <c r="V2844" i="17"/>
  <c r="U2844" i="17"/>
  <c r="T2844" i="17"/>
  <c r="V2843" i="17"/>
  <c r="U2843" i="17"/>
  <c r="T2843" i="17"/>
  <c r="V2842" i="17"/>
  <c r="U2842" i="17"/>
  <c r="T2842" i="17"/>
  <c r="V2841" i="17"/>
  <c r="U2841" i="17"/>
  <c r="T2841" i="17"/>
  <c r="V2840" i="17"/>
  <c r="U2840" i="17"/>
  <c r="T2840" i="17"/>
  <c r="V2839" i="17"/>
  <c r="U2839" i="17"/>
  <c r="T2839" i="17"/>
  <c r="V2838" i="17"/>
  <c r="U2838" i="17"/>
  <c r="T2838" i="17"/>
  <c r="V2837" i="17"/>
  <c r="U2837" i="17"/>
  <c r="T2837" i="17"/>
  <c r="V2836" i="17"/>
  <c r="U2836" i="17"/>
  <c r="T2836" i="17"/>
  <c r="V2835" i="17"/>
  <c r="U2835" i="17"/>
  <c r="T2835" i="17"/>
  <c r="V2834" i="17"/>
  <c r="U2834" i="17"/>
  <c r="T2834" i="17"/>
  <c r="V2833" i="17"/>
  <c r="T2833" i="17"/>
  <c r="V2832" i="17"/>
  <c r="T2832" i="17"/>
  <c r="V2831" i="17"/>
  <c r="T2831" i="17"/>
  <c r="V2830" i="17"/>
  <c r="U2830" i="17"/>
  <c r="T2830" i="17"/>
  <c r="V2829" i="17"/>
  <c r="U2829" i="17"/>
  <c r="T2829" i="17"/>
  <c r="V2828" i="17"/>
  <c r="U2828" i="17"/>
  <c r="T2828" i="17"/>
  <c r="V2827" i="17"/>
  <c r="U2827" i="17"/>
  <c r="T2827" i="17"/>
  <c r="V2826" i="17"/>
  <c r="U2826" i="17"/>
  <c r="T2826" i="17"/>
  <c r="V2825" i="17"/>
  <c r="U2825" i="17"/>
  <c r="T2825" i="17"/>
  <c r="V2824" i="17"/>
  <c r="U2824" i="17"/>
  <c r="T2824" i="17"/>
  <c r="V2823" i="17"/>
  <c r="U2823" i="17"/>
  <c r="T2823" i="17"/>
  <c r="V2822" i="17"/>
  <c r="U2822" i="17"/>
  <c r="T2822" i="17"/>
  <c r="V2821" i="17"/>
  <c r="U2821" i="17"/>
  <c r="T2821" i="17"/>
  <c r="V2820" i="17"/>
  <c r="U2820" i="17"/>
  <c r="T2820" i="17"/>
  <c r="V2819" i="17"/>
  <c r="U2819" i="17"/>
  <c r="T2819" i="17"/>
  <c r="V2818" i="17"/>
  <c r="U2818" i="17"/>
  <c r="T2818" i="17"/>
  <c r="V2817" i="17"/>
  <c r="U2817" i="17"/>
  <c r="T2817" i="17"/>
  <c r="V2816" i="17"/>
  <c r="U2816" i="17"/>
  <c r="T2816" i="17"/>
  <c r="V2815" i="17"/>
  <c r="U2815" i="17"/>
  <c r="T2815" i="17"/>
  <c r="V2814" i="17"/>
  <c r="U2814" i="17"/>
  <c r="T2814" i="17"/>
  <c r="V2813" i="17"/>
  <c r="U2813" i="17"/>
  <c r="T2813" i="17"/>
  <c r="V2812" i="17"/>
  <c r="U2812" i="17"/>
  <c r="T2812" i="17"/>
  <c r="V2811" i="17"/>
  <c r="U2811" i="17"/>
  <c r="T2811" i="17"/>
  <c r="V2810" i="17"/>
  <c r="U2810" i="17"/>
  <c r="T2810" i="17"/>
  <c r="V2809" i="17"/>
  <c r="U2809" i="17"/>
  <c r="T2809" i="17"/>
  <c r="V2808" i="17"/>
  <c r="U2808" i="17"/>
  <c r="T2808" i="17"/>
  <c r="V2807" i="17"/>
  <c r="U2807" i="17"/>
  <c r="T2807" i="17"/>
  <c r="V2806" i="17"/>
  <c r="U2806" i="17"/>
  <c r="T2806" i="17"/>
  <c r="V2805" i="17"/>
  <c r="T2805" i="17"/>
  <c r="V2804" i="17"/>
  <c r="T2804" i="17"/>
  <c r="V2803" i="17"/>
  <c r="U2803" i="17"/>
  <c r="T2803" i="17"/>
  <c r="V2802" i="17"/>
  <c r="U2802" i="17"/>
  <c r="T2802" i="17"/>
  <c r="V2801" i="17"/>
  <c r="U2801" i="17"/>
  <c r="T2801" i="17"/>
  <c r="V2800" i="17"/>
  <c r="U2800" i="17"/>
  <c r="T2800" i="17"/>
  <c r="V2799" i="17"/>
  <c r="U2799" i="17"/>
  <c r="T2799" i="17"/>
  <c r="V2798" i="17"/>
  <c r="U2798" i="17"/>
  <c r="T2798" i="17"/>
  <c r="V2797" i="17"/>
  <c r="U2797" i="17"/>
  <c r="T2797" i="17"/>
  <c r="V2796" i="17"/>
  <c r="U2796" i="17"/>
  <c r="T2796" i="17"/>
  <c r="V2795" i="17"/>
  <c r="T2795" i="17"/>
  <c r="V2794" i="17"/>
  <c r="T2794" i="17"/>
  <c r="V2793" i="17"/>
  <c r="T2793" i="17"/>
  <c r="V2792" i="17"/>
  <c r="T2792" i="17"/>
  <c r="V2791" i="17"/>
  <c r="T2791" i="17"/>
  <c r="V2790" i="17"/>
  <c r="T2790" i="17"/>
  <c r="V2789" i="17"/>
  <c r="U2789" i="17"/>
  <c r="T2789" i="17"/>
  <c r="V2788" i="17"/>
  <c r="U2788" i="17"/>
  <c r="T2788" i="17"/>
  <c r="V2787" i="17"/>
  <c r="U2787" i="17"/>
  <c r="T2787" i="17"/>
  <c r="V2786" i="17"/>
  <c r="U2786" i="17"/>
  <c r="T2786" i="17"/>
  <c r="V2785" i="17"/>
  <c r="U2785" i="17"/>
  <c r="T2785" i="17"/>
  <c r="V2784" i="17"/>
  <c r="U2784" i="17"/>
  <c r="T2784" i="17"/>
  <c r="V2783" i="17"/>
  <c r="T2783" i="17"/>
  <c r="V2782" i="17"/>
  <c r="T2782" i="17"/>
  <c r="V2781" i="17"/>
  <c r="T2781" i="17"/>
  <c r="V2780" i="17"/>
  <c r="T2780" i="17"/>
  <c r="V2779" i="17"/>
  <c r="T2779" i="17"/>
  <c r="V2778" i="17"/>
  <c r="U2778" i="17"/>
  <c r="T2778" i="17"/>
  <c r="V2777" i="17"/>
  <c r="U2777" i="17"/>
  <c r="T2777" i="17"/>
  <c r="V2776" i="17"/>
  <c r="U2776" i="17"/>
  <c r="T2776" i="17"/>
  <c r="V2775" i="17"/>
  <c r="U2775" i="17"/>
  <c r="T2775" i="17"/>
  <c r="V2774" i="17"/>
  <c r="U2774" i="17"/>
  <c r="T2774" i="17"/>
  <c r="V2773" i="17"/>
  <c r="U2773" i="17"/>
  <c r="T2773" i="17"/>
  <c r="V2772" i="17"/>
  <c r="U2772" i="17"/>
  <c r="T2772" i="17"/>
  <c r="V2771" i="17"/>
  <c r="U2771" i="17"/>
  <c r="T2771" i="17"/>
  <c r="V2770" i="17"/>
  <c r="U2770" i="17"/>
  <c r="T2770" i="17"/>
  <c r="V2769" i="17"/>
  <c r="U2769" i="17"/>
  <c r="T2769" i="17"/>
  <c r="V2768" i="17"/>
  <c r="U2768" i="17"/>
  <c r="T2768" i="17"/>
  <c r="V2767" i="17"/>
  <c r="U2767" i="17"/>
  <c r="T2767" i="17"/>
  <c r="V2766" i="17"/>
  <c r="U2766" i="17"/>
  <c r="T2766" i="17"/>
  <c r="V2765" i="17"/>
  <c r="U2765" i="17"/>
  <c r="T2765" i="17"/>
  <c r="V2764" i="17"/>
  <c r="U2764" i="17"/>
  <c r="T2764" i="17"/>
  <c r="V2763" i="17"/>
  <c r="U2763" i="17"/>
  <c r="T2763" i="17"/>
  <c r="V2762" i="17"/>
  <c r="U2762" i="17"/>
  <c r="T2762" i="17"/>
  <c r="V2761" i="17"/>
  <c r="U2761" i="17"/>
  <c r="T2761" i="17"/>
  <c r="V2760" i="17"/>
  <c r="U2760" i="17"/>
  <c r="T2760" i="17"/>
  <c r="V2759" i="17"/>
  <c r="U2759" i="17"/>
  <c r="T2759" i="17"/>
  <c r="V2758" i="17"/>
  <c r="U2758" i="17"/>
  <c r="T2758" i="17"/>
  <c r="V2757" i="17"/>
  <c r="U2757" i="17"/>
  <c r="T2757" i="17"/>
  <c r="V2756" i="17"/>
  <c r="U2756" i="17"/>
  <c r="T2756" i="17"/>
  <c r="V2755" i="17"/>
  <c r="U2755" i="17"/>
  <c r="T2755" i="17"/>
  <c r="V2754" i="17"/>
  <c r="U2754" i="17"/>
  <c r="T2754" i="17"/>
  <c r="V2753" i="17"/>
  <c r="U2753" i="17"/>
  <c r="T2753" i="17"/>
  <c r="V2752" i="17"/>
  <c r="U2752" i="17"/>
  <c r="T2752" i="17"/>
  <c r="V2751" i="17"/>
  <c r="U2751" i="17"/>
  <c r="T2751" i="17"/>
  <c r="V2750" i="17"/>
  <c r="U2750" i="17"/>
  <c r="T2750" i="17"/>
  <c r="V2749" i="17"/>
  <c r="U2749" i="17"/>
  <c r="T2749" i="17"/>
  <c r="V2748" i="17"/>
  <c r="U2748" i="17"/>
  <c r="T2748" i="17"/>
  <c r="V2747" i="17"/>
  <c r="U2747" i="17"/>
  <c r="T2747" i="17"/>
  <c r="V2746" i="17"/>
  <c r="T2746" i="17"/>
  <c r="V2745" i="17"/>
  <c r="T2745" i="17"/>
  <c r="V2744" i="17"/>
  <c r="T2744" i="17"/>
  <c r="V2743" i="17"/>
  <c r="T2743" i="17"/>
  <c r="V2742" i="17"/>
  <c r="T2742" i="17"/>
  <c r="V2741" i="17"/>
  <c r="T2741" i="17"/>
  <c r="V2740" i="17"/>
  <c r="U2740" i="17"/>
  <c r="T2740" i="17"/>
  <c r="V2739" i="17"/>
  <c r="U2739" i="17"/>
  <c r="T2739" i="17"/>
  <c r="V2738" i="17"/>
  <c r="U2738" i="17"/>
  <c r="T2738" i="17"/>
  <c r="V2737" i="17"/>
  <c r="U2737" i="17"/>
  <c r="T2737" i="17"/>
  <c r="V2736" i="17"/>
  <c r="U2736" i="17"/>
  <c r="T2736" i="17"/>
  <c r="V2735" i="17"/>
  <c r="U2735" i="17"/>
  <c r="T2735" i="17"/>
  <c r="V2734" i="17"/>
  <c r="U2734" i="17"/>
  <c r="T2734" i="17"/>
  <c r="V2733" i="17"/>
  <c r="U2733" i="17"/>
  <c r="T2733" i="17"/>
  <c r="V2732" i="17"/>
  <c r="U2732" i="17"/>
  <c r="T2732" i="17"/>
  <c r="V2731" i="17"/>
  <c r="U2731" i="17"/>
  <c r="T2731" i="17"/>
  <c r="V2730" i="17"/>
  <c r="T2730" i="17"/>
  <c r="V2729" i="17"/>
  <c r="T2729" i="17"/>
  <c r="V2728" i="17"/>
  <c r="T2728" i="17"/>
  <c r="V2727" i="17"/>
  <c r="T2727" i="17"/>
  <c r="V2726" i="17"/>
  <c r="T2726" i="17"/>
  <c r="V2725" i="17"/>
  <c r="T2725" i="17"/>
  <c r="V2724" i="17"/>
  <c r="U2724" i="17"/>
  <c r="T2724" i="17"/>
  <c r="V2723" i="17"/>
  <c r="U2723" i="17"/>
  <c r="T2723" i="17"/>
  <c r="V2722" i="17"/>
  <c r="U2722" i="17"/>
  <c r="T2722" i="17"/>
  <c r="V2721" i="17"/>
  <c r="U2721" i="17"/>
  <c r="T2721" i="17"/>
  <c r="V2720" i="17"/>
  <c r="U2720" i="17"/>
  <c r="T2720" i="17"/>
  <c r="V2719" i="17"/>
  <c r="U2719" i="17"/>
  <c r="T2719" i="17"/>
  <c r="V2718" i="17"/>
  <c r="U2718" i="17"/>
  <c r="T2718" i="17"/>
  <c r="V2717" i="17"/>
  <c r="U2717" i="17"/>
  <c r="T2717" i="17"/>
  <c r="V2716" i="17"/>
  <c r="U2716" i="17"/>
  <c r="T2716" i="17"/>
  <c r="V2715" i="17"/>
  <c r="U2715" i="17"/>
  <c r="T2715" i="17"/>
  <c r="V2714" i="17"/>
  <c r="U2714" i="17"/>
  <c r="T2714" i="17"/>
  <c r="V2713" i="17"/>
  <c r="U2713" i="17"/>
  <c r="T2713" i="17"/>
  <c r="V2712" i="17"/>
  <c r="U2712" i="17"/>
  <c r="T2712" i="17"/>
  <c r="V2711" i="17"/>
  <c r="U2711" i="17"/>
  <c r="T2711" i="17"/>
  <c r="V2710" i="17"/>
  <c r="U2710" i="17"/>
  <c r="T2710" i="17"/>
  <c r="V2709" i="17"/>
  <c r="U2709" i="17"/>
  <c r="T2709" i="17"/>
  <c r="V2708" i="17"/>
  <c r="U2708" i="17"/>
  <c r="T2708" i="17"/>
  <c r="V2707" i="17"/>
  <c r="U2707" i="17"/>
  <c r="T2707" i="17"/>
  <c r="V2706" i="17"/>
  <c r="U2706" i="17"/>
  <c r="T2706" i="17"/>
  <c r="V2705" i="17"/>
  <c r="U2705" i="17"/>
  <c r="T2705" i="17"/>
  <c r="V2704" i="17"/>
  <c r="U2704" i="17"/>
  <c r="T2704" i="17"/>
  <c r="V2703" i="17"/>
  <c r="U2703" i="17"/>
  <c r="T2703" i="17"/>
  <c r="V2702" i="17"/>
  <c r="U2702" i="17"/>
  <c r="T2702" i="17"/>
  <c r="V2701" i="17"/>
  <c r="U2701" i="17"/>
  <c r="T2701" i="17"/>
  <c r="V2700" i="17"/>
  <c r="U2700" i="17"/>
  <c r="T2700" i="17"/>
  <c r="V2699" i="17"/>
  <c r="U2699" i="17"/>
  <c r="T2699" i="17"/>
  <c r="V2698" i="17"/>
  <c r="U2698" i="17"/>
  <c r="T2698" i="17"/>
  <c r="V2697" i="17"/>
  <c r="U2697" i="17"/>
  <c r="T2697" i="17"/>
  <c r="V2696" i="17"/>
  <c r="U2696" i="17"/>
  <c r="T2696" i="17"/>
  <c r="V2695" i="17"/>
  <c r="U2695" i="17"/>
  <c r="T2695" i="17"/>
  <c r="V2694" i="17"/>
  <c r="U2694" i="17"/>
  <c r="T2694" i="17"/>
  <c r="V2693" i="17"/>
  <c r="U2693" i="17"/>
  <c r="T2693" i="17"/>
  <c r="V2692" i="17"/>
  <c r="U2692" i="17"/>
  <c r="T2692" i="17"/>
  <c r="V2691" i="17"/>
  <c r="U2691" i="17"/>
  <c r="T2691" i="17"/>
  <c r="V2690" i="17"/>
  <c r="T2690" i="17"/>
  <c r="V2689" i="17"/>
  <c r="T2689" i="17"/>
  <c r="V2688" i="17"/>
  <c r="U2688" i="17"/>
  <c r="T2688" i="17"/>
  <c r="V2687" i="17"/>
  <c r="U2687" i="17"/>
  <c r="T2687" i="17"/>
  <c r="V2686" i="17"/>
  <c r="U2686" i="17"/>
  <c r="T2686" i="17"/>
  <c r="V2685" i="17"/>
  <c r="U2685" i="17"/>
  <c r="T2685" i="17"/>
  <c r="V2684" i="17"/>
  <c r="U2684" i="17"/>
  <c r="T2684" i="17"/>
  <c r="V2683" i="17"/>
  <c r="U2683" i="17"/>
  <c r="T2683" i="17"/>
  <c r="V2682" i="17"/>
  <c r="U2682" i="17"/>
  <c r="T2682" i="17"/>
  <c r="V2681" i="17"/>
  <c r="U2681" i="17"/>
  <c r="T2681" i="17"/>
  <c r="V2680" i="17"/>
  <c r="U2680" i="17"/>
  <c r="T2680" i="17"/>
  <c r="V2679" i="17"/>
  <c r="T2679" i="17"/>
  <c r="V2678" i="17"/>
  <c r="T2678" i="17"/>
  <c r="V2677" i="17"/>
  <c r="T2677" i="17"/>
  <c r="V2676" i="17"/>
  <c r="U2676" i="17"/>
  <c r="T2676" i="17"/>
  <c r="V2675" i="17"/>
  <c r="U2675" i="17"/>
  <c r="T2675" i="17"/>
  <c r="V2674" i="17"/>
  <c r="U2674" i="17"/>
  <c r="T2674" i="17"/>
  <c r="V2673" i="17"/>
  <c r="U2673" i="17"/>
  <c r="T2673" i="17"/>
  <c r="V2672" i="17"/>
  <c r="U2672" i="17"/>
  <c r="T2672" i="17"/>
  <c r="V2671" i="17"/>
  <c r="U2671" i="17"/>
  <c r="T2671" i="17"/>
  <c r="V2670" i="17"/>
  <c r="U2670" i="17"/>
  <c r="T2670" i="17"/>
  <c r="V2669" i="17"/>
  <c r="U2669" i="17"/>
  <c r="T2669" i="17"/>
  <c r="V2668" i="17"/>
  <c r="U2668" i="17"/>
  <c r="T2668" i="17"/>
  <c r="V2667" i="17"/>
  <c r="U2667" i="17"/>
  <c r="T2667" i="17"/>
  <c r="V2666" i="17"/>
  <c r="U2666" i="17"/>
  <c r="T2666" i="17"/>
  <c r="V2665" i="17"/>
  <c r="T2665" i="17"/>
  <c r="V2664" i="17"/>
  <c r="T2664" i="17"/>
  <c r="V2663" i="17"/>
  <c r="T2663" i="17"/>
  <c r="V2662" i="17"/>
  <c r="U2662" i="17"/>
  <c r="T2662" i="17"/>
  <c r="V2661" i="17"/>
  <c r="U2661" i="17"/>
  <c r="T2661" i="17"/>
  <c r="V2660" i="17"/>
  <c r="U2660" i="17"/>
  <c r="T2660" i="17"/>
  <c r="V2659" i="17"/>
  <c r="U2659" i="17"/>
  <c r="T2659" i="17"/>
  <c r="V2658" i="17"/>
  <c r="U2658" i="17"/>
  <c r="T2658" i="17"/>
  <c r="V2657" i="17"/>
  <c r="U2657" i="17"/>
  <c r="T2657" i="17"/>
  <c r="V2656" i="17"/>
  <c r="U2656" i="17"/>
  <c r="T2656" i="17"/>
  <c r="V2655" i="17"/>
  <c r="U2655" i="17"/>
  <c r="T2655" i="17"/>
  <c r="V2654" i="17"/>
  <c r="U2654" i="17"/>
  <c r="T2654" i="17"/>
  <c r="V2653" i="17"/>
  <c r="U2653" i="17"/>
  <c r="T2653" i="17"/>
  <c r="V2652" i="17"/>
  <c r="U2652" i="17"/>
  <c r="T2652" i="17"/>
  <c r="V2651" i="17"/>
  <c r="U2651" i="17"/>
  <c r="T2651" i="17"/>
  <c r="V2650" i="17"/>
  <c r="U2650" i="17"/>
  <c r="T2650" i="17"/>
  <c r="V2649" i="17"/>
  <c r="U2649" i="17"/>
  <c r="T2649" i="17"/>
  <c r="V2648" i="17"/>
  <c r="U2648" i="17"/>
  <c r="T2648" i="17"/>
  <c r="V2647" i="17"/>
  <c r="U2647" i="17"/>
  <c r="T2647" i="17"/>
  <c r="V2646" i="17"/>
  <c r="U2646" i="17"/>
  <c r="T2646" i="17"/>
  <c r="V2645" i="17"/>
  <c r="U2645" i="17"/>
  <c r="T2645" i="17"/>
  <c r="V2644" i="17"/>
  <c r="U2644" i="17"/>
  <c r="T2644" i="17"/>
  <c r="V2643" i="17"/>
  <c r="U2643" i="17"/>
  <c r="T2643" i="17"/>
  <c r="V2642" i="17"/>
  <c r="U2642" i="17"/>
  <c r="T2642" i="17"/>
  <c r="V2641" i="17"/>
  <c r="U2641" i="17"/>
  <c r="T2641" i="17"/>
  <c r="V2640" i="17"/>
  <c r="U2640" i="17"/>
  <c r="T2640" i="17"/>
  <c r="V2639" i="17"/>
  <c r="T2639" i="17"/>
  <c r="V2638" i="17"/>
  <c r="T2638" i="17"/>
  <c r="V2637" i="17"/>
  <c r="U2637" i="17"/>
  <c r="T2637" i="17"/>
  <c r="V2636" i="17"/>
  <c r="U2636" i="17"/>
  <c r="T2636" i="17"/>
  <c r="V2635" i="17"/>
  <c r="U2635" i="17"/>
  <c r="T2635" i="17"/>
  <c r="V2634" i="17"/>
  <c r="U2634" i="17"/>
  <c r="T2634" i="17"/>
  <c r="V2633" i="17"/>
  <c r="U2633" i="17"/>
  <c r="T2633" i="17"/>
  <c r="V2632" i="17"/>
  <c r="U2632" i="17"/>
  <c r="T2632" i="17"/>
  <c r="V2631" i="17"/>
  <c r="T2631" i="17"/>
  <c r="V2630" i="17"/>
  <c r="T2630" i="17"/>
  <c r="V2629" i="17"/>
  <c r="T2629" i="17"/>
  <c r="V2628" i="17"/>
  <c r="T2628" i="17"/>
  <c r="V2627" i="17"/>
  <c r="T2627" i="17"/>
  <c r="V2626" i="17"/>
  <c r="U2626" i="17"/>
  <c r="T2626" i="17"/>
  <c r="V2625" i="17"/>
  <c r="U2625" i="17"/>
  <c r="T2625" i="17"/>
  <c r="V2624" i="17"/>
  <c r="U2624" i="17"/>
  <c r="T2624" i="17"/>
  <c r="V2623" i="17"/>
  <c r="U2623" i="17"/>
  <c r="T2623" i="17"/>
  <c r="V2622" i="17"/>
  <c r="U2622" i="17"/>
  <c r="T2622" i="17"/>
  <c r="V2621" i="17"/>
  <c r="U2621" i="17"/>
  <c r="T2621" i="17"/>
  <c r="V2620" i="17"/>
  <c r="U2620" i="17"/>
  <c r="T2620" i="17"/>
  <c r="V2619" i="17"/>
  <c r="U2619" i="17"/>
  <c r="T2619" i="17"/>
  <c r="V2618" i="17"/>
  <c r="U2618" i="17"/>
  <c r="T2618" i="17"/>
  <c r="V2617" i="17"/>
  <c r="U2617" i="17"/>
  <c r="T2617" i="17"/>
  <c r="V2616" i="17"/>
  <c r="U2616" i="17"/>
  <c r="T2616" i="17"/>
  <c r="V2615" i="17"/>
  <c r="U2615" i="17"/>
  <c r="T2615" i="17"/>
  <c r="V2614" i="17"/>
  <c r="U2614" i="17"/>
  <c r="T2614" i="17"/>
  <c r="V2613" i="17"/>
  <c r="U2613" i="17"/>
  <c r="T2613" i="17"/>
  <c r="V2612" i="17"/>
  <c r="U2612" i="17"/>
  <c r="T2612" i="17"/>
  <c r="V2611" i="17"/>
  <c r="T2611" i="17"/>
  <c r="V2610" i="17"/>
  <c r="T2610" i="17"/>
  <c r="V2609" i="17"/>
  <c r="T2609" i="17"/>
  <c r="V2608" i="17"/>
  <c r="T2608" i="17"/>
  <c r="V2607" i="17"/>
  <c r="T2607" i="17"/>
  <c r="V2606" i="17"/>
  <c r="T2606" i="17"/>
  <c r="V2605" i="17"/>
  <c r="U2605" i="17"/>
  <c r="T2605" i="17"/>
  <c r="V2604" i="17"/>
  <c r="U2604" i="17"/>
  <c r="T2604" i="17"/>
  <c r="V2603" i="17"/>
  <c r="U2603" i="17"/>
  <c r="T2603" i="17"/>
  <c r="V2602" i="17"/>
  <c r="U2602" i="17"/>
  <c r="T2602" i="17"/>
  <c r="V2601" i="17"/>
  <c r="U2601" i="17"/>
  <c r="T2601" i="17"/>
  <c r="V2600" i="17"/>
  <c r="U2600" i="17"/>
  <c r="T2600" i="17"/>
  <c r="V2599" i="17"/>
  <c r="U2599" i="17"/>
  <c r="T2599" i="17"/>
  <c r="V2598" i="17"/>
  <c r="U2598" i="17"/>
  <c r="T2598" i="17"/>
  <c r="V2597" i="17"/>
  <c r="U2597" i="17"/>
  <c r="T2597" i="17"/>
  <c r="V2596" i="17"/>
  <c r="U2596" i="17"/>
  <c r="T2596" i="17"/>
  <c r="V2595" i="17"/>
  <c r="U2595" i="17"/>
  <c r="T2595" i="17"/>
  <c r="V2594" i="17"/>
  <c r="T2594" i="17"/>
  <c r="V2593" i="17"/>
  <c r="T2593" i="17"/>
  <c r="V2592" i="17"/>
  <c r="T2592" i="17"/>
  <c r="V2591" i="17"/>
  <c r="T2591" i="17"/>
  <c r="V2590" i="17"/>
  <c r="U2590" i="17"/>
  <c r="T2590" i="17"/>
  <c r="V2589" i="17"/>
  <c r="U2589" i="17"/>
  <c r="T2589" i="17"/>
  <c r="V2588" i="17"/>
  <c r="U2588" i="17"/>
  <c r="T2588" i="17"/>
  <c r="V2587" i="17"/>
  <c r="U2587" i="17"/>
  <c r="T2587" i="17"/>
  <c r="V2586" i="17"/>
  <c r="U2586" i="17"/>
  <c r="T2586" i="17"/>
  <c r="V2585" i="17"/>
  <c r="U2585" i="17"/>
  <c r="T2585" i="17"/>
  <c r="V2584" i="17"/>
  <c r="U2584" i="17"/>
  <c r="T2584" i="17"/>
  <c r="V2583" i="17"/>
  <c r="U2583" i="17"/>
  <c r="T2583" i="17"/>
  <c r="V2582" i="17"/>
  <c r="U2582" i="17"/>
  <c r="T2582" i="17"/>
  <c r="V2581" i="17"/>
  <c r="U2581" i="17"/>
  <c r="T2581" i="17"/>
  <c r="V2580" i="17"/>
  <c r="U2580" i="17"/>
  <c r="T2580" i="17"/>
  <c r="V2579" i="17"/>
  <c r="U2579" i="17"/>
  <c r="T2579" i="17"/>
  <c r="V2578" i="17"/>
  <c r="U2578" i="17"/>
  <c r="T2578" i="17"/>
  <c r="V2577" i="17"/>
  <c r="U2577" i="17"/>
  <c r="T2577" i="17"/>
  <c r="V2576" i="17"/>
  <c r="U2576" i="17"/>
  <c r="T2576" i="17"/>
  <c r="V2575" i="17"/>
  <c r="U2575" i="17"/>
  <c r="T2575" i="17"/>
  <c r="V2574" i="17"/>
  <c r="U2574" i="17"/>
  <c r="T2574" i="17"/>
  <c r="V2573" i="17"/>
  <c r="U2573" i="17"/>
  <c r="T2573" i="17"/>
  <c r="V2572" i="17"/>
  <c r="U2572" i="17"/>
  <c r="T2572" i="17"/>
  <c r="V2571" i="17"/>
  <c r="U2571" i="17"/>
  <c r="T2571" i="17"/>
  <c r="V2570" i="17"/>
  <c r="U2570" i="17"/>
  <c r="T2570" i="17"/>
  <c r="V2569" i="17"/>
  <c r="U2569" i="17"/>
  <c r="T2569" i="17"/>
  <c r="V2568" i="17"/>
  <c r="U2568" i="17"/>
  <c r="T2568" i="17"/>
  <c r="V2567" i="17"/>
  <c r="U2567" i="17"/>
  <c r="T2567" i="17"/>
  <c r="V2566" i="17"/>
  <c r="U2566" i="17"/>
  <c r="T2566" i="17"/>
  <c r="V2565" i="17"/>
  <c r="U2565" i="17"/>
  <c r="T2565" i="17"/>
  <c r="V2564" i="17"/>
  <c r="U2564" i="17"/>
  <c r="T2564" i="17"/>
  <c r="V2563" i="17"/>
  <c r="U2563" i="17"/>
  <c r="T2563" i="17"/>
  <c r="V2562" i="17"/>
  <c r="U2562" i="17"/>
  <c r="T2562" i="17"/>
  <c r="V2561" i="17"/>
  <c r="U2561" i="17"/>
  <c r="T2561" i="17"/>
  <c r="V2560" i="17"/>
  <c r="U2560" i="17"/>
  <c r="T2560" i="17"/>
  <c r="V2559" i="17"/>
  <c r="U2559" i="17"/>
  <c r="T2559" i="17"/>
  <c r="V2558" i="17"/>
  <c r="U2558" i="17"/>
  <c r="T2558" i="17"/>
  <c r="V2557" i="17"/>
  <c r="U2557" i="17"/>
  <c r="T2557" i="17"/>
  <c r="V2556" i="17"/>
  <c r="U2556" i="17"/>
  <c r="T2556" i="17"/>
  <c r="V2555" i="17"/>
  <c r="U2555" i="17"/>
  <c r="T2555" i="17"/>
  <c r="V2554" i="17"/>
  <c r="U2554" i="17"/>
  <c r="T2554" i="17"/>
  <c r="V2553" i="17"/>
  <c r="U2553" i="17"/>
  <c r="T2553" i="17"/>
  <c r="V2552" i="17"/>
  <c r="T2552" i="17"/>
  <c r="V2551" i="17"/>
  <c r="T2551" i="17"/>
  <c r="V2550" i="17"/>
  <c r="T2550" i="17"/>
  <c r="V2549" i="17"/>
  <c r="T2549" i="17"/>
  <c r="V2548" i="17"/>
  <c r="T2548" i="17"/>
  <c r="V2547" i="17"/>
  <c r="T2547" i="17"/>
  <c r="V2546" i="17"/>
  <c r="U2546" i="17"/>
  <c r="T2546" i="17"/>
  <c r="V2545" i="17"/>
  <c r="U2545" i="17"/>
  <c r="T2545" i="17"/>
  <c r="V2544" i="17"/>
  <c r="U2544" i="17"/>
  <c r="T2544" i="17"/>
  <c r="V2543" i="17"/>
  <c r="U2543" i="17"/>
  <c r="T2543" i="17"/>
  <c r="V2542" i="17"/>
  <c r="T2542" i="17"/>
  <c r="V2541" i="17"/>
  <c r="T2541" i="17"/>
  <c r="V2540" i="17"/>
  <c r="T2540" i="17"/>
  <c r="V2539" i="17"/>
  <c r="T2539" i="17"/>
  <c r="V2538" i="17"/>
  <c r="T2538" i="17"/>
  <c r="V2537" i="17"/>
  <c r="U2537" i="17"/>
  <c r="T2537" i="17"/>
  <c r="V2536" i="17"/>
  <c r="U2536" i="17"/>
  <c r="T2536" i="17"/>
  <c r="V2535" i="17"/>
  <c r="U2535" i="17"/>
  <c r="T2535" i="17"/>
  <c r="V2534" i="17"/>
  <c r="U2534" i="17"/>
  <c r="T2534" i="17"/>
  <c r="V2533" i="17"/>
  <c r="U2533" i="17"/>
  <c r="T2533" i="17"/>
  <c r="V2532" i="17"/>
  <c r="U2532" i="17"/>
  <c r="T2532" i="17"/>
  <c r="V2531" i="17"/>
  <c r="U2531" i="17"/>
  <c r="T2531" i="17"/>
  <c r="V2530" i="17"/>
  <c r="U2530" i="17"/>
  <c r="T2530" i="17"/>
  <c r="V2529" i="17"/>
  <c r="U2529" i="17"/>
  <c r="T2529" i="17"/>
  <c r="V2528" i="17"/>
  <c r="U2528" i="17"/>
  <c r="T2528" i="17"/>
  <c r="V2527" i="17"/>
  <c r="U2527" i="17"/>
  <c r="T2527" i="17"/>
  <c r="V2526" i="17"/>
  <c r="U2526" i="17"/>
  <c r="T2526" i="17"/>
  <c r="V2525" i="17"/>
  <c r="U2525" i="17"/>
  <c r="T2525" i="17"/>
  <c r="V2524" i="17"/>
  <c r="U2524" i="17"/>
  <c r="T2524" i="17"/>
  <c r="V2523" i="17"/>
  <c r="U2523" i="17"/>
  <c r="T2523" i="17"/>
  <c r="V2522" i="17"/>
  <c r="U2522" i="17"/>
  <c r="T2522" i="17"/>
  <c r="V2521" i="17"/>
  <c r="U2521" i="17"/>
  <c r="T2521" i="17"/>
  <c r="V2520" i="17"/>
  <c r="U2520" i="17"/>
  <c r="T2520" i="17"/>
  <c r="V2519" i="17"/>
  <c r="U2519" i="17"/>
  <c r="T2519" i="17"/>
  <c r="V2518" i="17"/>
  <c r="U2518" i="17"/>
  <c r="T2518" i="17"/>
  <c r="V2517" i="17"/>
  <c r="U2517" i="17"/>
  <c r="T2517" i="17"/>
  <c r="V2516" i="17"/>
  <c r="U2516" i="17"/>
  <c r="T2516" i="17"/>
  <c r="V2515" i="17"/>
  <c r="U2515" i="17"/>
  <c r="T2515" i="17"/>
  <c r="V2514" i="17"/>
  <c r="U2514" i="17"/>
  <c r="T2514" i="17"/>
  <c r="V2513" i="17"/>
  <c r="U2513" i="17"/>
  <c r="T2513" i="17"/>
  <c r="V2512" i="17"/>
  <c r="U2512" i="17"/>
  <c r="T2512" i="17"/>
  <c r="V2511" i="17"/>
  <c r="U2511" i="17"/>
  <c r="T2511" i="17"/>
  <c r="V2510" i="17"/>
  <c r="U2510" i="17"/>
  <c r="T2510" i="17"/>
  <c r="V2509" i="17"/>
  <c r="U2509" i="17"/>
  <c r="T2509" i="17"/>
  <c r="V2508" i="17"/>
  <c r="U2508" i="17"/>
  <c r="T2508" i="17"/>
  <c r="V2507" i="17"/>
  <c r="T2507" i="17"/>
  <c r="V2506" i="17"/>
  <c r="T2506" i="17"/>
  <c r="V2505" i="17"/>
  <c r="T2505" i="17"/>
  <c r="V2504" i="17"/>
  <c r="T2504" i="17"/>
  <c r="V2503" i="17"/>
  <c r="U2503" i="17"/>
  <c r="T2503" i="17"/>
  <c r="V2502" i="17"/>
  <c r="U2502" i="17"/>
  <c r="T2502" i="17"/>
  <c r="V2501" i="17"/>
  <c r="U2501" i="17"/>
  <c r="T2501" i="17"/>
  <c r="V2500" i="17"/>
  <c r="U2500" i="17"/>
  <c r="T2500" i="17"/>
  <c r="V2499" i="17"/>
  <c r="U2499" i="17"/>
  <c r="T2499" i="17"/>
  <c r="V2498" i="17"/>
  <c r="U2498" i="17"/>
  <c r="T2498" i="17"/>
  <c r="V2497" i="17"/>
  <c r="U2497" i="17"/>
  <c r="T2497" i="17"/>
  <c r="V2496" i="17"/>
  <c r="U2496" i="17"/>
  <c r="T2496" i="17"/>
  <c r="V2495" i="17"/>
  <c r="U2495" i="17"/>
  <c r="T2495" i="17"/>
  <c r="V2494" i="17"/>
  <c r="U2494" i="17"/>
  <c r="T2494" i="17"/>
  <c r="V2493" i="17"/>
  <c r="U2493" i="17"/>
  <c r="T2493" i="17"/>
  <c r="V2492" i="17"/>
  <c r="U2492" i="17"/>
  <c r="T2492" i="17"/>
  <c r="V2491" i="17"/>
  <c r="U2491" i="17"/>
  <c r="T2491" i="17"/>
  <c r="V2490" i="17"/>
  <c r="U2490" i="17"/>
  <c r="T2490" i="17"/>
  <c r="V2489" i="17"/>
  <c r="U2489" i="17"/>
  <c r="T2489" i="17"/>
  <c r="V2488" i="17"/>
  <c r="U2488" i="17"/>
  <c r="T2488" i="17"/>
  <c r="V2487" i="17"/>
  <c r="T2487" i="17"/>
  <c r="V2486" i="17"/>
  <c r="T2486" i="17"/>
  <c r="V2485" i="17"/>
  <c r="T2485" i="17"/>
  <c r="V2484" i="17"/>
  <c r="U2484" i="17"/>
  <c r="T2484" i="17"/>
  <c r="V2483" i="17"/>
  <c r="U2483" i="17"/>
  <c r="T2483" i="17"/>
  <c r="V2482" i="17"/>
  <c r="U2482" i="17"/>
  <c r="T2482" i="17"/>
  <c r="V2481" i="17"/>
  <c r="U2481" i="17"/>
  <c r="T2481" i="17"/>
  <c r="V2480" i="17"/>
  <c r="U2480" i="17"/>
  <c r="T2480" i="17"/>
  <c r="V2479" i="17"/>
  <c r="U2479" i="17"/>
  <c r="T2479" i="17"/>
  <c r="V2478" i="17"/>
  <c r="T2478" i="17"/>
  <c r="V2477" i="17"/>
  <c r="T2477" i="17"/>
  <c r="V2476" i="17"/>
  <c r="T2476" i="17"/>
  <c r="V2475" i="17"/>
  <c r="T2475" i="17"/>
  <c r="V2474" i="17"/>
  <c r="T2474" i="17"/>
  <c r="V2473" i="17"/>
  <c r="U2473" i="17"/>
  <c r="T2473" i="17"/>
  <c r="V2472" i="17"/>
  <c r="U2472" i="17"/>
  <c r="T2472" i="17"/>
  <c r="V2471" i="17"/>
  <c r="U2471" i="17"/>
  <c r="T2471" i="17"/>
  <c r="V2470" i="17"/>
  <c r="U2470" i="17"/>
  <c r="T2470" i="17"/>
  <c r="V2469" i="17"/>
  <c r="U2469" i="17"/>
  <c r="T2469" i="17"/>
  <c r="V2468" i="17"/>
  <c r="U2468" i="17"/>
  <c r="T2468" i="17"/>
  <c r="V2467" i="17"/>
  <c r="T2467" i="17"/>
  <c r="V2466" i="17"/>
  <c r="T2466" i="17"/>
  <c r="V2465" i="17"/>
  <c r="T2465" i="17"/>
  <c r="V2464" i="17"/>
  <c r="T2464" i="17"/>
  <c r="V2463" i="17"/>
  <c r="T2463" i="17"/>
  <c r="V2462" i="17"/>
  <c r="U2462" i="17"/>
  <c r="T2462" i="17"/>
  <c r="V2461" i="17"/>
  <c r="U2461" i="17"/>
  <c r="T2461" i="17"/>
  <c r="V2460" i="17"/>
  <c r="U2460" i="17"/>
  <c r="T2460" i="17"/>
  <c r="V2459" i="17"/>
  <c r="U2459" i="17"/>
  <c r="T2459" i="17"/>
  <c r="V2458" i="17"/>
  <c r="U2458" i="17"/>
  <c r="T2458" i="17"/>
  <c r="V2457" i="17"/>
  <c r="U2457" i="17"/>
  <c r="T2457" i="17"/>
  <c r="V2456" i="17"/>
  <c r="U2456" i="17"/>
  <c r="T2456" i="17"/>
  <c r="V2455" i="17"/>
  <c r="U2455" i="17"/>
  <c r="T2455" i="17"/>
  <c r="V2454" i="17"/>
  <c r="U2454" i="17"/>
  <c r="T2454" i="17"/>
  <c r="V2453" i="17"/>
  <c r="U2453" i="17"/>
  <c r="T2453" i="17"/>
  <c r="V2452" i="17"/>
  <c r="U2452" i="17"/>
  <c r="T2452" i="17"/>
  <c r="V2451" i="17"/>
  <c r="U2451" i="17"/>
  <c r="T2451" i="17"/>
  <c r="V2450" i="17"/>
  <c r="U2450" i="17"/>
  <c r="T2450" i="17"/>
  <c r="V2449" i="17"/>
  <c r="U2449" i="17"/>
  <c r="T2449" i="17"/>
  <c r="V2448" i="17"/>
  <c r="U2448" i="17"/>
  <c r="T2448" i="17"/>
  <c r="V2447" i="17"/>
  <c r="U2447" i="17"/>
  <c r="T2447" i="17"/>
  <c r="V2446" i="17"/>
  <c r="U2446" i="17"/>
  <c r="T2446" i="17"/>
  <c r="V2445" i="17"/>
  <c r="U2445" i="17"/>
  <c r="T2445" i="17"/>
  <c r="V2444" i="17"/>
  <c r="U2444" i="17"/>
  <c r="T2444" i="17"/>
  <c r="V2443" i="17"/>
  <c r="U2443" i="17"/>
  <c r="T2443" i="17"/>
  <c r="V2442" i="17"/>
  <c r="U2442" i="17"/>
  <c r="T2442" i="17"/>
  <c r="V2441" i="17"/>
  <c r="U2441" i="17"/>
  <c r="T2441" i="17"/>
  <c r="V2440" i="17"/>
  <c r="T2440" i="17"/>
  <c r="V2439" i="17"/>
  <c r="T2439" i="17"/>
  <c r="V2438" i="17"/>
  <c r="T2438" i="17"/>
  <c r="V2437" i="17"/>
  <c r="T2437" i="17"/>
  <c r="V2436" i="17"/>
  <c r="T2436" i="17"/>
  <c r="V2435" i="17"/>
  <c r="U2435" i="17"/>
  <c r="T2435" i="17"/>
  <c r="V2434" i="17"/>
  <c r="U2434" i="17"/>
  <c r="T2434" i="17"/>
  <c r="V2433" i="17"/>
  <c r="U2433" i="17"/>
  <c r="T2433" i="17"/>
  <c r="V2432" i="17"/>
  <c r="U2432" i="17"/>
  <c r="T2432" i="17"/>
  <c r="V2431" i="17"/>
  <c r="U2431" i="17"/>
  <c r="T2431" i="17"/>
  <c r="V2430" i="17"/>
  <c r="U2430" i="17"/>
  <c r="T2430" i="17"/>
  <c r="V2429" i="17"/>
  <c r="U2429" i="17"/>
  <c r="T2429" i="17"/>
  <c r="V2428" i="17"/>
  <c r="U2428" i="17"/>
  <c r="T2428" i="17"/>
  <c r="V2427" i="17"/>
  <c r="U2427" i="17"/>
  <c r="T2427" i="17"/>
  <c r="V2426" i="17"/>
  <c r="U2426" i="17"/>
  <c r="T2426" i="17"/>
  <c r="V2425" i="17"/>
  <c r="U2425" i="17"/>
  <c r="T2425" i="17"/>
  <c r="V2424" i="17"/>
  <c r="U2424" i="17"/>
  <c r="T2424" i="17"/>
  <c r="V2423" i="17"/>
  <c r="T2423" i="17"/>
  <c r="V2422" i="17"/>
  <c r="T2422" i="17"/>
  <c r="V2421" i="17"/>
  <c r="T2421" i="17"/>
  <c r="V2420" i="17"/>
  <c r="T2420" i="17"/>
  <c r="V2419" i="17"/>
  <c r="T2419" i="17"/>
  <c r="V2418" i="17"/>
  <c r="U2418" i="17"/>
  <c r="T2418" i="17"/>
  <c r="V2417" i="17"/>
  <c r="U2417" i="17"/>
  <c r="T2417" i="17"/>
  <c r="V2416" i="17"/>
  <c r="U2416" i="17"/>
  <c r="T2416" i="17"/>
  <c r="V2415" i="17"/>
  <c r="U2415" i="17"/>
  <c r="T2415" i="17"/>
  <c r="V2414" i="17"/>
  <c r="U2414" i="17"/>
  <c r="T2414" i="17"/>
  <c r="V2413" i="17"/>
  <c r="U2413" i="17"/>
  <c r="T2413" i="17"/>
  <c r="V2412" i="17"/>
  <c r="U2412" i="17"/>
  <c r="T2412" i="17"/>
  <c r="V2411" i="17"/>
  <c r="U2411" i="17"/>
  <c r="T2411" i="17"/>
  <c r="V2410" i="17"/>
  <c r="U2410" i="17"/>
  <c r="T2410" i="17"/>
  <c r="V2409" i="17"/>
  <c r="U2409" i="17"/>
  <c r="T2409" i="17"/>
  <c r="V2408" i="17"/>
  <c r="U2408" i="17"/>
  <c r="T2408" i="17"/>
  <c r="V2407" i="17"/>
  <c r="U2407" i="17"/>
  <c r="T2407" i="17"/>
  <c r="V2406" i="17"/>
  <c r="U2406" i="17"/>
  <c r="T2406" i="17"/>
  <c r="V2405" i="17"/>
  <c r="U2405" i="17"/>
  <c r="T2405" i="17"/>
  <c r="V2404" i="17"/>
  <c r="U2404" i="17"/>
  <c r="T2404" i="17"/>
  <c r="V2403" i="17"/>
  <c r="U2403" i="17"/>
  <c r="T2403" i="17"/>
  <c r="V2402" i="17"/>
  <c r="U2402" i="17"/>
  <c r="T2402" i="17"/>
  <c r="V2401" i="17"/>
  <c r="U2401" i="17"/>
  <c r="T2401" i="17"/>
  <c r="V2400" i="17"/>
  <c r="U2400" i="17"/>
  <c r="T2400" i="17"/>
  <c r="V2399" i="17"/>
  <c r="U2399" i="17"/>
  <c r="T2399" i="17"/>
  <c r="V2398" i="17"/>
  <c r="U2398" i="17"/>
  <c r="T2398" i="17"/>
  <c r="V2397" i="17"/>
  <c r="U2397" i="17"/>
  <c r="T2397" i="17"/>
  <c r="V2396" i="17"/>
  <c r="U2396" i="17"/>
  <c r="T2396" i="17"/>
  <c r="V2395" i="17"/>
  <c r="U2395" i="17"/>
  <c r="T2395" i="17"/>
  <c r="V2394" i="17"/>
  <c r="U2394" i="17"/>
  <c r="T2394" i="17"/>
  <c r="V2393" i="17"/>
  <c r="U2393" i="17"/>
  <c r="T2393" i="17"/>
  <c r="V2392" i="17"/>
  <c r="U2392" i="17"/>
  <c r="T2392" i="17"/>
  <c r="V2391" i="17"/>
  <c r="U2391" i="17"/>
  <c r="T2391" i="17"/>
  <c r="V2390" i="17"/>
  <c r="U2390" i="17"/>
  <c r="T2390" i="17"/>
  <c r="V2389" i="17"/>
  <c r="U2389" i="17"/>
  <c r="T2389" i="17"/>
  <c r="V2388" i="17"/>
  <c r="U2388" i="17"/>
  <c r="T2388" i="17"/>
  <c r="V2387" i="17"/>
  <c r="U2387" i="17"/>
  <c r="T2387" i="17"/>
  <c r="V2386" i="17"/>
  <c r="U2386" i="17"/>
  <c r="T2386" i="17"/>
  <c r="V2385" i="17"/>
  <c r="U2385" i="17"/>
  <c r="T2385" i="17"/>
  <c r="V2384" i="17"/>
  <c r="T2384" i="17"/>
  <c r="V2383" i="17"/>
  <c r="T2383" i="17"/>
  <c r="V2382" i="17"/>
  <c r="T2382" i="17"/>
  <c r="V2381" i="17"/>
  <c r="T2381" i="17"/>
  <c r="V2380" i="17"/>
  <c r="T2380" i="17"/>
  <c r="V2379" i="17"/>
  <c r="U2379" i="17"/>
  <c r="T2379" i="17"/>
  <c r="V2378" i="17"/>
  <c r="U2378" i="17"/>
  <c r="T2378" i="17"/>
  <c r="V2377" i="17"/>
  <c r="U2377" i="17"/>
  <c r="T2377" i="17"/>
  <c r="V2376" i="17"/>
  <c r="U2376" i="17"/>
  <c r="T2376" i="17"/>
  <c r="V2375" i="17"/>
  <c r="U2375" i="17"/>
  <c r="T2375" i="17"/>
  <c r="V2374" i="17"/>
  <c r="T2374" i="17"/>
  <c r="V2373" i="17"/>
  <c r="T2373" i="17"/>
  <c r="V2372" i="17"/>
  <c r="T2372" i="17"/>
  <c r="V2371" i="17"/>
  <c r="T2371" i="17"/>
  <c r="V2370" i="17"/>
  <c r="T2370" i="17"/>
  <c r="V2369" i="17"/>
  <c r="T2369" i="17"/>
  <c r="V2368" i="17"/>
  <c r="U2368" i="17"/>
  <c r="T2368" i="17"/>
  <c r="V2367" i="17"/>
  <c r="U2367" i="17"/>
  <c r="T2367" i="17"/>
  <c r="V2366" i="17"/>
  <c r="U2366" i="17"/>
  <c r="T2366" i="17"/>
  <c r="V2365" i="17"/>
  <c r="U2365" i="17"/>
  <c r="T2365" i="17"/>
  <c r="V2364" i="17"/>
  <c r="U2364" i="17"/>
  <c r="T2364" i="17"/>
  <c r="V2363" i="17"/>
  <c r="U2363" i="17"/>
  <c r="T2363" i="17"/>
  <c r="V2362" i="17"/>
  <c r="U2362" i="17"/>
  <c r="T2362" i="17"/>
  <c r="V2361" i="17"/>
  <c r="U2361" i="17"/>
  <c r="T2361" i="17"/>
  <c r="V2360" i="17"/>
  <c r="U2360" i="17"/>
  <c r="T2360" i="17"/>
  <c r="V2359" i="17"/>
  <c r="U2359" i="17"/>
  <c r="T2359" i="17"/>
  <c r="V2358" i="17"/>
  <c r="U2358" i="17"/>
  <c r="T2358" i="17"/>
  <c r="V2357" i="17"/>
  <c r="U2357" i="17"/>
  <c r="T2357" i="17"/>
  <c r="V2356" i="17"/>
  <c r="U2356" i="17"/>
  <c r="T2356" i="17"/>
  <c r="V2355" i="17"/>
  <c r="U2355" i="17"/>
  <c r="T2355" i="17"/>
  <c r="V2354" i="17"/>
  <c r="T2354" i="17"/>
  <c r="V2353" i="17"/>
  <c r="T2353" i="17"/>
  <c r="V2352" i="17"/>
  <c r="T2352" i="17"/>
  <c r="V2351" i="17"/>
  <c r="T2351" i="17"/>
  <c r="V2350" i="17"/>
  <c r="T2350" i="17"/>
  <c r="V2349" i="17"/>
  <c r="T2349" i="17"/>
  <c r="V2348" i="17"/>
  <c r="U2348" i="17"/>
  <c r="T2348" i="17"/>
  <c r="V2347" i="17"/>
  <c r="U2347" i="17"/>
  <c r="T2347" i="17"/>
  <c r="V2346" i="17"/>
  <c r="U2346" i="17"/>
  <c r="T2346" i="17"/>
  <c r="V2345" i="17"/>
  <c r="U2345" i="17"/>
  <c r="T2345" i="17"/>
  <c r="V2344" i="17"/>
  <c r="U2344" i="17"/>
  <c r="T2344" i="17"/>
  <c r="V2343" i="17"/>
  <c r="U2343" i="17"/>
  <c r="T2343" i="17"/>
  <c r="V2342" i="17"/>
  <c r="U2342" i="17"/>
  <c r="T2342" i="17"/>
  <c r="V2341" i="17"/>
  <c r="U2341" i="17"/>
  <c r="T2341" i="17"/>
  <c r="V2340" i="17"/>
  <c r="U2340" i="17"/>
  <c r="T2340" i="17"/>
  <c r="V2339" i="17"/>
  <c r="U2339" i="17"/>
  <c r="T2339" i="17"/>
  <c r="V2338" i="17"/>
  <c r="U2338" i="17"/>
  <c r="T2338" i="17"/>
  <c r="V2337" i="17"/>
  <c r="U2337" i="17"/>
  <c r="T2337" i="17"/>
  <c r="V2336" i="17"/>
  <c r="U2336" i="17"/>
  <c r="T2336" i="17"/>
  <c r="V2335" i="17"/>
  <c r="U2335" i="17"/>
  <c r="T2335" i="17"/>
  <c r="V2334" i="17"/>
  <c r="U2334" i="17"/>
  <c r="T2334" i="17"/>
  <c r="V2333" i="17"/>
  <c r="U2333" i="17"/>
  <c r="T2333" i="17"/>
  <c r="V2332" i="17"/>
  <c r="T2332" i="17"/>
  <c r="V2331" i="17"/>
  <c r="T2331" i="17"/>
  <c r="V2330" i="17"/>
  <c r="U2330" i="17"/>
  <c r="T2330" i="17"/>
  <c r="V2329" i="17"/>
  <c r="U2329" i="17"/>
  <c r="T2329" i="17"/>
  <c r="V2328" i="17"/>
  <c r="U2328" i="17"/>
  <c r="T2328" i="17"/>
  <c r="V2327" i="17"/>
  <c r="U2327" i="17"/>
  <c r="T2327" i="17"/>
  <c r="V2326" i="17"/>
  <c r="U2326" i="17"/>
  <c r="T2326" i="17"/>
  <c r="V2325" i="17"/>
  <c r="U2325" i="17"/>
  <c r="T2325" i="17"/>
  <c r="V2324" i="17"/>
  <c r="U2324" i="17"/>
  <c r="T2324" i="17"/>
  <c r="V2323" i="17"/>
  <c r="U2323" i="17"/>
  <c r="T2323" i="17"/>
  <c r="V2322" i="17"/>
  <c r="T2322" i="17"/>
  <c r="V2321" i="17"/>
  <c r="T2321" i="17"/>
  <c r="V2320" i="17"/>
  <c r="T2320" i="17"/>
  <c r="V2319" i="17"/>
  <c r="T2319" i="17"/>
  <c r="V2318" i="17"/>
  <c r="T2318" i="17"/>
  <c r="V2317" i="17"/>
  <c r="T2317" i="17"/>
  <c r="V2316" i="17"/>
  <c r="U2316" i="17"/>
  <c r="T2316" i="17"/>
  <c r="V2315" i="17"/>
  <c r="U2315" i="17"/>
  <c r="T2315" i="17"/>
  <c r="V2314" i="17"/>
  <c r="U2314" i="17"/>
  <c r="T2314" i="17"/>
  <c r="V2313" i="17"/>
  <c r="U2313" i="17"/>
  <c r="T2313" i="17"/>
  <c r="V2312" i="17"/>
  <c r="U2312" i="17"/>
  <c r="T2312" i="17"/>
  <c r="V2311" i="17"/>
  <c r="U2311" i="17"/>
  <c r="T2311" i="17"/>
  <c r="V2310" i="17"/>
  <c r="U2310" i="17"/>
  <c r="T2310" i="17"/>
  <c r="V2309" i="17"/>
  <c r="U2309" i="17"/>
  <c r="T2309" i="17"/>
  <c r="V2308" i="17"/>
  <c r="U2308" i="17"/>
  <c r="T2308" i="17"/>
  <c r="V2307" i="17"/>
  <c r="U2307" i="17"/>
  <c r="T2307" i="17"/>
  <c r="V2306" i="17"/>
  <c r="U2306" i="17"/>
  <c r="T2306" i="17"/>
  <c r="V2305" i="17"/>
  <c r="U2305" i="17"/>
  <c r="T2305" i="17"/>
  <c r="V2304" i="17"/>
  <c r="U2304" i="17"/>
  <c r="T2304" i="17"/>
  <c r="V2303" i="17"/>
  <c r="U2303" i="17"/>
  <c r="T2303" i="17"/>
  <c r="V2302" i="17"/>
  <c r="U2302" i="17"/>
  <c r="T2302" i="17"/>
  <c r="V2301" i="17"/>
  <c r="U2301" i="17"/>
  <c r="T2301" i="17"/>
  <c r="V2300" i="17"/>
  <c r="U2300" i="17"/>
  <c r="T2300" i="17"/>
  <c r="V2299" i="17"/>
  <c r="U2299" i="17"/>
  <c r="T2299" i="17"/>
  <c r="V2298" i="17"/>
  <c r="T2298" i="17"/>
  <c r="V2297" i="17"/>
  <c r="U2297" i="17"/>
  <c r="T2297" i="17"/>
  <c r="V2296" i="17"/>
  <c r="U2296" i="17"/>
  <c r="T2296" i="17"/>
  <c r="V2295" i="17"/>
  <c r="U2295" i="17"/>
  <c r="T2295" i="17"/>
  <c r="V2294" i="17"/>
  <c r="U2294" i="17"/>
  <c r="T2294" i="17"/>
  <c r="V2293" i="17"/>
  <c r="T2293" i="17"/>
  <c r="V2292" i="17"/>
  <c r="T2292" i="17"/>
  <c r="V2291" i="17"/>
  <c r="T2291" i="17"/>
  <c r="V2290" i="17"/>
  <c r="T2290" i="17"/>
  <c r="V2289" i="17"/>
  <c r="T2289" i="17"/>
  <c r="V2288" i="17"/>
  <c r="U2288" i="17"/>
  <c r="T2288" i="17"/>
  <c r="V2287" i="17"/>
  <c r="U2287" i="17"/>
  <c r="T2287" i="17"/>
  <c r="V2286" i="17"/>
  <c r="U2286" i="17"/>
  <c r="T2286" i="17"/>
  <c r="V2285" i="17"/>
  <c r="U2285" i="17"/>
  <c r="T2285" i="17"/>
  <c r="V2284" i="17"/>
  <c r="U2284" i="17"/>
  <c r="T2284" i="17"/>
  <c r="V2283" i="17"/>
  <c r="U2283" i="17"/>
  <c r="T2283" i="17"/>
  <c r="V2282" i="17"/>
  <c r="U2282" i="17"/>
  <c r="T2282" i="17"/>
  <c r="V2281" i="17"/>
  <c r="T2281" i="17"/>
  <c r="V2280" i="17"/>
  <c r="U2280" i="17"/>
  <c r="T2280" i="17"/>
  <c r="V2279" i="17"/>
  <c r="U2279" i="17"/>
  <c r="T2279" i="17"/>
  <c r="V2278" i="17"/>
  <c r="U2278" i="17"/>
  <c r="T2278" i="17"/>
  <c r="V2277" i="17"/>
  <c r="U2277" i="17"/>
  <c r="T2277" i="17"/>
  <c r="V2276" i="17"/>
  <c r="U2276" i="17"/>
  <c r="T2276" i="17"/>
  <c r="V2275" i="17"/>
  <c r="U2275" i="17"/>
  <c r="T2275" i="17"/>
  <c r="V2274" i="17"/>
  <c r="U2274" i="17"/>
  <c r="T2274" i="17"/>
  <c r="V2273" i="17"/>
  <c r="U2273" i="17"/>
  <c r="T2273" i="17"/>
  <c r="V2272" i="17"/>
  <c r="U2272" i="17"/>
  <c r="T2272" i="17"/>
  <c r="V2271" i="17"/>
  <c r="U2271" i="17"/>
  <c r="T2271" i="17"/>
  <c r="V2270" i="17"/>
  <c r="U2270" i="17"/>
  <c r="T2270" i="17"/>
  <c r="V2269" i="17"/>
  <c r="U2269" i="17"/>
  <c r="T2269" i="17"/>
  <c r="V2268" i="17"/>
  <c r="U2268" i="17"/>
  <c r="T2268" i="17"/>
  <c r="V2267" i="17"/>
  <c r="U2267" i="17"/>
  <c r="T2267" i="17"/>
  <c r="V2266" i="17"/>
  <c r="T2266" i="17"/>
  <c r="V2265" i="17"/>
  <c r="T2265" i="17"/>
  <c r="V2264" i="17"/>
  <c r="T2264" i="17"/>
  <c r="V2263" i="17"/>
  <c r="T2263" i="17"/>
  <c r="V2262" i="17"/>
  <c r="T2262" i="17"/>
  <c r="V2261" i="17"/>
  <c r="U2261" i="17"/>
  <c r="T2261" i="17"/>
  <c r="V2260" i="17"/>
  <c r="U2260" i="17"/>
  <c r="T2260" i="17"/>
  <c r="V2259" i="17"/>
  <c r="U2259" i="17"/>
  <c r="T2259" i="17"/>
  <c r="V2258" i="17"/>
  <c r="U2258" i="17"/>
  <c r="T2258" i="17"/>
  <c r="V2257" i="17"/>
  <c r="U2257" i="17"/>
  <c r="T2257" i="17"/>
  <c r="V2256" i="17"/>
  <c r="U2256" i="17"/>
  <c r="T2256" i="17"/>
  <c r="V2255" i="17"/>
  <c r="U2255" i="17"/>
  <c r="T2255" i="17"/>
  <c r="V2254" i="17"/>
  <c r="U2254" i="17"/>
  <c r="T2254" i="17"/>
  <c r="V2253" i="17"/>
  <c r="U2253" i="17"/>
  <c r="T2253" i="17"/>
  <c r="V2252" i="17"/>
  <c r="U2252" i="17"/>
  <c r="T2252" i="17"/>
  <c r="V2251" i="17"/>
  <c r="T2251" i="17"/>
  <c r="V2250" i="17"/>
  <c r="T2250" i="17"/>
  <c r="V2249" i="17"/>
  <c r="T2249" i="17"/>
  <c r="V2248" i="17"/>
  <c r="T2248" i="17"/>
  <c r="V2247" i="17"/>
  <c r="T2247" i="17"/>
  <c r="V2246" i="17"/>
  <c r="T2246" i="17"/>
  <c r="V2245" i="17"/>
  <c r="U2245" i="17"/>
  <c r="T2245" i="17"/>
  <c r="V2244" i="17"/>
  <c r="U2244" i="17"/>
  <c r="T2244" i="17"/>
  <c r="V2243" i="17"/>
  <c r="U2243" i="17"/>
  <c r="T2243" i="17"/>
  <c r="V2242" i="17"/>
  <c r="T2242" i="17"/>
  <c r="V2241" i="17"/>
  <c r="T2241" i="17"/>
  <c r="V2240" i="17"/>
  <c r="T2240" i="17"/>
  <c r="V2239" i="17"/>
  <c r="T2239" i="17"/>
  <c r="V2238" i="17"/>
  <c r="T2238" i="17"/>
  <c r="V2237" i="17"/>
  <c r="T2237" i="17"/>
  <c r="V2236" i="17"/>
  <c r="U2236" i="17"/>
  <c r="T2236" i="17"/>
  <c r="V2235" i="17"/>
  <c r="U2235" i="17"/>
  <c r="T2235" i="17"/>
  <c r="V2234" i="17"/>
  <c r="U2234" i="17"/>
  <c r="T2234" i="17"/>
  <c r="V2233" i="17"/>
  <c r="U2233" i="17"/>
  <c r="T2233" i="17"/>
  <c r="V2232" i="17"/>
  <c r="U2232" i="17"/>
  <c r="T2232" i="17"/>
  <c r="V2231" i="17"/>
  <c r="U2231" i="17"/>
  <c r="T2231" i="17"/>
  <c r="V2230" i="17"/>
  <c r="U2230" i="17"/>
  <c r="T2230" i="17"/>
  <c r="V2229" i="17"/>
  <c r="U2229" i="17"/>
  <c r="T2229" i="17"/>
  <c r="V2228" i="17"/>
  <c r="U2228" i="17"/>
  <c r="T2228" i="17"/>
  <c r="V2227" i="17"/>
  <c r="U2227" i="17"/>
  <c r="T2227" i="17"/>
  <c r="V2226" i="17"/>
  <c r="U2226" i="17"/>
  <c r="T2226" i="17"/>
  <c r="V2225" i="17"/>
  <c r="U2225" i="17"/>
  <c r="T2225" i="17"/>
  <c r="V2224" i="17"/>
  <c r="U2224" i="17"/>
  <c r="T2224" i="17"/>
  <c r="V2223" i="17"/>
  <c r="T2223" i="17"/>
  <c r="V2222" i="17"/>
  <c r="T2222" i="17"/>
  <c r="V2221" i="17"/>
  <c r="T2221" i="17"/>
  <c r="V2220" i="17"/>
  <c r="T2220" i="17"/>
  <c r="V2219" i="17"/>
  <c r="T2219" i="17"/>
  <c r="V2218" i="17"/>
  <c r="T2218" i="17"/>
  <c r="V2217" i="17"/>
  <c r="U2217" i="17"/>
  <c r="T2217" i="17"/>
  <c r="V2216" i="17"/>
  <c r="T2216" i="17"/>
  <c r="V2215" i="17"/>
  <c r="T2215" i="17"/>
  <c r="V2214" i="17"/>
  <c r="T2214" i="17"/>
  <c r="V2213" i="17"/>
  <c r="U2213" i="17"/>
  <c r="T2213" i="17"/>
  <c r="V2212" i="17"/>
  <c r="U2212" i="17"/>
  <c r="T2212" i="17"/>
  <c r="V2211" i="17"/>
  <c r="U2211" i="17"/>
  <c r="T2211" i="17"/>
  <c r="V2210" i="17"/>
  <c r="U2210" i="17"/>
  <c r="T2210" i="17"/>
  <c r="V2209" i="17"/>
  <c r="U2209" i="17"/>
  <c r="T2209" i="17"/>
  <c r="V2208" i="17"/>
  <c r="U2208" i="17"/>
  <c r="T2208" i="17"/>
  <c r="V2207" i="17"/>
  <c r="U2207" i="17"/>
  <c r="T2207" i="17"/>
  <c r="V2206" i="17"/>
  <c r="U2206" i="17"/>
  <c r="T2206" i="17"/>
  <c r="V2205" i="17"/>
  <c r="U2205" i="17"/>
  <c r="T2205" i="17"/>
  <c r="V2204" i="17"/>
  <c r="U2204" i="17"/>
  <c r="T2204" i="17"/>
  <c r="V2203" i="17"/>
  <c r="U2203" i="17"/>
  <c r="T2203" i="17"/>
  <c r="V2202" i="17"/>
  <c r="U2202" i="17"/>
  <c r="T2202" i="17"/>
  <c r="V2201" i="17"/>
  <c r="U2201" i="17"/>
  <c r="T2201" i="17"/>
  <c r="V2200" i="17"/>
  <c r="U2200" i="17"/>
  <c r="T2200" i="17"/>
  <c r="V2199" i="17"/>
  <c r="U2199" i="17"/>
  <c r="T2199" i="17"/>
  <c r="V2198" i="17"/>
  <c r="U2198" i="17"/>
  <c r="T2198" i="17"/>
  <c r="V2197" i="17"/>
  <c r="U2197" i="17"/>
  <c r="T2197" i="17"/>
  <c r="V2196" i="17"/>
  <c r="U2196" i="17"/>
  <c r="T2196" i="17"/>
  <c r="V2195" i="17"/>
  <c r="U2195" i="17"/>
  <c r="T2195" i="17"/>
  <c r="V2194" i="17"/>
  <c r="T2194" i="17"/>
  <c r="V2193" i="17"/>
  <c r="T2193" i="17"/>
  <c r="V2192" i="17"/>
  <c r="T2192" i="17"/>
  <c r="V2191" i="17"/>
  <c r="T2191" i="17"/>
  <c r="V2190" i="17"/>
  <c r="T2190" i="17"/>
  <c r="V2189" i="17"/>
  <c r="U2189" i="17"/>
  <c r="T2189" i="17"/>
  <c r="V2188" i="17"/>
  <c r="U2188" i="17"/>
  <c r="T2188" i="17"/>
  <c r="V2187" i="17"/>
  <c r="U2187" i="17"/>
  <c r="T2187" i="17"/>
  <c r="V2186" i="17"/>
  <c r="T2186" i="17"/>
  <c r="V2185" i="17"/>
  <c r="T2185" i="17"/>
  <c r="V2184" i="17"/>
  <c r="U2184" i="17"/>
  <c r="T2184" i="17"/>
  <c r="V2183" i="17"/>
  <c r="U2183" i="17"/>
  <c r="T2183" i="17"/>
  <c r="V2182" i="17"/>
  <c r="U2182" i="17"/>
  <c r="T2182" i="17"/>
  <c r="V2181" i="17"/>
  <c r="U2181" i="17"/>
  <c r="T2181" i="17"/>
  <c r="V2180" i="17"/>
  <c r="U2180" i="17"/>
  <c r="T2180" i="17"/>
  <c r="V2179" i="17"/>
  <c r="U2179" i="17"/>
  <c r="T2179" i="17"/>
  <c r="V2178" i="17"/>
  <c r="U2178" i="17"/>
  <c r="T2178" i="17"/>
  <c r="V2177" i="17"/>
  <c r="U2177" i="17"/>
  <c r="T2177" i="17"/>
  <c r="V2176" i="17"/>
  <c r="U2176" i="17"/>
  <c r="T2176" i="17"/>
  <c r="V2175" i="17"/>
  <c r="U2175" i="17"/>
  <c r="T2175" i="17"/>
  <c r="V2174" i="17"/>
  <c r="U2174" i="17"/>
  <c r="T2174" i="17"/>
  <c r="V2173" i="17"/>
  <c r="T2173" i="17"/>
  <c r="V2172" i="17"/>
  <c r="T2172" i="17"/>
  <c r="V2171" i="17"/>
  <c r="U2171" i="17"/>
  <c r="T2171" i="17"/>
  <c r="V2170" i="17"/>
  <c r="U2170" i="17"/>
  <c r="T2170" i="17"/>
  <c r="V2169" i="17"/>
  <c r="U2169" i="17"/>
  <c r="T2169" i="17"/>
  <c r="V2168" i="17"/>
  <c r="U2168" i="17"/>
  <c r="T2168" i="17"/>
  <c r="V2167" i="17"/>
  <c r="T2167" i="17"/>
  <c r="V2166" i="17"/>
  <c r="T2166" i="17"/>
  <c r="V2165" i="17"/>
  <c r="T2165" i="17"/>
  <c r="V2164" i="17"/>
  <c r="T2164" i="17"/>
  <c r="V2163" i="17"/>
  <c r="T2163" i="17"/>
  <c r="V2162" i="17"/>
  <c r="T2162" i="17"/>
  <c r="V2161" i="17"/>
  <c r="U2161" i="17"/>
  <c r="T2161" i="17"/>
  <c r="V2160" i="17"/>
  <c r="U2160" i="17"/>
  <c r="T2160" i="17"/>
  <c r="V2159" i="17"/>
  <c r="U2159" i="17"/>
  <c r="T2159" i="17"/>
  <c r="V2158" i="17"/>
  <c r="T2158" i="17"/>
  <c r="V2157" i="17"/>
  <c r="T2157" i="17"/>
  <c r="V2156" i="17"/>
  <c r="U2156" i="17"/>
  <c r="T2156" i="17"/>
  <c r="V2155" i="17"/>
  <c r="U2155" i="17"/>
  <c r="T2155" i="17"/>
  <c r="V2154" i="17"/>
  <c r="U2154" i="17"/>
  <c r="T2154" i="17"/>
  <c r="V2153" i="17"/>
  <c r="U2153" i="17"/>
  <c r="T2153" i="17"/>
  <c r="V2152" i="17"/>
  <c r="T2152" i="17"/>
  <c r="V2151" i="17"/>
  <c r="T2151" i="17"/>
  <c r="V2150" i="17"/>
  <c r="T2150" i="17"/>
  <c r="V2149" i="17"/>
  <c r="T2149" i="17"/>
  <c r="V2148" i="17"/>
  <c r="T2148" i="17"/>
  <c r="V2147" i="17"/>
  <c r="T2147" i="17"/>
  <c r="V2146" i="17"/>
  <c r="U2146" i="17"/>
  <c r="T2146" i="17"/>
  <c r="V2145" i="17"/>
  <c r="U2145" i="17"/>
  <c r="T2145" i="17"/>
  <c r="V2144" i="17"/>
  <c r="U2144" i="17"/>
  <c r="T2144" i="17"/>
  <c r="V2143" i="17"/>
  <c r="U2143" i="17"/>
  <c r="T2143" i="17"/>
  <c r="V2142" i="17"/>
  <c r="U2142" i="17"/>
  <c r="T2142" i="17"/>
  <c r="V2141" i="17"/>
  <c r="U2141" i="17"/>
  <c r="T2141" i="17"/>
  <c r="V2140" i="17"/>
  <c r="U2140" i="17"/>
  <c r="T2140" i="17"/>
  <c r="V2139" i="17"/>
  <c r="U2139" i="17"/>
  <c r="T2139" i="17"/>
  <c r="V2138" i="17"/>
  <c r="U2138" i="17"/>
  <c r="T2138" i="17"/>
  <c r="V2137" i="17"/>
  <c r="U2137" i="17"/>
  <c r="T2137" i="17"/>
  <c r="V2136" i="17"/>
  <c r="U2136" i="17"/>
  <c r="T2136" i="17"/>
  <c r="V2135" i="17"/>
  <c r="U2135" i="17"/>
  <c r="T2135" i="17"/>
  <c r="V2134" i="17"/>
  <c r="T2134" i="17"/>
  <c r="V2133" i="17"/>
  <c r="T2133" i="17"/>
  <c r="V2132" i="17"/>
  <c r="T2132" i="17"/>
  <c r="V2131" i="17"/>
  <c r="T2131" i="17"/>
  <c r="V2130" i="17"/>
  <c r="U2130" i="17"/>
  <c r="T2130" i="17"/>
  <c r="V2129" i="17"/>
  <c r="U2129" i="17"/>
  <c r="T2129" i="17"/>
  <c r="V2128" i="17"/>
  <c r="U2128" i="17"/>
  <c r="T2128" i="17"/>
  <c r="V2127" i="17"/>
  <c r="U2127" i="17"/>
  <c r="T2127" i="17"/>
  <c r="V2126" i="17"/>
  <c r="U2126" i="17"/>
  <c r="T2126" i="17"/>
  <c r="V2125" i="17"/>
  <c r="U2125" i="17"/>
  <c r="T2125" i="17"/>
  <c r="V2124" i="17"/>
  <c r="U2124" i="17"/>
  <c r="T2124" i="17"/>
  <c r="V2123" i="17"/>
  <c r="U2123" i="17"/>
  <c r="T2123" i="17"/>
  <c r="V2122" i="17"/>
  <c r="T2122" i="17"/>
  <c r="V2121" i="17"/>
  <c r="T2121" i="17"/>
  <c r="V2120" i="17"/>
  <c r="T2120" i="17"/>
  <c r="V2119" i="17"/>
  <c r="T2119" i="17"/>
  <c r="V2118" i="17"/>
  <c r="U2118" i="17"/>
  <c r="T2118" i="17"/>
  <c r="V2117" i="17"/>
  <c r="U2117" i="17"/>
  <c r="T2117" i="17"/>
  <c r="V2116" i="17"/>
  <c r="U2116" i="17"/>
  <c r="T2116" i="17"/>
  <c r="V2115" i="17"/>
  <c r="U2115" i="17"/>
  <c r="T2115" i="17"/>
  <c r="V2114" i="17"/>
  <c r="U2114" i="17"/>
  <c r="T2114" i="17"/>
  <c r="V2113" i="17"/>
  <c r="U2113" i="17"/>
  <c r="T2113" i="17"/>
  <c r="V2112" i="17"/>
  <c r="U2112" i="17"/>
  <c r="T2112" i="17"/>
  <c r="V2111" i="17"/>
  <c r="U2111" i="17"/>
  <c r="T2111" i="17"/>
  <c r="V2110" i="17"/>
  <c r="U2110" i="17"/>
  <c r="T2110" i="17"/>
  <c r="V2109" i="17"/>
  <c r="U2109" i="17"/>
  <c r="T2109" i="17"/>
  <c r="V2108" i="17"/>
  <c r="U2108" i="17"/>
  <c r="T2108" i="17"/>
  <c r="V2107" i="17"/>
  <c r="U2107" i="17"/>
  <c r="T2107" i="17"/>
  <c r="V2106" i="17"/>
  <c r="U2106" i="17"/>
  <c r="T2106" i="17"/>
  <c r="V2105" i="17"/>
  <c r="U2105" i="17"/>
  <c r="T2105" i="17"/>
  <c r="V2104" i="17"/>
  <c r="U2104" i="17"/>
  <c r="T2104" i="17"/>
  <c r="V2103" i="17"/>
  <c r="U2103" i="17"/>
  <c r="T2103" i="17"/>
  <c r="V2102" i="17"/>
  <c r="U2102" i="17"/>
  <c r="T2102" i="17"/>
  <c r="V2101" i="17"/>
  <c r="U2101" i="17"/>
  <c r="T2101" i="17"/>
  <c r="V2100" i="17"/>
  <c r="T2100" i="17"/>
  <c r="V2099" i="17"/>
  <c r="T2099" i="17"/>
  <c r="V2098" i="17"/>
  <c r="T2098" i="17"/>
  <c r="V2097" i="17"/>
  <c r="T2097" i="17"/>
  <c r="V2096" i="17"/>
  <c r="T2096" i="17"/>
  <c r="V2095" i="17"/>
  <c r="U2095" i="17"/>
  <c r="T2095" i="17"/>
  <c r="V2094" i="17"/>
  <c r="U2094" i="17"/>
  <c r="T2094" i="17"/>
  <c r="V2093" i="17"/>
  <c r="U2093" i="17"/>
  <c r="T2093" i="17"/>
  <c r="V2092" i="17"/>
  <c r="U2092" i="17"/>
  <c r="T2092" i="17"/>
  <c r="V2091" i="17"/>
  <c r="U2091" i="17"/>
  <c r="T2091" i="17"/>
  <c r="V2090" i="17"/>
  <c r="U2090" i="17"/>
  <c r="T2090" i="17"/>
  <c r="V2089" i="17"/>
  <c r="U2089" i="17"/>
  <c r="T2089" i="17"/>
  <c r="V2088" i="17"/>
  <c r="U2088" i="17"/>
  <c r="T2088" i="17"/>
  <c r="V2087" i="17"/>
  <c r="T2087" i="17"/>
  <c r="V2086" i="17"/>
  <c r="T2086" i="17"/>
  <c r="V2085" i="17"/>
  <c r="T2085" i="17"/>
  <c r="V2084" i="17"/>
  <c r="T2084" i="17"/>
  <c r="V2083" i="17"/>
  <c r="U2083" i="17"/>
  <c r="T2083" i="17"/>
  <c r="V2082" i="17"/>
  <c r="U2082" i="17"/>
  <c r="T2082" i="17"/>
  <c r="V2081" i="17"/>
  <c r="U2081" i="17"/>
  <c r="T2081" i="17"/>
  <c r="V2080" i="17"/>
  <c r="U2080" i="17"/>
  <c r="T2080" i="17"/>
  <c r="V2079" i="17"/>
  <c r="U2079" i="17"/>
  <c r="T2079" i="17"/>
  <c r="V2078" i="17"/>
  <c r="U2078" i="17"/>
  <c r="T2078" i="17"/>
  <c r="V2077" i="17"/>
  <c r="U2077" i="17"/>
  <c r="T2077" i="17"/>
  <c r="V2076" i="17"/>
  <c r="U2076" i="17"/>
  <c r="T2076" i="17"/>
  <c r="V2075" i="17"/>
  <c r="T2075" i="17"/>
  <c r="V2074" i="17"/>
  <c r="T2074" i="17"/>
  <c r="V2073" i="17"/>
  <c r="U2073" i="17"/>
  <c r="T2073" i="17"/>
  <c r="V2072" i="17"/>
  <c r="U2072" i="17"/>
  <c r="T2072" i="17"/>
  <c r="V2071" i="17"/>
  <c r="U2071" i="17"/>
  <c r="T2071" i="17"/>
  <c r="V2070" i="17"/>
  <c r="U2070" i="17"/>
  <c r="T2070" i="17"/>
  <c r="V2069" i="17"/>
  <c r="T2069" i="17"/>
  <c r="V2068" i="17"/>
  <c r="T2068" i="17"/>
  <c r="V2067" i="17"/>
  <c r="T2067" i="17"/>
  <c r="V2066" i="17"/>
  <c r="T2066" i="17"/>
  <c r="V2065" i="17"/>
  <c r="T2065" i="17"/>
  <c r="V2064" i="17"/>
  <c r="T2064" i="17"/>
  <c r="V2063" i="17"/>
  <c r="U2063" i="17"/>
  <c r="T2063" i="17"/>
  <c r="V2062" i="17"/>
  <c r="U2062" i="17"/>
  <c r="T2062" i="17"/>
  <c r="V2061" i="17"/>
  <c r="U2061" i="17"/>
  <c r="T2061" i="17"/>
  <c r="V2060" i="17"/>
  <c r="U2060" i="17"/>
  <c r="T2060" i="17"/>
  <c r="V2059" i="17"/>
  <c r="U2059" i="17"/>
  <c r="T2059" i="17"/>
  <c r="V2058" i="17"/>
  <c r="U2058" i="17"/>
  <c r="T2058" i="17"/>
  <c r="V2057" i="17"/>
  <c r="U2057" i="17"/>
  <c r="T2057" i="17"/>
  <c r="V2056" i="17"/>
  <c r="U2056" i="17"/>
  <c r="T2056" i="17"/>
  <c r="V2055" i="17"/>
  <c r="U2055" i="17"/>
  <c r="T2055" i="17"/>
  <c r="V2054" i="17"/>
  <c r="U2054" i="17"/>
  <c r="T2054" i="17"/>
  <c r="V2053" i="17"/>
  <c r="U2053" i="17"/>
  <c r="T2053" i="17"/>
  <c r="V2052" i="17"/>
  <c r="U2052" i="17"/>
  <c r="T2052" i="17"/>
  <c r="V2051" i="17"/>
  <c r="U2051" i="17"/>
  <c r="T2051" i="17"/>
  <c r="V2050" i="17"/>
  <c r="U2050" i="17"/>
  <c r="T2050" i="17"/>
  <c r="V2049" i="17"/>
  <c r="U2049" i="17"/>
  <c r="T2049" i="17"/>
  <c r="V2048" i="17"/>
  <c r="U2048" i="17"/>
  <c r="T2048" i="17"/>
  <c r="V2047" i="17"/>
  <c r="U2047" i="17"/>
  <c r="T2047" i="17"/>
  <c r="V2046" i="17"/>
  <c r="U2046" i="17"/>
  <c r="T2046" i="17"/>
  <c r="V2045" i="17"/>
  <c r="U2045" i="17"/>
  <c r="T2045" i="17"/>
  <c r="V2044" i="17"/>
  <c r="U2044" i="17"/>
  <c r="T2044" i="17"/>
  <c r="V2043" i="17"/>
  <c r="U2043" i="17"/>
  <c r="T2043" i="17"/>
  <c r="V2042" i="17"/>
  <c r="U2042" i="17"/>
  <c r="T2042" i="17"/>
  <c r="V2041" i="17"/>
  <c r="U2041" i="17"/>
  <c r="T2041" i="17"/>
  <c r="V2040" i="17"/>
  <c r="U2040" i="17"/>
  <c r="T2040" i="17"/>
  <c r="V2039" i="17"/>
  <c r="U2039" i="17"/>
  <c r="T2039" i="17"/>
  <c r="V2038" i="17"/>
  <c r="U2038" i="17"/>
  <c r="T2038" i="17"/>
  <c r="V2037" i="17"/>
  <c r="U2037" i="17"/>
  <c r="T2037" i="17"/>
  <c r="V2036" i="17"/>
  <c r="U2036" i="17"/>
  <c r="T2036" i="17"/>
  <c r="V2035" i="17"/>
  <c r="U2035" i="17"/>
  <c r="T2035" i="17"/>
  <c r="V2034" i="17"/>
  <c r="U2034" i="17"/>
  <c r="T2034" i="17"/>
  <c r="V2033" i="17"/>
  <c r="U2033" i="17"/>
  <c r="T2033" i="17"/>
  <c r="V2032" i="17"/>
  <c r="U2032" i="17"/>
  <c r="T2032" i="17"/>
  <c r="V2031" i="17"/>
  <c r="U2031" i="17"/>
  <c r="T2031" i="17"/>
  <c r="V2030" i="17"/>
  <c r="U2030" i="17"/>
  <c r="T2030" i="17"/>
  <c r="V2029" i="17"/>
  <c r="U2029" i="17"/>
  <c r="T2029" i="17"/>
  <c r="V2028" i="17"/>
  <c r="U2028" i="17"/>
  <c r="T2028" i="17"/>
  <c r="V2027" i="17"/>
  <c r="U2027" i="17"/>
  <c r="T2027" i="17"/>
  <c r="V2026" i="17"/>
  <c r="U2026" i="17"/>
  <c r="T2026" i="17"/>
  <c r="V2025" i="17"/>
  <c r="U2025" i="17"/>
  <c r="T2025" i="17"/>
  <c r="V2024" i="17"/>
  <c r="U2024" i="17"/>
  <c r="T2024" i="17"/>
  <c r="V2023" i="17"/>
  <c r="U2023" i="17"/>
  <c r="T2023" i="17"/>
  <c r="V2022" i="17"/>
  <c r="U2022" i="17"/>
  <c r="T2022" i="17"/>
  <c r="V2021" i="17"/>
  <c r="U2021" i="17"/>
  <c r="T2021" i="17"/>
  <c r="V2020" i="17"/>
  <c r="U2020" i="17"/>
  <c r="T2020" i="17"/>
  <c r="V2019" i="17"/>
  <c r="U2019" i="17"/>
  <c r="T2019" i="17"/>
  <c r="V2018" i="17"/>
  <c r="U2018" i="17"/>
  <c r="T2018" i="17"/>
  <c r="V2017" i="17"/>
  <c r="U2017" i="17"/>
  <c r="T2017" i="17"/>
  <c r="V2016" i="17"/>
  <c r="T2016" i="17"/>
  <c r="V2015" i="17"/>
  <c r="U2015" i="17"/>
  <c r="T2015" i="17"/>
  <c r="V2014" i="17"/>
  <c r="U2014" i="17"/>
  <c r="T2014" i="17"/>
  <c r="V2013" i="17"/>
  <c r="U2013" i="17"/>
  <c r="T2013" i="17"/>
  <c r="V2012" i="17"/>
  <c r="U2012" i="17"/>
  <c r="T2012" i="17"/>
  <c r="V2011" i="17"/>
  <c r="U2011" i="17"/>
  <c r="T2011" i="17"/>
  <c r="V2010" i="17"/>
  <c r="U2010" i="17"/>
  <c r="T2010" i="17"/>
  <c r="V2009" i="17"/>
  <c r="T2009" i="17"/>
  <c r="V2008" i="17"/>
  <c r="U2008" i="17"/>
  <c r="T2008" i="17"/>
  <c r="V2007" i="17"/>
  <c r="U2007" i="17"/>
  <c r="T2007" i="17"/>
  <c r="V2006" i="17"/>
  <c r="U2006" i="17"/>
  <c r="T2006" i="17"/>
  <c r="V2005" i="17"/>
  <c r="U2005" i="17"/>
  <c r="T2005" i="17"/>
  <c r="V2004" i="17"/>
  <c r="U2004" i="17"/>
  <c r="T2004" i="17"/>
  <c r="V2003" i="17"/>
  <c r="T2003" i="17"/>
  <c r="V2002" i="17"/>
  <c r="T2002" i="17"/>
  <c r="V2001" i="17"/>
  <c r="U2001" i="17"/>
  <c r="T2001" i="17"/>
  <c r="V2000" i="17"/>
  <c r="U2000" i="17"/>
  <c r="T2000" i="17"/>
  <c r="V1999" i="17"/>
  <c r="U1999" i="17"/>
  <c r="T1999" i="17"/>
  <c r="V1998" i="17"/>
  <c r="U1998" i="17"/>
  <c r="T1998" i="17"/>
  <c r="V1997" i="17"/>
  <c r="U1997" i="17"/>
  <c r="T1997" i="17"/>
  <c r="V1996" i="17"/>
  <c r="T1996" i="17"/>
  <c r="V1995" i="17"/>
  <c r="T1995" i="17"/>
  <c r="V1994" i="17"/>
  <c r="T1994" i="17"/>
  <c r="V1993" i="17"/>
  <c r="T1993" i="17"/>
  <c r="V1992" i="17"/>
  <c r="T1992" i="17"/>
  <c r="V1991" i="17"/>
  <c r="U1991" i="17"/>
  <c r="T1991" i="17"/>
  <c r="V1990" i="17"/>
  <c r="U1990" i="17"/>
  <c r="T1990" i="17"/>
  <c r="V1989" i="17"/>
  <c r="U1989" i="17"/>
  <c r="T1989" i="17"/>
  <c r="V1988" i="17"/>
  <c r="U1988" i="17"/>
  <c r="T1988" i="17"/>
  <c r="V1987" i="17"/>
  <c r="U1987" i="17"/>
  <c r="T1987" i="17"/>
  <c r="V1986" i="17"/>
  <c r="U1986" i="17"/>
  <c r="T1986" i="17"/>
  <c r="V1985" i="17"/>
  <c r="U1985" i="17"/>
  <c r="T1985" i="17"/>
  <c r="V1984" i="17"/>
  <c r="U1984" i="17"/>
  <c r="T1984" i="17"/>
  <c r="V1983" i="17"/>
  <c r="U1983" i="17"/>
  <c r="T1983" i="17"/>
  <c r="V1982" i="17"/>
  <c r="U1982" i="17"/>
  <c r="T1982" i="17"/>
  <c r="V1981" i="17"/>
  <c r="U1981" i="17"/>
  <c r="T1981" i="17"/>
  <c r="V1980" i="17"/>
  <c r="U1980" i="17"/>
  <c r="T1980" i="17"/>
  <c r="V1979" i="17"/>
  <c r="U1979" i="17"/>
  <c r="T1979" i="17"/>
  <c r="V1978" i="17"/>
  <c r="U1978" i="17"/>
  <c r="T1978" i="17"/>
  <c r="V1977" i="17"/>
  <c r="U1977" i="17"/>
  <c r="T1977" i="17"/>
  <c r="V1976" i="17"/>
  <c r="U1976" i="17"/>
  <c r="T1976" i="17"/>
  <c r="V1975" i="17"/>
  <c r="T1975" i="17"/>
  <c r="V1974" i="17"/>
  <c r="T1974" i="17"/>
  <c r="V1973" i="17"/>
  <c r="T1973" i="17"/>
  <c r="V1972" i="17"/>
  <c r="T1972" i="17"/>
  <c r="V1971" i="17"/>
  <c r="T1971" i="17"/>
  <c r="V1970" i="17"/>
  <c r="T1970" i="17"/>
  <c r="V1969" i="17"/>
  <c r="U1969" i="17"/>
  <c r="T1969" i="17"/>
  <c r="V1968" i="17"/>
  <c r="U1968" i="17"/>
  <c r="T1968" i="17"/>
  <c r="V1967" i="17"/>
  <c r="T1967" i="17"/>
  <c r="V1966" i="17"/>
  <c r="T1966" i="17"/>
  <c r="V1965" i="17"/>
  <c r="U1965" i="17"/>
  <c r="T1965" i="17"/>
  <c r="V1964" i="17"/>
  <c r="U1964" i="17"/>
  <c r="T1964" i="17"/>
  <c r="V1963" i="17"/>
  <c r="U1963" i="17"/>
  <c r="T1963" i="17"/>
  <c r="V1962" i="17"/>
  <c r="U1962" i="17"/>
  <c r="T1962" i="17"/>
  <c r="V1961" i="17"/>
  <c r="U1961" i="17"/>
  <c r="T1961" i="17"/>
  <c r="V1960" i="17"/>
  <c r="U1960" i="17"/>
  <c r="T1960" i="17"/>
  <c r="V1959" i="17"/>
  <c r="U1959" i="17"/>
  <c r="T1959" i="17"/>
  <c r="V1958" i="17"/>
  <c r="U1958" i="17"/>
  <c r="T1958" i="17"/>
  <c r="V1957" i="17"/>
  <c r="U1957" i="17"/>
  <c r="T1957" i="17"/>
  <c r="V1956" i="17"/>
  <c r="U1956" i="17"/>
  <c r="T1956" i="17"/>
  <c r="V1955" i="17"/>
  <c r="U1955" i="17"/>
  <c r="T1955" i="17"/>
  <c r="V1954" i="17"/>
  <c r="U1954" i="17"/>
  <c r="T1954" i="17"/>
  <c r="V1953" i="17"/>
  <c r="U1953" i="17"/>
  <c r="T1953" i="17"/>
  <c r="V1952" i="17"/>
  <c r="U1952" i="17"/>
  <c r="T1952" i="17"/>
  <c r="V1951" i="17"/>
  <c r="U1951" i="17"/>
  <c r="T1951" i="17"/>
  <c r="V1950" i="17"/>
  <c r="U1950" i="17"/>
  <c r="T1950" i="17"/>
  <c r="V1949" i="17"/>
  <c r="U1949" i="17"/>
  <c r="T1949" i="17"/>
  <c r="V1948" i="17"/>
  <c r="U1948" i="17"/>
  <c r="T1948" i="17"/>
  <c r="V1947" i="17"/>
  <c r="U1947" i="17"/>
  <c r="T1947" i="17"/>
  <c r="V1946" i="17"/>
  <c r="U1946" i="17"/>
  <c r="T1946" i="17"/>
  <c r="V1945" i="17"/>
  <c r="U1945" i="17"/>
  <c r="T1945" i="17"/>
  <c r="V1944" i="17"/>
  <c r="U1944" i="17"/>
  <c r="T1944" i="17"/>
  <c r="V1943" i="17"/>
  <c r="U1943" i="17"/>
  <c r="T1943" i="17"/>
  <c r="V1942" i="17"/>
  <c r="U1942" i="17"/>
  <c r="T1942" i="17"/>
  <c r="V1941" i="17"/>
  <c r="U1941" i="17"/>
  <c r="T1941" i="17"/>
  <c r="V1940" i="17"/>
  <c r="U1940" i="17"/>
  <c r="T1940" i="17"/>
  <c r="V1939" i="17"/>
  <c r="U1939" i="17"/>
  <c r="T1939" i="17"/>
  <c r="V1938" i="17"/>
  <c r="U1938" i="17"/>
  <c r="T1938" i="17"/>
  <c r="V1937" i="17"/>
  <c r="T1937" i="17"/>
  <c r="V1936" i="17"/>
  <c r="U1936" i="17"/>
  <c r="T1936" i="17"/>
  <c r="V1935" i="17"/>
  <c r="U1935" i="17"/>
  <c r="T1935" i="17"/>
  <c r="V1934" i="17"/>
  <c r="U1934" i="17"/>
  <c r="T1934" i="17"/>
  <c r="V1933" i="17"/>
  <c r="U1933" i="17"/>
  <c r="T1933" i="17"/>
  <c r="V1932" i="17"/>
  <c r="U1932" i="17"/>
  <c r="T1932" i="17"/>
  <c r="V1931" i="17"/>
  <c r="U1931" i="17"/>
  <c r="T1931" i="17"/>
  <c r="V1930" i="17"/>
  <c r="U1930" i="17"/>
  <c r="T1930" i="17"/>
  <c r="V1929" i="17"/>
  <c r="U1929" i="17"/>
  <c r="T1929" i="17"/>
  <c r="V1928" i="17"/>
  <c r="U1928" i="17"/>
  <c r="T1928" i="17"/>
  <c r="V1927" i="17"/>
  <c r="U1927" i="17"/>
  <c r="T1927" i="17"/>
  <c r="V1926" i="17"/>
  <c r="U1926" i="17"/>
  <c r="T1926" i="17"/>
  <c r="V1925" i="17"/>
  <c r="U1925" i="17"/>
  <c r="T1925" i="17"/>
  <c r="V1924" i="17"/>
  <c r="U1924" i="17"/>
  <c r="T1924" i="17"/>
  <c r="V1923" i="17"/>
  <c r="U1923" i="17"/>
  <c r="T1923" i="17"/>
  <c r="V1922" i="17"/>
  <c r="U1922" i="17"/>
  <c r="T1922" i="17"/>
  <c r="V1921" i="17"/>
  <c r="U1921" i="17"/>
  <c r="T1921" i="17"/>
  <c r="V1920" i="17"/>
  <c r="U1920" i="17"/>
  <c r="T1920" i="17"/>
  <c r="V1919" i="17"/>
  <c r="U1919" i="17"/>
  <c r="T1919" i="17"/>
  <c r="V1918" i="17"/>
  <c r="U1918" i="17"/>
  <c r="T1918" i="17"/>
  <c r="V1917" i="17"/>
  <c r="U1917" i="17"/>
  <c r="T1917" i="17"/>
  <c r="V1916" i="17"/>
  <c r="U1916" i="17"/>
  <c r="T1916" i="17"/>
  <c r="V1915" i="17"/>
  <c r="T1915" i="17"/>
  <c r="V1914" i="17"/>
  <c r="T1914" i="17"/>
  <c r="V1913" i="17"/>
  <c r="U1913" i="17"/>
  <c r="T1913" i="17"/>
  <c r="V1912" i="17"/>
  <c r="U1912" i="17"/>
  <c r="T1912" i="17"/>
  <c r="V1911" i="17"/>
  <c r="U1911" i="17"/>
  <c r="T1911" i="17"/>
  <c r="V1910" i="17"/>
  <c r="U1910" i="17"/>
  <c r="T1910" i="17"/>
  <c r="V1909" i="17"/>
  <c r="U1909" i="17"/>
  <c r="T1909" i="17"/>
  <c r="V1908" i="17"/>
  <c r="U1908" i="17"/>
  <c r="T1908" i="17"/>
  <c r="V1907" i="17"/>
  <c r="U1907" i="17"/>
  <c r="T1907" i="17"/>
  <c r="V1906" i="17"/>
  <c r="U1906" i="17"/>
  <c r="T1906" i="17"/>
  <c r="V1905" i="17"/>
  <c r="U1905" i="17"/>
  <c r="T1905" i="17"/>
  <c r="V1904" i="17"/>
  <c r="U1904" i="17"/>
  <c r="T1904" i="17"/>
  <c r="V1903" i="17"/>
  <c r="U1903" i="17"/>
  <c r="T1903" i="17"/>
  <c r="V1902" i="17"/>
  <c r="U1902" i="17"/>
  <c r="T1902" i="17"/>
  <c r="V1901" i="17"/>
  <c r="U1901" i="17"/>
  <c r="T1901" i="17"/>
  <c r="V1900" i="17"/>
  <c r="T1900" i="17"/>
  <c r="V1899" i="17"/>
  <c r="T1899" i="17"/>
  <c r="V1898" i="17"/>
  <c r="T1898" i="17"/>
  <c r="V1897" i="17"/>
  <c r="T1897" i="17"/>
  <c r="V1896" i="17"/>
  <c r="T1896" i="17"/>
  <c r="V1895" i="17"/>
  <c r="T1895" i="17"/>
  <c r="V1894" i="17"/>
  <c r="U1894" i="17"/>
  <c r="T1894" i="17"/>
  <c r="V1893" i="17"/>
  <c r="U1893" i="17"/>
  <c r="T1893" i="17"/>
  <c r="V1892" i="17"/>
  <c r="U1892" i="17"/>
  <c r="T1892" i="17"/>
  <c r="V1891" i="17"/>
  <c r="U1891" i="17"/>
  <c r="T1891" i="17"/>
  <c r="V1890" i="17"/>
  <c r="U1890" i="17"/>
  <c r="T1890" i="17"/>
  <c r="V1889" i="17"/>
  <c r="U1889" i="17"/>
  <c r="T1889" i="17"/>
  <c r="V1888" i="17"/>
  <c r="U1888" i="17"/>
  <c r="T1888" i="17"/>
  <c r="V1887" i="17"/>
  <c r="U1887" i="17"/>
  <c r="T1887" i="17"/>
  <c r="V1886" i="17"/>
  <c r="U1886" i="17"/>
  <c r="T1886" i="17"/>
  <c r="V1885" i="17"/>
  <c r="U1885" i="17"/>
  <c r="T1885" i="17"/>
  <c r="V1884" i="17"/>
  <c r="T1884" i="17"/>
  <c r="V1883" i="17"/>
  <c r="T1883" i="17"/>
  <c r="V1882" i="17"/>
  <c r="T1882" i="17"/>
  <c r="V1881" i="17"/>
  <c r="U1881" i="17"/>
  <c r="T1881" i="17"/>
  <c r="V1880" i="17"/>
  <c r="U1880" i="17"/>
  <c r="T1880" i="17"/>
  <c r="V1879" i="17"/>
  <c r="U1879" i="17"/>
  <c r="T1879" i="17"/>
  <c r="V1878" i="17"/>
  <c r="U1878" i="17"/>
  <c r="T1878" i="17"/>
  <c r="V1877" i="17"/>
  <c r="U1877" i="17"/>
  <c r="T1877" i="17"/>
  <c r="V1876" i="17"/>
  <c r="U1876" i="17"/>
  <c r="T1876" i="17"/>
  <c r="V1875" i="17"/>
  <c r="U1875" i="17"/>
  <c r="T1875" i="17"/>
  <c r="V1874" i="17"/>
  <c r="U1874" i="17"/>
  <c r="T1874" i="17"/>
  <c r="V1873" i="17"/>
  <c r="U1873" i="17"/>
  <c r="T1873" i="17"/>
  <c r="V1872" i="17"/>
  <c r="U1872" i="17"/>
  <c r="T1872" i="17"/>
  <c r="V1871" i="17"/>
  <c r="U1871" i="17"/>
  <c r="T1871" i="17"/>
  <c r="V1870" i="17"/>
  <c r="U1870" i="17"/>
  <c r="T1870" i="17"/>
  <c r="V1869" i="17"/>
  <c r="U1869" i="17"/>
  <c r="T1869" i="17"/>
  <c r="V1868" i="17"/>
  <c r="U1868" i="17"/>
  <c r="T1868" i="17"/>
  <c r="V1867" i="17"/>
  <c r="U1867" i="17"/>
  <c r="T1867" i="17"/>
  <c r="V1866" i="17"/>
  <c r="U1866" i="17"/>
  <c r="T1866" i="17"/>
  <c r="V1865" i="17"/>
  <c r="U1865" i="17"/>
  <c r="T1865" i="17"/>
  <c r="V1864" i="17"/>
  <c r="U1864" i="17"/>
  <c r="T1864" i="17"/>
  <c r="V1863" i="17"/>
  <c r="U1863" i="17"/>
  <c r="T1863" i="17"/>
  <c r="V1862" i="17"/>
  <c r="U1862" i="17"/>
  <c r="T1862" i="17"/>
  <c r="V1861" i="17"/>
  <c r="U1861" i="17"/>
  <c r="T1861" i="17"/>
  <c r="V1860" i="17"/>
  <c r="U1860" i="17"/>
  <c r="T1860" i="17"/>
  <c r="V1859" i="17"/>
  <c r="U1859" i="17"/>
  <c r="T1859" i="17"/>
  <c r="V1858" i="17"/>
  <c r="U1858" i="17"/>
  <c r="T1858" i="17"/>
  <c r="V1857" i="17"/>
  <c r="U1857" i="17"/>
  <c r="T1857" i="17"/>
  <c r="V1856" i="17"/>
  <c r="U1856" i="17"/>
  <c r="T1856" i="17"/>
  <c r="V1855" i="17"/>
  <c r="T1855" i="17"/>
  <c r="V1854" i="17"/>
  <c r="T1854" i="17"/>
  <c r="V1853" i="17"/>
  <c r="T1853" i="17"/>
  <c r="V1852" i="17"/>
  <c r="U1852" i="17"/>
  <c r="T1852" i="17"/>
  <c r="V1851" i="17"/>
  <c r="U1851" i="17"/>
  <c r="T1851" i="17"/>
  <c r="V1850" i="17"/>
  <c r="U1850" i="17"/>
  <c r="T1850" i="17"/>
  <c r="V1849" i="17"/>
  <c r="U1849" i="17"/>
  <c r="T1849" i="17"/>
  <c r="V1848" i="17"/>
  <c r="U1848" i="17"/>
  <c r="T1848" i="17"/>
  <c r="V1847" i="17"/>
  <c r="U1847" i="17"/>
  <c r="T1847" i="17"/>
  <c r="V1846" i="17"/>
  <c r="U1846" i="17"/>
  <c r="T1846" i="17"/>
  <c r="V1845" i="17"/>
  <c r="U1845" i="17"/>
  <c r="T1845" i="17"/>
  <c r="V1844" i="17"/>
  <c r="U1844" i="17"/>
  <c r="T1844" i="17"/>
  <c r="V1843" i="17"/>
  <c r="U1843" i="17"/>
  <c r="T1843" i="17"/>
  <c r="V1842" i="17"/>
  <c r="U1842" i="17"/>
  <c r="T1842" i="17"/>
  <c r="V1841" i="17"/>
  <c r="U1841" i="17"/>
  <c r="T1841" i="17"/>
  <c r="V1840" i="17"/>
  <c r="U1840" i="17"/>
  <c r="T1840" i="17"/>
  <c r="V1839" i="17"/>
  <c r="U1839" i="17"/>
  <c r="T1839" i="17"/>
  <c r="V1838" i="17"/>
  <c r="U1838" i="17"/>
  <c r="T1838" i="17"/>
  <c r="V1837" i="17"/>
  <c r="U1837" i="17"/>
  <c r="T1837" i="17"/>
  <c r="V1836" i="17"/>
  <c r="U1836" i="17"/>
  <c r="T1836" i="17"/>
  <c r="V1835" i="17"/>
  <c r="U1835" i="17"/>
  <c r="T1835" i="17"/>
  <c r="V1834" i="17"/>
  <c r="T1834" i="17"/>
  <c r="V1833" i="17"/>
  <c r="T1833" i="17"/>
  <c r="V1832" i="17"/>
  <c r="T1832" i="17"/>
  <c r="V1831" i="17"/>
  <c r="U1831" i="17"/>
  <c r="T1831" i="17"/>
  <c r="V1830" i="17"/>
  <c r="U1830" i="17"/>
  <c r="T1830" i="17"/>
  <c r="V1829" i="17"/>
  <c r="U1829" i="17"/>
  <c r="T1829" i="17"/>
  <c r="V1828" i="17"/>
  <c r="U1828" i="17"/>
  <c r="T1828" i="17"/>
  <c r="V1827" i="17"/>
  <c r="U1827" i="17"/>
  <c r="T1827" i="17"/>
  <c r="V1826" i="17"/>
  <c r="U1826" i="17"/>
  <c r="T1826" i="17"/>
  <c r="V1825" i="17"/>
  <c r="U1825" i="17"/>
  <c r="T1825" i="17"/>
  <c r="V1824" i="17"/>
  <c r="T1824" i="17"/>
  <c r="V1823" i="17"/>
  <c r="T1823" i="17"/>
  <c r="V1822" i="17"/>
  <c r="U1822" i="17"/>
  <c r="T1822" i="17"/>
  <c r="V1821" i="17"/>
  <c r="U1821" i="17"/>
  <c r="T1821" i="17"/>
  <c r="V1820" i="17"/>
  <c r="U1820" i="17"/>
  <c r="T1820" i="17"/>
  <c r="V1819" i="17"/>
  <c r="U1819" i="17"/>
  <c r="T1819" i="17"/>
  <c r="V1818" i="17"/>
  <c r="U1818" i="17"/>
  <c r="T1818" i="17"/>
  <c r="V1817" i="17"/>
  <c r="U1817" i="17"/>
  <c r="T1817" i="17"/>
  <c r="V1816" i="17"/>
  <c r="U1816" i="17"/>
  <c r="T1816" i="17"/>
  <c r="V1815" i="17"/>
  <c r="U1815" i="17"/>
  <c r="T1815" i="17"/>
  <c r="V1814" i="17"/>
  <c r="U1814" i="17"/>
  <c r="T1814" i="17"/>
  <c r="V1813" i="17"/>
  <c r="U1813" i="17"/>
  <c r="T1813" i="17"/>
  <c r="V1812" i="17"/>
  <c r="U1812" i="17"/>
  <c r="T1812" i="17"/>
  <c r="V1811" i="17"/>
  <c r="U1811" i="17"/>
  <c r="T1811" i="17"/>
  <c r="V1810" i="17"/>
  <c r="U1810" i="17"/>
  <c r="T1810" i="17"/>
  <c r="V1809" i="17"/>
  <c r="U1809" i="17"/>
  <c r="T1809" i="17"/>
  <c r="V1808" i="17"/>
  <c r="U1808" i="17"/>
  <c r="T1808" i="17"/>
  <c r="V1807" i="17"/>
  <c r="U1807" i="17"/>
  <c r="T1807" i="17"/>
  <c r="V1806" i="17"/>
  <c r="U1806" i="17"/>
  <c r="T1806" i="17"/>
  <c r="V1805" i="17"/>
  <c r="U1805" i="17"/>
  <c r="T1805" i="17"/>
  <c r="V1804" i="17"/>
  <c r="U1804" i="17"/>
  <c r="T1804" i="17"/>
  <c r="V1803" i="17"/>
  <c r="U1803" i="17"/>
  <c r="T1803" i="17"/>
  <c r="V1802" i="17"/>
  <c r="U1802" i="17"/>
  <c r="T1802" i="17"/>
  <c r="V1801" i="17"/>
  <c r="U1801" i="17"/>
  <c r="T1801" i="17"/>
  <c r="V1800" i="17"/>
  <c r="U1800" i="17"/>
  <c r="T1800" i="17"/>
  <c r="V1799" i="17"/>
  <c r="U1799" i="17"/>
  <c r="T1799" i="17"/>
  <c r="V1798" i="17"/>
  <c r="U1798" i="17"/>
  <c r="T1798" i="17"/>
  <c r="V1797" i="17"/>
  <c r="U1797" i="17"/>
  <c r="T1797" i="17"/>
  <c r="V1796" i="17"/>
  <c r="U1796" i="17"/>
  <c r="T1796" i="17"/>
  <c r="V1795" i="17"/>
  <c r="U1795" i="17"/>
  <c r="T1795" i="17"/>
  <c r="V1794" i="17"/>
  <c r="U1794" i="17"/>
  <c r="T1794" i="17"/>
  <c r="V1793" i="17"/>
  <c r="U1793" i="17"/>
  <c r="T1793" i="17"/>
  <c r="V1792" i="17"/>
  <c r="U1792" i="17"/>
  <c r="T1792" i="17"/>
  <c r="V1791" i="17"/>
  <c r="U1791" i="17"/>
  <c r="T1791" i="17"/>
  <c r="V1790" i="17"/>
  <c r="U1790" i="17"/>
  <c r="T1790" i="17"/>
  <c r="V1789" i="17"/>
  <c r="U1789" i="17"/>
  <c r="T1789" i="17"/>
  <c r="V1788" i="17"/>
  <c r="U1788" i="17"/>
  <c r="T1788" i="17"/>
  <c r="V1787" i="17"/>
  <c r="U1787" i="17"/>
  <c r="T1787" i="17"/>
  <c r="V1786" i="17"/>
  <c r="T1786" i="17"/>
  <c r="V1785" i="17"/>
  <c r="T1785" i="17"/>
  <c r="V1784" i="17"/>
  <c r="T1784" i="17"/>
  <c r="V1783" i="17"/>
  <c r="T1783" i="17"/>
  <c r="V1782" i="17"/>
  <c r="T1782" i="17"/>
  <c r="V1781" i="17"/>
  <c r="T1781" i="17"/>
  <c r="V1780" i="17"/>
  <c r="U1780" i="17"/>
  <c r="T1780" i="17"/>
  <c r="V1779" i="17"/>
  <c r="U1779" i="17"/>
  <c r="T1779" i="17"/>
  <c r="V1778" i="17"/>
  <c r="U1778" i="17"/>
  <c r="T1778" i="17"/>
  <c r="V1777" i="17"/>
  <c r="U1777" i="17"/>
  <c r="T1777" i="17"/>
  <c r="V1776" i="17"/>
  <c r="U1776" i="17"/>
  <c r="T1776" i="17"/>
  <c r="V1775" i="17"/>
  <c r="U1775" i="17"/>
  <c r="T1775" i="17"/>
  <c r="V1774" i="17"/>
  <c r="U1774" i="17"/>
  <c r="T1774" i="17"/>
  <c r="V1773" i="17"/>
  <c r="U1773" i="17"/>
  <c r="T1773" i="17"/>
  <c r="V1772" i="17"/>
  <c r="U1772" i="17"/>
  <c r="T1772" i="17"/>
  <c r="V1771" i="17"/>
  <c r="U1771" i="17"/>
  <c r="T1771" i="17"/>
  <c r="V1770" i="17"/>
  <c r="U1770" i="17"/>
  <c r="T1770" i="17"/>
  <c r="V1769" i="17"/>
  <c r="U1769" i="17"/>
  <c r="T1769" i="17"/>
  <c r="V1768" i="17"/>
  <c r="U1768" i="17"/>
  <c r="T1768" i="17"/>
  <c r="V1767" i="17"/>
  <c r="U1767" i="17"/>
  <c r="T1767" i="17"/>
  <c r="V1766" i="17"/>
  <c r="U1766" i="17"/>
  <c r="T1766" i="17"/>
  <c r="V1765" i="17"/>
  <c r="U1765" i="17"/>
  <c r="T1765" i="17"/>
  <c r="V1764" i="17"/>
  <c r="U1764" i="17"/>
  <c r="T1764" i="17"/>
  <c r="V1763" i="17"/>
  <c r="U1763" i="17"/>
  <c r="T1763" i="17"/>
  <c r="V1762" i="17"/>
  <c r="U1762" i="17"/>
  <c r="T1762" i="17"/>
  <c r="V1761" i="17"/>
  <c r="U1761" i="17"/>
  <c r="T1761" i="17"/>
  <c r="V1760" i="17"/>
  <c r="U1760" i="17"/>
  <c r="T1760" i="17"/>
  <c r="V1759" i="17"/>
  <c r="U1759" i="17"/>
  <c r="T1759" i="17"/>
  <c r="V1758" i="17"/>
  <c r="U1758" i="17"/>
  <c r="T1758" i="17"/>
  <c r="V1757" i="17"/>
  <c r="U1757" i="17"/>
  <c r="T1757" i="17"/>
  <c r="V1756" i="17"/>
  <c r="U1756" i="17"/>
  <c r="T1756" i="17"/>
  <c r="V1755" i="17"/>
  <c r="U1755" i="17"/>
  <c r="T1755" i="17"/>
  <c r="V1754" i="17"/>
  <c r="U1754" i="17"/>
  <c r="T1754" i="17"/>
  <c r="V1753" i="17"/>
  <c r="U1753" i="17"/>
  <c r="T1753" i="17"/>
  <c r="V1752" i="17"/>
  <c r="U1752" i="17"/>
  <c r="T1752" i="17"/>
  <c r="V1751" i="17"/>
  <c r="U1751" i="17"/>
  <c r="T1751" i="17"/>
  <c r="V1750" i="17"/>
  <c r="U1750" i="17"/>
  <c r="T1750" i="17"/>
  <c r="V1749" i="17"/>
  <c r="U1749" i="17"/>
  <c r="T1749" i="17"/>
  <c r="V1748" i="17"/>
  <c r="U1748" i="17"/>
  <c r="T1748" i="17"/>
  <c r="V1747" i="17"/>
  <c r="T1747" i="17"/>
  <c r="V1746" i="17"/>
  <c r="T1746" i="17"/>
  <c r="V1745" i="17"/>
  <c r="T1745" i="17"/>
  <c r="V1744" i="17"/>
  <c r="T1744" i="17"/>
  <c r="V1743" i="17"/>
  <c r="U1743" i="17"/>
  <c r="T1743" i="17"/>
  <c r="V1742" i="17"/>
  <c r="U1742" i="17"/>
  <c r="T1742" i="17"/>
  <c r="V1741" i="17"/>
  <c r="U1741" i="17"/>
  <c r="T1741" i="17"/>
  <c r="V1740" i="17"/>
  <c r="U1740" i="17"/>
  <c r="T1740" i="17"/>
  <c r="V1739" i="17"/>
  <c r="U1739" i="17"/>
  <c r="T1739" i="17"/>
  <c r="V1738" i="17"/>
  <c r="U1738" i="17"/>
  <c r="T1738" i="17"/>
  <c r="V1737" i="17"/>
  <c r="U1737" i="17"/>
  <c r="T1737" i="17"/>
  <c r="V1736" i="17"/>
  <c r="U1736" i="17"/>
  <c r="T1736" i="17"/>
  <c r="V1735" i="17"/>
  <c r="U1735" i="17"/>
  <c r="T1735" i="17"/>
  <c r="V1734" i="17"/>
  <c r="U1734" i="17"/>
  <c r="T1734" i="17"/>
  <c r="V1733" i="17"/>
  <c r="U1733" i="17"/>
  <c r="T1733" i="17"/>
  <c r="V1732" i="17"/>
  <c r="T1732" i="17"/>
  <c r="V1731" i="17"/>
  <c r="T1731" i="17"/>
  <c r="V1730" i="17"/>
  <c r="U1730" i="17"/>
  <c r="T1730" i="17"/>
  <c r="V1729" i="17"/>
  <c r="U1729" i="17"/>
  <c r="T1729" i="17"/>
  <c r="V1728" i="17"/>
  <c r="U1728" i="17"/>
  <c r="T1728" i="17"/>
  <c r="V1727" i="17"/>
  <c r="U1727" i="17"/>
  <c r="T1727" i="17"/>
  <c r="V1726" i="17"/>
  <c r="U1726" i="17"/>
  <c r="T1726" i="17"/>
  <c r="V1725" i="17"/>
  <c r="U1725" i="17"/>
  <c r="T1725" i="17"/>
  <c r="V1724" i="17"/>
  <c r="U1724" i="17"/>
  <c r="T1724" i="17"/>
  <c r="V1723" i="17"/>
  <c r="T1723" i="17"/>
  <c r="V1722" i="17"/>
  <c r="T1722" i="17"/>
  <c r="V1721" i="17"/>
  <c r="T1721" i="17"/>
  <c r="V1720" i="17"/>
  <c r="T1720" i="17"/>
  <c r="V1719" i="17"/>
  <c r="T1719" i="17"/>
  <c r="V1718" i="17"/>
  <c r="T1718" i="17"/>
  <c r="V1717" i="17"/>
  <c r="U1717" i="17"/>
  <c r="T1717" i="17"/>
  <c r="V1716" i="17"/>
  <c r="U1716" i="17"/>
  <c r="T1716" i="17"/>
  <c r="V1715" i="17"/>
  <c r="U1715" i="17"/>
  <c r="T1715" i="17"/>
  <c r="V1714" i="17"/>
  <c r="U1714" i="17"/>
  <c r="T1714" i="17"/>
  <c r="V1713" i="17"/>
  <c r="U1713" i="17"/>
  <c r="T1713" i="17"/>
  <c r="V1712" i="17"/>
  <c r="U1712" i="17"/>
  <c r="T1712" i="17"/>
  <c r="V1711" i="17"/>
  <c r="U1711" i="17"/>
  <c r="T1711" i="17"/>
  <c r="V1710" i="17"/>
  <c r="U1710" i="17"/>
  <c r="T1710" i="17"/>
  <c r="V1709" i="17"/>
  <c r="U1709" i="17"/>
  <c r="T1709" i="17"/>
  <c r="V1708" i="17"/>
  <c r="U1708" i="17"/>
  <c r="T1708" i="17"/>
  <c r="V1707" i="17"/>
  <c r="U1707" i="17"/>
  <c r="T1707" i="17"/>
  <c r="V1706" i="17"/>
  <c r="U1706" i="17"/>
  <c r="T1706" i="17"/>
  <c r="V1705" i="17"/>
  <c r="U1705" i="17"/>
  <c r="T1705" i="17"/>
  <c r="V1704" i="17"/>
  <c r="T1704" i="17"/>
  <c r="V1703" i="17"/>
  <c r="T1703" i="17"/>
  <c r="V1702" i="17"/>
  <c r="T1702" i="17"/>
  <c r="V1701" i="17"/>
  <c r="T1701" i="17"/>
  <c r="V1700" i="17"/>
  <c r="T1700" i="17"/>
  <c r="V1699" i="17"/>
  <c r="T1699" i="17"/>
  <c r="V1698" i="17"/>
  <c r="U1698" i="17"/>
  <c r="T1698" i="17"/>
  <c r="V1697" i="17"/>
  <c r="U1697" i="17"/>
  <c r="T1697" i="17"/>
  <c r="V1696" i="17"/>
  <c r="U1696" i="17"/>
  <c r="T1696" i="17"/>
  <c r="V1695" i="17"/>
  <c r="U1695" i="17"/>
  <c r="T1695" i="17"/>
  <c r="V1694" i="17"/>
  <c r="U1694" i="17"/>
  <c r="T1694" i="17"/>
  <c r="V1693" i="17"/>
  <c r="U1693" i="17"/>
  <c r="T1693" i="17"/>
  <c r="V1692" i="17"/>
  <c r="U1692" i="17"/>
  <c r="T1692" i="17"/>
  <c r="V1691" i="17"/>
  <c r="U1691" i="17"/>
  <c r="T1691" i="17"/>
  <c r="V1690" i="17"/>
  <c r="U1690" i="17"/>
  <c r="T1690" i="17"/>
  <c r="V1689" i="17"/>
  <c r="U1689" i="17"/>
  <c r="T1689" i="17"/>
  <c r="V1688" i="17"/>
  <c r="U1688" i="17"/>
  <c r="T1688" i="17"/>
  <c r="V1687" i="17"/>
  <c r="U1687" i="17"/>
  <c r="T1687" i="17"/>
  <c r="V1686" i="17"/>
  <c r="U1686" i="17"/>
  <c r="T1686" i="17"/>
  <c r="V1685" i="17"/>
  <c r="U1685" i="17"/>
  <c r="T1685" i="17"/>
  <c r="V1684" i="17"/>
  <c r="U1684" i="17"/>
  <c r="T1684" i="17"/>
  <c r="V1683" i="17"/>
  <c r="U1683" i="17"/>
  <c r="T1683" i="17"/>
  <c r="V1682" i="17"/>
  <c r="U1682" i="17"/>
  <c r="T1682" i="17"/>
  <c r="V1681" i="17"/>
  <c r="U1681" i="17"/>
  <c r="T1681" i="17"/>
  <c r="V1680" i="17"/>
  <c r="U1680" i="17"/>
  <c r="T1680" i="17"/>
  <c r="V1679" i="17"/>
  <c r="T1679" i="17"/>
  <c r="V1678" i="17"/>
  <c r="T1678" i="17"/>
  <c r="V1677" i="17"/>
  <c r="T1677" i="17"/>
  <c r="V1676" i="17"/>
  <c r="T1676" i="17"/>
  <c r="V1675" i="17"/>
  <c r="T1675" i="17"/>
  <c r="V1674" i="17"/>
  <c r="T1674" i="17"/>
  <c r="V1673" i="17"/>
  <c r="U1673" i="17"/>
  <c r="T1673" i="17"/>
  <c r="V1672" i="17"/>
  <c r="U1672" i="17"/>
  <c r="T1672" i="17"/>
  <c r="V1671" i="17"/>
  <c r="U1671" i="17"/>
  <c r="T1671" i="17"/>
  <c r="V1670" i="17"/>
  <c r="U1670" i="17"/>
  <c r="T1670" i="17"/>
  <c r="V1669" i="17"/>
  <c r="U1669" i="17"/>
  <c r="T1669" i="17"/>
  <c r="V1668" i="17"/>
  <c r="U1668" i="17"/>
  <c r="T1668" i="17"/>
  <c r="V1667" i="17"/>
  <c r="U1667" i="17"/>
  <c r="T1667" i="17"/>
  <c r="V1666" i="17"/>
  <c r="U1666" i="17"/>
  <c r="T1666" i="17"/>
  <c r="V1665" i="17"/>
  <c r="T1665" i="17"/>
  <c r="V1664" i="17"/>
  <c r="T1664" i="17"/>
  <c r="V1663" i="17"/>
  <c r="U1663" i="17"/>
  <c r="T1663" i="17"/>
  <c r="V1662" i="17"/>
  <c r="U1662" i="17"/>
  <c r="T1662" i="17"/>
  <c r="V1661" i="17"/>
  <c r="U1661" i="17"/>
  <c r="T1661" i="17"/>
  <c r="V1660" i="17"/>
  <c r="U1660" i="17"/>
  <c r="T1660" i="17"/>
  <c r="V1659" i="17"/>
  <c r="U1659" i="17"/>
  <c r="T1659" i="17"/>
  <c r="V1658" i="17"/>
  <c r="U1658" i="17"/>
  <c r="T1658" i="17"/>
  <c r="V1657" i="17"/>
  <c r="U1657" i="17"/>
  <c r="T1657" i="17"/>
  <c r="V1656" i="17"/>
  <c r="U1656" i="17"/>
  <c r="T1656" i="17"/>
  <c r="V1655" i="17"/>
  <c r="T1655" i="17"/>
  <c r="V1654" i="17"/>
  <c r="T1654" i="17"/>
  <c r="V1653" i="17"/>
  <c r="T1653" i="17"/>
  <c r="V1652" i="17"/>
  <c r="T1652" i="17"/>
  <c r="V1651" i="17"/>
  <c r="T1651" i="17"/>
  <c r="V1650" i="17"/>
  <c r="T1650" i="17"/>
  <c r="V1649" i="17"/>
  <c r="U1649" i="17"/>
  <c r="T1649" i="17"/>
  <c r="V1648" i="17"/>
  <c r="U1648" i="17"/>
  <c r="T1648" i="17"/>
  <c r="V1647" i="17"/>
  <c r="U1647" i="17"/>
  <c r="T1647" i="17"/>
  <c r="V1646" i="17"/>
  <c r="U1646" i="17"/>
  <c r="T1646" i="17"/>
  <c r="V1645" i="17"/>
  <c r="U1645" i="17"/>
  <c r="T1645" i="17"/>
  <c r="V1644" i="17"/>
  <c r="U1644" i="17"/>
  <c r="T1644" i="17"/>
  <c r="V1643" i="17"/>
  <c r="U1643" i="17"/>
  <c r="T1643" i="17"/>
  <c r="V1642" i="17"/>
  <c r="U1642" i="17"/>
  <c r="T1642" i="17"/>
  <c r="V1641" i="17"/>
  <c r="U1641" i="17"/>
  <c r="T1641" i="17"/>
  <c r="V1640" i="17"/>
  <c r="U1640" i="17"/>
  <c r="T1640" i="17"/>
  <c r="V1639" i="17"/>
  <c r="U1639" i="17"/>
  <c r="T1639" i="17"/>
  <c r="V1638" i="17"/>
  <c r="T1638" i="17"/>
  <c r="V1637" i="17"/>
  <c r="T1637" i="17"/>
  <c r="V1636" i="17"/>
  <c r="U1636" i="17"/>
  <c r="T1636" i="17"/>
  <c r="V1635" i="17"/>
  <c r="U1635" i="17"/>
  <c r="T1635" i="17"/>
  <c r="V1634" i="17"/>
  <c r="U1634" i="17"/>
  <c r="T1634" i="17"/>
  <c r="V1633" i="17"/>
  <c r="U1633" i="17"/>
  <c r="T1633" i="17"/>
  <c r="V1632" i="17"/>
  <c r="U1632" i="17"/>
  <c r="T1632" i="17"/>
  <c r="V1631" i="17"/>
  <c r="U1631" i="17"/>
  <c r="T1631" i="17"/>
  <c r="V1630" i="17"/>
  <c r="U1630" i="17"/>
  <c r="T1630" i="17"/>
  <c r="V1629" i="17"/>
  <c r="U1629" i="17"/>
  <c r="T1629" i="17"/>
  <c r="V1628" i="17"/>
  <c r="U1628" i="17"/>
  <c r="T1628" i="17"/>
  <c r="V1627" i="17"/>
  <c r="T1627" i="17"/>
  <c r="V1626" i="17"/>
  <c r="T1626" i="17"/>
  <c r="V1625" i="17"/>
  <c r="U1625" i="17"/>
  <c r="T1625" i="17"/>
  <c r="V1624" i="17"/>
  <c r="U1624" i="17"/>
  <c r="T1624" i="17"/>
  <c r="V1623" i="17"/>
  <c r="U1623" i="17"/>
  <c r="T1623" i="17"/>
  <c r="V1622" i="17"/>
  <c r="U1622" i="17"/>
  <c r="T1622" i="17"/>
  <c r="V1621" i="17"/>
  <c r="U1621" i="17"/>
  <c r="T1621" i="17"/>
  <c r="V1620" i="17"/>
  <c r="T1620" i="17"/>
  <c r="V1619" i="17"/>
  <c r="T1619" i="17"/>
  <c r="V1618" i="17"/>
  <c r="T1618" i="17"/>
  <c r="V1617" i="17"/>
  <c r="T1617" i="17"/>
  <c r="V1616" i="17"/>
  <c r="T1616" i="17"/>
  <c r="V1615" i="17"/>
  <c r="T1615" i="17"/>
  <c r="V1614" i="17"/>
  <c r="U1614" i="17"/>
  <c r="T1614" i="17"/>
  <c r="V1613" i="17"/>
  <c r="U1613" i="17"/>
  <c r="T1613" i="17"/>
  <c r="V1612" i="17"/>
  <c r="U1612" i="17"/>
  <c r="T1612" i="17"/>
  <c r="V1611" i="17"/>
  <c r="T1611" i="17"/>
  <c r="V1610" i="17"/>
  <c r="T1610" i="17"/>
  <c r="V1609" i="17"/>
  <c r="T1609" i="17"/>
  <c r="V1608" i="17"/>
  <c r="T1608" i="17"/>
  <c r="V1607" i="17"/>
  <c r="T1607" i="17"/>
  <c r="V1606" i="17"/>
  <c r="U1606" i="17"/>
  <c r="T1606" i="17"/>
  <c r="V1605" i="17"/>
  <c r="U1605" i="17"/>
  <c r="T1605" i="17"/>
  <c r="V1604" i="17"/>
  <c r="U1604" i="17"/>
  <c r="T1604" i="17"/>
  <c r="V1603" i="17"/>
  <c r="U1603" i="17"/>
  <c r="T1603" i="17"/>
  <c r="V1602" i="17"/>
  <c r="U1602" i="17"/>
  <c r="T1602" i="17"/>
  <c r="V1601" i="17"/>
  <c r="U1601" i="17"/>
  <c r="T1601" i="17"/>
  <c r="V1600" i="17"/>
  <c r="U1600" i="17"/>
  <c r="T1600" i="17"/>
  <c r="V1599" i="17"/>
  <c r="U1599" i="17"/>
  <c r="T1599" i="17"/>
  <c r="V1598" i="17"/>
  <c r="U1598" i="17"/>
  <c r="T1598" i="17"/>
  <c r="V1597" i="17"/>
  <c r="U1597" i="17"/>
  <c r="T1597" i="17"/>
  <c r="V1596" i="17"/>
  <c r="U1596" i="17"/>
  <c r="T1596" i="17"/>
  <c r="V1595" i="17"/>
  <c r="U1595" i="17"/>
  <c r="T1595" i="17"/>
  <c r="V1594" i="17"/>
  <c r="U1594" i="17"/>
  <c r="T1594" i="17"/>
  <c r="V1593" i="17"/>
  <c r="T1593" i="17"/>
  <c r="V1592" i="17"/>
  <c r="T1592" i="17"/>
  <c r="V1591" i="17"/>
  <c r="T1591" i="17"/>
  <c r="V1590" i="17"/>
  <c r="T1590" i="17"/>
  <c r="V1589" i="17"/>
  <c r="T1589" i="17"/>
  <c r="V1588" i="17"/>
  <c r="T1588" i="17"/>
  <c r="V1587" i="17"/>
  <c r="U1587" i="17"/>
  <c r="T1587" i="17"/>
  <c r="V1586" i="17"/>
  <c r="U1586" i="17"/>
  <c r="T1586" i="17"/>
  <c r="V1585" i="17"/>
  <c r="U1585" i="17"/>
  <c r="T1585" i="17"/>
  <c r="V1584" i="17"/>
  <c r="T1584" i="17"/>
  <c r="V1583" i="17"/>
  <c r="U1583" i="17"/>
  <c r="T1583" i="17"/>
  <c r="V1582" i="17"/>
  <c r="U1582" i="17"/>
  <c r="T1582" i="17"/>
  <c r="V1581" i="17"/>
  <c r="U1581" i="17"/>
  <c r="T1581" i="17"/>
  <c r="V1580" i="17"/>
  <c r="U1580" i="17"/>
  <c r="T1580" i="17"/>
  <c r="V1579" i="17"/>
  <c r="U1579" i="17"/>
  <c r="T1579" i="17"/>
  <c r="V1578" i="17"/>
  <c r="U1578" i="17"/>
  <c r="T1578" i="17"/>
  <c r="V1577" i="17"/>
  <c r="U1577" i="17"/>
  <c r="T1577" i="17"/>
  <c r="V1576" i="17"/>
  <c r="U1576" i="17"/>
  <c r="T1576" i="17"/>
  <c r="V1575" i="17"/>
  <c r="U1575" i="17"/>
  <c r="T1575" i="17"/>
  <c r="V1574" i="17"/>
  <c r="U1574" i="17"/>
  <c r="T1574" i="17"/>
  <c r="V1573" i="17"/>
  <c r="U1573" i="17"/>
  <c r="T1573" i="17"/>
  <c r="V1572" i="17"/>
  <c r="U1572" i="17"/>
  <c r="T1572" i="17"/>
  <c r="V1571" i="17"/>
  <c r="U1571" i="17"/>
  <c r="T1571" i="17"/>
  <c r="V1570" i="17"/>
  <c r="U1570" i="17"/>
  <c r="T1570" i="17"/>
  <c r="V1569" i="17"/>
  <c r="U1569" i="17"/>
  <c r="T1569" i="17"/>
  <c r="V1568" i="17"/>
  <c r="T1568" i="17"/>
  <c r="V1567" i="17"/>
  <c r="T1567" i="17"/>
  <c r="V1566" i="17"/>
  <c r="T1566" i="17"/>
  <c r="V1565" i="17"/>
  <c r="T1565" i="17"/>
  <c r="V1564" i="17"/>
  <c r="T1564" i="17"/>
  <c r="V1563" i="17"/>
  <c r="T1563" i="17"/>
  <c r="V1562" i="17"/>
  <c r="U1562" i="17"/>
  <c r="T1562" i="17"/>
  <c r="V1561" i="17"/>
  <c r="U1561" i="17"/>
  <c r="T1561" i="17"/>
  <c r="V1560" i="17"/>
  <c r="U1560" i="17"/>
  <c r="T1560" i="17"/>
  <c r="V1559" i="17"/>
  <c r="U1559" i="17"/>
  <c r="T1559" i="17"/>
  <c r="V1558" i="17"/>
  <c r="T1558" i="17"/>
  <c r="V1557" i="17"/>
  <c r="T1557" i="17"/>
  <c r="V1556" i="17"/>
  <c r="T1556" i="17"/>
  <c r="V1555" i="17"/>
  <c r="U1555" i="17"/>
  <c r="T1555" i="17"/>
  <c r="V1554" i="17"/>
  <c r="U1554" i="17"/>
  <c r="T1554" i="17"/>
  <c r="V1553" i="17"/>
  <c r="T1553" i="17"/>
  <c r="V1552" i="17"/>
  <c r="T1552" i="17"/>
  <c r="V1551" i="17"/>
  <c r="U1551" i="17"/>
  <c r="T1551" i="17"/>
  <c r="V1550" i="17"/>
  <c r="U1550" i="17"/>
  <c r="T1550" i="17"/>
  <c r="V1549" i="17"/>
  <c r="U1549" i="17"/>
  <c r="T1549" i="17"/>
  <c r="V1548" i="17"/>
  <c r="U1548" i="17"/>
  <c r="T1548" i="17"/>
  <c r="V1547" i="17"/>
  <c r="U1547" i="17"/>
  <c r="T1547" i="17"/>
  <c r="V1546" i="17"/>
  <c r="U1546" i="17"/>
  <c r="T1546" i="17"/>
  <c r="V1545" i="17"/>
  <c r="U1545" i="17"/>
  <c r="T1545" i="17"/>
  <c r="V1544" i="17"/>
  <c r="U1544" i="17"/>
  <c r="T1544" i="17"/>
  <c r="V1543" i="17"/>
  <c r="U1543" i="17"/>
  <c r="T1543" i="17"/>
  <c r="V1542" i="17"/>
  <c r="T1542" i="17"/>
  <c r="V1541" i="17"/>
  <c r="T1541" i="17"/>
  <c r="V1540" i="17"/>
  <c r="T1540" i="17"/>
  <c r="V1539" i="17"/>
  <c r="T1539" i="17"/>
  <c r="V1538" i="17"/>
  <c r="T1538" i="17"/>
  <c r="V1537" i="17"/>
  <c r="T1537" i="17"/>
  <c r="V1536" i="17"/>
  <c r="U1536" i="17"/>
  <c r="T1536" i="17"/>
  <c r="V1535" i="17"/>
  <c r="U1535" i="17"/>
  <c r="T1535" i="17"/>
  <c r="V1534" i="17"/>
  <c r="U1534" i="17"/>
  <c r="T1534" i="17"/>
  <c r="V1533" i="17"/>
  <c r="U1533" i="17"/>
  <c r="T1533" i="17"/>
  <c r="V1532" i="17"/>
  <c r="U1532" i="17"/>
  <c r="T1532" i="17"/>
  <c r="V1531" i="17"/>
  <c r="U1531" i="17"/>
  <c r="T1531" i="17"/>
  <c r="V1530" i="17"/>
  <c r="U1530" i="17"/>
  <c r="T1530" i="17"/>
  <c r="V1529" i="17"/>
  <c r="T1529" i="17"/>
  <c r="V1528" i="17"/>
  <c r="T1528" i="17"/>
  <c r="V1527" i="17"/>
  <c r="U1527" i="17"/>
  <c r="T1527" i="17"/>
  <c r="V1526" i="17"/>
  <c r="U1526" i="17"/>
  <c r="T1526" i="17"/>
  <c r="V1525" i="17"/>
  <c r="T1525" i="17"/>
  <c r="V1524" i="17"/>
  <c r="T1524" i="17"/>
  <c r="V1523" i="17"/>
  <c r="T1523" i="17"/>
  <c r="V1522" i="17"/>
  <c r="U1522" i="17"/>
  <c r="T1522" i="17"/>
  <c r="V1521" i="17"/>
  <c r="U1521" i="17"/>
  <c r="T1521" i="17"/>
  <c r="V1520" i="17"/>
  <c r="U1520" i="17"/>
  <c r="T1520" i="17"/>
  <c r="V1519" i="17"/>
  <c r="U1519" i="17"/>
  <c r="T1519" i="17"/>
  <c r="V1518" i="17"/>
  <c r="U1518" i="17"/>
  <c r="T1518" i="17"/>
  <c r="V1517" i="17"/>
  <c r="U1517" i="17"/>
  <c r="T1517" i="17"/>
  <c r="V1516" i="17"/>
  <c r="U1516" i="17"/>
  <c r="T1516" i="17"/>
  <c r="V1515" i="17"/>
  <c r="U1515" i="17"/>
  <c r="T1515" i="17"/>
  <c r="V1514" i="17"/>
  <c r="T1514" i="17"/>
  <c r="V1513" i="17"/>
  <c r="T1513" i="17"/>
  <c r="V1512" i="17"/>
  <c r="U1512" i="17"/>
  <c r="T1512" i="17"/>
  <c r="V1511" i="17"/>
  <c r="T1511" i="17"/>
  <c r="V1510" i="17"/>
  <c r="T1510" i="17"/>
  <c r="V1509" i="17"/>
  <c r="T1509" i="17"/>
  <c r="V1508" i="17"/>
  <c r="T1508" i="17"/>
  <c r="V1507" i="17"/>
  <c r="T1507" i="17"/>
  <c r="V1506" i="17"/>
  <c r="T1506" i="17"/>
  <c r="V1505" i="17"/>
  <c r="U1505" i="17"/>
  <c r="T1505" i="17"/>
  <c r="V1504" i="17"/>
  <c r="U1504" i="17"/>
  <c r="T1504" i="17"/>
  <c r="V1503" i="17"/>
  <c r="U1503" i="17"/>
  <c r="T1503" i="17"/>
  <c r="V1502" i="17"/>
  <c r="U1502" i="17"/>
  <c r="T1502" i="17"/>
  <c r="V1501" i="17"/>
  <c r="U1501" i="17"/>
  <c r="T1501" i="17"/>
  <c r="V1500" i="17"/>
  <c r="U1500" i="17"/>
  <c r="T1500" i="17"/>
  <c r="V1499" i="17"/>
  <c r="U1499" i="17"/>
  <c r="T1499" i="17"/>
  <c r="V1498" i="17"/>
  <c r="U1498" i="17"/>
  <c r="T1498" i="17"/>
  <c r="V1497" i="17"/>
  <c r="U1497" i="17"/>
  <c r="T1497" i="17"/>
  <c r="V1496" i="17"/>
  <c r="U1496" i="17"/>
  <c r="T1496" i="17"/>
  <c r="V1495" i="17"/>
  <c r="U1495" i="17"/>
  <c r="T1495" i="17"/>
  <c r="V1494" i="17"/>
  <c r="U1494" i="17"/>
  <c r="T1494" i="17"/>
  <c r="V1493" i="17"/>
  <c r="U1493" i="17"/>
  <c r="T1493" i="17"/>
  <c r="V1492" i="17"/>
  <c r="U1492" i="17"/>
  <c r="T1492" i="17"/>
  <c r="V1491" i="17"/>
  <c r="U1491" i="17"/>
  <c r="T1491" i="17"/>
  <c r="V1490" i="17"/>
  <c r="U1490" i="17"/>
  <c r="T1490" i="17"/>
  <c r="V1489" i="17"/>
  <c r="U1489" i="17"/>
  <c r="T1489" i="17"/>
  <c r="V1488" i="17"/>
  <c r="U1488" i="17"/>
  <c r="T1488" i="17"/>
  <c r="V1487" i="17"/>
  <c r="T1487" i="17"/>
  <c r="V1486" i="17"/>
  <c r="T1486" i="17"/>
  <c r="V1485" i="17"/>
  <c r="T1485" i="17"/>
  <c r="V1484" i="17"/>
  <c r="T1484" i="17"/>
  <c r="V1483" i="17"/>
  <c r="T1483" i="17"/>
  <c r="V1482" i="17"/>
  <c r="T1482" i="17"/>
  <c r="V1481" i="17"/>
  <c r="U1481" i="17"/>
  <c r="T1481" i="17"/>
  <c r="V1480" i="17"/>
  <c r="U1480" i="17"/>
  <c r="T1480" i="17"/>
  <c r="V1479" i="17"/>
  <c r="U1479" i="17"/>
  <c r="T1479" i="17"/>
  <c r="V1478" i="17"/>
  <c r="U1478" i="17"/>
  <c r="T1478" i="17"/>
  <c r="V1477" i="17"/>
  <c r="U1477" i="17"/>
  <c r="T1477" i="17"/>
  <c r="V1476" i="17"/>
  <c r="U1476" i="17"/>
  <c r="T1476" i="17"/>
  <c r="V1475" i="17"/>
  <c r="U1475" i="17"/>
  <c r="T1475" i="17"/>
  <c r="V1474" i="17"/>
  <c r="U1474" i="17"/>
  <c r="T1474" i="17"/>
  <c r="V1473" i="17"/>
  <c r="U1473" i="17"/>
  <c r="T1473" i="17"/>
  <c r="V1472" i="17"/>
  <c r="U1472" i="17"/>
  <c r="T1472" i="17"/>
  <c r="V1471" i="17"/>
  <c r="U1471" i="17"/>
  <c r="T1471" i="17"/>
  <c r="V1470" i="17"/>
  <c r="U1470" i="17"/>
  <c r="T1470" i="17"/>
  <c r="V1469" i="17"/>
  <c r="U1469" i="17"/>
  <c r="T1469" i="17"/>
  <c r="V1468" i="17"/>
  <c r="U1468" i="17"/>
  <c r="T1468" i="17"/>
  <c r="V1467" i="17"/>
  <c r="U1467" i="17"/>
  <c r="T1467" i="17"/>
  <c r="V1466" i="17"/>
  <c r="U1466" i="17"/>
  <c r="T1466" i="17"/>
  <c r="V1465" i="17"/>
  <c r="U1465" i="17"/>
  <c r="T1465" i="17"/>
  <c r="V1464" i="17"/>
  <c r="U1464" i="17"/>
  <c r="T1464" i="17"/>
  <c r="V1463" i="17"/>
  <c r="U1463" i="17"/>
  <c r="T1463" i="17"/>
  <c r="V1462" i="17"/>
  <c r="U1462" i="17"/>
  <c r="T1462" i="17"/>
  <c r="V1461" i="17"/>
  <c r="U1461" i="17"/>
  <c r="T1461" i="17"/>
  <c r="V1460" i="17"/>
  <c r="U1460" i="17"/>
  <c r="T1460" i="17"/>
  <c r="V1459" i="17"/>
  <c r="U1459" i="17"/>
  <c r="T1459" i="17"/>
  <c r="V1458" i="17"/>
  <c r="U1458" i="17"/>
  <c r="T1458" i="17"/>
  <c r="V1457" i="17"/>
  <c r="U1457" i="17"/>
  <c r="T1457" i="17"/>
  <c r="V1456" i="17"/>
  <c r="U1456" i="17"/>
  <c r="T1456" i="17"/>
  <c r="V1455" i="17"/>
  <c r="U1455" i="17"/>
  <c r="T1455" i="17"/>
  <c r="V1454" i="17"/>
  <c r="U1454" i="17"/>
  <c r="T1454" i="17"/>
  <c r="V1453" i="17"/>
  <c r="U1453" i="17"/>
  <c r="T1453" i="17"/>
  <c r="V1452" i="17"/>
  <c r="T1452" i="17"/>
  <c r="V1451" i="17"/>
  <c r="T1451" i="17"/>
  <c r="V1450" i="17"/>
  <c r="T1450" i="17"/>
  <c r="V1449" i="17"/>
  <c r="T1449" i="17"/>
  <c r="V1448" i="17"/>
  <c r="T1448" i="17"/>
  <c r="V1447" i="17"/>
  <c r="T1447" i="17"/>
  <c r="V1446" i="17"/>
  <c r="U1446" i="17"/>
  <c r="T1446" i="17"/>
  <c r="V1445" i="17"/>
  <c r="U1445" i="17"/>
  <c r="T1445" i="17"/>
  <c r="V1444" i="17"/>
  <c r="U1444" i="17"/>
  <c r="T1444" i="17"/>
  <c r="V1443" i="17"/>
  <c r="U1443" i="17"/>
  <c r="T1443" i="17"/>
  <c r="V1442" i="17"/>
  <c r="U1442" i="17"/>
  <c r="T1442" i="17"/>
  <c r="V1441" i="17"/>
  <c r="U1441" i="17"/>
  <c r="T1441" i="17"/>
  <c r="V1440" i="17"/>
  <c r="U1440" i="17"/>
  <c r="T1440" i="17"/>
  <c r="V1439" i="17"/>
  <c r="U1439" i="17"/>
  <c r="T1439" i="17"/>
  <c r="V1438" i="17"/>
  <c r="U1438" i="17"/>
  <c r="T1438" i="17"/>
  <c r="V1437" i="17"/>
  <c r="U1437" i="17"/>
  <c r="T1437" i="17"/>
  <c r="V1436" i="17"/>
  <c r="U1436" i="17"/>
  <c r="T1436" i="17"/>
  <c r="V1435" i="17"/>
  <c r="U1435" i="17"/>
  <c r="T1435" i="17"/>
  <c r="V1434" i="17"/>
  <c r="U1434" i="17"/>
  <c r="T1434" i="17"/>
  <c r="V1433" i="17"/>
  <c r="U1433" i="17"/>
  <c r="T1433" i="17"/>
  <c r="V1432" i="17"/>
  <c r="U1432" i="17"/>
  <c r="T1432" i="17"/>
  <c r="V1431" i="17"/>
  <c r="U1431" i="17"/>
  <c r="T1431" i="17"/>
  <c r="V1430" i="17"/>
  <c r="U1430" i="17"/>
  <c r="T1430" i="17"/>
  <c r="V1429" i="17"/>
  <c r="U1429" i="17"/>
  <c r="T1429" i="17"/>
  <c r="V1428" i="17"/>
  <c r="U1428" i="17"/>
  <c r="T1428" i="17"/>
  <c r="V1427" i="17"/>
  <c r="U1427" i="17"/>
  <c r="T1427" i="17"/>
  <c r="V1426" i="17"/>
  <c r="U1426" i="17"/>
  <c r="T1426" i="17"/>
  <c r="V1425" i="17"/>
  <c r="U1425" i="17"/>
  <c r="T1425" i="17"/>
  <c r="V1424" i="17"/>
  <c r="U1424" i="17"/>
  <c r="T1424" i="17"/>
  <c r="V1423" i="17"/>
  <c r="U1423" i="17"/>
  <c r="T1423" i="17"/>
  <c r="V1422" i="17"/>
  <c r="U1422" i="17"/>
  <c r="T1422" i="17"/>
  <c r="V1421" i="17"/>
  <c r="U1421" i="17"/>
  <c r="T1421" i="17"/>
  <c r="V1420" i="17"/>
  <c r="U1420" i="17"/>
  <c r="T1420" i="17"/>
  <c r="V1419" i="17"/>
  <c r="U1419" i="17"/>
  <c r="T1419" i="17"/>
  <c r="V1418" i="17"/>
  <c r="U1418" i="17"/>
  <c r="T1418" i="17"/>
  <c r="V1417" i="17"/>
  <c r="U1417" i="17"/>
  <c r="T1417" i="17"/>
  <c r="V1416" i="17"/>
  <c r="U1416" i="17"/>
  <c r="T1416" i="17"/>
  <c r="V1415" i="17"/>
  <c r="U1415" i="17"/>
  <c r="T1415" i="17"/>
  <c r="V1414" i="17"/>
  <c r="U1414" i="17"/>
  <c r="T1414" i="17"/>
  <c r="V1413" i="17"/>
  <c r="U1413" i="17"/>
  <c r="T1413" i="17"/>
  <c r="V1412" i="17"/>
  <c r="U1412" i="17"/>
  <c r="T1412" i="17"/>
  <c r="V1411" i="17"/>
  <c r="U1411" i="17"/>
  <c r="T1411" i="17"/>
  <c r="V1410" i="17"/>
  <c r="U1410" i="17"/>
  <c r="T1410" i="17"/>
  <c r="V1409" i="17"/>
  <c r="U1409" i="17"/>
  <c r="T1409" i="17"/>
  <c r="V1408" i="17"/>
  <c r="U1408" i="17"/>
  <c r="T1408" i="17"/>
  <c r="V1407" i="17"/>
  <c r="U1407" i="17"/>
  <c r="T1407" i="17"/>
  <c r="V1406" i="17"/>
  <c r="U1406" i="17"/>
  <c r="T1406" i="17"/>
  <c r="V1405" i="17"/>
  <c r="U1405" i="17"/>
  <c r="T1405" i="17"/>
  <c r="V1404" i="17"/>
  <c r="U1404" i="17"/>
  <c r="T1404" i="17"/>
  <c r="V1403" i="17"/>
  <c r="U1403" i="17"/>
  <c r="T1403" i="17"/>
  <c r="V1402" i="17"/>
  <c r="U1402" i="17"/>
  <c r="T1402" i="17"/>
  <c r="V1401" i="17"/>
  <c r="U1401" i="17"/>
  <c r="T1401" i="17"/>
  <c r="V1400" i="17"/>
  <c r="U1400" i="17"/>
  <c r="T1400" i="17"/>
  <c r="V1399" i="17"/>
  <c r="U1399" i="17"/>
  <c r="T1399" i="17"/>
  <c r="V1398" i="17"/>
  <c r="U1398" i="17"/>
  <c r="T1398" i="17"/>
  <c r="V1397" i="17"/>
  <c r="U1397" i="17"/>
  <c r="T1397" i="17"/>
  <c r="V1396" i="17"/>
  <c r="U1396" i="17"/>
  <c r="T1396" i="17"/>
  <c r="V1395" i="17"/>
  <c r="U1395" i="17"/>
  <c r="T1395" i="17"/>
  <c r="V1394" i="17"/>
  <c r="U1394" i="17"/>
  <c r="T1394" i="17"/>
  <c r="V1393" i="17"/>
  <c r="U1393" i="17"/>
  <c r="T1393" i="17"/>
  <c r="V1392" i="17"/>
  <c r="U1392" i="17"/>
  <c r="T1392" i="17"/>
  <c r="V1391" i="17"/>
  <c r="U1391" i="17"/>
  <c r="T1391" i="17"/>
  <c r="V1390" i="17"/>
  <c r="U1390" i="17"/>
  <c r="T1390" i="17"/>
  <c r="V1389" i="17"/>
  <c r="U1389" i="17"/>
  <c r="T1389" i="17"/>
  <c r="V1388" i="17"/>
  <c r="T1388" i="17"/>
  <c r="V1387" i="17"/>
  <c r="T1387" i="17"/>
  <c r="V1386" i="17"/>
  <c r="U1386" i="17"/>
  <c r="T1386" i="17"/>
  <c r="V1385" i="17"/>
  <c r="U1385" i="17"/>
  <c r="T1385" i="17"/>
  <c r="V1384" i="17"/>
  <c r="U1384" i="17"/>
  <c r="T1384" i="17"/>
  <c r="V1383" i="17"/>
  <c r="U1383" i="17"/>
  <c r="T1383" i="17"/>
  <c r="V1382" i="17"/>
  <c r="T1382" i="17"/>
  <c r="V1381" i="17"/>
  <c r="T1381" i="17"/>
  <c r="V1380" i="17"/>
  <c r="U1380" i="17"/>
  <c r="T1380" i="17"/>
  <c r="V1379" i="17"/>
  <c r="U1379" i="17"/>
  <c r="T1379" i="17"/>
  <c r="V1378" i="17"/>
  <c r="U1378" i="17"/>
  <c r="T1378" i="17"/>
  <c r="V1377" i="17"/>
  <c r="U1377" i="17"/>
  <c r="T1377" i="17"/>
  <c r="V1376" i="17"/>
  <c r="U1376" i="17"/>
  <c r="T1376" i="17"/>
  <c r="V1375" i="17"/>
  <c r="U1375" i="17"/>
  <c r="T1375" i="17"/>
  <c r="V1374" i="17"/>
  <c r="U1374" i="17"/>
  <c r="T1374" i="17"/>
  <c r="V1373" i="17"/>
  <c r="T1373" i="17"/>
  <c r="V1372" i="17"/>
  <c r="T1372" i="17"/>
  <c r="V1371" i="17"/>
  <c r="T1371" i="17"/>
  <c r="V1370" i="17"/>
  <c r="T1370" i="17"/>
  <c r="V1369" i="17"/>
  <c r="T1369" i="17"/>
  <c r="V1368" i="17"/>
  <c r="U1368" i="17"/>
  <c r="T1368" i="17"/>
  <c r="V1367" i="17"/>
  <c r="U1367" i="17"/>
  <c r="T1367" i="17"/>
  <c r="V1366" i="17"/>
  <c r="U1366" i="17"/>
  <c r="T1366" i="17"/>
  <c r="V1365" i="17"/>
  <c r="U1365" i="17"/>
  <c r="T1365" i="17"/>
  <c r="V1364" i="17"/>
  <c r="U1364" i="17"/>
  <c r="T1364" i="17"/>
  <c r="V1363" i="17"/>
  <c r="U1363" i="17"/>
  <c r="T1363" i="17"/>
  <c r="V1362" i="17"/>
  <c r="U1362" i="17"/>
  <c r="T1362" i="17"/>
  <c r="V1361" i="17"/>
  <c r="U1361" i="17"/>
  <c r="T1361" i="17"/>
  <c r="V1360" i="17"/>
  <c r="U1360" i="17"/>
  <c r="T1360" i="17"/>
  <c r="V1359" i="17"/>
  <c r="U1359" i="17"/>
  <c r="T1359" i="17"/>
  <c r="V1358" i="17"/>
  <c r="U1358" i="17"/>
  <c r="T1358" i="17"/>
  <c r="V1357" i="17"/>
  <c r="T1357" i="17"/>
  <c r="V1356" i="17"/>
  <c r="T1356" i="17"/>
  <c r="V1355" i="17"/>
  <c r="T1355" i="17"/>
  <c r="V1354" i="17"/>
  <c r="T1354" i="17"/>
  <c r="V1353" i="17"/>
  <c r="T1353" i="17"/>
  <c r="V1352" i="17"/>
  <c r="T1352" i="17"/>
  <c r="V1351" i="17"/>
  <c r="U1351" i="17"/>
  <c r="T1351" i="17"/>
  <c r="V1350" i="17"/>
  <c r="U1350" i="17"/>
  <c r="T1350" i="17"/>
  <c r="V1349" i="17"/>
  <c r="U1349" i="17"/>
  <c r="T1349" i="17"/>
  <c r="V1348" i="17"/>
  <c r="U1348" i="17"/>
  <c r="T1348" i="17"/>
  <c r="V1347" i="17"/>
  <c r="U1347" i="17"/>
  <c r="T1347" i="17"/>
  <c r="V1346" i="17"/>
  <c r="U1346" i="17"/>
  <c r="T1346" i="17"/>
  <c r="V1345" i="17"/>
  <c r="U1345" i="17"/>
  <c r="T1345" i="17"/>
  <c r="V1344" i="17"/>
  <c r="U1344" i="17"/>
  <c r="T1344" i="17"/>
  <c r="V1343" i="17"/>
  <c r="U1343" i="17"/>
  <c r="T1343" i="17"/>
  <c r="V1342" i="17"/>
  <c r="U1342" i="17"/>
  <c r="T1342" i="17"/>
  <c r="V1341" i="17"/>
  <c r="U1341" i="17"/>
  <c r="T1341" i="17"/>
  <c r="V1340" i="17"/>
  <c r="U1340" i="17"/>
  <c r="T1340" i="17"/>
  <c r="V1339" i="17"/>
  <c r="U1339" i="17"/>
  <c r="T1339" i="17"/>
  <c r="V1338" i="17"/>
  <c r="U1338" i="17"/>
  <c r="T1338" i="17"/>
  <c r="V1337" i="17"/>
  <c r="U1337" i="17"/>
  <c r="T1337" i="17"/>
  <c r="V1336" i="17"/>
  <c r="U1336" i="17"/>
  <c r="T1336" i="17"/>
  <c r="V1335" i="17"/>
  <c r="U1335" i="17"/>
  <c r="T1335" i="17"/>
  <c r="V1334" i="17"/>
  <c r="U1334" i="17"/>
  <c r="T1334" i="17"/>
  <c r="V1333" i="17"/>
  <c r="U1333" i="17"/>
  <c r="T1333" i="17"/>
  <c r="V1332" i="17"/>
  <c r="U1332" i="17"/>
  <c r="T1332" i="17"/>
  <c r="V1331" i="17"/>
  <c r="U1331" i="17"/>
  <c r="T1331" i="17"/>
  <c r="V1330" i="17"/>
  <c r="U1330" i="17"/>
  <c r="T1330" i="17"/>
  <c r="V1329" i="17"/>
  <c r="T1329" i="17"/>
  <c r="V1328" i="17"/>
  <c r="U1328" i="17"/>
  <c r="T1328" i="17"/>
  <c r="V1327" i="17"/>
  <c r="U1327" i="17"/>
  <c r="T1327" i="17"/>
  <c r="V1326" i="17"/>
  <c r="U1326" i="17"/>
  <c r="T1326" i="17"/>
  <c r="V1325" i="17"/>
  <c r="U1325" i="17"/>
  <c r="T1325" i="17"/>
  <c r="V1324" i="17"/>
  <c r="U1324" i="17"/>
  <c r="T1324" i="17"/>
  <c r="V1323" i="17"/>
  <c r="T1323" i="17"/>
  <c r="V1322" i="17"/>
  <c r="U1322" i="17"/>
  <c r="T1322" i="17"/>
  <c r="V1321" i="17"/>
  <c r="U1321" i="17"/>
  <c r="T1321" i="17"/>
  <c r="V1320" i="17"/>
  <c r="U1320" i="17"/>
  <c r="T1320" i="17"/>
  <c r="V1319" i="17"/>
  <c r="U1319" i="17"/>
  <c r="T1319" i="17"/>
  <c r="V1318" i="17"/>
  <c r="U1318" i="17"/>
  <c r="T1318" i="17"/>
  <c r="V1317" i="17"/>
  <c r="T1317" i="17"/>
  <c r="V1316" i="17"/>
  <c r="U1316" i="17"/>
  <c r="T1316" i="17"/>
  <c r="V1315" i="17"/>
  <c r="U1315" i="17"/>
  <c r="T1315" i="17"/>
  <c r="V1314" i="17"/>
  <c r="U1314" i="17"/>
  <c r="T1314" i="17"/>
  <c r="V1313" i="17"/>
  <c r="U1313" i="17"/>
  <c r="T1313" i="17"/>
  <c r="V1312" i="17"/>
  <c r="U1312" i="17"/>
  <c r="T1312" i="17"/>
  <c r="V1311" i="17"/>
  <c r="U1311" i="17"/>
  <c r="T1311" i="17"/>
  <c r="V1310" i="17"/>
  <c r="T1310" i="17"/>
  <c r="V1309" i="17"/>
  <c r="T1309" i="17"/>
  <c r="V1308" i="17"/>
  <c r="T1308" i="17"/>
  <c r="V1307" i="17"/>
  <c r="T1307" i="17"/>
  <c r="V1306" i="17"/>
  <c r="T1306" i="17"/>
  <c r="V1305" i="17"/>
  <c r="U1305" i="17"/>
  <c r="T1305" i="17"/>
  <c r="V1304" i="17"/>
  <c r="U1304" i="17"/>
  <c r="T1304" i="17"/>
  <c r="V1303" i="17"/>
  <c r="U1303" i="17"/>
  <c r="T1303" i="17"/>
  <c r="V1302" i="17"/>
  <c r="U1302" i="17"/>
  <c r="T1302" i="17"/>
  <c r="V1301" i="17"/>
  <c r="U1301" i="17"/>
  <c r="T1301" i="17"/>
  <c r="V1300" i="17"/>
  <c r="U1300" i="17"/>
  <c r="T1300" i="17"/>
  <c r="V1299" i="17"/>
  <c r="U1299" i="17"/>
  <c r="T1299" i="17"/>
  <c r="V1298" i="17"/>
  <c r="U1298" i="17"/>
  <c r="T1298" i="17"/>
  <c r="V1297" i="17"/>
  <c r="U1297" i="17"/>
  <c r="T1297" i="17"/>
  <c r="V1296" i="17"/>
  <c r="U1296" i="17"/>
  <c r="T1296" i="17"/>
  <c r="V1295" i="17"/>
  <c r="U1295" i="17"/>
  <c r="T1295" i="17"/>
  <c r="V1294" i="17"/>
  <c r="U1294" i="17"/>
  <c r="T1294" i="17"/>
  <c r="V1293" i="17"/>
  <c r="U1293" i="17"/>
  <c r="T1293" i="17"/>
  <c r="V1292" i="17"/>
  <c r="T1292" i="17"/>
  <c r="V1291" i="17"/>
  <c r="T1291" i="17"/>
  <c r="V1290" i="17"/>
  <c r="T1290" i="17"/>
  <c r="V1289" i="17"/>
  <c r="T1289" i="17"/>
  <c r="V1288" i="17"/>
  <c r="T1288" i="17"/>
  <c r="V1287" i="17"/>
  <c r="T1287" i="17"/>
  <c r="V1286" i="17"/>
  <c r="U1286" i="17"/>
  <c r="T1286" i="17"/>
  <c r="V1285" i="17"/>
  <c r="U1285" i="17"/>
  <c r="T1285" i="17"/>
  <c r="V1284" i="17"/>
  <c r="U1284" i="17"/>
  <c r="T1284" i="17"/>
  <c r="V1283" i="17"/>
  <c r="U1283" i="17"/>
  <c r="T1283" i="17"/>
  <c r="V1282" i="17"/>
  <c r="U1282" i="17"/>
  <c r="T1282" i="17"/>
  <c r="V1281" i="17"/>
  <c r="U1281" i="17"/>
  <c r="T1281" i="17"/>
  <c r="V1280" i="17"/>
  <c r="U1280" i="17"/>
  <c r="T1280" i="17"/>
  <c r="V1279" i="17"/>
  <c r="U1279" i="17"/>
  <c r="T1279" i="17"/>
  <c r="V1278" i="17"/>
  <c r="U1278" i="17"/>
  <c r="T1278" i="17"/>
  <c r="V1277" i="17"/>
  <c r="T1277" i="17"/>
  <c r="V1276" i="17"/>
  <c r="T1276" i="17"/>
  <c r="V1275" i="17"/>
  <c r="T1275" i="17"/>
  <c r="V1274" i="17"/>
  <c r="T1274" i="17"/>
  <c r="V1273" i="17"/>
  <c r="T1273" i="17"/>
  <c r="V1272" i="17"/>
  <c r="T1272" i="17"/>
  <c r="V1271" i="17"/>
  <c r="U1271" i="17"/>
  <c r="T1271" i="17"/>
  <c r="V1270" i="17"/>
  <c r="U1270" i="17"/>
  <c r="T1270" i="17"/>
  <c r="V1269" i="17"/>
  <c r="U1269" i="17"/>
  <c r="T1269" i="17"/>
  <c r="V1268" i="17"/>
  <c r="U1268" i="17"/>
  <c r="T1268" i="17"/>
  <c r="V1267" i="17"/>
  <c r="U1267" i="17"/>
  <c r="T1267" i="17"/>
  <c r="V1266" i="17"/>
  <c r="U1266" i="17"/>
  <c r="T1266" i="17"/>
  <c r="V1265" i="17"/>
  <c r="U1265" i="17"/>
  <c r="T1265" i="17"/>
  <c r="V1264" i="17"/>
  <c r="U1264" i="17"/>
  <c r="T1264" i="17"/>
  <c r="V1263" i="17"/>
  <c r="U1263" i="17"/>
  <c r="T1263" i="17"/>
  <c r="V1262" i="17"/>
  <c r="U1262" i="17"/>
  <c r="T1262" i="17"/>
  <c r="V1261" i="17"/>
  <c r="U1261" i="17"/>
  <c r="T1261" i="17"/>
  <c r="V1260" i="17"/>
  <c r="U1260" i="17"/>
  <c r="T1260" i="17"/>
  <c r="V1259" i="17"/>
  <c r="U1259" i="17"/>
  <c r="T1259" i="17"/>
  <c r="V1258" i="17"/>
  <c r="U1258" i="17"/>
  <c r="T1258" i="17"/>
  <c r="V1257" i="17"/>
  <c r="U1257" i="17"/>
  <c r="T1257" i="17"/>
  <c r="V1256" i="17"/>
  <c r="U1256" i="17"/>
  <c r="T1256" i="17"/>
  <c r="V1255" i="17"/>
  <c r="U1255" i="17"/>
  <c r="T1255" i="17"/>
  <c r="V1254" i="17"/>
  <c r="U1254" i="17"/>
  <c r="T1254" i="17"/>
  <c r="V1253" i="17"/>
  <c r="U1253" i="17"/>
  <c r="T1253" i="17"/>
  <c r="V1252" i="17"/>
  <c r="U1252" i="17"/>
  <c r="T1252" i="17"/>
  <c r="V1251" i="17"/>
  <c r="U1251" i="17"/>
  <c r="T1251" i="17"/>
  <c r="V1250" i="17"/>
  <c r="U1250" i="17"/>
  <c r="T1250" i="17"/>
  <c r="V1249" i="17"/>
  <c r="U1249" i="17"/>
  <c r="T1249" i="17"/>
  <c r="V1248" i="17"/>
  <c r="U1248" i="17"/>
  <c r="T1248" i="17"/>
  <c r="V1247" i="17"/>
  <c r="U1247" i="17"/>
  <c r="T1247" i="17"/>
  <c r="V1246" i="17"/>
  <c r="U1246" i="17"/>
  <c r="T1246" i="17"/>
  <c r="V1245" i="17"/>
  <c r="T1245" i="17"/>
  <c r="V1244" i="17"/>
  <c r="U1244" i="17"/>
  <c r="T1244" i="17"/>
  <c r="V1243" i="17"/>
  <c r="U1243" i="17"/>
  <c r="T1243" i="17"/>
  <c r="V1242" i="17"/>
  <c r="U1242" i="17"/>
  <c r="T1242" i="17"/>
  <c r="V1241" i="17"/>
  <c r="U1241" i="17"/>
  <c r="T1241" i="17"/>
  <c r="V1240" i="17"/>
  <c r="U1240" i="17"/>
  <c r="T1240" i="17"/>
  <c r="V1239" i="17"/>
  <c r="U1239" i="17"/>
  <c r="T1239" i="17"/>
  <c r="V1238" i="17"/>
  <c r="T1238" i="17"/>
  <c r="V1237" i="17"/>
  <c r="T1237" i="17"/>
  <c r="V1236" i="17"/>
  <c r="T1236" i="17"/>
  <c r="V1235" i="17"/>
  <c r="U1235" i="17"/>
  <c r="T1235" i="17"/>
  <c r="V1234" i="17"/>
  <c r="U1234" i="17"/>
  <c r="T1234" i="17"/>
  <c r="V1233" i="17"/>
  <c r="U1233" i="17"/>
  <c r="T1233" i="17"/>
  <c r="V1232" i="17"/>
  <c r="U1232" i="17"/>
  <c r="T1232" i="17"/>
  <c r="V1231" i="17"/>
  <c r="U1231" i="17"/>
  <c r="T1231" i="17"/>
  <c r="V1230" i="17"/>
  <c r="T1230" i="17"/>
  <c r="V1229" i="17"/>
  <c r="T1229" i="17"/>
  <c r="V1228" i="17"/>
  <c r="T1228" i="17"/>
  <c r="V1227" i="17"/>
  <c r="U1227" i="17"/>
  <c r="T1227" i="17"/>
  <c r="V1226" i="17"/>
  <c r="U1226" i="17"/>
  <c r="T1226" i="17"/>
  <c r="V1225" i="17"/>
  <c r="U1225" i="17"/>
  <c r="T1225" i="17"/>
  <c r="V1224" i="17"/>
  <c r="U1224" i="17"/>
  <c r="T1224" i="17"/>
  <c r="V1223" i="17"/>
  <c r="U1223" i="17"/>
  <c r="T1223" i="17"/>
  <c r="V1222" i="17"/>
  <c r="T1222" i="17"/>
  <c r="V1221" i="17"/>
  <c r="T1221" i="17"/>
  <c r="V1220" i="17"/>
  <c r="U1220" i="17"/>
  <c r="T1220" i="17"/>
  <c r="V1219" i="17"/>
  <c r="U1219" i="17"/>
  <c r="T1219" i="17"/>
  <c r="V1218" i="17"/>
  <c r="U1218" i="17"/>
  <c r="T1218" i="17"/>
  <c r="V1217" i="17"/>
  <c r="U1217" i="17"/>
  <c r="T1217" i="17"/>
  <c r="V1216" i="17"/>
  <c r="U1216" i="17"/>
  <c r="T1216" i="17"/>
  <c r="V1215" i="17"/>
  <c r="U1215" i="17"/>
  <c r="T1215" i="17"/>
  <c r="V1214" i="17"/>
  <c r="T1214" i="17"/>
  <c r="V1213" i="17"/>
  <c r="T1213" i="17"/>
  <c r="V1212" i="17"/>
  <c r="T1212" i="17"/>
  <c r="V1211" i="17"/>
  <c r="U1211" i="17"/>
  <c r="T1211" i="17"/>
  <c r="V1210" i="17"/>
  <c r="U1210" i="17"/>
  <c r="T1210" i="17"/>
  <c r="V1209" i="17"/>
  <c r="U1209" i="17"/>
  <c r="T1209" i="17"/>
  <c r="V1208" i="17"/>
  <c r="U1208" i="17"/>
  <c r="T1208" i="17"/>
  <c r="V1207" i="17"/>
  <c r="U1207" i="17"/>
  <c r="T1207" i="17"/>
  <c r="V1206" i="17"/>
  <c r="T1206" i="17"/>
  <c r="V1205" i="17"/>
  <c r="T1205" i="17"/>
  <c r="V1204" i="17"/>
  <c r="T1204" i="17"/>
  <c r="V1203" i="17"/>
  <c r="T1203" i="17"/>
  <c r="V1202" i="17"/>
  <c r="T1202" i="17"/>
  <c r="V1201" i="17"/>
  <c r="T1201" i="17"/>
  <c r="V1200" i="17"/>
  <c r="U1200" i="17"/>
  <c r="T1200" i="17"/>
  <c r="V1199" i="17"/>
  <c r="U1199" i="17"/>
  <c r="T1199" i="17"/>
  <c r="V1198" i="17"/>
  <c r="U1198" i="17"/>
  <c r="T1198" i="17"/>
  <c r="V1197" i="17"/>
  <c r="U1197" i="17"/>
  <c r="T1197" i="17"/>
  <c r="V1196" i="17"/>
  <c r="U1196" i="17"/>
  <c r="T1196" i="17"/>
  <c r="V1195" i="17"/>
  <c r="U1195" i="17"/>
  <c r="T1195" i="17"/>
  <c r="V1194" i="17"/>
  <c r="U1194" i="17"/>
  <c r="T1194" i="17"/>
  <c r="V1193" i="17"/>
  <c r="U1193" i="17"/>
  <c r="T1193" i="17"/>
  <c r="V1192" i="17"/>
  <c r="U1192" i="17"/>
  <c r="T1192" i="17"/>
  <c r="V1191" i="17"/>
  <c r="U1191" i="17"/>
  <c r="T1191" i="17"/>
  <c r="V1190" i="17"/>
  <c r="U1190" i="17"/>
  <c r="T1190" i="17"/>
  <c r="V1189" i="17"/>
  <c r="U1189" i="17"/>
  <c r="T1189" i="17"/>
  <c r="V1188" i="17"/>
  <c r="U1188" i="17"/>
  <c r="T1188" i="17"/>
  <c r="V1187" i="17"/>
  <c r="U1187" i="17"/>
  <c r="T1187" i="17"/>
  <c r="V1186" i="17"/>
  <c r="U1186" i="17"/>
  <c r="T1186" i="17"/>
  <c r="V1185" i="17"/>
  <c r="U1185" i="17"/>
  <c r="T1185" i="17"/>
  <c r="V1184" i="17"/>
  <c r="U1184" i="17"/>
  <c r="T1184" i="17"/>
  <c r="V1183" i="17"/>
  <c r="U1183" i="17"/>
  <c r="T1183" i="17"/>
  <c r="V1182" i="17"/>
  <c r="U1182" i="17"/>
  <c r="T1182" i="17"/>
  <c r="V1181" i="17"/>
  <c r="U1181" i="17"/>
  <c r="T1181" i="17"/>
  <c r="V1180" i="17"/>
  <c r="U1180" i="17"/>
  <c r="T1180" i="17"/>
  <c r="V1179" i="17"/>
  <c r="U1179" i="17"/>
  <c r="T1179" i="17"/>
  <c r="V1178" i="17"/>
  <c r="U1178" i="17"/>
  <c r="T1178" i="17"/>
  <c r="V1177" i="17"/>
  <c r="U1177" i="17"/>
  <c r="T1177" i="17"/>
  <c r="V1176" i="17"/>
  <c r="U1176" i="17"/>
  <c r="T1176" i="17"/>
  <c r="V1175" i="17"/>
  <c r="U1175" i="17"/>
  <c r="T1175" i="17"/>
  <c r="V1174" i="17"/>
  <c r="U1174" i="17"/>
  <c r="T1174" i="17"/>
  <c r="V1173" i="17"/>
  <c r="U1173" i="17"/>
  <c r="T1173" i="17"/>
  <c r="V1172" i="17"/>
  <c r="U1172" i="17"/>
  <c r="T1172" i="17"/>
  <c r="V1171" i="17"/>
  <c r="U1171" i="17"/>
  <c r="T1171" i="17"/>
  <c r="V1170" i="17"/>
  <c r="U1170" i="17"/>
  <c r="T1170" i="17"/>
  <c r="V1169" i="17"/>
  <c r="U1169" i="17"/>
  <c r="T1169" i="17"/>
  <c r="V1168" i="17"/>
  <c r="U1168" i="17"/>
  <c r="T1168" i="17"/>
  <c r="V1167" i="17"/>
  <c r="U1167" i="17"/>
  <c r="T1167" i="17"/>
  <c r="V1166" i="17"/>
  <c r="U1166" i="17"/>
  <c r="T1166" i="17"/>
  <c r="V1165" i="17"/>
  <c r="U1165" i="17"/>
  <c r="T1165" i="17"/>
  <c r="V1164" i="17"/>
  <c r="U1164" i="17"/>
  <c r="T1164" i="17"/>
  <c r="V1163" i="17"/>
  <c r="U1163" i="17"/>
  <c r="T1163" i="17"/>
  <c r="V1162" i="17"/>
  <c r="U1162" i="17"/>
  <c r="T1162" i="17"/>
  <c r="V1161" i="17"/>
  <c r="U1161" i="17"/>
  <c r="T1161" i="17"/>
  <c r="V1160" i="17"/>
  <c r="U1160" i="17"/>
  <c r="T1160" i="17"/>
  <c r="V1159" i="17"/>
  <c r="T1159" i="17"/>
  <c r="V1158" i="17"/>
  <c r="T1158" i="17"/>
  <c r="V1157" i="17"/>
  <c r="T1157" i="17"/>
  <c r="V1156" i="17"/>
  <c r="T1156" i="17"/>
  <c r="V1155" i="17"/>
  <c r="U1155" i="17"/>
  <c r="T1155" i="17"/>
  <c r="V1154" i="17"/>
  <c r="U1154" i="17"/>
  <c r="T1154" i="17"/>
  <c r="V1153" i="17"/>
  <c r="U1153" i="17"/>
  <c r="T1153" i="17"/>
  <c r="V1152" i="17"/>
  <c r="U1152" i="17"/>
  <c r="T1152" i="17"/>
  <c r="V1151" i="17"/>
  <c r="U1151" i="17"/>
  <c r="T1151" i="17"/>
  <c r="V1150" i="17"/>
  <c r="U1150" i="17"/>
  <c r="T1150" i="17"/>
  <c r="V1149" i="17"/>
  <c r="U1149" i="17"/>
  <c r="T1149" i="17"/>
  <c r="V1148" i="17"/>
  <c r="U1148" i="17"/>
  <c r="T1148" i="17"/>
  <c r="V1147" i="17"/>
  <c r="U1147" i="17"/>
  <c r="T1147" i="17"/>
  <c r="V1146" i="17"/>
  <c r="U1146" i="17"/>
  <c r="T1146" i="17"/>
  <c r="V1145" i="17"/>
  <c r="U1145" i="17"/>
  <c r="T1145" i="17"/>
  <c r="V1144" i="17"/>
  <c r="T1144" i="17"/>
  <c r="V1143" i="17"/>
  <c r="T1143" i="17"/>
  <c r="V1142" i="17"/>
  <c r="T1142" i="17"/>
  <c r="V1141" i="17"/>
  <c r="T1141" i="17"/>
  <c r="V1140" i="17"/>
  <c r="T1140" i="17"/>
  <c r="V1139" i="17"/>
  <c r="T1139" i="17"/>
  <c r="V1138" i="17"/>
  <c r="U1138" i="17"/>
  <c r="T1138" i="17"/>
  <c r="V1137" i="17"/>
  <c r="U1137" i="17"/>
  <c r="T1137" i="17"/>
  <c r="V1136" i="17"/>
  <c r="T1136" i="17"/>
  <c r="V1135" i="17"/>
  <c r="T1135" i="17"/>
  <c r="V1134" i="17"/>
  <c r="T1134" i="17"/>
  <c r="V1133" i="17"/>
  <c r="T1133" i="17"/>
  <c r="V1132" i="17"/>
  <c r="T1132" i="17"/>
  <c r="V1131" i="17"/>
  <c r="T1131" i="17"/>
  <c r="V1130" i="17"/>
  <c r="U1130" i="17"/>
  <c r="T1130" i="17"/>
  <c r="V1129" i="17"/>
  <c r="U1129" i="17"/>
  <c r="T1129" i="17"/>
  <c r="V1128" i="17"/>
  <c r="U1128" i="17"/>
  <c r="T1128" i="17"/>
  <c r="V1127" i="17"/>
  <c r="T1127" i="17"/>
  <c r="V1126" i="17"/>
  <c r="U1126" i="17"/>
  <c r="T1126" i="17"/>
  <c r="V1125" i="17"/>
  <c r="T1125" i="17"/>
  <c r="V1124" i="17"/>
  <c r="U1124" i="17"/>
  <c r="T1124" i="17"/>
  <c r="V1123" i="17"/>
  <c r="U1123" i="17"/>
  <c r="T1123" i="17"/>
  <c r="V1122" i="17"/>
  <c r="U1122" i="17"/>
  <c r="T1122" i="17"/>
  <c r="V1121" i="17"/>
  <c r="U1121" i="17"/>
  <c r="T1121" i="17"/>
  <c r="V1120" i="17"/>
  <c r="U1120" i="17"/>
  <c r="T1120" i="17"/>
  <c r="V1119" i="17"/>
  <c r="U1119" i="17"/>
  <c r="T1119" i="17"/>
  <c r="V1118" i="17"/>
  <c r="U1118" i="17"/>
  <c r="T1118" i="17"/>
  <c r="V1117" i="17"/>
  <c r="U1117" i="17"/>
  <c r="T1117" i="17"/>
  <c r="V1116" i="17"/>
  <c r="U1116" i="17"/>
  <c r="T1116" i="17"/>
  <c r="V1115" i="17"/>
  <c r="U1115" i="17"/>
  <c r="T1115" i="17"/>
  <c r="V1114" i="17"/>
  <c r="T1114" i="17"/>
  <c r="V1113" i="17"/>
  <c r="T1113" i="17"/>
  <c r="V1112" i="17"/>
  <c r="U1112" i="17"/>
  <c r="T1112" i="17"/>
  <c r="V1111" i="17"/>
  <c r="U1111" i="17"/>
  <c r="T1111" i="17"/>
  <c r="V1110" i="17"/>
  <c r="U1110" i="17"/>
  <c r="T1110" i="17"/>
  <c r="V1109" i="17"/>
  <c r="T1109" i="17"/>
  <c r="V1108" i="17"/>
  <c r="T1108" i="17"/>
  <c r="V1107" i="17"/>
  <c r="T1107" i="17"/>
  <c r="V1106" i="17"/>
  <c r="T1106" i="17"/>
  <c r="V1105" i="17"/>
  <c r="T1105" i="17"/>
  <c r="V1104" i="17"/>
  <c r="T1104" i="17"/>
  <c r="V1103" i="17"/>
  <c r="U1103" i="17"/>
  <c r="T1103" i="17"/>
  <c r="V1102" i="17"/>
  <c r="U1102" i="17"/>
  <c r="T1102" i="17"/>
  <c r="V1101" i="17"/>
  <c r="U1101" i="17"/>
  <c r="T1101" i="17"/>
  <c r="V1100" i="17"/>
  <c r="U1100" i="17"/>
  <c r="T1100" i="17"/>
  <c r="V1099" i="17"/>
  <c r="U1099" i="17"/>
  <c r="T1099" i="17"/>
  <c r="V1098" i="17"/>
  <c r="U1098" i="17"/>
  <c r="T1098" i="17"/>
  <c r="V1097" i="17"/>
  <c r="U1097" i="17"/>
  <c r="T1097" i="17"/>
  <c r="V1096" i="17"/>
  <c r="U1096" i="17"/>
  <c r="T1096" i="17"/>
  <c r="V1095" i="17"/>
  <c r="U1095" i="17"/>
  <c r="T1095" i="17"/>
  <c r="V1094" i="17"/>
  <c r="U1094" i="17"/>
  <c r="T1094" i="17"/>
  <c r="V1093" i="17"/>
  <c r="U1093" i="17"/>
  <c r="T1093" i="17"/>
  <c r="V1092" i="17"/>
  <c r="U1092" i="17"/>
  <c r="T1092" i="17"/>
  <c r="V1091" i="17"/>
  <c r="U1091" i="17"/>
  <c r="T1091" i="17"/>
  <c r="V1090" i="17"/>
  <c r="U1090" i="17"/>
  <c r="T1090" i="17"/>
  <c r="V1089" i="17"/>
  <c r="U1089" i="17"/>
  <c r="T1089" i="17"/>
  <c r="V1088" i="17"/>
  <c r="U1088" i="17"/>
  <c r="T1088" i="17"/>
  <c r="V1087" i="17"/>
  <c r="U1087" i="17"/>
  <c r="T1087" i="17"/>
  <c r="V1086" i="17"/>
  <c r="U1086" i="17"/>
  <c r="T1086" i="17"/>
  <c r="V1085" i="17"/>
  <c r="U1085" i="17"/>
  <c r="T1085" i="17"/>
  <c r="V1084" i="17"/>
  <c r="U1084" i="17"/>
  <c r="T1084" i="17"/>
  <c r="V1083" i="17"/>
  <c r="U1083" i="17"/>
  <c r="T1083" i="17"/>
  <c r="V1082" i="17"/>
  <c r="U1082" i="17"/>
  <c r="T1082" i="17"/>
  <c r="V1081" i="17"/>
  <c r="U1081" i="17"/>
  <c r="T1081" i="17"/>
  <c r="V1080" i="17"/>
  <c r="U1080" i="17"/>
  <c r="T1080" i="17"/>
  <c r="V1079" i="17"/>
  <c r="U1079" i="17"/>
  <c r="T1079" i="17"/>
  <c r="V1078" i="17"/>
  <c r="U1078" i="17"/>
  <c r="T1078" i="17"/>
  <c r="V1077" i="17"/>
  <c r="U1077" i="17"/>
  <c r="T1077" i="17"/>
  <c r="V1076" i="17"/>
  <c r="U1076" i="17"/>
  <c r="T1076" i="17"/>
  <c r="V1075" i="17"/>
  <c r="U1075" i="17"/>
  <c r="T1075" i="17"/>
  <c r="V1074" i="17"/>
  <c r="U1074" i="17"/>
  <c r="T1074" i="17"/>
  <c r="V1073" i="17"/>
  <c r="U1073" i="17"/>
  <c r="T1073" i="17"/>
  <c r="V1072" i="17"/>
  <c r="U1072" i="17"/>
  <c r="T1072" i="17"/>
  <c r="V1071" i="17"/>
  <c r="U1071" i="17"/>
  <c r="T1071" i="17"/>
  <c r="V1070" i="17"/>
  <c r="T1070" i="17"/>
  <c r="V1069" i="17"/>
  <c r="T1069" i="17"/>
  <c r="V1068" i="17"/>
  <c r="T1068" i="17"/>
  <c r="V1067" i="17"/>
  <c r="T1067" i="17"/>
  <c r="V1066" i="17"/>
  <c r="T1066" i="17"/>
  <c r="V1065" i="17"/>
  <c r="T1065" i="17"/>
  <c r="V1064" i="17"/>
  <c r="U1064" i="17"/>
  <c r="T1064" i="17"/>
  <c r="V1063" i="17"/>
  <c r="U1063" i="17"/>
  <c r="T1063" i="17"/>
  <c r="V1062" i="17"/>
  <c r="U1062" i="17"/>
  <c r="T1062" i="17"/>
  <c r="V1061" i="17"/>
  <c r="U1061" i="17"/>
  <c r="T1061" i="17"/>
  <c r="V1060" i="17"/>
  <c r="U1060" i="17"/>
  <c r="T1060" i="17"/>
  <c r="V1059" i="17"/>
  <c r="U1059" i="17"/>
  <c r="T1059" i="17"/>
  <c r="V1058" i="17"/>
  <c r="U1058" i="17"/>
  <c r="T1058" i="17"/>
  <c r="V1057" i="17"/>
  <c r="U1057" i="17"/>
  <c r="T1057" i="17"/>
  <c r="V1056" i="17"/>
  <c r="U1056" i="17"/>
  <c r="T1056" i="17"/>
  <c r="V1055" i="17"/>
  <c r="T1055" i="17"/>
  <c r="V1054" i="17"/>
  <c r="U1054" i="17"/>
  <c r="T1054" i="17"/>
  <c r="V1053" i="17"/>
  <c r="U1053" i="17"/>
  <c r="T1053" i="17"/>
  <c r="V1052" i="17"/>
  <c r="U1052" i="17"/>
  <c r="T1052" i="17"/>
  <c r="V1051" i="17"/>
  <c r="U1051" i="17"/>
  <c r="T1051" i="17"/>
  <c r="V1050" i="17"/>
  <c r="T1050" i="17"/>
  <c r="V1049" i="17"/>
  <c r="T1049" i="17"/>
  <c r="V1048" i="17"/>
  <c r="T1048" i="17"/>
  <c r="V1047" i="17"/>
  <c r="T1047" i="17"/>
  <c r="V1046" i="17"/>
  <c r="T1046" i="17"/>
  <c r="V1045" i="17"/>
  <c r="U1045" i="17"/>
  <c r="T1045" i="17"/>
  <c r="V1044" i="17"/>
  <c r="U1044" i="17"/>
  <c r="T1044" i="17"/>
  <c r="V1043" i="17"/>
  <c r="U1043" i="17"/>
  <c r="T1043" i="17"/>
  <c r="V1042" i="17"/>
  <c r="U1042" i="17"/>
  <c r="T1042" i="17"/>
  <c r="V1041" i="17"/>
  <c r="U1041" i="17"/>
  <c r="T1041" i="17"/>
  <c r="V1040" i="17"/>
  <c r="U1040" i="17"/>
  <c r="T1040" i="17"/>
  <c r="V1039" i="17"/>
  <c r="T1039" i="17"/>
  <c r="V1038" i="17"/>
  <c r="T1038" i="17"/>
  <c r="V1037" i="17"/>
  <c r="T1037" i="17"/>
  <c r="V1036" i="17"/>
  <c r="T1036" i="17"/>
  <c r="V1035" i="17"/>
  <c r="T1035" i="17"/>
  <c r="V1034" i="17"/>
  <c r="T1034" i="17"/>
  <c r="V1033" i="17"/>
  <c r="U1033" i="17"/>
  <c r="T1033" i="17"/>
  <c r="V1032" i="17"/>
  <c r="U1032" i="17"/>
  <c r="T1032" i="17"/>
  <c r="V1031" i="17"/>
  <c r="U1031" i="17"/>
  <c r="T1031" i="17"/>
  <c r="V1030" i="17"/>
  <c r="U1030" i="17"/>
  <c r="T1030" i="17"/>
  <c r="V1029" i="17"/>
  <c r="U1029" i="17"/>
  <c r="T1029" i="17"/>
  <c r="V1028" i="17"/>
  <c r="U1028" i="17"/>
  <c r="T1028" i="17"/>
  <c r="V1027" i="17"/>
  <c r="U1027" i="17"/>
  <c r="T1027" i="17"/>
  <c r="V1026" i="17"/>
  <c r="U1026" i="17"/>
  <c r="T1026" i="17"/>
  <c r="V1025" i="17"/>
  <c r="U1025" i="17"/>
  <c r="T1025" i="17"/>
  <c r="V1024" i="17"/>
  <c r="U1024" i="17"/>
  <c r="T1024" i="17"/>
  <c r="V1023" i="17"/>
  <c r="U1023" i="17"/>
  <c r="T1023" i="17"/>
  <c r="V1022" i="17"/>
  <c r="U1022" i="17"/>
  <c r="T1022" i="17"/>
  <c r="V1021" i="17"/>
  <c r="U1021" i="17"/>
  <c r="T1021" i="17"/>
  <c r="V1020" i="17"/>
  <c r="T1020" i="17"/>
  <c r="V1019" i="17"/>
  <c r="T1019" i="17"/>
  <c r="V1018" i="17"/>
  <c r="T1018" i="17"/>
  <c r="V1017" i="17"/>
  <c r="T1017" i="17"/>
  <c r="V1016" i="17"/>
  <c r="U1016" i="17"/>
  <c r="T1016" i="17"/>
  <c r="V1015" i="17"/>
  <c r="U1015" i="17"/>
  <c r="T1015" i="17"/>
  <c r="V1014" i="17"/>
  <c r="U1014" i="17"/>
  <c r="T1014" i="17"/>
  <c r="V1013" i="17"/>
  <c r="U1013" i="17"/>
  <c r="T1013" i="17"/>
  <c r="V1012" i="17"/>
  <c r="U1012" i="17"/>
  <c r="T1012" i="17"/>
  <c r="V1011" i="17"/>
  <c r="U1011" i="17"/>
  <c r="T1011" i="17"/>
  <c r="V1010" i="17"/>
  <c r="U1010" i="17"/>
  <c r="T1010" i="17"/>
  <c r="V1009" i="17"/>
  <c r="U1009" i="17"/>
  <c r="T1009" i="17"/>
  <c r="V1008" i="17"/>
  <c r="U1008" i="17"/>
  <c r="T1008" i="17"/>
  <c r="V1007" i="17"/>
  <c r="U1007" i="17"/>
  <c r="T1007" i="17"/>
  <c r="V1006" i="17"/>
  <c r="U1006" i="17"/>
  <c r="T1006" i="17"/>
  <c r="V1005" i="17"/>
  <c r="U1005" i="17"/>
  <c r="T1005" i="17"/>
  <c r="V1004" i="17"/>
  <c r="U1004" i="17"/>
  <c r="T1004" i="17"/>
  <c r="V1003" i="17"/>
  <c r="U1003" i="17"/>
  <c r="T1003" i="17"/>
  <c r="V1002" i="17"/>
  <c r="U1002" i="17"/>
  <c r="T1002" i="17"/>
  <c r="V1001" i="17"/>
  <c r="U1001" i="17"/>
  <c r="T1001" i="17"/>
  <c r="V1000" i="17"/>
  <c r="U1000" i="17"/>
  <c r="T1000" i="17"/>
  <c r="V999" i="17"/>
  <c r="U999" i="17"/>
  <c r="T999" i="17"/>
  <c r="V998" i="17"/>
  <c r="U998" i="17"/>
  <c r="T998" i="17"/>
  <c r="V997" i="17"/>
  <c r="U997" i="17"/>
  <c r="T997" i="17"/>
  <c r="V996" i="17"/>
  <c r="U996" i="17"/>
  <c r="T996" i="17"/>
  <c r="V995" i="17"/>
  <c r="U995" i="17"/>
  <c r="T995" i="17"/>
  <c r="V994" i="17"/>
  <c r="U994" i="17"/>
  <c r="T994" i="17"/>
  <c r="V993" i="17"/>
  <c r="U993" i="17"/>
  <c r="T993" i="17"/>
  <c r="V992" i="17"/>
  <c r="U992" i="17"/>
  <c r="T992" i="17"/>
  <c r="V991" i="17"/>
  <c r="U991" i="17"/>
  <c r="T991" i="17"/>
  <c r="V990" i="17"/>
  <c r="T990" i="17"/>
  <c r="V989" i="17"/>
  <c r="T989" i="17"/>
  <c r="V988" i="17"/>
  <c r="T988" i="17"/>
  <c r="V987" i="17"/>
  <c r="T987" i="17"/>
  <c r="V986" i="17"/>
  <c r="T986" i="17"/>
  <c r="V985" i="17"/>
  <c r="T985" i="17"/>
  <c r="V984" i="17"/>
  <c r="U984" i="17"/>
  <c r="T984" i="17"/>
  <c r="V983" i="17"/>
  <c r="U983" i="17"/>
  <c r="T983" i="17"/>
  <c r="V982" i="17"/>
  <c r="U982" i="17"/>
  <c r="T982" i="17"/>
  <c r="V981" i="17"/>
  <c r="U981" i="17"/>
  <c r="T981" i="17"/>
  <c r="V980" i="17"/>
  <c r="U980" i="17"/>
  <c r="T980" i="17"/>
  <c r="V979" i="17"/>
  <c r="U979" i="17"/>
  <c r="T979" i="17"/>
  <c r="V978" i="17"/>
  <c r="T978" i="17"/>
  <c r="V977" i="17"/>
  <c r="T977" i="17"/>
  <c r="V976" i="17"/>
  <c r="U976" i="17"/>
  <c r="T976" i="17"/>
  <c r="V975" i="17"/>
  <c r="U975" i="17"/>
  <c r="T975" i="17"/>
  <c r="V974" i="17"/>
  <c r="U974" i="17"/>
  <c r="T974" i="17"/>
  <c r="V973" i="17"/>
  <c r="T973" i="17"/>
  <c r="V972" i="17"/>
  <c r="T972" i="17"/>
  <c r="V971" i="17"/>
  <c r="U971" i="17"/>
  <c r="T971" i="17"/>
  <c r="V970" i="17"/>
  <c r="U970" i="17"/>
  <c r="T970" i="17"/>
  <c r="V969" i="17"/>
  <c r="T969" i="17"/>
  <c r="V968" i="17"/>
  <c r="T968" i="17"/>
  <c r="V967" i="17"/>
  <c r="T967" i="17"/>
  <c r="V966" i="17"/>
  <c r="T966" i="17"/>
  <c r="V965" i="17"/>
  <c r="T965" i="17"/>
  <c r="V964" i="17"/>
  <c r="T964" i="17"/>
  <c r="V963" i="17"/>
  <c r="U963" i="17"/>
  <c r="T963" i="17"/>
  <c r="V962" i="17"/>
  <c r="U962" i="17"/>
  <c r="T962" i="17"/>
  <c r="V961" i="17"/>
  <c r="U961" i="17"/>
  <c r="T961" i="17"/>
  <c r="V960" i="17"/>
  <c r="U960" i="17"/>
  <c r="T960" i="17"/>
  <c r="V959" i="17"/>
  <c r="U959" i="17"/>
  <c r="T959" i="17"/>
  <c r="V958" i="17"/>
  <c r="U958" i="17"/>
  <c r="T958" i="17"/>
  <c r="V957" i="17"/>
  <c r="U957" i="17"/>
  <c r="T957" i="17"/>
  <c r="V956" i="17"/>
  <c r="U956" i="17"/>
  <c r="T956" i="17"/>
  <c r="V955" i="17"/>
  <c r="T955" i="17"/>
  <c r="V954" i="17"/>
  <c r="T954" i="17"/>
  <c r="V953" i="17"/>
  <c r="U953" i="17"/>
  <c r="T953" i="17"/>
  <c r="V952" i="17"/>
  <c r="U952" i="17"/>
  <c r="T952" i="17"/>
  <c r="V951" i="17"/>
  <c r="U951" i="17"/>
  <c r="T951" i="17"/>
  <c r="V950" i="17"/>
  <c r="U950" i="17"/>
  <c r="T950" i="17"/>
  <c r="V949" i="17"/>
  <c r="T949" i="17"/>
  <c r="V948" i="17"/>
  <c r="U948" i="17"/>
  <c r="T948" i="17"/>
  <c r="V947" i="17"/>
  <c r="T947" i="17"/>
  <c r="V946" i="17"/>
  <c r="T946" i="17"/>
  <c r="V945" i="17"/>
  <c r="T945" i="17"/>
  <c r="V944" i="17"/>
  <c r="T944" i="17"/>
  <c r="V943" i="17"/>
  <c r="T943" i="17"/>
  <c r="V942" i="17"/>
  <c r="U942" i="17"/>
  <c r="T942" i="17"/>
  <c r="V941" i="17"/>
  <c r="U941" i="17"/>
  <c r="T941" i="17"/>
  <c r="V940" i="17"/>
  <c r="U940" i="17"/>
  <c r="T940" i="17"/>
  <c r="V939" i="17"/>
  <c r="U939" i="17"/>
  <c r="T939" i="17"/>
  <c r="V938" i="17"/>
  <c r="U938" i="17"/>
  <c r="T938" i="17"/>
  <c r="V937" i="17"/>
  <c r="U937" i="17"/>
  <c r="T937" i="17"/>
  <c r="V936" i="17"/>
  <c r="T936" i="17"/>
  <c r="V935" i="17"/>
  <c r="T935" i="17"/>
  <c r="V934" i="17"/>
  <c r="U934" i="17"/>
  <c r="T934" i="17"/>
  <c r="V933" i="17"/>
  <c r="U933" i="17"/>
  <c r="T933" i="17"/>
  <c r="V932" i="17"/>
  <c r="U932" i="17"/>
  <c r="T932" i="17"/>
  <c r="V931" i="17"/>
  <c r="U931" i="17"/>
  <c r="T931" i="17"/>
  <c r="V930" i="17"/>
  <c r="U930" i="17"/>
  <c r="T930" i="17"/>
  <c r="V929" i="17"/>
  <c r="U929" i="17"/>
  <c r="T929" i="17"/>
  <c r="V928" i="17"/>
  <c r="U928" i="17"/>
  <c r="T928" i="17"/>
  <c r="V927" i="17"/>
  <c r="T927" i="17"/>
  <c r="V926" i="17"/>
  <c r="U926" i="17"/>
  <c r="T926" i="17"/>
  <c r="V925" i="17"/>
  <c r="U925" i="17"/>
  <c r="T925" i="17"/>
  <c r="V924" i="17"/>
  <c r="U924" i="17"/>
  <c r="T924" i="17"/>
  <c r="V923" i="17"/>
  <c r="U923" i="17"/>
  <c r="T923" i="17"/>
  <c r="V922" i="17"/>
  <c r="U922" i="17"/>
  <c r="T922" i="17"/>
  <c r="V921" i="17"/>
  <c r="U921" i="17"/>
  <c r="T921" i="17"/>
  <c r="V920" i="17"/>
  <c r="U920" i="17"/>
  <c r="T920" i="17"/>
  <c r="V919" i="17"/>
  <c r="T919" i="17"/>
  <c r="V918" i="17"/>
  <c r="T918" i="17"/>
  <c r="V917" i="17"/>
  <c r="T917" i="17"/>
  <c r="V916" i="17"/>
  <c r="T916" i="17"/>
  <c r="V915" i="17"/>
  <c r="T915" i="17"/>
  <c r="V914" i="17"/>
  <c r="U914" i="17"/>
  <c r="T914" i="17"/>
  <c r="V913" i="17"/>
  <c r="U913" i="17"/>
  <c r="T913" i="17"/>
  <c r="V912" i="17"/>
  <c r="U912" i="17"/>
  <c r="T912" i="17"/>
  <c r="V911" i="17"/>
  <c r="U911" i="17"/>
  <c r="T911" i="17"/>
  <c r="V910" i="17"/>
  <c r="T910" i="17"/>
  <c r="V909" i="17"/>
  <c r="T909" i="17"/>
  <c r="V908" i="17"/>
  <c r="T908" i="17"/>
  <c r="V907" i="17"/>
  <c r="T907" i="17"/>
  <c r="V906" i="17"/>
  <c r="T906" i="17"/>
  <c r="V905" i="17"/>
  <c r="U905" i="17"/>
  <c r="T905" i="17"/>
  <c r="V904" i="17"/>
  <c r="U904" i="17"/>
  <c r="T904" i="17"/>
  <c r="V903" i="17"/>
  <c r="U903" i="17"/>
  <c r="T903" i="17"/>
  <c r="V902" i="17"/>
  <c r="U902" i="17"/>
  <c r="T902" i="17"/>
  <c r="V901" i="17"/>
  <c r="U901" i="17"/>
  <c r="T901" i="17"/>
  <c r="V900" i="17"/>
  <c r="U900" i="17"/>
  <c r="T900" i="17"/>
  <c r="V899" i="17"/>
  <c r="U899" i="17"/>
  <c r="T899" i="17"/>
  <c r="V898" i="17"/>
  <c r="U898" i="17"/>
  <c r="T898" i="17"/>
  <c r="V897" i="17"/>
  <c r="U897" i="17"/>
  <c r="T897" i="17"/>
  <c r="V896" i="17"/>
  <c r="T896" i="17"/>
  <c r="V895" i="17"/>
  <c r="T895" i="17"/>
  <c r="V894" i="17"/>
  <c r="T894" i="17"/>
  <c r="V893" i="17"/>
  <c r="U893" i="17"/>
  <c r="T893" i="17"/>
  <c r="V892" i="17"/>
  <c r="U892" i="17"/>
  <c r="T892" i="17"/>
  <c r="V891" i="17"/>
  <c r="U891" i="17"/>
  <c r="T891" i="17"/>
  <c r="V890" i="17"/>
  <c r="U890" i="17"/>
  <c r="T890" i="17"/>
  <c r="V889" i="17"/>
  <c r="U889" i="17"/>
  <c r="T889" i="17"/>
  <c r="V888" i="17"/>
  <c r="U888" i="17"/>
  <c r="T888" i="17"/>
  <c r="V887" i="17"/>
  <c r="U887" i="17"/>
  <c r="T887" i="17"/>
  <c r="V886" i="17"/>
  <c r="U886" i="17"/>
  <c r="T886" i="17"/>
  <c r="V885" i="17"/>
  <c r="U885" i="17"/>
  <c r="T885" i="17"/>
  <c r="V884" i="17"/>
  <c r="U884" i="17"/>
  <c r="T884" i="17"/>
  <c r="V883" i="17"/>
  <c r="U883" i="17"/>
  <c r="T883" i="17"/>
  <c r="V882" i="17"/>
  <c r="U882" i="17"/>
  <c r="T882" i="17"/>
  <c r="V881" i="17"/>
  <c r="U881" i="17"/>
  <c r="T881" i="17"/>
  <c r="V880" i="17"/>
  <c r="U880" i="17"/>
  <c r="T880" i="17"/>
  <c r="V879" i="17"/>
  <c r="T879" i="17"/>
  <c r="V878" i="17"/>
  <c r="T878" i="17"/>
  <c r="V877" i="17"/>
  <c r="T877" i="17"/>
  <c r="V876" i="17"/>
  <c r="T876" i="17"/>
  <c r="V875" i="17"/>
  <c r="T875" i="17"/>
  <c r="V874" i="17"/>
  <c r="T874" i="17"/>
  <c r="V873" i="17"/>
  <c r="U873" i="17"/>
  <c r="T873" i="17"/>
  <c r="V872" i="17"/>
  <c r="U872" i="17"/>
  <c r="T872" i="17"/>
  <c r="V871" i="17"/>
  <c r="U871" i="17"/>
  <c r="T871" i="17"/>
  <c r="V870" i="17"/>
  <c r="U870" i="17"/>
  <c r="T870" i="17"/>
  <c r="V869" i="17"/>
  <c r="U869" i="17"/>
  <c r="T869" i="17"/>
  <c r="V868" i="17"/>
  <c r="U868" i="17"/>
  <c r="T868" i="17"/>
  <c r="V867" i="17"/>
  <c r="U867" i="17"/>
  <c r="T867" i="17"/>
  <c r="V866" i="17"/>
  <c r="U866" i="17"/>
  <c r="T866" i="17"/>
  <c r="V865" i="17"/>
  <c r="U865" i="17"/>
  <c r="T865" i="17"/>
  <c r="V864" i="17"/>
  <c r="U864" i="17"/>
  <c r="T864" i="17"/>
  <c r="V863" i="17"/>
  <c r="U863" i="17"/>
  <c r="T863" i="17"/>
  <c r="V862" i="17"/>
  <c r="U862" i="17"/>
  <c r="T862" i="17"/>
  <c r="V861" i="17"/>
  <c r="U861" i="17"/>
  <c r="T861" i="17"/>
  <c r="V860" i="17"/>
  <c r="T860" i="17"/>
  <c r="V859" i="17"/>
  <c r="T859" i="17"/>
  <c r="V858" i="17"/>
  <c r="T858" i="17"/>
  <c r="V857" i="17"/>
  <c r="T857" i="17"/>
  <c r="V856" i="17"/>
  <c r="T856" i="17"/>
  <c r="V855" i="17"/>
  <c r="U855" i="17"/>
  <c r="T855" i="17"/>
  <c r="V854" i="17"/>
  <c r="U854" i="17"/>
  <c r="T854" i="17"/>
  <c r="V853" i="17"/>
  <c r="U853" i="17"/>
  <c r="T853" i="17"/>
  <c r="V852" i="17"/>
  <c r="U852" i="17"/>
  <c r="T852" i="17"/>
  <c r="V851" i="17"/>
  <c r="U851" i="17"/>
  <c r="T851" i="17"/>
  <c r="V850" i="17"/>
  <c r="U850" i="17"/>
  <c r="T850" i="17"/>
  <c r="V849" i="17"/>
  <c r="U849" i="17"/>
  <c r="T849" i="17"/>
  <c r="V848" i="17"/>
  <c r="U848" i="17"/>
  <c r="T848" i="17"/>
  <c r="V847" i="17"/>
  <c r="U847" i="17"/>
  <c r="T847" i="17"/>
  <c r="V846" i="17"/>
  <c r="U846" i="17"/>
  <c r="T846" i="17"/>
  <c r="V845" i="17"/>
  <c r="U845" i="17"/>
  <c r="T845" i="17"/>
  <c r="V844" i="17"/>
  <c r="U844" i="17"/>
  <c r="T844" i="17"/>
  <c r="V843" i="17"/>
  <c r="U843" i="17"/>
  <c r="T843" i="17"/>
  <c r="V842" i="17"/>
  <c r="U842" i="17"/>
  <c r="T842" i="17"/>
  <c r="V841" i="17"/>
  <c r="U841" i="17"/>
  <c r="T841" i="17"/>
  <c r="V840" i="17"/>
  <c r="U840" i="17"/>
  <c r="T840" i="17"/>
  <c r="V839" i="17"/>
  <c r="U839" i="17"/>
  <c r="T839" i="17"/>
  <c r="V838" i="17"/>
  <c r="U838" i="17"/>
  <c r="T838" i="17"/>
  <c r="V837" i="17"/>
  <c r="U837" i="17"/>
  <c r="T837" i="17"/>
  <c r="V836" i="17"/>
  <c r="U836" i="17"/>
  <c r="T836" i="17"/>
  <c r="V835" i="17"/>
  <c r="U835" i="17"/>
  <c r="T835" i="17"/>
  <c r="V834" i="17"/>
  <c r="U834" i="17"/>
  <c r="T834" i="17"/>
  <c r="V833" i="17"/>
  <c r="U833" i="17"/>
  <c r="T833" i="17"/>
  <c r="V832" i="17"/>
  <c r="U832" i="17"/>
  <c r="T832" i="17"/>
  <c r="V831" i="17"/>
  <c r="U831" i="17"/>
  <c r="T831" i="17"/>
  <c r="V830" i="17"/>
  <c r="U830" i="17"/>
  <c r="T830" i="17"/>
  <c r="V829" i="17"/>
  <c r="T829" i="17"/>
  <c r="V828" i="17"/>
  <c r="T828" i="17"/>
  <c r="V827" i="17"/>
  <c r="T827" i="17"/>
  <c r="V826" i="17"/>
  <c r="T826" i="17"/>
  <c r="V825" i="17"/>
  <c r="T825" i="17"/>
  <c r="V824" i="17"/>
  <c r="T824" i="17"/>
  <c r="V823" i="17"/>
  <c r="U823" i="17"/>
  <c r="T823" i="17"/>
  <c r="V822" i="17"/>
  <c r="U822" i="17"/>
  <c r="T822" i="17"/>
  <c r="V821" i="17"/>
  <c r="U821" i="17"/>
  <c r="T821" i="17"/>
  <c r="V820" i="17"/>
  <c r="U820" i="17"/>
  <c r="T820" i="17"/>
  <c r="V819" i="17"/>
  <c r="U819" i="17"/>
  <c r="T819" i="17"/>
  <c r="V818" i="17"/>
  <c r="U818" i="17"/>
  <c r="T818" i="17"/>
  <c r="V817" i="17"/>
  <c r="U817" i="17"/>
  <c r="T817" i="17"/>
  <c r="V816" i="17"/>
  <c r="U816" i="17"/>
  <c r="T816" i="17"/>
  <c r="V815" i="17"/>
  <c r="U815" i="17"/>
  <c r="T815" i="17"/>
  <c r="V814" i="17"/>
  <c r="U814" i="17"/>
  <c r="T814" i="17"/>
  <c r="V813" i="17"/>
  <c r="U813" i="17"/>
  <c r="T813" i="17"/>
  <c r="V812" i="17"/>
  <c r="U812" i="17"/>
  <c r="T812" i="17"/>
  <c r="V811" i="17"/>
  <c r="U811" i="17"/>
  <c r="T811" i="17"/>
  <c r="V810" i="17"/>
  <c r="U810" i="17"/>
  <c r="T810" i="17"/>
  <c r="V809" i="17"/>
  <c r="U809" i="17"/>
  <c r="T809" i="17"/>
  <c r="V808" i="17"/>
  <c r="U808" i="17"/>
  <c r="T808" i="17"/>
  <c r="V807" i="17"/>
  <c r="U807" i="17"/>
  <c r="T807" i="17"/>
  <c r="V806" i="17"/>
  <c r="U806" i="17"/>
  <c r="T806" i="17"/>
  <c r="V805" i="17"/>
  <c r="U805" i="17"/>
  <c r="T805" i="17"/>
  <c r="V804" i="17"/>
  <c r="U804" i="17"/>
  <c r="T804" i="17"/>
  <c r="V803" i="17"/>
  <c r="U803" i="17"/>
  <c r="T803" i="17"/>
  <c r="V802" i="17"/>
  <c r="T802" i="17"/>
  <c r="V801" i="17"/>
  <c r="T801" i="17"/>
  <c r="V800" i="17"/>
  <c r="T800" i="17"/>
  <c r="V799" i="17"/>
  <c r="T799" i="17"/>
  <c r="V798" i="17"/>
  <c r="T798" i="17"/>
  <c r="V797" i="17"/>
  <c r="U797" i="17"/>
  <c r="T797" i="17"/>
  <c r="V796" i="17"/>
  <c r="U796" i="17"/>
  <c r="T796" i="17"/>
  <c r="V795" i="17"/>
  <c r="U795" i="17"/>
  <c r="T795" i="17"/>
  <c r="V794" i="17"/>
  <c r="T794" i="17"/>
  <c r="V793" i="17"/>
  <c r="U793" i="17"/>
  <c r="T793" i="17"/>
  <c r="V792" i="17"/>
  <c r="U792" i="17"/>
  <c r="T792" i="17"/>
  <c r="V791" i="17"/>
  <c r="U791" i="17"/>
  <c r="T791" i="17"/>
  <c r="V790" i="17"/>
  <c r="U790" i="17"/>
  <c r="T790" i="17"/>
  <c r="V789" i="17"/>
  <c r="T789" i="17"/>
  <c r="V788" i="17"/>
  <c r="U788" i="17"/>
  <c r="T788" i="17"/>
  <c r="V787" i="17"/>
  <c r="U787" i="17"/>
  <c r="T787" i="17"/>
  <c r="V786" i="17"/>
  <c r="U786" i="17"/>
  <c r="T786" i="17"/>
  <c r="V785" i="17"/>
  <c r="U785" i="17"/>
  <c r="T785" i="17"/>
  <c r="V784" i="17"/>
  <c r="U784" i="17"/>
  <c r="T784" i="17"/>
  <c r="V783" i="17"/>
  <c r="U783" i="17"/>
  <c r="T783" i="17"/>
  <c r="V782" i="17"/>
  <c r="U782" i="17"/>
  <c r="T782" i="17"/>
  <c r="V781" i="17"/>
  <c r="U781" i="17"/>
  <c r="T781" i="17"/>
  <c r="V780" i="17"/>
  <c r="U780" i="17"/>
  <c r="T780" i="17"/>
  <c r="V779" i="17"/>
  <c r="U779" i="17"/>
  <c r="T779" i="17"/>
  <c r="V778" i="17"/>
  <c r="U778" i="17"/>
  <c r="T778" i="17"/>
  <c r="V777" i="17"/>
  <c r="U777" i="17"/>
  <c r="T777" i="17"/>
  <c r="V776" i="17"/>
  <c r="U776" i="17"/>
  <c r="T776" i="17"/>
  <c r="V775" i="17"/>
  <c r="U775" i="17"/>
  <c r="T775" i="17"/>
  <c r="V774" i="17"/>
  <c r="U774" i="17"/>
  <c r="T774" i="17"/>
  <c r="V773" i="17"/>
  <c r="U773" i="17"/>
  <c r="T773" i="17"/>
  <c r="V772" i="17"/>
  <c r="U772" i="17"/>
  <c r="T772" i="17"/>
  <c r="V771" i="17"/>
  <c r="U771" i="17"/>
  <c r="T771" i="17"/>
  <c r="V770" i="17"/>
  <c r="U770" i="17"/>
  <c r="T770" i="17"/>
  <c r="V769" i="17"/>
  <c r="U769" i="17"/>
  <c r="T769" i="17"/>
  <c r="V768" i="17"/>
  <c r="U768" i="17"/>
  <c r="T768" i="17"/>
  <c r="V767" i="17"/>
  <c r="U767" i="17"/>
  <c r="T767" i="17"/>
  <c r="V766" i="17"/>
  <c r="T766" i="17"/>
  <c r="V765" i="17"/>
  <c r="T765" i="17"/>
  <c r="V764" i="17"/>
  <c r="T764" i="17"/>
  <c r="V763" i="17"/>
  <c r="T763" i="17"/>
  <c r="V762" i="17"/>
  <c r="U762" i="17"/>
  <c r="T762" i="17"/>
  <c r="V761" i="17"/>
  <c r="U761" i="17"/>
  <c r="T761" i="17"/>
  <c r="V760" i="17"/>
  <c r="U760" i="17"/>
  <c r="T760" i="17"/>
  <c r="V759" i="17"/>
  <c r="U759" i="17"/>
  <c r="T759" i="17"/>
  <c r="V758" i="17"/>
  <c r="U758" i="17"/>
  <c r="T758" i="17"/>
  <c r="V757" i="17"/>
  <c r="U757" i="17"/>
  <c r="T757" i="17"/>
  <c r="V756" i="17"/>
  <c r="U756" i="17"/>
  <c r="T756" i="17"/>
  <c r="V755" i="17"/>
  <c r="U755" i="17"/>
  <c r="T755" i="17"/>
  <c r="V754" i="17"/>
  <c r="U754" i="17"/>
  <c r="T754" i="17"/>
  <c r="V753" i="17"/>
  <c r="U753" i="17"/>
  <c r="T753" i="17"/>
  <c r="V752" i="17"/>
  <c r="T752" i="17"/>
  <c r="V751" i="17"/>
  <c r="T751" i="17"/>
  <c r="V750" i="17"/>
  <c r="T750" i="17"/>
  <c r="V749" i="17"/>
  <c r="T749" i="17"/>
  <c r="V748" i="17"/>
  <c r="U748" i="17"/>
  <c r="T748" i="17"/>
  <c r="V747" i="17"/>
  <c r="U747" i="17"/>
  <c r="T747" i="17"/>
  <c r="V746" i="17"/>
  <c r="U746" i="17"/>
  <c r="T746" i="17"/>
  <c r="V745" i="17"/>
  <c r="U745" i="17"/>
  <c r="T745" i="17"/>
  <c r="V744" i="17"/>
  <c r="U744" i="17"/>
  <c r="T744" i="17"/>
  <c r="V743" i="17"/>
  <c r="U743" i="17"/>
  <c r="T743" i="17"/>
  <c r="V742" i="17"/>
  <c r="U742" i="17"/>
  <c r="T742" i="17"/>
  <c r="V741" i="17"/>
  <c r="U741" i="17"/>
  <c r="T741" i="17"/>
  <c r="V740" i="17"/>
  <c r="U740" i="17"/>
  <c r="T740" i="17"/>
  <c r="V739" i="17"/>
  <c r="T739" i="17"/>
  <c r="V738" i="17"/>
  <c r="T738" i="17"/>
  <c r="V737" i="17"/>
  <c r="T737" i="17"/>
  <c r="V736" i="17"/>
  <c r="T736" i="17"/>
  <c r="V735" i="17"/>
  <c r="T735" i="17"/>
  <c r="V734" i="17"/>
  <c r="U734" i="17"/>
  <c r="T734" i="17"/>
  <c r="V733" i="17"/>
  <c r="U733" i="17"/>
  <c r="T733" i="17"/>
  <c r="V732" i="17"/>
  <c r="U732" i="17"/>
  <c r="T732" i="17"/>
  <c r="V731" i="17"/>
  <c r="U731" i="17"/>
  <c r="T731" i="17"/>
  <c r="V730" i="17"/>
  <c r="U730" i="17"/>
  <c r="T730" i="17"/>
  <c r="V729" i="17"/>
  <c r="U729" i="17"/>
  <c r="T729" i="17"/>
  <c r="V728" i="17"/>
  <c r="U728" i="17"/>
  <c r="T728" i="17"/>
  <c r="V727" i="17"/>
  <c r="U727" i="17"/>
  <c r="T727" i="17"/>
  <c r="V726" i="17"/>
  <c r="U726" i="17"/>
  <c r="T726" i="17"/>
  <c r="V725" i="17"/>
  <c r="U725" i="17"/>
  <c r="T725" i="17"/>
  <c r="V724" i="17"/>
  <c r="U724" i="17"/>
  <c r="T724" i="17"/>
  <c r="V723" i="17"/>
  <c r="U723" i="17"/>
  <c r="T723" i="17"/>
  <c r="V722" i="17"/>
  <c r="U722" i="17"/>
  <c r="T722" i="17"/>
  <c r="V721" i="17"/>
  <c r="U721" i="17"/>
  <c r="T721" i="17"/>
  <c r="V720" i="17"/>
  <c r="U720" i="17"/>
  <c r="T720" i="17"/>
  <c r="V719" i="17"/>
  <c r="T719" i="17"/>
  <c r="V718" i="17"/>
  <c r="T718" i="17"/>
  <c r="V717" i="17"/>
  <c r="T717" i="17"/>
  <c r="V716" i="17"/>
  <c r="U716" i="17"/>
  <c r="T716" i="17"/>
  <c r="V715" i="17"/>
  <c r="U715" i="17"/>
  <c r="T715" i="17"/>
  <c r="V714" i="17"/>
  <c r="U714" i="17"/>
  <c r="T714" i="17"/>
  <c r="V713" i="17"/>
  <c r="U713" i="17"/>
  <c r="T713" i="17"/>
  <c r="V712" i="17"/>
  <c r="U712" i="17"/>
  <c r="T712" i="17"/>
  <c r="V711" i="17"/>
  <c r="U711" i="17"/>
  <c r="T711" i="17"/>
  <c r="V710" i="17"/>
  <c r="U710" i="17"/>
  <c r="T710" i="17"/>
  <c r="V709" i="17"/>
  <c r="U709" i="17"/>
  <c r="T709" i="17"/>
  <c r="V708" i="17"/>
  <c r="T708" i="17"/>
  <c r="V707" i="17"/>
  <c r="T707" i="17"/>
  <c r="V706" i="17"/>
  <c r="T706" i="17"/>
  <c r="V705" i="17"/>
  <c r="U705" i="17"/>
  <c r="T705" i="17"/>
  <c r="V704" i="17"/>
  <c r="T704" i="17"/>
  <c r="V703" i="17"/>
  <c r="T703" i="17"/>
  <c r="V702" i="17"/>
  <c r="T702" i="17"/>
  <c r="V701" i="17"/>
  <c r="T701" i="17"/>
  <c r="V700" i="17"/>
  <c r="T700" i="17"/>
  <c r="V699" i="17"/>
  <c r="T699" i="17"/>
  <c r="V698" i="17"/>
  <c r="U698" i="17"/>
  <c r="T698" i="17"/>
  <c r="V697" i="17"/>
  <c r="U697" i="17"/>
  <c r="T697" i="17"/>
  <c r="V696" i="17"/>
  <c r="U696" i="17"/>
  <c r="T696" i="17"/>
  <c r="V695" i="17"/>
  <c r="U695" i="17"/>
  <c r="T695" i="17"/>
  <c r="V694" i="17"/>
  <c r="U694" i="17"/>
  <c r="T694" i="17"/>
  <c r="V693" i="17"/>
  <c r="U693" i="17"/>
  <c r="T693" i="17"/>
  <c r="V692" i="17"/>
  <c r="U692" i="17"/>
  <c r="T692" i="17"/>
  <c r="V691" i="17"/>
  <c r="U691" i="17"/>
  <c r="T691" i="17"/>
  <c r="V690" i="17"/>
  <c r="U690" i="17"/>
  <c r="T690" i="17"/>
  <c r="V689" i="17"/>
  <c r="U689" i="17"/>
  <c r="T689" i="17"/>
  <c r="V688" i="17"/>
  <c r="U688" i="17"/>
  <c r="T688" i="17"/>
  <c r="V687" i="17"/>
  <c r="U687" i="17"/>
  <c r="T687" i="17"/>
  <c r="V686" i="17"/>
  <c r="U686" i="17"/>
  <c r="T686" i="17"/>
  <c r="V685" i="17"/>
  <c r="T685" i="17"/>
  <c r="V684" i="17"/>
  <c r="T684" i="17"/>
  <c r="V683" i="17"/>
  <c r="T683" i="17"/>
  <c r="V682" i="17"/>
  <c r="T682" i="17"/>
  <c r="V681" i="17"/>
  <c r="T681" i="17"/>
  <c r="V680" i="17"/>
  <c r="T680" i="17"/>
  <c r="V679" i="17"/>
  <c r="U679" i="17"/>
  <c r="T679" i="17"/>
  <c r="V678" i="17"/>
  <c r="U678" i="17"/>
  <c r="T678" i="17"/>
  <c r="V677" i="17"/>
  <c r="U677" i="17"/>
  <c r="T677" i="17"/>
  <c r="V676" i="17"/>
  <c r="U676" i="17"/>
  <c r="T676" i="17"/>
  <c r="V675" i="17"/>
  <c r="U675" i="17"/>
  <c r="T675" i="17"/>
  <c r="V674" i="17"/>
  <c r="U674" i="17"/>
  <c r="T674" i="17"/>
  <c r="V673" i="17"/>
  <c r="U673" i="17"/>
  <c r="T673" i="17"/>
  <c r="V672" i="17"/>
  <c r="U672" i="17"/>
  <c r="T672" i="17"/>
  <c r="V671" i="17"/>
  <c r="U671" i="17"/>
  <c r="T671" i="17"/>
  <c r="V670" i="17"/>
  <c r="U670" i="17"/>
  <c r="T670" i="17"/>
  <c r="V669" i="17"/>
  <c r="U669" i="17"/>
  <c r="T669" i="17"/>
  <c r="V668" i="17"/>
  <c r="U668" i="17"/>
  <c r="T668" i="17"/>
  <c r="V667" i="17"/>
  <c r="T667" i="17"/>
  <c r="V666" i="17"/>
  <c r="T666" i="17"/>
  <c r="V665" i="17"/>
  <c r="T665" i="17"/>
  <c r="V664" i="17"/>
  <c r="T664" i="17"/>
  <c r="V663" i="17"/>
  <c r="U663" i="17"/>
  <c r="T663" i="17"/>
  <c r="V662" i="17"/>
  <c r="U662" i="17"/>
  <c r="T662" i="17"/>
  <c r="V661" i="17"/>
  <c r="U661" i="17"/>
  <c r="T661" i="17"/>
  <c r="V660" i="17"/>
  <c r="U660" i="17"/>
  <c r="T660" i="17"/>
  <c r="V659" i="17"/>
  <c r="U659" i="17"/>
  <c r="T659" i="17"/>
  <c r="V658" i="17"/>
  <c r="U658" i="17"/>
  <c r="T658" i="17"/>
  <c r="V657" i="17"/>
  <c r="U657" i="17"/>
  <c r="T657" i="17"/>
  <c r="V656" i="17"/>
  <c r="U656" i="17"/>
  <c r="T656" i="17"/>
  <c r="V655" i="17"/>
  <c r="U655" i="17"/>
  <c r="T655" i="17"/>
  <c r="V654" i="17"/>
  <c r="U654" i="17"/>
  <c r="T654" i="17"/>
  <c r="V653" i="17"/>
  <c r="U653" i="17"/>
  <c r="T653" i="17"/>
  <c r="V652" i="17"/>
  <c r="U652" i="17"/>
  <c r="T652" i="17"/>
  <c r="V651" i="17"/>
  <c r="T651" i="17"/>
  <c r="V650" i="17"/>
  <c r="U650" i="17"/>
  <c r="T650" i="17"/>
  <c r="V649" i="17"/>
  <c r="U649" i="17"/>
  <c r="T649" i="17"/>
  <c r="V648" i="17"/>
  <c r="U648" i="17"/>
  <c r="T648" i="17"/>
  <c r="V647" i="17"/>
  <c r="U647" i="17"/>
  <c r="T647" i="17"/>
  <c r="V646" i="17"/>
  <c r="U646" i="17"/>
  <c r="T646" i="17"/>
  <c r="V645" i="17"/>
  <c r="T645" i="17"/>
  <c r="V644" i="17"/>
  <c r="T644" i="17"/>
  <c r="V643" i="17"/>
  <c r="T643" i="17"/>
  <c r="V642" i="17"/>
  <c r="U642" i="17"/>
  <c r="T642" i="17"/>
  <c r="V641" i="17"/>
  <c r="U641" i="17"/>
  <c r="T641" i="17"/>
  <c r="V640" i="17"/>
  <c r="U640" i="17"/>
  <c r="T640" i="17"/>
  <c r="V639" i="17"/>
  <c r="U639" i="17"/>
  <c r="T639" i="17"/>
  <c r="V638" i="17"/>
  <c r="U638" i="17"/>
  <c r="T638" i="17"/>
  <c r="V637" i="17"/>
  <c r="U637" i="17"/>
  <c r="T637" i="17"/>
  <c r="V636" i="17"/>
  <c r="U636" i="17"/>
  <c r="T636" i="17"/>
  <c r="V635" i="17"/>
  <c r="U635" i="17"/>
  <c r="T635" i="17"/>
  <c r="V634" i="17"/>
  <c r="U634" i="17"/>
  <c r="T634" i="17"/>
  <c r="V633" i="17"/>
  <c r="U633" i="17"/>
  <c r="T633" i="17"/>
  <c r="V632" i="17"/>
  <c r="U632" i="17"/>
  <c r="T632" i="17"/>
  <c r="V631" i="17"/>
  <c r="U631" i="17"/>
  <c r="T631" i="17"/>
  <c r="V630" i="17"/>
  <c r="U630" i="17"/>
  <c r="T630" i="17"/>
  <c r="V629" i="17"/>
  <c r="U629" i="17"/>
  <c r="T629" i="17"/>
  <c r="V628" i="17"/>
  <c r="T628" i="17"/>
  <c r="V627" i="17"/>
  <c r="T627" i="17"/>
  <c r="V626" i="17"/>
  <c r="T626" i="17"/>
  <c r="V625" i="17"/>
  <c r="T625" i="17"/>
  <c r="V624" i="17"/>
  <c r="T624" i="17"/>
  <c r="V623" i="17"/>
  <c r="T623" i="17"/>
  <c r="V622" i="17"/>
  <c r="U622" i="17"/>
  <c r="T622" i="17"/>
  <c r="V621" i="17"/>
  <c r="U621" i="17"/>
  <c r="T621" i="17"/>
  <c r="V620" i="17"/>
  <c r="U620" i="17"/>
  <c r="T620" i="17"/>
  <c r="V619" i="17"/>
  <c r="U619" i="17"/>
  <c r="T619" i="17"/>
  <c r="V618" i="17"/>
  <c r="U618" i="17"/>
  <c r="T618" i="17"/>
  <c r="V617" i="17"/>
  <c r="U617" i="17"/>
  <c r="T617" i="17"/>
  <c r="V616" i="17"/>
  <c r="U616" i="17"/>
  <c r="T616" i="17"/>
  <c r="V615" i="17"/>
  <c r="U615" i="17"/>
  <c r="T615" i="17"/>
  <c r="V614" i="17"/>
  <c r="U614" i="17"/>
  <c r="T614" i="17"/>
  <c r="V613" i="17"/>
  <c r="U613" i="17"/>
  <c r="T613" i="17"/>
  <c r="V612" i="17"/>
  <c r="U612" i="17"/>
  <c r="T612" i="17"/>
  <c r="V611" i="17"/>
  <c r="U611" i="17"/>
  <c r="T611" i="17"/>
  <c r="V610" i="17"/>
  <c r="T610" i="17"/>
  <c r="V609" i="17"/>
  <c r="U609" i="17"/>
  <c r="T609" i="17"/>
  <c r="V608" i="17"/>
  <c r="U608" i="17"/>
  <c r="T608" i="17"/>
  <c r="V607" i="17"/>
  <c r="U607" i="17"/>
  <c r="T607" i="17"/>
  <c r="V606" i="17"/>
  <c r="U606" i="17"/>
  <c r="T606" i="17"/>
  <c r="V605" i="17"/>
  <c r="U605" i="17"/>
  <c r="T605" i="17"/>
  <c r="V604" i="17"/>
  <c r="U604" i="17"/>
  <c r="T604" i="17"/>
  <c r="V603" i="17"/>
  <c r="U603" i="17"/>
  <c r="T603" i="17"/>
  <c r="V602" i="17"/>
  <c r="U602" i="17"/>
  <c r="T602" i="17"/>
  <c r="V601" i="17"/>
  <c r="U601" i="17"/>
  <c r="T601" i="17"/>
  <c r="V600" i="17"/>
  <c r="U600" i="17"/>
  <c r="T600" i="17"/>
  <c r="V599" i="17"/>
  <c r="U599" i="17"/>
  <c r="T599" i="17"/>
  <c r="V598" i="17"/>
  <c r="U598" i="17"/>
  <c r="T598" i="17"/>
  <c r="V597" i="17"/>
  <c r="T597" i="17"/>
  <c r="V596" i="17"/>
  <c r="U596" i="17"/>
  <c r="T596" i="17"/>
  <c r="V595" i="17"/>
  <c r="U595" i="17"/>
  <c r="T595" i="17"/>
  <c r="V594" i="17"/>
  <c r="U594" i="17"/>
  <c r="T594" i="17"/>
  <c r="V593" i="17"/>
  <c r="U593" i="17"/>
  <c r="T593" i="17"/>
  <c r="V592" i="17"/>
  <c r="U592" i="17"/>
  <c r="T592" i="17"/>
  <c r="V591" i="17"/>
  <c r="U591" i="17"/>
  <c r="T591" i="17"/>
  <c r="V590" i="17"/>
  <c r="U590" i="17"/>
  <c r="T590" i="17"/>
  <c r="V589" i="17"/>
  <c r="T589" i="17"/>
  <c r="V588" i="17"/>
  <c r="T588" i="17"/>
  <c r="V587" i="17"/>
  <c r="T587" i="17"/>
  <c r="V586" i="17"/>
  <c r="T586" i="17"/>
  <c r="V585" i="17"/>
  <c r="U585" i="17"/>
  <c r="T585" i="17"/>
  <c r="V584" i="17"/>
  <c r="U584" i="17"/>
  <c r="T584" i="17"/>
  <c r="V583" i="17"/>
  <c r="U583" i="17"/>
  <c r="T583" i="17"/>
  <c r="V582" i="17"/>
  <c r="U582" i="17"/>
  <c r="T582" i="17"/>
  <c r="V581" i="17"/>
  <c r="U581" i="17"/>
  <c r="T581" i="17"/>
  <c r="V580" i="17"/>
  <c r="U580" i="17"/>
  <c r="T580" i="17"/>
  <c r="V579" i="17"/>
  <c r="U579" i="17"/>
  <c r="T579" i="17"/>
  <c r="V578" i="17"/>
  <c r="U578" i="17"/>
  <c r="T578" i="17"/>
  <c r="V577" i="17"/>
  <c r="U577" i="17"/>
  <c r="T577" i="17"/>
  <c r="V576" i="17"/>
  <c r="U576" i="17"/>
  <c r="T576" i="17"/>
  <c r="V575" i="17"/>
  <c r="T575" i="17"/>
  <c r="V574" i="17"/>
  <c r="T574" i="17"/>
  <c r="V573" i="17"/>
  <c r="U573" i="17"/>
  <c r="T573" i="17"/>
  <c r="V572" i="17"/>
  <c r="U572" i="17"/>
  <c r="T572" i="17"/>
  <c r="V571" i="17"/>
  <c r="U571" i="17"/>
  <c r="T571" i="17"/>
  <c r="V570" i="17"/>
  <c r="U570" i="17"/>
  <c r="T570" i="17"/>
  <c r="V569" i="17"/>
  <c r="T569" i="17"/>
  <c r="V568" i="17"/>
  <c r="T568" i="17"/>
  <c r="V567" i="17"/>
  <c r="T567" i="17"/>
  <c r="V566" i="17"/>
  <c r="T566" i="17"/>
  <c r="V565" i="17"/>
  <c r="T565" i="17"/>
  <c r="V564" i="17"/>
  <c r="T564" i="17"/>
  <c r="V563" i="17"/>
  <c r="U563" i="17"/>
  <c r="T563" i="17"/>
  <c r="V562" i="17"/>
  <c r="U562" i="17"/>
  <c r="T562" i="17"/>
  <c r="V561" i="17"/>
  <c r="T561" i="17"/>
  <c r="V560" i="17"/>
  <c r="T560" i="17"/>
  <c r="V559" i="17"/>
  <c r="T559" i="17"/>
  <c r="V558" i="17"/>
  <c r="U558" i="17"/>
  <c r="T558" i="17"/>
  <c r="V557" i="17"/>
  <c r="U557" i="17"/>
  <c r="T557" i="17"/>
  <c r="V556" i="17"/>
  <c r="U556" i="17"/>
  <c r="T556" i="17"/>
  <c r="V555" i="17"/>
  <c r="U555" i="17"/>
  <c r="T555" i="17"/>
  <c r="V554" i="17"/>
  <c r="U554" i="17"/>
  <c r="T554" i="17"/>
  <c r="V553" i="17"/>
  <c r="U553" i="17"/>
  <c r="T553" i="17"/>
  <c r="V552" i="17"/>
  <c r="U552" i="17"/>
  <c r="T552" i="17"/>
  <c r="V551" i="17"/>
  <c r="U551" i="17"/>
  <c r="T551" i="17"/>
  <c r="V550" i="17"/>
  <c r="U550" i="17"/>
  <c r="T550" i="17"/>
  <c r="V549" i="17"/>
  <c r="U549" i="17"/>
  <c r="T549" i="17"/>
  <c r="V548" i="17"/>
  <c r="U548" i="17"/>
  <c r="T548" i="17"/>
  <c r="V547" i="17"/>
  <c r="U547" i="17"/>
  <c r="T547" i="17"/>
  <c r="V546" i="17"/>
  <c r="U546" i="17"/>
  <c r="T546" i="17"/>
  <c r="V545" i="17"/>
  <c r="U545" i="17"/>
  <c r="T545" i="17"/>
  <c r="V544" i="17"/>
  <c r="U544" i="17"/>
  <c r="T544" i="17"/>
  <c r="V543" i="17"/>
  <c r="T543" i="17"/>
  <c r="V542" i="17"/>
  <c r="T542" i="17"/>
  <c r="V541" i="17"/>
  <c r="T541" i="17"/>
  <c r="V540" i="17"/>
  <c r="T540" i="17"/>
  <c r="V539" i="17"/>
  <c r="U539" i="17"/>
  <c r="T539" i="17"/>
  <c r="V538" i="17"/>
  <c r="U538" i="17"/>
  <c r="T538" i="17"/>
  <c r="V537" i="17"/>
  <c r="U537" i="17"/>
  <c r="T537" i="17"/>
  <c r="V536" i="17"/>
  <c r="U536" i="17"/>
  <c r="T536" i="17"/>
  <c r="V535" i="17"/>
  <c r="U535" i="17"/>
  <c r="T535" i="17"/>
  <c r="V534" i="17"/>
  <c r="U534" i="17"/>
  <c r="T534" i="17"/>
  <c r="V533" i="17"/>
  <c r="U533" i="17"/>
  <c r="T533" i="17"/>
  <c r="V532" i="17"/>
  <c r="U532" i="17"/>
  <c r="T532" i="17"/>
  <c r="V531" i="17"/>
  <c r="U531" i="17"/>
  <c r="T531" i="17"/>
  <c r="V530" i="17"/>
  <c r="U530" i="17"/>
  <c r="T530" i="17"/>
  <c r="V529" i="17"/>
  <c r="U529" i="17"/>
  <c r="T529" i="17"/>
  <c r="V528" i="17"/>
  <c r="U528" i="17"/>
  <c r="T528" i="17"/>
  <c r="V527" i="17"/>
  <c r="U527" i="17"/>
  <c r="T527" i="17"/>
  <c r="V526" i="17"/>
  <c r="U526" i="17"/>
  <c r="T526" i="17"/>
  <c r="V525" i="17"/>
  <c r="U525" i="17"/>
  <c r="T525" i="17"/>
  <c r="V524" i="17"/>
  <c r="U524" i="17"/>
  <c r="T524" i="17"/>
  <c r="V523" i="17"/>
  <c r="U523" i="17"/>
  <c r="T523" i="17"/>
  <c r="V522" i="17"/>
  <c r="U522" i="17"/>
  <c r="T522" i="17"/>
  <c r="V521" i="17"/>
  <c r="U521" i="17"/>
  <c r="T521" i="17"/>
  <c r="V520" i="17"/>
  <c r="U520" i="17"/>
  <c r="T520" i="17"/>
  <c r="V519" i="17"/>
  <c r="U519" i="17"/>
  <c r="T519" i="17"/>
  <c r="V518" i="17"/>
  <c r="U518" i="17"/>
  <c r="T518" i="17"/>
  <c r="V517" i="17"/>
  <c r="U517" i="17"/>
  <c r="T517" i="17"/>
  <c r="V516" i="17"/>
  <c r="T516" i="17"/>
  <c r="V515" i="17"/>
  <c r="U515" i="17"/>
  <c r="T515" i="17"/>
  <c r="V514" i="17"/>
  <c r="U514" i="17"/>
  <c r="T514" i="17"/>
  <c r="V513" i="17"/>
  <c r="U513" i="17"/>
  <c r="T513" i="17"/>
  <c r="V512" i="17"/>
  <c r="U512" i="17"/>
  <c r="T512" i="17"/>
  <c r="V511" i="17"/>
  <c r="U511" i="17"/>
  <c r="T511" i="17"/>
  <c r="V510" i="17"/>
  <c r="T510" i="17"/>
  <c r="V509" i="17"/>
  <c r="U509" i="17"/>
  <c r="T509" i="17"/>
  <c r="V508" i="17"/>
  <c r="U508" i="17"/>
  <c r="T508" i="17"/>
  <c r="V507" i="17"/>
  <c r="U507" i="17"/>
  <c r="T507" i="17"/>
  <c r="V506" i="17"/>
  <c r="U506" i="17"/>
  <c r="T506" i="17"/>
  <c r="V505" i="17"/>
  <c r="U505" i="17"/>
  <c r="T505" i="17"/>
  <c r="V504" i="17"/>
  <c r="U504" i="17"/>
  <c r="T504" i="17"/>
  <c r="V503" i="17"/>
  <c r="U503" i="17"/>
  <c r="T503" i="17"/>
  <c r="V502" i="17"/>
  <c r="U502" i="17"/>
  <c r="T502" i="17"/>
  <c r="V501" i="17"/>
  <c r="U501" i="17"/>
  <c r="T501" i="17"/>
  <c r="V500" i="17"/>
  <c r="U500" i="17"/>
  <c r="T500" i="17"/>
  <c r="V499" i="17"/>
  <c r="T499" i="17"/>
  <c r="V498" i="17"/>
  <c r="U498" i="17"/>
  <c r="T498" i="17"/>
  <c r="V497" i="17"/>
  <c r="U497" i="17"/>
  <c r="T497" i="17"/>
  <c r="V496" i="17"/>
  <c r="U496" i="17"/>
  <c r="T496" i="17"/>
  <c r="V495" i="17"/>
  <c r="U495" i="17"/>
  <c r="T495" i="17"/>
  <c r="V494" i="17"/>
  <c r="U494" i="17"/>
  <c r="T494" i="17"/>
  <c r="V493" i="17"/>
  <c r="U493" i="17"/>
  <c r="T493" i="17"/>
  <c r="V492" i="17"/>
  <c r="U492" i="17"/>
  <c r="T492" i="17"/>
  <c r="V491" i="17"/>
  <c r="U491" i="17"/>
  <c r="T491" i="17"/>
  <c r="V490" i="17"/>
  <c r="U490" i="17"/>
  <c r="T490" i="17"/>
  <c r="V489" i="17"/>
  <c r="U489" i="17"/>
  <c r="T489" i="17"/>
  <c r="V488" i="17"/>
  <c r="T488" i="17"/>
  <c r="V487" i="17"/>
  <c r="T487" i="17"/>
  <c r="V486" i="17"/>
  <c r="T486" i="17"/>
  <c r="V485" i="17"/>
  <c r="T485" i="17"/>
  <c r="V484" i="17"/>
  <c r="T484" i="17"/>
  <c r="V483" i="17"/>
  <c r="U483" i="17"/>
  <c r="T483" i="17"/>
  <c r="V482" i="17"/>
  <c r="U482" i="17"/>
  <c r="T482" i="17"/>
  <c r="V481" i="17"/>
  <c r="U481" i="17"/>
  <c r="T481" i="17"/>
  <c r="V480" i="17"/>
  <c r="U480" i="17"/>
  <c r="T480" i="17"/>
  <c r="V479" i="17"/>
  <c r="U479" i="17"/>
  <c r="T479" i="17"/>
  <c r="V478" i="17"/>
  <c r="U478" i="17"/>
  <c r="T478" i="17"/>
  <c r="V477" i="17"/>
  <c r="U477" i="17"/>
  <c r="T477" i="17"/>
  <c r="V476" i="17"/>
  <c r="T476" i="17"/>
  <c r="V475" i="17"/>
  <c r="U475" i="17"/>
  <c r="T475" i="17"/>
  <c r="V474" i="17"/>
  <c r="U474" i="17"/>
  <c r="T474" i="17"/>
  <c r="V473" i="17"/>
  <c r="U473" i="17"/>
  <c r="T473" i="17"/>
  <c r="V472" i="17"/>
  <c r="U472" i="17"/>
  <c r="T472" i="17"/>
  <c r="V471" i="17"/>
  <c r="U471" i="17"/>
  <c r="T471" i="17"/>
  <c r="V470" i="17"/>
  <c r="U470" i="17"/>
  <c r="T470" i="17"/>
  <c r="V469" i="17"/>
  <c r="U469" i="17"/>
  <c r="T469" i="17"/>
  <c r="V468" i="17"/>
  <c r="U468" i="17"/>
  <c r="T468" i="17"/>
  <c r="V467" i="17"/>
  <c r="U467" i="17"/>
  <c r="T467" i="17"/>
  <c r="V466" i="17"/>
  <c r="U466" i="17"/>
  <c r="T466" i="17"/>
  <c r="V465" i="17"/>
  <c r="U465" i="17"/>
  <c r="T465" i="17"/>
  <c r="V464" i="17"/>
  <c r="U464" i="17"/>
  <c r="T464" i="17"/>
  <c r="V463" i="17"/>
  <c r="T463" i="17"/>
  <c r="V462" i="17"/>
  <c r="U462" i="17"/>
  <c r="T462" i="17"/>
  <c r="V461" i="17"/>
  <c r="U461" i="17"/>
  <c r="T461" i="17"/>
  <c r="V460" i="17"/>
  <c r="U460" i="17"/>
  <c r="T460" i="17"/>
  <c r="V459" i="17"/>
  <c r="T459" i="17"/>
  <c r="V458" i="17"/>
  <c r="U458" i="17"/>
  <c r="T458" i="17"/>
  <c r="V457" i="17"/>
  <c r="U457" i="17"/>
  <c r="T457" i="17"/>
  <c r="V456" i="17"/>
  <c r="U456" i="17"/>
  <c r="T456" i="17"/>
  <c r="V455" i="17"/>
  <c r="U455" i="17"/>
  <c r="T455" i="17"/>
  <c r="V454" i="17"/>
  <c r="U454" i="17"/>
  <c r="T454" i="17"/>
  <c r="V453" i="17"/>
  <c r="T453" i="17"/>
  <c r="V452" i="17"/>
  <c r="T452" i="17"/>
  <c r="V451" i="17"/>
  <c r="U451" i="17"/>
  <c r="T451" i="17"/>
  <c r="V450" i="17"/>
  <c r="U450" i="17"/>
  <c r="T450" i="17"/>
  <c r="V449" i="17"/>
  <c r="U449" i="17"/>
  <c r="T449" i="17"/>
  <c r="V448" i="17"/>
  <c r="U448" i="17"/>
  <c r="T448" i="17"/>
  <c r="V447" i="17"/>
  <c r="T447" i="17"/>
  <c r="V446" i="17"/>
  <c r="T446" i="17"/>
  <c r="V445" i="17"/>
  <c r="T445" i="17"/>
  <c r="V444" i="17"/>
  <c r="U444" i="17"/>
  <c r="T444" i="17"/>
  <c r="V443" i="17"/>
  <c r="U443" i="17"/>
  <c r="T443" i="17"/>
  <c r="V442" i="17"/>
  <c r="T442" i="17"/>
  <c r="V441" i="17"/>
  <c r="T441" i="17"/>
  <c r="V440" i="17"/>
  <c r="T440" i="17"/>
  <c r="V439" i="17"/>
  <c r="U439" i="17"/>
  <c r="T439" i="17"/>
  <c r="V438" i="17"/>
  <c r="U438" i="17"/>
  <c r="T438" i="17"/>
  <c r="V437" i="17"/>
  <c r="U437" i="17"/>
  <c r="T437" i="17"/>
  <c r="V436" i="17"/>
  <c r="U436" i="17"/>
  <c r="T436" i="17"/>
  <c r="V435" i="17"/>
  <c r="U435" i="17"/>
  <c r="T435" i="17"/>
  <c r="V434" i="17"/>
  <c r="U434" i="17"/>
  <c r="T434" i="17"/>
  <c r="V433" i="17"/>
  <c r="T433" i="17"/>
  <c r="V432" i="17"/>
  <c r="T432" i="17"/>
  <c r="V431" i="17"/>
  <c r="T431" i="17"/>
  <c r="V430" i="17"/>
  <c r="U430" i="17"/>
  <c r="T430" i="17"/>
  <c r="V429" i="17"/>
  <c r="U429" i="17"/>
  <c r="T429" i="17"/>
  <c r="V428" i="17"/>
  <c r="U428" i="17"/>
  <c r="T428" i="17"/>
  <c r="V427" i="17"/>
  <c r="U427" i="17"/>
  <c r="T427" i="17"/>
  <c r="V426" i="17"/>
  <c r="U426" i="17"/>
  <c r="T426" i="17"/>
  <c r="V425" i="17"/>
  <c r="U425" i="17"/>
  <c r="T425" i="17"/>
  <c r="V424" i="17"/>
  <c r="U424" i="17"/>
  <c r="T424" i="17"/>
  <c r="V423" i="17"/>
  <c r="U423" i="17"/>
  <c r="T423" i="17"/>
  <c r="V422" i="17"/>
  <c r="T422" i="17"/>
  <c r="V421" i="17"/>
  <c r="T421" i="17"/>
  <c r="V420" i="17"/>
  <c r="T420" i="17"/>
  <c r="V419" i="17"/>
  <c r="U419" i="17"/>
  <c r="T419" i="17"/>
  <c r="V418" i="17"/>
  <c r="U418" i="17"/>
  <c r="T418" i="17"/>
  <c r="V417" i="17"/>
  <c r="U417" i="17"/>
  <c r="T417" i="17"/>
  <c r="V416" i="17"/>
  <c r="U416" i="17"/>
  <c r="T416" i="17"/>
  <c r="V415" i="17"/>
  <c r="U415" i="17"/>
  <c r="T415" i="17"/>
  <c r="V414" i="17"/>
  <c r="U414" i="17"/>
  <c r="T414" i="17"/>
  <c r="V413" i="17"/>
  <c r="T413" i="17"/>
  <c r="V412" i="17"/>
  <c r="T412" i="17"/>
  <c r="V411" i="17"/>
  <c r="T411" i="17"/>
  <c r="V410" i="17"/>
  <c r="T410" i="17"/>
  <c r="V409" i="17"/>
  <c r="T409" i="17"/>
  <c r="V408" i="17"/>
  <c r="T408" i="17"/>
  <c r="V407" i="17"/>
  <c r="U407" i="17"/>
  <c r="T407" i="17"/>
  <c r="V406" i="17"/>
  <c r="U406" i="17"/>
  <c r="T406" i="17"/>
  <c r="V405" i="17"/>
  <c r="U405" i="17"/>
  <c r="T405" i="17"/>
  <c r="V404" i="17"/>
  <c r="U404" i="17"/>
  <c r="T404" i="17"/>
  <c r="V403" i="17"/>
  <c r="U403" i="17"/>
  <c r="T403" i="17"/>
  <c r="V402" i="17"/>
  <c r="U402" i="17"/>
  <c r="T402" i="17"/>
  <c r="V401" i="17"/>
  <c r="U401" i="17"/>
  <c r="T401" i="17"/>
  <c r="V400" i="17"/>
  <c r="U400" i="17"/>
  <c r="T400" i="17"/>
  <c r="V399" i="17"/>
  <c r="U399" i="17"/>
  <c r="T399" i="17"/>
  <c r="V398" i="17"/>
  <c r="T398" i="17"/>
  <c r="V397" i="17"/>
  <c r="T397" i="17"/>
  <c r="V396" i="17"/>
  <c r="T396" i="17"/>
  <c r="V395" i="17"/>
  <c r="T395" i="17"/>
  <c r="V394" i="17"/>
  <c r="T394" i="17"/>
  <c r="V393" i="17"/>
  <c r="T393" i="17"/>
  <c r="V392" i="17"/>
  <c r="U392" i="17"/>
  <c r="T392" i="17"/>
  <c r="V391" i="17"/>
  <c r="U391" i="17"/>
  <c r="T391" i="17"/>
  <c r="V390" i="17"/>
  <c r="U390" i="17"/>
  <c r="T390" i="17"/>
  <c r="V389" i="17"/>
  <c r="U389" i="17"/>
  <c r="T389" i="17"/>
  <c r="V388" i="17"/>
  <c r="U388" i="17"/>
  <c r="T388" i="17"/>
  <c r="V387" i="17"/>
  <c r="U387" i="17"/>
  <c r="T387" i="17"/>
  <c r="V386" i="17"/>
  <c r="U386" i="17"/>
  <c r="T386" i="17"/>
  <c r="V385" i="17"/>
  <c r="T385" i="17"/>
  <c r="V384" i="17"/>
  <c r="T384" i="17"/>
  <c r="V383" i="17"/>
  <c r="U383" i="17"/>
  <c r="T383" i="17"/>
  <c r="V382" i="17"/>
  <c r="U382" i="17"/>
  <c r="T382" i="17"/>
  <c r="V381" i="17"/>
  <c r="U381" i="17"/>
  <c r="T381" i="17"/>
  <c r="V380" i="17"/>
  <c r="U380" i="17"/>
  <c r="T380" i="17"/>
  <c r="V379" i="17"/>
  <c r="U379" i="17"/>
  <c r="T379" i="17"/>
  <c r="V378" i="17"/>
  <c r="U378" i="17"/>
  <c r="T378" i="17"/>
  <c r="V377" i="17"/>
  <c r="U377" i="17"/>
  <c r="T377" i="17"/>
  <c r="V376" i="17"/>
  <c r="U376" i="17"/>
  <c r="T376" i="17"/>
  <c r="V375" i="17"/>
  <c r="U375" i="17"/>
  <c r="T375" i="17"/>
  <c r="V374" i="17"/>
  <c r="U374" i="17"/>
  <c r="T374" i="17"/>
  <c r="V373" i="17"/>
  <c r="U373" i="17"/>
  <c r="T373" i="17"/>
  <c r="V372" i="17"/>
  <c r="T372" i="17"/>
  <c r="V371" i="17"/>
  <c r="T371" i="17"/>
  <c r="V370" i="17"/>
  <c r="U370" i="17"/>
  <c r="T370" i="17"/>
  <c r="V369" i="17"/>
  <c r="U369" i="17"/>
  <c r="T369" i="17"/>
  <c r="V368" i="17"/>
  <c r="U368" i="17"/>
  <c r="T368" i="17"/>
  <c r="V367" i="17"/>
  <c r="U367" i="17"/>
  <c r="T367" i="17"/>
  <c r="V366" i="17"/>
  <c r="U366" i="17"/>
  <c r="T366" i="17"/>
  <c r="V365" i="17"/>
  <c r="U365" i="17"/>
  <c r="T365" i="17"/>
  <c r="V364" i="17"/>
  <c r="U364" i="17"/>
  <c r="T364" i="17"/>
  <c r="V363" i="17"/>
  <c r="U363" i="17"/>
  <c r="T363" i="17"/>
  <c r="V362" i="17"/>
  <c r="U362" i="17"/>
  <c r="T362" i="17"/>
  <c r="V361" i="17"/>
  <c r="U361" i="17"/>
  <c r="T361" i="17"/>
  <c r="V360" i="17"/>
  <c r="T360" i="17"/>
  <c r="V359" i="17"/>
  <c r="T359" i="17"/>
  <c r="V358" i="17"/>
  <c r="U358" i="17"/>
  <c r="T358" i="17"/>
  <c r="V357" i="17"/>
  <c r="U357" i="17"/>
  <c r="T357" i="17"/>
  <c r="V356" i="17"/>
  <c r="U356" i="17"/>
  <c r="T356" i="17"/>
  <c r="V355" i="17"/>
  <c r="U355" i="17"/>
  <c r="T355" i="17"/>
  <c r="V354" i="17"/>
  <c r="U354" i="17"/>
  <c r="T354" i="17"/>
  <c r="V353" i="17"/>
  <c r="U353" i="17"/>
  <c r="T353" i="17"/>
  <c r="V352" i="17"/>
  <c r="U352" i="17"/>
  <c r="T352" i="17"/>
  <c r="V351" i="17"/>
  <c r="T351" i="17"/>
  <c r="V350" i="17"/>
  <c r="T350" i="17"/>
  <c r="V349" i="17"/>
  <c r="T349" i="17"/>
  <c r="V348" i="17"/>
  <c r="T348" i="17"/>
  <c r="V347" i="17"/>
  <c r="T347" i="17"/>
  <c r="V346" i="17"/>
  <c r="U346" i="17"/>
  <c r="T346" i="17"/>
  <c r="V345" i="17"/>
  <c r="T345" i="17"/>
  <c r="V344" i="17"/>
  <c r="T344" i="17"/>
  <c r="V343" i="17"/>
  <c r="T343" i="17"/>
  <c r="V342" i="17"/>
  <c r="U342" i="17"/>
  <c r="T342" i="17"/>
  <c r="V341" i="17"/>
  <c r="U341" i="17"/>
  <c r="T341" i="17"/>
  <c r="V340" i="17"/>
  <c r="U340" i="17"/>
  <c r="T340" i="17"/>
  <c r="V339" i="17"/>
  <c r="U339" i="17"/>
  <c r="T339" i="17"/>
  <c r="V338" i="17"/>
  <c r="U338" i="17"/>
  <c r="T338" i="17"/>
  <c r="V337" i="17"/>
  <c r="U337" i="17"/>
  <c r="T337" i="17"/>
  <c r="V336" i="17"/>
  <c r="U336" i="17"/>
  <c r="T336" i="17"/>
  <c r="V335" i="17"/>
  <c r="U335" i="17"/>
  <c r="T335" i="17"/>
  <c r="V334" i="17"/>
  <c r="U334" i="17"/>
  <c r="T334" i="17"/>
  <c r="V333" i="17"/>
  <c r="U333" i="17"/>
  <c r="T333" i="17"/>
  <c r="V332" i="17"/>
  <c r="U332" i="17"/>
  <c r="T332" i="17"/>
  <c r="V331" i="17"/>
  <c r="U331" i="17"/>
  <c r="T331" i="17"/>
  <c r="V330" i="17"/>
  <c r="U330" i="17"/>
  <c r="T330" i="17"/>
  <c r="V329" i="17"/>
  <c r="U329" i="17"/>
  <c r="T329" i="17"/>
  <c r="V328" i="17"/>
  <c r="U328" i="17"/>
  <c r="T328" i="17"/>
  <c r="V327" i="17"/>
  <c r="U327" i="17"/>
  <c r="T327" i="17"/>
  <c r="V326" i="17"/>
  <c r="T326" i="17"/>
  <c r="V325" i="17"/>
  <c r="T325" i="17"/>
  <c r="V324" i="17"/>
  <c r="T324" i="17"/>
  <c r="V323" i="17"/>
  <c r="U323" i="17"/>
  <c r="T323" i="17"/>
  <c r="V322" i="17"/>
  <c r="U322" i="17"/>
  <c r="T322" i="17"/>
  <c r="V321" i="17"/>
  <c r="U321" i="17"/>
  <c r="T321" i="17"/>
  <c r="V320" i="17"/>
  <c r="U320" i="17"/>
  <c r="T320" i="17"/>
  <c r="V319" i="17"/>
  <c r="U319" i="17"/>
  <c r="T319" i="17"/>
  <c r="V318" i="17"/>
  <c r="U318" i="17"/>
  <c r="T318" i="17"/>
  <c r="V317" i="17"/>
  <c r="U317" i="17"/>
  <c r="T317" i="17"/>
  <c r="V316" i="17"/>
  <c r="U316" i="17"/>
  <c r="T316" i="17"/>
  <c r="V315" i="17"/>
  <c r="U315" i="17"/>
  <c r="T315" i="17"/>
  <c r="V314" i="17"/>
  <c r="U314" i="17"/>
  <c r="T314" i="17"/>
  <c r="V313" i="17"/>
  <c r="U313" i="17"/>
  <c r="T313" i="17"/>
  <c r="V312" i="17"/>
  <c r="U312" i="17"/>
  <c r="T312" i="17"/>
  <c r="V311" i="17"/>
  <c r="T311" i="17"/>
  <c r="V310" i="17"/>
  <c r="T310" i="17"/>
  <c r="V309" i="17"/>
  <c r="T309" i="17"/>
  <c r="V308" i="17"/>
  <c r="T308" i="17"/>
  <c r="V307" i="17"/>
  <c r="U307" i="17"/>
  <c r="T307" i="17"/>
  <c r="V306" i="17"/>
  <c r="U306" i="17"/>
  <c r="T306" i="17"/>
  <c r="V305" i="17"/>
  <c r="T305" i="17"/>
  <c r="V304" i="17"/>
  <c r="U304" i="17"/>
  <c r="T304" i="17"/>
  <c r="V303" i="17"/>
  <c r="U303" i="17"/>
  <c r="T303" i="17"/>
  <c r="V302" i="17"/>
  <c r="U302" i="17"/>
  <c r="T302" i="17"/>
  <c r="V301" i="17"/>
  <c r="U301" i="17"/>
  <c r="T301" i="17"/>
  <c r="V300" i="17"/>
  <c r="U300" i="17"/>
  <c r="T300" i="17"/>
  <c r="V299" i="17"/>
  <c r="T299" i="17"/>
  <c r="V298" i="17"/>
  <c r="U298" i="17"/>
  <c r="T298" i="17"/>
  <c r="V297" i="17"/>
  <c r="U297" i="17"/>
  <c r="T297" i="17"/>
  <c r="V296" i="17"/>
  <c r="U296" i="17"/>
  <c r="T296" i="17"/>
  <c r="V295" i="17"/>
  <c r="U295" i="17"/>
  <c r="T295" i="17"/>
  <c r="V294" i="17"/>
  <c r="U294" i="17"/>
  <c r="T294" i="17"/>
  <c r="V293" i="17"/>
  <c r="U293" i="17"/>
  <c r="T293" i="17"/>
  <c r="V292" i="17"/>
  <c r="T292" i="17"/>
  <c r="V291" i="17"/>
  <c r="U291" i="17"/>
  <c r="T291" i="17"/>
  <c r="V290" i="17"/>
  <c r="U290" i="17"/>
  <c r="T290" i="17"/>
  <c r="V289" i="17"/>
  <c r="U289" i="17"/>
  <c r="T289" i="17"/>
  <c r="V288" i="17"/>
  <c r="U288" i="17"/>
  <c r="T288" i="17"/>
  <c r="V287" i="17"/>
  <c r="U287" i="17"/>
  <c r="T287" i="17"/>
  <c r="V286" i="17"/>
  <c r="T286" i="17"/>
  <c r="V285" i="17"/>
  <c r="T285" i="17"/>
  <c r="V284" i="17"/>
  <c r="T284" i="17"/>
  <c r="V283" i="17"/>
  <c r="U283" i="17"/>
  <c r="T283" i="17"/>
  <c r="V282" i="17"/>
  <c r="U282" i="17"/>
  <c r="T282" i="17"/>
  <c r="V281" i="17"/>
  <c r="U281" i="17"/>
  <c r="T281" i="17"/>
  <c r="V280" i="17"/>
  <c r="U280" i="17"/>
  <c r="T280" i="17"/>
  <c r="V279" i="17"/>
  <c r="U279" i="17"/>
  <c r="T279" i="17"/>
  <c r="V278" i="17"/>
  <c r="U278" i="17"/>
  <c r="T278" i="17"/>
  <c r="V277" i="17"/>
  <c r="T277" i="17"/>
  <c r="V276" i="17"/>
  <c r="U276" i="17"/>
  <c r="T276" i="17"/>
  <c r="V275" i="17"/>
  <c r="T275" i="17"/>
  <c r="V274" i="17"/>
  <c r="T274" i="17"/>
  <c r="V273" i="17"/>
  <c r="U273" i="17"/>
  <c r="T273" i="17"/>
  <c r="V272" i="17"/>
  <c r="U272" i="17"/>
  <c r="T272" i="17"/>
  <c r="V271" i="17"/>
  <c r="U271" i="17"/>
  <c r="T271" i="17"/>
  <c r="V270" i="17"/>
  <c r="U270" i="17"/>
  <c r="T270" i="17"/>
  <c r="V269" i="17"/>
  <c r="T269" i="17"/>
  <c r="V268" i="17"/>
  <c r="T268" i="17"/>
  <c r="V267" i="17"/>
  <c r="T267" i="17"/>
  <c r="V266" i="17"/>
  <c r="U266" i="17"/>
  <c r="T266" i="17"/>
  <c r="V265" i="17"/>
  <c r="U265" i="17"/>
  <c r="T265" i="17"/>
  <c r="V264" i="17"/>
  <c r="U264" i="17"/>
  <c r="T264" i="17"/>
  <c r="V263" i="17"/>
  <c r="U263" i="17"/>
  <c r="T263" i="17"/>
  <c r="V262" i="17"/>
  <c r="U262" i="17"/>
  <c r="T262" i="17"/>
  <c r="V261" i="17"/>
  <c r="U261" i="17"/>
  <c r="T261" i="17"/>
  <c r="V260" i="17"/>
  <c r="U260" i="17"/>
  <c r="T260" i="17"/>
  <c r="V259" i="17"/>
  <c r="U259" i="17"/>
  <c r="T259" i="17"/>
  <c r="V258" i="17"/>
  <c r="U258" i="17"/>
  <c r="T258" i="17"/>
  <c r="V257" i="17"/>
  <c r="U257" i="17"/>
  <c r="T257" i="17"/>
  <c r="V256" i="17"/>
  <c r="U256" i="17"/>
  <c r="T256" i="17"/>
  <c r="V255" i="17"/>
  <c r="U255" i="17"/>
  <c r="T255" i="17"/>
  <c r="V254" i="17"/>
  <c r="U254" i="17"/>
  <c r="T254" i="17"/>
  <c r="V253" i="17"/>
  <c r="U253" i="17"/>
  <c r="T253" i="17"/>
  <c r="V252" i="17"/>
  <c r="U252" i="17"/>
  <c r="T252" i="17"/>
  <c r="V251" i="17"/>
  <c r="T251" i="17"/>
  <c r="V250" i="17"/>
  <c r="U250" i="17"/>
  <c r="T250" i="17"/>
  <c r="V249" i="17"/>
  <c r="U249" i="17"/>
  <c r="T249" i="17"/>
  <c r="V248" i="17"/>
  <c r="U248" i="17"/>
  <c r="T248" i="17"/>
  <c r="V247" i="17"/>
  <c r="U247" i="17"/>
  <c r="T247" i="17"/>
  <c r="V246" i="17"/>
  <c r="U246" i="17"/>
  <c r="T246" i="17"/>
  <c r="V245" i="17"/>
  <c r="U245" i="17"/>
  <c r="T245" i="17"/>
  <c r="V244" i="17"/>
  <c r="U244" i="17"/>
  <c r="T244" i="17"/>
  <c r="V243" i="17"/>
  <c r="U243" i="17"/>
  <c r="T243" i="17"/>
  <c r="V242" i="17"/>
  <c r="U242" i="17"/>
  <c r="T242" i="17"/>
  <c r="V241" i="17"/>
  <c r="U241" i="17"/>
  <c r="T241" i="17"/>
  <c r="V240" i="17"/>
  <c r="U240" i="17"/>
  <c r="T240" i="17"/>
  <c r="V239" i="17"/>
  <c r="U239" i="17"/>
  <c r="T239" i="17"/>
  <c r="V238" i="17"/>
  <c r="U238" i="17"/>
  <c r="T238" i="17"/>
  <c r="V237" i="17"/>
  <c r="U237" i="17"/>
  <c r="T237" i="17"/>
  <c r="V236" i="17"/>
  <c r="U236" i="17"/>
  <c r="T236" i="17"/>
  <c r="V235" i="17"/>
  <c r="U235" i="17"/>
  <c r="T235" i="17"/>
  <c r="V234" i="17"/>
  <c r="U234" i="17"/>
  <c r="T234" i="17"/>
  <c r="V233" i="17"/>
  <c r="T233" i="17"/>
  <c r="V232" i="17"/>
  <c r="T232" i="17"/>
  <c r="V231" i="17"/>
  <c r="T231" i="17"/>
  <c r="V230" i="17"/>
  <c r="T230" i="17"/>
  <c r="V229" i="17"/>
  <c r="T229" i="17"/>
  <c r="V228" i="17"/>
  <c r="T228" i="17"/>
  <c r="V227" i="17"/>
  <c r="U227" i="17"/>
  <c r="T227" i="17"/>
  <c r="V226" i="17"/>
  <c r="U226" i="17"/>
  <c r="T226" i="17"/>
  <c r="V225" i="17"/>
  <c r="U225" i="17"/>
  <c r="T225" i="17"/>
  <c r="V224" i="17"/>
  <c r="T224" i="17"/>
  <c r="V223" i="17"/>
  <c r="T223" i="17"/>
  <c r="V222" i="17"/>
  <c r="T222" i="17"/>
  <c r="V221" i="17"/>
  <c r="T221" i="17"/>
  <c r="V220" i="17"/>
  <c r="U220" i="17"/>
  <c r="T220" i="17"/>
  <c r="V219" i="17"/>
  <c r="U219" i="17"/>
  <c r="T219" i="17"/>
  <c r="V218" i="17"/>
  <c r="U218" i="17"/>
  <c r="T218" i="17"/>
  <c r="V217" i="17"/>
  <c r="U217" i="17"/>
  <c r="T217" i="17"/>
  <c r="V216" i="17"/>
  <c r="U216" i="17"/>
  <c r="T216" i="17"/>
  <c r="V215" i="17"/>
  <c r="U215" i="17"/>
  <c r="T215" i="17"/>
  <c r="V214" i="17"/>
  <c r="U214" i="17"/>
  <c r="T214" i="17"/>
  <c r="V213" i="17"/>
  <c r="U213" i="17"/>
  <c r="T213" i="17"/>
  <c r="V212" i="17"/>
  <c r="U212" i="17"/>
  <c r="T212" i="17"/>
  <c r="V211" i="17"/>
  <c r="U211" i="17"/>
  <c r="T211" i="17"/>
  <c r="V210" i="17"/>
  <c r="U210" i="17"/>
  <c r="T210" i="17"/>
  <c r="V209" i="17"/>
  <c r="U209" i="17"/>
  <c r="T209" i="17"/>
  <c r="V208" i="17"/>
  <c r="U208" i="17"/>
  <c r="T208" i="17"/>
  <c r="V207" i="17"/>
  <c r="U207" i="17"/>
  <c r="T207" i="17"/>
  <c r="V206" i="17"/>
  <c r="U206" i="17"/>
  <c r="T206" i="17"/>
  <c r="V205" i="17"/>
  <c r="U205" i="17"/>
  <c r="T205" i="17"/>
  <c r="V204" i="17"/>
  <c r="U204" i="17"/>
  <c r="T204" i="17"/>
  <c r="V203" i="17"/>
  <c r="U203" i="17"/>
  <c r="T203" i="17"/>
  <c r="V202" i="17"/>
  <c r="U202" i="17"/>
  <c r="T202" i="17"/>
  <c r="V201" i="17"/>
  <c r="U201" i="17"/>
  <c r="T201" i="17"/>
  <c r="V200" i="17"/>
  <c r="U200" i="17"/>
  <c r="T200" i="17"/>
  <c r="V199" i="17"/>
  <c r="U199" i="17"/>
  <c r="T199" i="17"/>
  <c r="V198" i="17"/>
  <c r="U198" i="17"/>
  <c r="T198" i="17"/>
  <c r="V197" i="17"/>
  <c r="U197" i="17"/>
  <c r="T197" i="17"/>
  <c r="V196" i="17"/>
  <c r="U196" i="17"/>
  <c r="T196" i="17"/>
  <c r="V195" i="17"/>
  <c r="U195" i="17"/>
  <c r="T195" i="17"/>
  <c r="V194" i="17"/>
  <c r="U194" i="17"/>
  <c r="T194" i="17"/>
  <c r="V193" i="17"/>
  <c r="U193" i="17"/>
  <c r="T193" i="17"/>
  <c r="V192" i="17"/>
  <c r="T192" i="17"/>
  <c r="V191" i="17"/>
  <c r="T191" i="17"/>
  <c r="V190" i="17"/>
  <c r="T190" i="17"/>
  <c r="V189" i="17"/>
  <c r="T189" i="17"/>
  <c r="V188" i="17"/>
  <c r="T188" i="17"/>
  <c r="V187" i="17"/>
  <c r="T187" i="17"/>
  <c r="V186" i="17"/>
  <c r="U186" i="17"/>
  <c r="T186" i="17"/>
  <c r="V185" i="17"/>
  <c r="U185" i="17"/>
  <c r="T185" i="17"/>
  <c r="V184" i="17"/>
  <c r="U184" i="17"/>
  <c r="T184" i="17"/>
  <c r="V183" i="17"/>
  <c r="U183" i="17"/>
  <c r="T183" i="17"/>
  <c r="V182" i="17"/>
  <c r="U182" i="17"/>
  <c r="T182" i="17"/>
  <c r="V181" i="17"/>
  <c r="U181" i="17"/>
  <c r="T181" i="17"/>
  <c r="V180" i="17"/>
  <c r="U180" i="17"/>
  <c r="T180" i="17"/>
  <c r="V179" i="17"/>
  <c r="U179" i="17"/>
  <c r="T179" i="17"/>
  <c r="V178" i="17"/>
  <c r="U178" i="17"/>
  <c r="T178" i="17"/>
  <c r="V177" i="17"/>
  <c r="U177" i="17"/>
  <c r="T177" i="17"/>
  <c r="V176" i="17"/>
  <c r="U176" i="17"/>
  <c r="T176" i="17"/>
  <c r="V175" i="17"/>
  <c r="U175" i="17"/>
  <c r="T175" i="17"/>
  <c r="V174" i="17"/>
  <c r="U174" i="17"/>
  <c r="T174" i="17"/>
  <c r="V173" i="17"/>
  <c r="U173" i="17"/>
  <c r="T173" i="17"/>
  <c r="V172" i="17"/>
  <c r="U172" i="17"/>
  <c r="T172" i="17"/>
  <c r="V171" i="17"/>
  <c r="T171" i="17"/>
  <c r="V170" i="17"/>
  <c r="T170" i="17"/>
  <c r="V169" i="17"/>
  <c r="T169" i="17"/>
  <c r="V168" i="17"/>
  <c r="U168" i="17"/>
  <c r="T168" i="17"/>
  <c r="V167" i="17"/>
  <c r="U167" i="17"/>
  <c r="T167" i="17"/>
  <c r="V166" i="17"/>
  <c r="U166" i="17"/>
  <c r="T166" i="17"/>
  <c r="V165" i="17"/>
  <c r="U165" i="17"/>
  <c r="T165" i="17"/>
  <c r="V164" i="17"/>
  <c r="U164" i="17"/>
  <c r="T164" i="17"/>
  <c r="V163" i="17"/>
  <c r="U163" i="17"/>
  <c r="T163" i="17"/>
  <c r="V162" i="17"/>
  <c r="T162" i="17"/>
  <c r="V161" i="17"/>
  <c r="U161" i="17"/>
  <c r="T161" i="17"/>
  <c r="V160" i="17"/>
  <c r="U160" i="17"/>
  <c r="T160" i="17"/>
  <c r="V159" i="17"/>
  <c r="T159" i="17"/>
  <c r="V158" i="17"/>
  <c r="T158" i="17"/>
  <c r="V157" i="17"/>
  <c r="U157" i="17"/>
  <c r="T157" i="17"/>
  <c r="V156" i="17"/>
  <c r="U156" i="17"/>
  <c r="T156" i="17"/>
  <c r="V155" i="17"/>
  <c r="U155" i="17"/>
  <c r="T155" i="17"/>
  <c r="V154" i="17"/>
  <c r="U154" i="17"/>
  <c r="T154" i="17"/>
  <c r="V153" i="17"/>
  <c r="U153" i="17"/>
  <c r="T153" i="17"/>
  <c r="V152" i="17"/>
  <c r="U152" i="17"/>
  <c r="T152" i="17"/>
  <c r="V151" i="17"/>
  <c r="U151" i="17"/>
  <c r="T151" i="17"/>
  <c r="V150" i="17"/>
  <c r="U150" i="17"/>
  <c r="T150" i="17"/>
  <c r="V149" i="17"/>
  <c r="T149" i="17"/>
  <c r="V148" i="17"/>
  <c r="T148" i="17"/>
  <c r="V147" i="17"/>
  <c r="U147" i="17"/>
  <c r="T147" i="17"/>
  <c r="V146" i="17"/>
  <c r="U146" i="17"/>
  <c r="T146" i="17"/>
  <c r="V145" i="17"/>
  <c r="U145" i="17"/>
  <c r="T145" i="17"/>
  <c r="V144" i="17"/>
  <c r="U144" i="17"/>
  <c r="T144" i="17"/>
  <c r="V143" i="17"/>
  <c r="U143" i="17"/>
  <c r="T143" i="17"/>
  <c r="V142" i="17"/>
  <c r="U142" i="17"/>
  <c r="T142" i="17"/>
  <c r="V141" i="17"/>
  <c r="U141" i="17"/>
  <c r="T141" i="17"/>
  <c r="V140" i="17"/>
  <c r="U140" i="17"/>
  <c r="T140" i="17"/>
  <c r="V139" i="17"/>
  <c r="U139" i="17"/>
  <c r="T139" i="17"/>
  <c r="V138" i="17"/>
  <c r="U138" i="17"/>
  <c r="T138" i="17"/>
  <c r="V137" i="17"/>
  <c r="U137" i="17"/>
  <c r="T137" i="17"/>
  <c r="V136" i="17"/>
  <c r="U136" i="17"/>
  <c r="T136" i="17"/>
  <c r="V135" i="17"/>
  <c r="U135" i="17"/>
  <c r="T135" i="17"/>
  <c r="V134" i="17"/>
  <c r="U134" i="17"/>
  <c r="T134" i="17"/>
  <c r="V133" i="17"/>
  <c r="U133" i="17"/>
  <c r="T133" i="17"/>
  <c r="V132" i="17"/>
  <c r="T132" i="17"/>
  <c r="V131" i="17"/>
  <c r="T131" i="17"/>
  <c r="V130" i="17"/>
  <c r="T130" i="17"/>
  <c r="V129" i="17"/>
  <c r="T129" i="17"/>
  <c r="V128" i="17"/>
  <c r="U128" i="17"/>
  <c r="T128" i="17"/>
  <c r="V127" i="17"/>
  <c r="U127" i="17"/>
  <c r="T127" i="17"/>
  <c r="V126" i="17"/>
  <c r="U126" i="17"/>
  <c r="T126" i="17"/>
  <c r="V125" i="17"/>
  <c r="U125" i="17"/>
  <c r="T125" i="17"/>
  <c r="V124" i="17"/>
  <c r="U124" i="17"/>
  <c r="T124" i="17"/>
  <c r="V123" i="17"/>
  <c r="U123" i="17"/>
  <c r="T123" i="17"/>
  <c r="V122" i="17"/>
  <c r="U122" i="17"/>
  <c r="T122" i="17"/>
  <c r="V121" i="17"/>
  <c r="U121" i="17"/>
  <c r="T121" i="17"/>
  <c r="V120" i="17"/>
  <c r="U120" i="17"/>
  <c r="T120" i="17"/>
  <c r="V119" i="17"/>
  <c r="U119" i="17"/>
  <c r="T119" i="17"/>
  <c r="V118" i="17"/>
  <c r="U118" i="17"/>
  <c r="T118" i="17"/>
  <c r="V117" i="17"/>
  <c r="T117" i="17"/>
  <c r="V116" i="17"/>
  <c r="T116" i="17"/>
  <c r="V115" i="17"/>
  <c r="T115" i="17"/>
  <c r="V114" i="17"/>
  <c r="T114" i="17"/>
  <c r="V113" i="17"/>
  <c r="T113" i="17"/>
  <c r="V112" i="17"/>
  <c r="U112" i="17"/>
  <c r="T112" i="17"/>
  <c r="V111" i="17"/>
  <c r="U111" i="17"/>
  <c r="T111" i="17"/>
  <c r="V110" i="17"/>
  <c r="U110" i="17"/>
  <c r="T110" i="17"/>
  <c r="V109" i="17"/>
  <c r="U109" i="17"/>
  <c r="T109" i="17"/>
  <c r="V108" i="17"/>
  <c r="U108" i="17"/>
  <c r="T108" i="17"/>
  <c r="V107" i="17"/>
  <c r="U107" i="17"/>
  <c r="T107" i="17"/>
  <c r="V106" i="17"/>
  <c r="U106" i="17"/>
  <c r="T106" i="17"/>
  <c r="V105" i="17"/>
  <c r="U105" i="17"/>
  <c r="T105" i="17"/>
  <c r="V104" i="17"/>
  <c r="U104" i="17"/>
  <c r="T104" i="17"/>
  <c r="V103" i="17"/>
  <c r="U103" i="17"/>
  <c r="T103" i="17"/>
  <c r="V102" i="17"/>
  <c r="T102" i="17"/>
  <c r="V101" i="17"/>
  <c r="T101" i="17"/>
  <c r="V100" i="17"/>
  <c r="T100" i="17"/>
  <c r="V99" i="17"/>
  <c r="T99" i="17"/>
  <c r="V98" i="17"/>
  <c r="T98" i="17"/>
  <c r="V97" i="17"/>
  <c r="U97" i="17"/>
  <c r="T97" i="17"/>
  <c r="V96" i="17"/>
  <c r="U96" i="17"/>
  <c r="T96" i="17"/>
  <c r="V95" i="17"/>
  <c r="U95" i="17"/>
  <c r="T95" i="17"/>
  <c r="V94" i="17"/>
  <c r="U94" i="17"/>
  <c r="T94" i="17"/>
  <c r="V93" i="17"/>
  <c r="U93" i="17"/>
  <c r="T93" i="17"/>
  <c r="V92" i="17"/>
  <c r="U92" i="17"/>
  <c r="T92" i="17"/>
  <c r="V91" i="17"/>
  <c r="U91" i="17"/>
  <c r="T91" i="17"/>
  <c r="V90" i="17"/>
  <c r="U90" i="17"/>
  <c r="T90" i="17"/>
  <c r="V89" i="17"/>
  <c r="U89" i="17"/>
  <c r="T89" i="17"/>
  <c r="V88" i="17"/>
  <c r="U88" i="17"/>
  <c r="T88" i="17"/>
  <c r="V87" i="17"/>
  <c r="U87" i="17"/>
  <c r="T87" i="17"/>
  <c r="V86" i="17"/>
  <c r="U86" i="17"/>
  <c r="T86" i="17"/>
  <c r="V85" i="17"/>
  <c r="U85" i="17"/>
  <c r="T85" i="17"/>
  <c r="V84" i="17"/>
  <c r="U84" i="17"/>
  <c r="T84" i="17"/>
  <c r="V83" i="17"/>
  <c r="U83" i="17"/>
  <c r="T83" i="17"/>
  <c r="V82" i="17"/>
  <c r="U82" i="17"/>
  <c r="T82" i="17"/>
  <c r="V81" i="17"/>
  <c r="U81" i="17"/>
  <c r="T81" i="17"/>
  <c r="V80" i="17"/>
  <c r="U80" i="17"/>
  <c r="T80" i="17"/>
  <c r="V79" i="17"/>
  <c r="U79" i="17"/>
  <c r="T79" i="17"/>
  <c r="V78" i="17"/>
  <c r="T78" i="17"/>
  <c r="V77" i="17"/>
  <c r="T77" i="17"/>
  <c r="V76" i="17"/>
  <c r="T76" i="17"/>
  <c r="V75" i="17"/>
  <c r="T75" i="17"/>
  <c r="V74" i="17"/>
  <c r="T74" i="17"/>
  <c r="V73" i="17"/>
  <c r="T73" i="17"/>
  <c r="V72" i="17"/>
  <c r="U72" i="17"/>
  <c r="T72" i="17"/>
  <c r="V71" i="17"/>
  <c r="U71" i="17"/>
  <c r="T71" i="17"/>
  <c r="V70" i="17"/>
  <c r="U70" i="17"/>
  <c r="T70" i="17"/>
  <c r="V69" i="17"/>
  <c r="U69" i="17"/>
  <c r="T69" i="17"/>
  <c r="V68" i="17"/>
  <c r="U68" i="17"/>
  <c r="T68" i="17"/>
  <c r="V67" i="17"/>
  <c r="T67" i="17"/>
  <c r="V66" i="17"/>
  <c r="T66" i="17"/>
  <c r="V65" i="17"/>
  <c r="T65" i="17"/>
  <c r="V64" i="17"/>
  <c r="T64" i="17"/>
  <c r="V63" i="17"/>
  <c r="T63" i="17"/>
  <c r="V62" i="17"/>
  <c r="U62" i="17"/>
  <c r="T62" i="17"/>
  <c r="V61" i="17"/>
  <c r="U61" i="17"/>
  <c r="T61" i="17"/>
  <c r="V60" i="17"/>
  <c r="U60" i="17"/>
  <c r="T60" i="17"/>
  <c r="V59" i="17"/>
  <c r="U59" i="17"/>
  <c r="T59" i="17"/>
  <c r="V58" i="17"/>
  <c r="U58" i="17"/>
  <c r="T58" i="17"/>
  <c r="V57" i="17"/>
  <c r="U57" i="17"/>
  <c r="T57" i="17"/>
  <c r="V56" i="17"/>
  <c r="U56" i="17"/>
  <c r="T56" i="17"/>
  <c r="AB55" i="17"/>
  <c r="U1553" i="17" s="1"/>
  <c r="V55" i="17"/>
  <c r="U55" i="17"/>
  <c r="T55" i="17"/>
  <c r="AB54" i="17"/>
  <c r="U1513" i="17" s="1"/>
  <c r="V54" i="17"/>
  <c r="T54" i="17"/>
  <c r="V53" i="17"/>
  <c r="T53" i="17"/>
  <c r="V52" i="17"/>
  <c r="T52" i="17"/>
  <c r="V51" i="17"/>
  <c r="T51" i="17"/>
  <c r="V50" i="17"/>
  <c r="T50" i="17"/>
  <c r="AB49" i="17"/>
  <c r="V49" i="17"/>
  <c r="U49" i="17"/>
  <c r="T49" i="17"/>
  <c r="V48" i="17"/>
  <c r="U48" i="17"/>
  <c r="T48" i="17"/>
  <c r="V47" i="17"/>
  <c r="U47" i="17"/>
  <c r="T47" i="17"/>
  <c r="V46" i="17"/>
  <c r="U46" i="17"/>
  <c r="T46" i="17"/>
  <c r="V45" i="17"/>
  <c r="U45" i="17"/>
  <c r="T45" i="17"/>
  <c r="V44" i="17"/>
  <c r="U44" i="17"/>
  <c r="T44" i="17"/>
  <c r="V43" i="17"/>
  <c r="U43" i="17"/>
  <c r="T43" i="17"/>
  <c r="V42" i="17"/>
  <c r="T42" i="17"/>
  <c r="V41" i="17"/>
  <c r="T41" i="17"/>
  <c r="V40" i="17"/>
  <c r="T40" i="17"/>
  <c r="V39" i="17"/>
  <c r="T39" i="17"/>
  <c r="V38" i="17"/>
  <c r="T38" i="17"/>
  <c r="V37" i="17"/>
  <c r="U37" i="17"/>
  <c r="T37" i="17"/>
  <c r="V36" i="17"/>
  <c r="U36" i="17"/>
  <c r="T36" i="17"/>
  <c r="V35" i="17"/>
  <c r="U35" i="17"/>
  <c r="T35" i="17"/>
  <c r="V34" i="17"/>
  <c r="U34" i="17"/>
  <c r="T34" i="17"/>
  <c r="V33" i="17"/>
  <c r="U33" i="17"/>
  <c r="T33" i="17"/>
  <c r="V32" i="17"/>
  <c r="U32" i="17"/>
  <c r="T32" i="17"/>
  <c r="V31" i="17"/>
  <c r="U31" i="17"/>
  <c r="T31" i="17"/>
  <c r="V30" i="17"/>
  <c r="U30" i="17"/>
  <c r="T30" i="17"/>
  <c r="V29" i="17"/>
  <c r="T29" i="17"/>
  <c r="V28" i="17"/>
  <c r="T28" i="17"/>
  <c r="V27" i="17"/>
  <c r="T27" i="17"/>
  <c r="V26" i="17"/>
  <c r="T26" i="17"/>
  <c r="V25" i="17"/>
  <c r="T25" i="17"/>
  <c r="V24" i="17"/>
  <c r="U24" i="17"/>
  <c r="T24" i="17"/>
  <c r="V23" i="17"/>
  <c r="U23" i="17"/>
  <c r="T23" i="17"/>
  <c r="AB22" i="17"/>
  <c r="V22" i="17"/>
  <c r="U22" i="17"/>
  <c r="T22" i="17"/>
  <c r="V21" i="17"/>
  <c r="U21" i="17"/>
  <c r="T21" i="17"/>
  <c r="V20" i="17"/>
  <c r="U20" i="17"/>
  <c r="T20" i="17"/>
  <c r="V19" i="17"/>
  <c r="U19" i="17"/>
  <c r="T19" i="17"/>
  <c r="AB18" i="17"/>
  <c r="U1542" i="17" s="1"/>
  <c r="V18" i="17"/>
  <c r="U18" i="17"/>
  <c r="T18" i="17"/>
  <c r="AB17" i="17"/>
  <c r="U1450" i="17" s="1"/>
  <c r="V17" i="17"/>
  <c r="U17" i="17"/>
  <c r="T17" i="17"/>
  <c r="AB16" i="17"/>
  <c r="U1370" i="17" s="1"/>
  <c r="V16" i="17"/>
  <c r="U16" i="17"/>
  <c r="T16" i="17"/>
  <c r="AB15" i="17"/>
  <c r="U1538" i="17" s="1"/>
  <c r="V15" i="17"/>
  <c r="U15" i="17"/>
  <c r="T15" i="17"/>
  <c r="AB14" i="17"/>
  <c r="U1506" i="17" s="1"/>
  <c r="V14" i="17"/>
  <c r="U14" i="17"/>
  <c r="T14" i="17"/>
  <c r="V13" i="17"/>
  <c r="U13" i="17"/>
  <c r="T13" i="17"/>
  <c r="V12" i="17"/>
  <c r="U12" i="17"/>
  <c r="T12" i="17"/>
  <c r="V11" i="17"/>
  <c r="U11" i="17"/>
  <c r="T11" i="17"/>
  <c r="V10" i="17"/>
  <c r="U10" i="17"/>
  <c r="T10" i="17"/>
  <c r="V9" i="17"/>
  <c r="U9" i="17"/>
  <c r="T9" i="17"/>
  <c r="V8" i="17"/>
  <c r="U8" i="17"/>
  <c r="T8" i="17"/>
  <c r="V7" i="17"/>
  <c r="U7" i="17"/>
  <c r="T7" i="17"/>
  <c r="V6" i="17"/>
  <c r="U6" i="17"/>
  <c r="T6" i="17"/>
  <c r="V5" i="17"/>
  <c r="U5" i="17"/>
  <c r="T5" i="17"/>
  <c r="V4" i="17"/>
  <c r="U4" i="17"/>
  <c r="T4" i="17"/>
  <c r="V3" i="17"/>
  <c r="U3" i="17"/>
  <c r="T3" i="17"/>
  <c r="V2" i="17"/>
  <c r="U2" i="17"/>
  <c r="T2" i="17"/>
  <c r="U5384" i="17" l="1"/>
  <c r="U4936" i="17"/>
  <c r="U4820" i="17"/>
  <c r="U4532" i="17"/>
  <c r="U4316" i="17"/>
  <c r="U4208" i="17"/>
  <c r="U4164" i="17"/>
  <c r="U4116" i="17"/>
  <c r="U5361" i="17"/>
  <c r="U5213" i="17"/>
  <c r="U5201" i="17"/>
  <c r="U5189" i="17"/>
  <c r="U5045" i="17"/>
  <c r="U4961" i="17"/>
  <c r="U4837" i="17"/>
  <c r="U4485" i="17"/>
  <c r="U4461" i="17"/>
  <c r="U4453" i="17"/>
  <c r="U4377" i="17"/>
  <c r="U4237" i="17"/>
  <c r="U5166" i="17"/>
  <c r="U5094" i="17"/>
  <c r="U4682" i="17"/>
  <c r="U4410" i="17"/>
  <c r="U4398" i="17"/>
  <c r="U4286" i="17"/>
  <c r="U4054" i="17"/>
  <c r="U5371" i="17"/>
  <c r="U4987" i="17"/>
  <c r="U4583" i="17"/>
  <c r="U4093" i="17"/>
  <c r="U3650" i="17"/>
  <c r="U3610" i="17"/>
  <c r="U3259" i="17"/>
  <c r="U3059" i="17"/>
  <c r="U3043" i="17"/>
  <c r="U3027" i="17"/>
  <c r="U4787" i="17"/>
  <c r="U4767" i="17"/>
  <c r="U4099" i="17"/>
  <c r="U4065" i="17"/>
  <c r="U3907" i="17"/>
  <c r="U3887" i="17"/>
  <c r="U3827" i="17"/>
  <c r="U3687" i="17"/>
  <c r="U3576" i="17"/>
  <c r="U3504" i="17"/>
  <c r="U3372" i="17"/>
  <c r="U3344" i="17"/>
  <c r="U3292" i="17"/>
  <c r="U3216" i="17"/>
  <c r="U3196" i="17"/>
  <c r="U3112" i="17"/>
  <c r="U2952" i="17"/>
  <c r="U4351" i="17"/>
  <c r="U3808" i="17"/>
  <c r="U3760" i="17"/>
  <c r="U3736" i="17"/>
  <c r="U3724" i="17"/>
  <c r="U3541" i="17"/>
  <c r="U3405" i="17"/>
  <c r="U3325" i="17"/>
  <c r="U3177" i="17"/>
  <c r="U3165" i="17"/>
  <c r="U3145" i="17"/>
  <c r="U3017" i="17"/>
  <c r="U3001" i="17"/>
  <c r="U4723" i="17"/>
  <c r="U4635" i="17"/>
  <c r="U4471" i="17"/>
  <c r="U4181" i="17"/>
  <c r="U4027" i="17"/>
  <c r="U3951" i="17"/>
  <c r="U3865" i="17"/>
  <c r="U3853" i="17"/>
  <c r="U3797" i="17"/>
  <c r="U3514" i="17"/>
  <c r="U3494" i="17"/>
  <c r="U2978" i="17"/>
  <c r="U2970" i="17"/>
  <c r="U2909" i="17"/>
  <c r="U2745" i="17"/>
  <c r="U2729" i="17"/>
  <c r="U2593" i="17"/>
  <c r="U2541" i="17"/>
  <c r="U2477" i="17"/>
  <c r="U2373" i="17"/>
  <c r="U2353" i="17"/>
  <c r="U2321" i="17"/>
  <c r="U2265" i="17"/>
  <c r="U2241" i="17"/>
  <c r="U2157" i="17"/>
  <c r="U2121" i="17"/>
  <c r="U1833" i="17"/>
  <c r="U1785" i="17"/>
  <c r="U2794" i="17"/>
  <c r="U2782" i="17"/>
  <c r="U2610" i="17"/>
  <c r="U2486" i="17"/>
  <c r="U2422" i="17"/>
  <c r="U2250" i="17"/>
  <c r="U2222" i="17"/>
  <c r="U2166" i="17"/>
  <c r="U2074" i="17"/>
  <c r="U1974" i="17"/>
  <c r="U1722" i="17"/>
  <c r="U1678" i="17"/>
  <c r="U1654" i="17"/>
  <c r="U1626" i="17"/>
  <c r="U1558" i="17"/>
  <c r="U2899" i="17"/>
  <c r="U2551" i="17"/>
  <c r="U2507" i="17"/>
  <c r="U2439" i="17"/>
  <c r="U2383" i="17"/>
  <c r="U2151" i="17"/>
  <c r="U1915" i="17"/>
  <c r="U1899" i="17"/>
  <c r="U1703" i="17"/>
  <c r="U1619" i="17"/>
  <c r="U1567" i="17"/>
  <c r="U2936" i="17"/>
  <c r="U2832" i="17"/>
  <c r="U2664" i="17"/>
  <c r="U2332" i="17"/>
  <c r="U2172" i="17"/>
  <c r="U2068" i="17"/>
  <c r="U1732" i="17"/>
  <c r="U1592" i="17"/>
  <c r="U25" i="17"/>
  <c r="U29" i="17"/>
  <c r="U41" i="17"/>
  <c r="U50" i="17"/>
  <c r="U54" i="17"/>
  <c r="U64" i="17"/>
  <c r="U76" i="17"/>
  <c r="U100" i="17"/>
  <c r="U116" i="17"/>
  <c r="U132" i="17"/>
  <c r="U148" i="17"/>
  <c r="U188" i="17"/>
  <c r="U192" i="17"/>
  <c r="U224" i="17"/>
  <c r="U228" i="17"/>
  <c r="U232" i="17"/>
  <c r="U268" i="17"/>
  <c r="U284" i="17"/>
  <c r="U292" i="17"/>
  <c r="U308" i="17"/>
  <c r="U324" i="17"/>
  <c r="U344" i="17"/>
  <c r="U348" i="17"/>
  <c r="U360" i="17"/>
  <c r="U372" i="17"/>
  <c r="U384" i="17"/>
  <c r="U396" i="17"/>
  <c r="U408" i="17"/>
  <c r="U412" i="17"/>
  <c r="U420" i="17"/>
  <c r="U432" i="17"/>
  <c r="U440" i="17"/>
  <c r="U452" i="17"/>
  <c r="U476" i="17"/>
  <c r="U484" i="17"/>
  <c r="U488" i="17"/>
  <c r="U516" i="17"/>
  <c r="U540" i="17"/>
  <c r="U560" i="17"/>
  <c r="U564" i="17"/>
  <c r="U568" i="17"/>
  <c r="U588" i="17"/>
  <c r="U624" i="17"/>
  <c r="U628" i="17"/>
  <c r="U644" i="17"/>
  <c r="U664" i="17"/>
  <c r="U680" i="17"/>
  <c r="U684" i="17"/>
  <c r="U700" i="17"/>
  <c r="U704" i="17"/>
  <c r="U708" i="17"/>
  <c r="U736" i="17"/>
  <c r="U752" i="17"/>
  <c r="U764" i="17"/>
  <c r="U800" i="17"/>
  <c r="U824" i="17"/>
  <c r="U828" i="17"/>
  <c r="U856" i="17"/>
  <c r="U860" i="17"/>
  <c r="U876" i="17"/>
  <c r="U896" i="17"/>
  <c r="U908" i="17"/>
  <c r="U916" i="17"/>
  <c r="U936" i="17"/>
  <c r="U944" i="17"/>
  <c r="U964" i="17"/>
  <c r="U968" i="17"/>
  <c r="U972" i="17"/>
  <c r="U988" i="17"/>
  <c r="U1020" i="17"/>
  <c r="U1036" i="17"/>
  <c r="U1048" i="17"/>
  <c r="U1068" i="17"/>
  <c r="U1104" i="17"/>
  <c r="U1108" i="17"/>
  <c r="U1132" i="17"/>
  <c r="U1136" i="17"/>
  <c r="U1140" i="17"/>
  <c r="U1144" i="17"/>
  <c r="U1156" i="17"/>
  <c r="U1204" i="17"/>
  <c r="U1212" i="17"/>
  <c r="U1228" i="17"/>
  <c r="U1236" i="17"/>
  <c r="U1272" i="17"/>
  <c r="U1276" i="17"/>
  <c r="U1288" i="17"/>
  <c r="U1292" i="17"/>
  <c r="U1308" i="17"/>
  <c r="U1352" i="17"/>
  <c r="U1356" i="17"/>
  <c r="U1372" i="17"/>
  <c r="U1388" i="17"/>
  <c r="U1448" i="17"/>
  <c r="U1452" i="17"/>
  <c r="U1484" i="17"/>
  <c r="U1508" i="17"/>
  <c r="U1524" i="17"/>
  <c r="U1528" i="17"/>
  <c r="U1540" i="17"/>
  <c r="U1552" i="17"/>
  <c r="U28" i="17"/>
  <c r="U40" i="17"/>
  <c r="U53" i="17"/>
  <c r="U63" i="17"/>
  <c r="U67" i="17"/>
  <c r="U75" i="17"/>
  <c r="U99" i="17"/>
  <c r="U115" i="17"/>
  <c r="U131" i="17"/>
  <c r="U159" i="17"/>
  <c r="U171" i="17"/>
  <c r="U187" i="17"/>
  <c r="U191" i="17"/>
  <c r="U223" i="17"/>
  <c r="U231" i="17"/>
  <c r="U251" i="17"/>
  <c r="U267" i="17"/>
  <c r="U275" i="17"/>
  <c r="U299" i="17"/>
  <c r="U311" i="17"/>
  <c r="U343" i="17"/>
  <c r="U347" i="17"/>
  <c r="U351" i="17"/>
  <c r="U359" i="17"/>
  <c r="U371" i="17"/>
  <c r="U395" i="17"/>
  <c r="U411" i="17"/>
  <c r="U431" i="17"/>
  <c r="U447" i="17"/>
  <c r="U459" i="17"/>
  <c r="U463" i="17"/>
  <c r="U487" i="17"/>
  <c r="U499" i="17"/>
  <c r="U543" i="17"/>
  <c r="U559" i="17"/>
  <c r="U567" i="17"/>
  <c r="U575" i="17"/>
  <c r="U587" i="17"/>
  <c r="U623" i="17"/>
  <c r="U627" i="17"/>
  <c r="U643" i="17"/>
  <c r="U651" i="17"/>
  <c r="U667" i="17"/>
  <c r="U683" i="17"/>
  <c r="U699" i="17"/>
  <c r="U703" i="17"/>
  <c r="U707" i="17"/>
  <c r="U719" i="17"/>
  <c r="U735" i="17"/>
  <c r="U739" i="17"/>
  <c r="U751" i="17"/>
  <c r="U763" i="17"/>
  <c r="U799" i="17"/>
  <c r="U827" i="17"/>
  <c r="U859" i="17"/>
  <c r="U875" i="17"/>
  <c r="U879" i="17"/>
  <c r="U895" i="17"/>
  <c r="U907" i="17"/>
  <c r="U915" i="17"/>
  <c r="U919" i="17"/>
  <c r="U927" i="17"/>
  <c r="U935" i="17"/>
  <c r="U943" i="17"/>
  <c r="U947" i="17"/>
  <c r="U955" i="17"/>
  <c r="U967" i="17"/>
  <c r="U987" i="17"/>
  <c r="U1019" i="17"/>
  <c r="U1035" i="17"/>
  <c r="U1039" i="17"/>
  <c r="U1047" i="17"/>
  <c r="U1055" i="17"/>
  <c r="U1067" i="17"/>
  <c r="U1107" i="17"/>
  <c r="U1127" i="17"/>
  <c r="U1131" i="17"/>
  <c r="U1135" i="17"/>
  <c r="U1139" i="17"/>
  <c r="U1143" i="17"/>
  <c r="U1159" i="17"/>
  <c r="U1203" i="17"/>
  <c r="U1275" i="17"/>
  <c r="U1287" i="17"/>
  <c r="U1291" i="17"/>
  <c r="U1307" i="17"/>
  <c r="U1323" i="17"/>
  <c r="U1355" i="17"/>
  <c r="U1371" i="17"/>
  <c r="U1387" i="17"/>
  <c r="U1447" i="17"/>
  <c r="U1451" i="17"/>
  <c r="U1483" i="17"/>
  <c r="U1487" i="17"/>
  <c r="U1507" i="17"/>
  <c r="U1511" i="17"/>
  <c r="U1523" i="17"/>
  <c r="U1539" i="17"/>
  <c r="U27" i="17"/>
  <c r="U39" i="17"/>
  <c r="U5416" i="17"/>
  <c r="U3833" i="17"/>
  <c r="U52" i="17"/>
  <c r="U66" i="17"/>
  <c r="U74" i="17"/>
  <c r="U78" i="17"/>
  <c r="U98" i="17"/>
  <c r="U102" i="17"/>
  <c r="U114" i="17"/>
  <c r="U130" i="17"/>
  <c r="U158" i="17"/>
  <c r="U162" i="17"/>
  <c r="U170" i="17"/>
  <c r="U190" i="17"/>
  <c r="U222" i="17"/>
  <c r="U230" i="17"/>
  <c r="U274" i="17"/>
  <c r="U286" i="17"/>
  <c r="U310" i="17"/>
  <c r="U326" i="17"/>
  <c r="U350" i="17"/>
  <c r="U394" i="17"/>
  <c r="U398" i="17"/>
  <c r="U410" i="17"/>
  <c r="U422" i="17"/>
  <c r="U442" i="17"/>
  <c r="U446" i="17"/>
  <c r="U486" i="17"/>
  <c r="U510" i="17"/>
  <c r="U542" i="17"/>
  <c r="U566" i="17"/>
  <c r="U574" i="17"/>
  <c r="U586" i="17"/>
  <c r="U610" i="17"/>
  <c r="U626" i="17"/>
  <c r="U666" i="17"/>
  <c r="U682" i="17"/>
  <c r="U702" i="17"/>
  <c r="U706" i="17"/>
  <c r="U718" i="17"/>
  <c r="U738" i="17"/>
  <c r="U750" i="17"/>
  <c r="U766" i="17"/>
  <c r="U794" i="17"/>
  <c r="U798" i="17"/>
  <c r="U802" i="17"/>
  <c r="U826" i="17"/>
  <c r="U858" i="17"/>
  <c r="U874" i="17"/>
  <c r="U878" i="17"/>
  <c r="U894" i="17"/>
  <c r="U906" i="17"/>
  <c r="U910" i="17"/>
  <c r="U918" i="17"/>
  <c r="U946" i="17"/>
  <c r="U954" i="17"/>
  <c r="U966" i="17"/>
  <c r="U978" i="17"/>
  <c r="U986" i="17"/>
  <c r="U990" i="17"/>
  <c r="U1018" i="17"/>
  <c r="U1034" i="17"/>
  <c r="U1038" i="17"/>
  <c r="U1046" i="17"/>
  <c r="U1050" i="17"/>
  <c r="U1066" i="17"/>
  <c r="U1070" i="17"/>
  <c r="U1106" i="17"/>
  <c r="U1114" i="17"/>
  <c r="U1134" i="17"/>
  <c r="U1142" i="17"/>
  <c r="U1158" i="17"/>
  <c r="U1202" i="17"/>
  <c r="U1206" i="17"/>
  <c r="U1214" i="17"/>
  <c r="U1222" i="17"/>
  <c r="U1230" i="17"/>
  <c r="U1238" i="17"/>
  <c r="U1274" i="17"/>
  <c r="U1290" i="17"/>
  <c r="U1306" i="17"/>
  <c r="U1310" i="17"/>
  <c r="U1354" i="17"/>
  <c r="U1382" i="17"/>
  <c r="U1482" i="17"/>
  <c r="U1486" i="17"/>
  <c r="U1510" i="17"/>
  <c r="U1514" i="17"/>
  <c r="U5380" i="17"/>
  <c r="U5368" i="17"/>
  <c r="U5308" i="17"/>
  <c r="U5076" i="17"/>
  <c r="U5016" i="17"/>
  <c r="U4980" i="17"/>
  <c r="U4932" i="17"/>
  <c r="U4528" i="17"/>
  <c r="U4332" i="17"/>
  <c r="U4312" i="17"/>
  <c r="U4284" i="17"/>
  <c r="U4204" i="17"/>
  <c r="U4132" i="17"/>
  <c r="U4112" i="17"/>
  <c r="U5357" i="17"/>
  <c r="U5233" i="17"/>
  <c r="U5209" i="17"/>
  <c r="U5197" i="17"/>
  <c r="U5041" i="17"/>
  <c r="U4833" i="17"/>
  <c r="U4809" i="17"/>
  <c r="U4765" i="17"/>
  <c r="U4457" i="17"/>
  <c r="U4433" i="17"/>
  <c r="U4373" i="17"/>
  <c r="U4365" i="17"/>
  <c r="U4233" i="17"/>
  <c r="U5266" i="17"/>
  <c r="U5262" i="17"/>
  <c r="U5162" i="17"/>
  <c r="U5090" i="17"/>
  <c r="U4998" i="17"/>
  <c r="U4958" i="17"/>
  <c r="U4898" i="17"/>
  <c r="U4678" i="17"/>
  <c r="U4558" i="17"/>
  <c r="U4222" i="17"/>
  <c r="U4190" i="17"/>
  <c r="U3978" i="17"/>
  <c r="U4755" i="17"/>
  <c r="U4719" i="17"/>
  <c r="U4631" i="17"/>
  <c r="U4483" i="17"/>
  <c r="U4467" i="17"/>
  <c r="U4407" i="17"/>
  <c r="U4153" i="17"/>
  <c r="U4147" i="17"/>
  <c r="U3646" i="17"/>
  <c r="U3606" i="17"/>
  <c r="U3255" i="17"/>
  <c r="U5139" i="17"/>
  <c r="U4023" i="17"/>
  <c r="U3989" i="17"/>
  <c r="U3947" i="17"/>
  <c r="U3903" i="17"/>
  <c r="U3883" i="17"/>
  <c r="U3683" i="17"/>
  <c r="U3584" i="17"/>
  <c r="U3572" i="17"/>
  <c r="U3500" i="17"/>
  <c r="U3368" i="17"/>
  <c r="U3340" i="17"/>
  <c r="U3288" i="17"/>
  <c r="U3212" i="17"/>
  <c r="U3108" i="17"/>
  <c r="U3056" i="17"/>
  <c r="U3024" i="17"/>
  <c r="U5187" i="17"/>
  <c r="U5119" i="17"/>
  <c r="U5035" i="17"/>
  <c r="U4783" i="17"/>
  <c r="U4161" i="17"/>
  <c r="U4089" i="17"/>
  <c r="U3804" i="17"/>
  <c r="U3732" i="17"/>
  <c r="U3720" i="17"/>
  <c r="U3537" i="17"/>
  <c r="U3401" i="17"/>
  <c r="U3321" i="17"/>
  <c r="U3089" i="17"/>
  <c r="U3013" i="17"/>
  <c r="U2997" i="17"/>
  <c r="U4255" i="17"/>
  <c r="U4095" i="17"/>
  <c r="U3526" i="17"/>
  <c r="U3518" i="17"/>
  <c r="U3490" i="17"/>
  <c r="U3174" i="17"/>
  <c r="U3162" i="17"/>
  <c r="U3142" i="17"/>
  <c r="U3082" i="17"/>
  <c r="U2974" i="17"/>
  <c r="U2865" i="17"/>
  <c r="U2741" i="17"/>
  <c r="U2725" i="17"/>
  <c r="U2689" i="17"/>
  <c r="U2677" i="17"/>
  <c r="U2369" i="17"/>
  <c r="U2349" i="17"/>
  <c r="U2317" i="17"/>
  <c r="U2289" i="17"/>
  <c r="U2237" i="17"/>
  <c r="U2009" i="17"/>
  <c r="U1853" i="17"/>
  <c r="U1781" i="17"/>
  <c r="U2790" i="17"/>
  <c r="U2606" i="17"/>
  <c r="U2246" i="17"/>
  <c r="U2218" i="17"/>
  <c r="U2190" i="17"/>
  <c r="U2162" i="17"/>
  <c r="U1970" i="17"/>
  <c r="U1966" i="17"/>
  <c r="U1914" i="17"/>
  <c r="U1882" i="17"/>
  <c r="U1718" i="17"/>
  <c r="U1674" i="17"/>
  <c r="U1650" i="17"/>
  <c r="U2895" i="17"/>
  <c r="U2627" i="17"/>
  <c r="U2591" i="17"/>
  <c r="U2547" i="17"/>
  <c r="U2463" i="17"/>
  <c r="U2419" i="17"/>
  <c r="U2147" i="17"/>
  <c r="U2131" i="17"/>
  <c r="U1895" i="17"/>
  <c r="U1699" i="17"/>
  <c r="U1615" i="17"/>
  <c r="U1607" i="17"/>
  <c r="U1563" i="17"/>
  <c r="U2948" i="17"/>
  <c r="U2932" i="17"/>
  <c r="U2804" i="17"/>
  <c r="U2504" i="17"/>
  <c r="U2436" i="17"/>
  <c r="U2380" i="17"/>
  <c r="U2096" i="17"/>
  <c r="U2064" i="17"/>
  <c r="U1992" i="17"/>
  <c r="U1744" i="17"/>
  <c r="U1588" i="17"/>
  <c r="U1584" i="17"/>
  <c r="U5220" i="17"/>
  <c r="U5140" i="17"/>
  <c r="U5120" i="17"/>
  <c r="U5036" i="17"/>
  <c r="U4792" i="17"/>
  <c r="U4784" i="17"/>
  <c r="U4720" i="17"/>
  <c r="U4632" i="17"/>
  <c r="U4468" i="17"/>
  <c r="U4148" i="17"/>
  <c r="U4096" i="17"/>
  <c r="U4024" i="17"/>
  <c r="U3948" i="17"/>
  <c r="U5381" i="17"/>
  <c r="U5309" i="17"/>
  <c r="U5077" i="17"/>
  <c r="U5029" i="17"/>
  <c r="U4981" i="17"/>
  <c r="U4933" i="17"/>
  <c r="U4581" i="17"/>
  <c r="U4529" i="17"/>
  <c r="U4509" i="17"/>
  <c r="U4313" i="17"/>
  <c r="U5358" i="17"/>
  <c r="U5286" i="17"/>
  <c r="U5234" i="17"/>
  <c r="U5210" i="17"/>
  <c r="U5198" i="17"/>
  <c r="U5042" i="17"/>
  <c r="U4870" i="17"/>
  <c r="U4834" i="17"/>
  <c r="U4810" i="17"/>
  <c r="U4566" i="17"/>
  <c r="U4458" i="17"/>
  <c r="U4374" i="17"/>
  <c r="U4366" i="17"/>
  <c r="U4234" i="17"/>
  <c r="U4178" i="17"/>
  <c r="U4162" i="17"/>
  <c r="U4154" i="17"/>
  <c r="U4090" i="17"/>
  <c r="U3990" i="17"/>
  <c r="U4133" i="17"/>
  <c r="U4035" i="17"/>
  <c r="U3862" i="17"/>
  <c r="U3527" i="17"/>
  <c r="U3491" i="17"/>
  <c r="U3123" i="17"/>
  <c r="U2975" i="17"/>
  <c r="U5163" i="17"/>
  <c r="U4999" i="17"/>
  <c r="U4971" i="17"/>
  <c r="U4679" i="17"/>
  <c r="U4395" i="17"/>
  <c r="U4113" i="17"/>
  <c r="U3979" i="17"/>
  <c r="U3647" i="17"/>
  <c r="U3607" i="17"/>
  <c r="U3512" i="17"/>
  <c r="U3256" i="17"/>
  <c r="U3040" i="17"/>
  <c r="U2968" i="17"/>
  <c r="U4267" i="17"/>
  <c r="U4205" i="17"/>
  <c r="U3904" i="17"/>
  <c r="U3884" i="17"/>
  <c r="U3684" i="17"/>
  <c r="U3573" i="17"/>
  <c r="U3501" i="17"/>
  <c r="U3369" i="17"/>
  <c r="U3341" i="17"/>
  <c r="U3289" i="17"/>
  <c r="U3213" i="17"/>
  <c r="U3109" i="17"/>
  <c r="U3057" i="17"/>
  <c r="U5091" i="17"/>
  <c r="U4559" i="17"/>
  <c r="U4223" i="17"/>
  <c r="U3837" i="17"/>
  <c r="U3805" i="17"/>
  <c r="U3757" i="17"/>
  <c r="U3733" i="17"/>
  <c r="U3721" i="17"/>
  <c r="U3538" i="17"/>
  <c r="U3402" i="17"/>
  <c r="U3322" i="17"/>
  <c r="U3014" i="17"/>
  <c r="U2998" i="17"/>
  <c r="U2949" i="17"/>
  <c r="U2933" i="17"/>
  <c r="U2505" i="17"/>
  <c r="U2437" i="17"/>
  <c r="U2281" i="17"/>
  <c r="U2097" i="17"/>
  <c r="U2065" i="17"/>
  <c r="U1993" i="17"/>
  <c r="U1589" i="17"/>
  <c r="U2742" i="17"/>
  <c r="U2726" i="17"/>
  <c r="U2678" i="17"/>
  <c r="U2538" i="17"/>
  <c r="U2474" i="17"/>
  <c r="U2370" i="17"/>
  <c r="U2350" i="17"/>
  <c r="U2318" i="17"/>
  <c r="U2290" i="17"/>
  <c r="U2262" i="17"/>
  <c r="U2238" i="17"/>
  <c r="U1854" i="17"/>
  <c r="U1782" i="17"/>
  <c r="U2791" i="17"/>
  <c r="U2779" i="17"/>
  <c r="U2607" i="17"/>
  <c r="U2247" i="17"/>
  <c r="U2219" i="17"/>
  <c r="U2191" i="17"/>
  <c r="U2163" i="17"/>
  <c r="U1971" i="17"/>
  <c r="U1967" i="17"/>
  <c r="U1823" i="17"/>
  <c r="U1719" i="17"/>
  <c r="U1675" i="17"/>
  <c r="U1651" i="17"/>
  <c r="U2908" i="17"/>
  <c r="U2896" i="17"/>
  <c r="U2628" i="17"/>
  <c r="U2548" i="17"/>
  <c r="U2464" i="17"/>
  <c r="U2420" i="17"/>
  <c r="U2148" i="17"/>
  <c r="U2084" i="17"/>
  <c r="U1896" i="17"/>
  <c r="U1700" i="17"/>
  <c r="U1616" i="17"/>
  <c r="U1608" i="17"/>
  <c r="U1564" i="17"/>
  <c r="U1556" i="17"/>
  <c r="U5164" i="17"/>
  <c r="U5092" i="17"/>
  <c r="U4972" i="17"/>
  <c r="U4756" i="17"/>
  <c r="U4680" i="17"/>
  <c r="U4560" i="17"/>
  <c r="U4408" i="17"/>
  <c r="U4396" i="17"/>
  <c r="U4256" i="17"/>
  <c r="U4224" i="17"/>
  <c r="U4052" i="17"/>
  <c r="U3980" i="17"/>
  <c r="U5369" i="17"/>
  <c r="U5037" i="17"/>
  <c r="U4793" i="17"/>
  <c r="U4785" i="17"/>
  <c r="U4721" i="17"/>
  <c r="U4633" i="17"/>
  <c r="U4469" i="17"/>
  <c r="U4333" i="17"/>
  <c r="U4285" i="17"/>
  <c r="U5382" i="17"/>
  <c r="U5310" i="17"/>
  <c r="U5078" i="17"/>
  <c r="U4986" i="17"/>
  <c r="U4934" i="17"/>
  <c r="U4766" i="17"/>
  <c r="U4582" i="17"/>
  <c r="U4530" i="17"/>
  <c r="U4434" i="17"/>
  <c r="U4350" i="17"/>
  <c r="U4314" i="17"/>
  <c r="U4206" i="17"/>
  <c r="U4134" i="17"/>
  <c r="U4114" i="17"/>
  <c r="U5359" i="17"/>
  <c r="U5287" i="17"/>
  <c r="U5211" i="17"/>
  <c r="U5171" i="17"/>
  <c r="U4235" i="17"/>
  <c r="U4179" i="17"/>
  <c r="U4025" i="17"/>
  <c r="U3991" i="17"/>
  <c r="U3949" i="17"/>
  <c r="U3806" i="17"/>
  <c r="U3758" i="17"/>
  <c r="U3734" i="17"/>
  <c r="U3722" i="17"/>
  <c r="U3539" i="17"/>
  <c r="U3403" i="17"/>
  <c r="U3323" i="17"/>
  <c r="U3175" i="17"/>
  <c r="U3163" i="17"/>
  <c r="U3143" i="17"/>
  <c r="U3015" i="17"/>
  <c r="U2999" i="17"/>
  <c r="U4459" i="17"/>
  <c r="U4451" i="17"/>
  <c r="U4091" i="17"/>
  <c r="U3863" i="17"/>
  <c r="U3851" i="17"/>
  <c r="U3528" i="17"/>
  <c r="U3492" i="17"/>
  <c r="U3124" i="17"/>
  <c r="U2976" i="17"/>
  <c r="U4959" i="17"/>
  <c r="U4811" i="17"/>
  <c r="U4375" i="17"/>
  <c r="U4097" i="17"/>
  <c r="U3648" i="17"/>
  <c r="U3608" i="17"/>
  <c r="U3585" i="17"/>
  <c r="U3513" i="17"/>
  <c r="U3257" i="17"/>
  <c r="U3133" i="17"/>
  <c r="U3041" i="17"/>
  <c r="U3025" i="17"/>
  <c r="U5267" i="17"/>
  <c r="U5235" i="17"/>
  <c r="U5199" i="17"/>
  <c r="U5043" i="17"/>
  <c r="U4835" i="17"/>
  <c r="U4149" i="17"/>
  <c r="U3905" i="17"/>
  <c r="U3885" i="17"/>
  <c r="U3685" i="17"/>
  <c r="U3574" i="17"/>
  <c r="U3502" i="17"/>
  <c r="U3370" i="17"/>
  <c r="U3342" i="17"/>
  <c r="U3290" i="17"/>
  <c r="U3214" i="17"/>
  <c r="U3194" i="17"/>
  <c r="U3110" i="17"/>
  <c r="U3090" i="17"/>
  <c r="U2950" i="17"/>
  <c r="U2897" i="17"/>
  <c r="U2629" i="17"/>
  <c r="U2549" i="17"/>
  <c r="U2485" i="17"/>
  <c r="U2465" i="17"/>
  <c r="U2381" i="17"/>
  <c r="U2149" i="17"/>
  <c r="U2085" i="17"/>
  <c r="U1897" i="17"/>
  <c r="U1745" i="17"/>
  <c r="U1701" i="17"/>
  <c r="U1637" i="17"/>
  <c r="U1617" i="17"/>
  <c r="U1609" i="17"/>
  <c r="U1565" i="17"/>
  <c r="U1557" i="17"/>
  <c r="U2934" i="17"/>
  <c r="U2866" i="17"/>
  <c r="U2506" i="17"/>
  <c r="U2438" i="17"/>
  <c r="U2214" i="17"/>
  <c r="U2098" i="17"/>
  <c r="U2066" i="17"/>
  <c r="U1994" i="17"/>
  <c r="U1590" i="17"/>
  <c r="U2743" i="17"/>
  <c r="U2727" i="17"/>
  <c r="U2679" i="17"/>
  <c r="U2539" i="17"/>
  <c r="U2475" i="17"/>
  <c r="U2371" i="17"/>
  <c r="U2351" i="17"/>
  <c r="U2319" i="17"/>
  <c r="U2291" i="17"/>
  <c r="U2263" i="17"/>
  <c r="U2239" i="17"/>
  <c r="U2119" i="17"/>
  <c r="U1855" i="17"/>
  <c r="U1783" i="17"/>
  <c r="U1731" i="17"/>
  <c r="U2792" i="17"/>
  <c r="U2780" i="17"/>
  <c r="U2608" i="17"/>
  <c r="U2248" i="17"/>
  <c r="U2220" i="17"/>
  <c r="U2192" i="17"/>
  <c r="U2164" i="17"/>
  <c r="U2132" i="17"/>
  <c r="U1972" i="17"/>
  <c r="U1720" i="17"/>
  <c r="U1676" i="17"/>
  <c r="U1652" i="17"/>
  <c r="U5360" i="17"/>
  <c r="U5268" i="17"/>
  <c r="U5236" i="17"/>
  <c r="U5212" i="17"/>
  <c r="U5200" i="17"/>
  <c r="U5188" i="17"/>
  <c r="U5172" i="17"/>
  <c r="U5044" i="17"/>
  <c r="U5000" i="17"/>
  <c r="U4960" i="17"/>
  <c r="U4836" i="17"/>
  <c r="U4812" i="17"/>
  <c r="U4484" i="17"/>
  <c r="U4460" i="17"/>
  <c r="U4452" i="17"/>
  <c r="U4376" i="17"/>
  <c r="U4236" i="17"/>
  <c r="U4180" i="17"/>
  <c r="U4168" i="17"/>
  <c r="U4092" i="17"/>
  <c r="U4036" i="17"/>
  <c r="U3992" i="17"/>
  <c r="U5221" i="17"/>
  <c r="U5165" i="17"/>
  <c r="U5141" i="17"/>
  <c r="U5121" i="17"/>
  <c r="U5093" i="17"/>
  <c r="U5017" i="17"/>
  <c r="U4973" i="17"/>
  <c r="U4757" i="17"/>
  <c r="U4681" i="17"/>
  <c r="U4561" i="17"/>
  <c r="U4409" i="17"/>
  <c r="U4397" i="17"/>
  <c r="U4257" i="17"/>
  <c r="U4225" i="17"/>
  <c r="U5370" i="17"/>
  <c r="U5038" i="17"/>
  <c r="U4982" i="17"/>
  <c r="U4786" i="17"/>
  <c r="U4722" i="17"/>
  <c r="U4634" i="17"/>
  <c r="U4470" i="17"/>
  <c r="U4334" i="17"/>
  <c r="U4098" i="17"/>
  <c r="U4074" i="17"/>
  <c r="U4026" i="17"/>
  <c r="U3950" i="17"/>
  <c r="U5383" i="17"/>
  <c r="U5311" i="17"/>
  <c r="U4899" i="17"/>
  <c r="U4315" i="17"/>
  <c r="U4115" i="17"/>
  <c r="U4087" i="17"/>
  <c r="U4053" i="17"/>
  <c r="U3981" i="17"/>
  <c r="U3906" i="17"/>
  <c r="U3886" i="17"/>
  <c r="U3826" i="17"/>
  <c r="U3686" i="17"/>
  <c r="U3575" i="17"/>
  <c r="U3519" i="17"/>
  <c r="U3503" i="17"/>
  <c r="U3371" i="17"/>
  <c r="U3343" i="17"/>
  <c r="U3291" i="17"/>
  <c r="U3215" i="17"/>
  <c r="U3195" i="17"/>
  <c r="U3111" i="17"/>
  <c r="U3091" i="17"/>
  <c r="U2991" i="17"/>
  <c r="U5079" i="17"/>
  <c r="U4435" i="17"/>
  <c r="U4207" i="17"/>
  <c r="U4163" i="17"/>
  <c r="U3807" i="17"/>
  <c r="U3759" i="17"/>
  <c r="U3735" i="17"/>
  <c r="U3723" i="17"/>
  <c r="U3599" i="17"/>
  <c r="U3540" i="17"/>
  <c r="U3404" i="17"/>
  <c r="U3324" i="17"/>
  <c r="U3176" i="17"/>
  <c r="U3164" i="17"/>
  <c r="U3144" i="17"/>
  <c r="U3068" i="17"/>
  <c r="U3016" i="17"/>
  <c r="U3000" i="17"/>
  <c r="U5263" i="17"/>
  <c r="U4855" i="17"/>
  <c r="U4567" i="17"/>
  <c r="U3864" i="17"/>
  <c r="U3852" i="17"/>
  <c r="U3748" i="17"/>
  <c r="U3529" i="17"/>
  <c r="U3493" i="17"/>
  <c r="U2977" i="17"/>
  <c r="U2969" i="17"/>
  <c r="U4935" i="17"/>
  <c r="U4531" i="17"/>
  <c r="U4155" i="17"/>
  <c r="U4135" i="17"/>
  <c r="U4067" i="17"/>
  <c r="U3777" i="17"/>
  <c r="U3649" i="17"/>
  <c r="U3609" i="17"/>
  <c r="U3258" i="17"/>
  <c r="U3134" i="17"/>
  <c r="U3058" i="17"/>
  <c r="U3042" i="17"/>
  <c r="U3026" i="17"/>
  <c r="U2793" i="17"/>
  <c r="U2781" i="17"/>
  <c r="U2609" i="17"/>
  <c r="U2421" i="17"/>
  <c r="U2249" i="17"/>
  <c r="U2221" i="17"/>
  <c r="U2193" i="17"/>
  <c r="U2185" i="17"/>
  <c r="U2165" i="17"/>
  <c r="U2133" i="17"/>
  <c r="U1973" i="17"/>
  <c r="U1937" i="17"/>
  <c r="U1721" i="17"/>
  <c r="U1677" i="17"/>
  <c r="U1653" i="17"/>
  <c r="U2898" i="17"/>
  <c r="U2690" i="17"/>
  <c r="U2638" i="17"/>
  <c r="U2630" i="17"/>
  <c r="U2550" i="17"/>
  <c r="U2466" i="17"/>
  <c r="U2382" i="17"/>
  <c r="U2298" i="17"/>
  <c r="U2150" i="17"/>
  <c r="U2086" i="17"/>
  <c r="U2002" i="17"/>
  <c r="U1898" i="17"/>
  <c r="U1746" i="17"/>
  <c r="U1702" i="17"/>
  <c r="U1638" i="17"/>
  <c r="U1618" i="17"/>
  <c r="U1610" i="17"/>
  <c r="U1566" i="17"/>
  <c r="U2935" i="17"/>
  <c r="U2867" i="17"/>
  <c r="U2831" i="17"/>
  <c r="U2663" i="17"/>
  <c r="U2331" i="17"/>
  <c r="U2215" i="17"/>
  <c r="U2099" i="17"/>
  <c r="U2067" i="17"/>
  <c r="U1995" i="17"/>
  <c r="U1883" i="17"/>
  <c r="U1591" i="17"/>
  <c r="U2951" i="17"/>
  <c r="U2744" i="17"/>
  <c r="U2728" i="17"/>
  <c r="U2592" i="17"/>
  <c r="U2540" i="17"/>
  <c r="U2476" i="17"/>
  <c r="U2372" i="17"/>
  <c r="U2352" i="17"/>
  <c r="U2320" i="17"/>
  <c r="U2292" i="17"/>
  <c r="U2264" i="17"/>
  <c r="U2240" i="17"/>
  <c r="U2120" i="17"/>
  <c r="U2016" i="17"/>
  <c r="U1832" i="17"/>
  <c r="U1824" i="17"/>
  <c r="U1784" i="17"/>
  <c r="U1664" i="17"/>
  <c r="U5388" i="17"/>
  <c r="U5312" i="17"/>
  <c r="U5288" i="17"/>
  <c r="U5080" i="17"/>
  <c r="U4788" i="17"/>
  <c r="U4768" i="17"/>
  <c r="U4724" i="17"/>
  <c r="U4636" i="17"/>
  <c r="U4544" i="17"/>
  <c r="U4472" i="17"/>
  <c r="U4156" i="17"/>
  <c r="U4136" i="17"/>
  <c r="U4100" i="17"/>
  <c r="U4028" i="17"/>
  <c r="U3952" i="17"/>
  <c r="U5385" i="17"/>
  <c r="U5269" i="17"/>
  <c r="U5237" i="17"/>
  <c r="U5173" i="17"/>
  <c r="U5001" i="17"/>
  <c r="U4937" i="17"/>
  <c r="U4813" i="17"/>
  <c r="U4533" i="17"/>
  <c r="U4317" i="17"/>
  <c r="U5362" i="17"/>
  <c r="U5214" i="17"/>
  <c r="U5202" i="17"/>
  <c r="U5190" i="17"/>
  <c r="U5142" i="17"/>
  <c r="U5122" i="17"/>
  <c r="U5046" i="17"/>
  <c r="U4974" i="17"/>
  <c r="U4962" i="17"/>
  <c r="U4838" i="17"/>
  <c r="U4758" i="17"/>
  <c r="U4486" i="17"/>
  <c r="U4462" i="17"/>
  <c r="U4378" i="17"/>
  <c r="U4258" i="17"/>
  <c r="U4238" i="17"/>
  <c r="U4226" i="17"/>
  <c r="U4182" i="17"/>
  <c r="U4150" i="17"/>
  <c r="U4094" i="17"/>
  <c r="U3982" i="17"/>
  <c r="U4683" i="17"/>
  <c r="U4399" i="17"/>
  <c r="U4209" i="17"/>
  <c r="U3866" i="17"/>
  <c r="U3854" i="17"/>
  <c r="U3838" i="17"/>
  <c r="U3798" i="17"/>
  <c r="U3515" i="17"/>
  <c r="U3135" i="17"/>
  <c r="U2979" i="17"/>
  <c r="U2971" i="17"/>
  <c r="U5039" i="17"/>
  <c r="U4335" i="17"/>
  <c r="U4287" i="17"/>
  <c r="U3651" i="17"/>
  <c r="U3611" i="17"/>
  <c r="U3260" i="17"/>
  <c r="U3044" i="17"/>
  <c r="U3028" i="17"/>
  <c r="U2992" i="17"/>
  <c r="U5095" i="17"/>
  <c r="U3908" i="17"/>
  <c r="U3888" i="17"/>
  <c r="U3688" i="17"/>
  <c r="U3577" i="17"/>
  <c r="U3505" i="17"/>
  <c r="U3373" i="17"/>
  <c r="U3345" i="17"/>
  <c r="U3293" i="17"/>
  <c r="U3217" i="17"/>
  <c r="U3197" i="17"/>
  <c r="U3113" i="17"/>
  <c r="U2953" i="17"/>
  <c r="U4411" i="17"/>
  <c r="U4117" i="17"/>
  <c r="U3993" i="17"/>
  <c r="U3761" i="17"/>
  <c r="U3737" i="17"/>
  <c r="U3725" i="17"/>
  <c r="U3542" i="17"/>
  <c r="U3530" i="17"/>
  <c r="U3406" i="17"/>
  <c r="U3326" i="17"/>
  <c r="U3178" i="17"/>
  <c r="U3166" i="17"/>
  <c r="U3146" i="17"/>
  <c r="U3018" i="17"/>
  <c r="U3002" i="17"/>
  <c r="U2937" i="17"/>
  <c r="U2833" i="17"/>
  <c r="U2805" i="17"/>
  <c r="U2665" i="17"/>
  <c r="U2293" i="17"/>
  <c r="U2173" i="17"/>
  <c r="U2069" i="17"/>
  <c r="U1665" i="17"/>
  <c r="U1593" i="17"/>
  <c r="U2746" i="17"/>
  <c r="U2730" i="17"/>
  <c r="U2594" i="17"/>
  <c r="U2542" i="17"/>
  <c r="U2478" i="17"/>
  <c r="U2374" i="17"/>
  <c r="U2354" i="17"/>
  <c r="U2322" i="17"/>
  <c r="U2266" i="17"/>
  <c r="U2242" i="17"/>
  <c r="U2194" i="17"/>
  <c r="U2186" i="17"/>
  <c r="U2158" i="17"/>
  <c r="U2134" i="17"/>
  <c r="U2122" i="17"/>
  <c r="U1834" i="17"/>
  <c r="U1786" i="17"/>
  <c r="U2875" i="17"/>
  <c r="U2795" i="17"/>
  <c r="U2783" i="17"/>
  <c r="U2639" i="17"/>
  <c r="U2631" i="17"/>
  <c r="U2611" i="17"/>
  <c r="U2487" i="17"/>
  <c r="U2467" i="17"/>
  <c r="U2423" i="17"/>
  <c r="U2251" i="17"/>
  <c r="U2223" i="17"/>
  <c r="U2167" i="17"/>
  <c r="U2087" i="17"/>
  <c r="U2075" i="17"/>
  <c r="U2003" i="17"/>
  <c r="U1975" i="17"/>
  <c r="U1747" i="17"/>
  <c r="U1723" i="17"/>
  <c r="U1679" i="17"/>
  <c r="U1655" i="17"/>
  <c r="U1627" i="17"/>
  <c r="U1611" i="17"/>
  <c r="U2900" i="17"/>
  <c r="U2552" i="17"/>
  <c r="U2440" i="17"/>
  <c r="U2384" i="17"/>
  <c r="U2216" i="17"/>
  <c r="U2152" i="17"/>
  <c r="U2100" i="17"/>
  <c r="U1996" i="17"/>
  <c r="U1900" i="17"/>
  <c r="U1884" i="17"/>
  <c r="U1704" i="17"/>
  <c r="U1620" i="17"/>
  <c r="U1568" i="17"/>
  <c r="U26" i="17"/>
  <c r="U38" i="17"/>
  <c r="U42" i="17"/>
  <c r="U51" i="17"/>
  <c r="U65" i="17"/>
  <c r="U73" i="17"/>
  <c r="U77" i="17"/>
  <c r="U101" i="17"/>
  <c r="U113" i="17"/>
  <c r="U117" i="17"/>
  <c r="U129" i="17"/>
  <c r="U149" i="17"/>
  <c r="U169" i="17"/>
  <c r="U189" i="17"/>
  <c r="U221" i="17"/>
  <c r="U229" i="17"/>
  <c r="U233" i="17"/>
  <c r="U269" i="17"/>
  <c r="U277" i="17"/>
  <c r="U285" i="17"/>
  <c r="U305" i="17"/>
  <c r="U309" i="17"/>
  <c r="U325" i="17"/>
  <c r="U345" i="17"/>
  <c r="U349" i="17"/>
  <c r="U385" i="17"/>
  <c r="U393" i="17"/>
  <c r="U397" i="17"/>
  <c r="U409" i="17"/>
  <c r="U413" i="17"/>
  <c r="U421" i="17"/>
  <c r="U433" i="17"/>
  <c r="U441" i="17"/>
  <c r="U445" i="17"/>
  <c r="U453" i="17"/>
  <c r="U485" i="17"/>
  <c r="U541" i="17"/>
  <c r="U561" i="17"/>
  <c r="U565" i="17"/>
  <c r="U569" i="17"/>
  <c r="U589" i="17"/>
  <c r="U597" i="17"/>
  <c r="U625" i="17"/>
  <c r="U645" i="17"/>
  <c r="U665" i="17"/>
  <c r="U681" i="17"/>
  <c r="U685" i="17"/>
  <c r="U701" i="17"/>
  <c r="U717" i="17"/>
  <c r="U737" i="17"/>
  <c r="U749" i="17"/>
  <c r="U765" i="17"/>
  <c r="U789" i="17"/>
  <c r="U801" i="17"/>
  <c r="U825" i="17"/>
  <c r="U829" i="17"/>
  <c r="U857" i="17"/>
  <c r="U877" i="17"/>
  <c r="U909" i="17"/>
  <c r="U917" i="17"/>
  <c r="U945" i="17"/>
  <c r="U949" i="17"/>
  <c r="U965" i="17"/>
  <c r="U969" i="17"/>
  <c r="U973" i="17"/>
  <c r="U977" i="17"/>
  <c r="U985" i="17"/>
  <c r="U989" i="17"/>
  <c r="U1017" i="17"/>
  <c r="U1037" i="17"/>
  <c r="U1049" i="17"/>
  <c r="U1065" i="17"/>
  <c r="U1069" i="17"/>
  <c r="U1105" i="17"/>
  <c r="U1109" i="17"/>
  <c r="U1113" i="17"/>
  <c r="U1125" i="17"/>
  <c r="U1133" i="17"/>
  <c r="U1141" i="17"/>
  <c r="U1157" i="17"/>
  <c r="U1201" i="17"/>
  <c r="U1205" i="17"/>
  <c r="U1213" i="17"/>
  <c r="U1221" i="17"/>
  <c r="U1229" i="17"/>
  <c r="U1237" i="17"/>
  <c r="U1245" i="17"/>
  <c r="U1273" i="17"/>
  <c r="U1277" i="17"/>
  <c r="U1289" i="17"/>
  <c r="U1309" i="17"/>
  <c r="U1317" i="17"/>
  <c r="U1329" i="17"/>
  <c r="U1353" i="17"/>
  <c r="U1357" i="17"/>
  <c r="U1369" i="17"/>
  <c r="U1373" i="17"/>
  <c r="U1381" i="17"/>
  <c r="U1449" i="17"/>
  <c r="U1485" i="17"/>
  <c r="U1509" i="17"/>
  <c r="U1525" i="17"/>
  <c r="U1529" i="17"/>
  <c r="U1537" i="17"/>
  <c r="U1541" i="17"/>
</calcChain>
</file>

<file path=xl/sharedStrings.xml><?xml version="1.0" encoding="utf-8"?>
<sst xmlns="http://schemas.openxmlformats.org/spreadsheetml/2006/main" count="49718" uniqueCount="662">
  <si>
    <t>Penitentiare Inrichting Zwolle</t>
  </si>
  <si>
    <t>Penitentiaire Inrichting Veenhuizen</t>
  </si>
  <si>
    <t>Penitentiare Inrichting Zwaag</t>
  </si>
  <si>
    <t>Penitentiaire Inrichting Arnhem</t>
  </si>
  <si>
    <t>375 PI Zuid-Oost Roermond Civiel</t>
  </si>
  <si>
    <t>375 PI Vught Civiel</t>
  </si>
  <si>
    <t>375 PI Almelo Karelskamp Civiel</t>
  </si>
  <si>
    <t>375 PI Ter Apel Civiel</t>
  </si>
  <si>
    <t>375 PI Middelburg Civiel</t>
  </si>
  <si>
    <t>375 PI Zwolle Zuid Civiel</t>
  </si>
  <si>
    <t>375 RJI locatie Hunnerberg</t>
  </si>
  <si>
    <t>375 PI Achterhoek locatie</t>
  </si>
  <si>
    <t>375 PI Veenhuizen locatie</t>
  </si>
  <si>
    <t>375 DV&amp;O Hoofdkantoor Assen</t>
  </si>
  <si>
    <t>375 Detentiecentrum Zeist</t>
  </si>
  <si>
    <t>375 PI Haaglanden locatie</t>
  </si>
  <si>
    <t>375 PI Krimpen aan den IJssel</t>
  </si>
  <si>
    <t>375 PI Lelystad Civiel</t>
  </si>
  <si>
    <t>375 PI Nieuwegein Civiel</t>
  </si>
  <si>
    <t>375 RJI locatie De Hartelborgt</t>
  </si>
  <si>
    <t>375 PI Dordrecht Civiel</t>
  </si>
  <si>
    <t>375 NIFP Zuid Holland</t>
  </si>
  <si>
    <t>375 PI Rotterdam locatie De Schie</t>
  </si>
  <si>
    <t>375 PI Rotterdam locatie Hoogvliet</t>
  </si>
  <si>
    <t>375 JC Alphen aan den Rijn Arbeid</t>
  </si>
  <si>
    <t>375 NIFP Noord Holland - </t>
  </si>
  <si>
    <t>375 PI Zuid-Oost Evertsoord</t>
  </si>
  <si>
    <t>375 PI Sittard De Geerhorst Civiel</t>
  </si>
  <si>
    <t>375 NIFP Pieter Baan Centrum</t>
  </si>
  <si>
    <t>375 PI Leeuwarden De Marwei Civiel</t>
  </si>
  <si>
    <t>375 JC Alphen aan den Rijn Civiel</t>
  </si>
  <si>
    <t>375 PI Grave Oosterhoek Civiel</t>
  </si>
  <si>
    <t>375 PI Heerhugowaard Zuyderbos</t>
  </si>
  <si>
    <t>375 SSC-I Gouda - locatie</t>
  </si>
  <si>
    <t>375 PI Almere Civiel</t>
  </si>
  <si>
    <t>375 RJI locatie Den Hey-Acker</t>
  </si>
  <si>
    <t>375 DV&amp;O Unit Ter Apel</t>
  </si>
  <si>
    <t>375 FPC Oostvaarderskliniek</t>
  </si>
  <si>
    <t>375 SSC DJI Den Haag</t>
  </si>
  <si>
    <t>Shared Service Center DJI</t>
  </si>
  <si>
    <t>DJI Amsterdam</t>
  </si>
  <si>
    <t>Description</t>
  </si>
  <si>
    <t>375 DV&amp;O Unit Rotterdam</t>
  </si>
  <si>
    <t>Vareseweg 150</t>
  </si>
  <si>
    <t>ROTTERDAM</t>
  </si>
  <si>
    <t>375 DV&amp;O Unit Zwolle</t>
  </si>
  <si>
    <t>Ohmstraat 7</t>
  </si>
  <si>
    <t>ZWOLLE</t>
  </si>
  <si>
    <t>375 DV&amp;O Unit Zoetermeer</t>
  </si>
  <si>
    <t>Radonstraat 15</t>
  </si>
  <si>
    <t>ZOETERMEER</t>
  </si>
  <si>
    <t>375 DV&amp;O Unit Nieuwegein</t>
  </si>
  <si>
    <t>Ravenswade 150A</t>
  </si>
  <si>
    <t>NIEUWEGEIN</t>
  </si>
  <si>
    <t>375 DV&amp;O Unit Grave</t>
  </si>
  <si>
    <t>Muntlaan 1A</t>
  </si>
  <si>
    <t>GRAVE</t>
  </si>
  <si>
    <t>375 DV&amp;O Unit Zutphen</t>
  </si>
  <si>
    <t>Verlengde Ooyerhoekseweg 35</t>
  </si>
  <si>
    <t>ZUTPHEN</t>
  </si>
  <si>
    <t>Ter Apelervenen 9</t>
  </si>
  <si>
    <t>TER APEL</t>
  </si>
  <si>
    <t>375 DV&amp;O Unit Alkmaar</t>
  </si>
  <si>
    <t>Berenkoog 65</t>
  </si>
  <si>
    <t>ALKMAAR</t>
  </si>
  <si>
    <t>375 DV&amp;O Unit Zaandam</t>
  </si>
  <si>
    <t>Dwarstocht 6</t>
  </si>
  <si>
    <t>ZAANDAM</t>
  </si>
  <si>
    <t>375 DV en O Unit Almere</t>
  </si>
  <si>
    <t>Bakkenzuigerstraat 1</t>
  </si>
  <si>
    <t>ALMERE</t>
  </si>
  <si>
    <t>Dienst Vervoer &amp; Ondersteuning</t>
  </si>
  <si>
    <t>Ringbaan Zuid 506</t>
  </si>
  <si>
    <t>TILBURG</t>
  </si>
  <si>
    <t>375 DV&amp;O Unit Sittard</t>
  </si>
  <si>
    <t>Nijverheidsstraat 12</t>
  </si>
  <si>
    <t>SITTARD</t>
  </si>
  <si>
    <t>375 RMB Zuid (352)</t>
  </si>
  <si>
    <t>Delpratsingel 4</t>
  </si>
  <si>
    <t>BREDA</t>
  </si>
  <si>
    <t>06.02.2018</t>
  </si>
  <si>
    <t>375 FPC Veldzicht Balkbrug Civiel</t>
  </si>
  <si>
    <t>Ommerweg 67</t>
  </si>
  <si>
    <t>BALKBRUG</t>
  </si>
  <si>
    <t>Carl Barksweg 3</t>
  </si>
  <si>
    <t>375 Opleidingsinstituut DJI locatie</t>
  </si>
  <si>
    <t>Plettenburg 7</t>
  </si>
  <si>
    <t>Raamweg 9-11</t>
  </si>
  <si>
    <t>S GRAVENHAGE</t>
  </si>
  <si>
    <t>375 SSC DJI Facilitair Bedrijf</t>
  </si>
  <si>
    <t>Dolderseweg 120</t>
  </si>
  <si>
    <t>DEN DOLDER</t>
  </si>
  <si>
    <t>01.08.2018</t>
  </si>
  <si>
    <t>Sold to</t>
  </si>
  <si>
    <t>Ship to</t>
  </si>
  <si>
    <t>Name</t>
  </si>
  <si>
    <t>Street</t>
  </si>
  <si>
    <t>City</t>
  </si>
  <si>
    <t>Invoice</t>
  </si>
  <si>
    <t>Material</t>
  </si>
  <si>
    <t>Delivery</t>
  </si>
  <si>
    <t>Delivery date</t>
  </si>
  <si>
    <t>Number</t>
  </si>
  <si>
    <t>Unit</t>
  </si>
  <si>
    <t xml:space="preserve">Total </t>
  </si>
  <si>
    <t>CURR</t>
  </si>
  <si>
    <t>Day</t>
  </si>
  <si>
    <t>Month</t>
  </si>
  <si>
    <t>Year</t>
  </si>
  <si>
    <t>Type</t>
  </si>
  <si>
    <t>Aantal</t>
  </si>
  <si>
    <t>Caissonweg 2</t>
  </si>
  <si>
    <t>MI cappuccino milk (16x500g)</t>
  </si>
  <si>
    <t>02.01.2018</t>
  </si>
  <si>
    <t>CS</t>
  </si>
  <si>
    <t>EUR</t>
  </si>
  <si>
    <t>cappuccino topping</t>
  </si>
  <si>
    <t>KG</t>
  </si>
  <si>
    <t>MI cocoa fairtrade (10x1kg)</t>
  </si>
  <si>
    <t>cacao</t>
  </si>
  <si>
    <t>MI fresh brew fair trade (8x1kg)</t>
  </si>
  <si>
    <t>fresh brew</t>
  </si>
  <si>
    <t>MI plastic cup 150 cc</t>
  </si>
  <si>
    <t>beker</t>
  </si>
  <si>
    <t>ST</t>
  </si>
  <si>
    <t>Stavorenweg 3</t>
  </si>
  <si>
    <t>GOUDA</t>
  </si>
  <si>
    <t>MI soup tomato (10x1kg)</t>
  </si>
  <si>
    <t>soep</t>
  </si>
  <si>
    <t>MAAS 5L BIB Cappuccinomelk halfvol Vitop</t>
  </si>
  <si>
    <t>melk</t>
  </si>
  <si>
    <t>L</t>
  </si>
  <si>
    <t>Blendstar SO Papercup 8 oz</t>
  </si>
  <si>
    <t>MI sugar (10x1kg)</t>
  </si>
  <si>
    <t>suiker</t>
  </si>
  <si>
    <t>Gansstraat 170</t>
  </si>
  <si>
    <t>UTRECHT</t>
  </si>
  <si>
    <t>THERMOSTEEL EASYCLEAN THEEKAN 1,2 LT</t>
  </si>
  <si>
    <t>overig</t>
  </si>
  <si>
    <t>nvt</t>
  </si>
  <si>
    <t>THERMOSTEEL EASYCLEAN KOFFIEKAN 1,2 LT</t>
  </si>
  <si>
    <t>MI instant fairtrade organic (10x500gr)</t>
  </si>
  <si>
    <t>instant koffie</t>
  </si>
  <si>
    <t>Pompstationsweg 32</t>
  </si>
  <si>
    <t>SCHEVENINGEN</t>
  </si>
  <si>
    <t>MI soup vegetable (10x1kg)</t>
  </si>
  <si>
    <t>MI teabags fairtrade earl grey (9x15pcs)</t>
  </si>
  <si>
    <t>thee zakjes</t>
  </si>
  <si>
    <t>MI teabags fairtrade english blend (9x15</t>
  </si>
  <si>
    <t>MI teabags fairtrade forest fruit (9x15p</t>
  </si>
  <si>
    <t>MI teabags fairtrade green tea (9x15pcs)</t>
  </si>
  <si>
    <t>Copernicusstraat 10</t>
  </si>
  <si>
    <t>HEERHUGOWAARD</t>
  </si>
  <si>
    <t>MI teabags fairtrade rooibos (9x15pcs)</t>
  </si>
  <si>
    <t>Mi whitener/ creamer (10x1kg)</t>
  </si>
  <si>
    <t xml:space="preserve">creamer </t>
  </si>
  <si>
    <t>Maatschapslaan 1</t>
  </si>
  <si>
    <t>ALPHEN AAN DEN RIJN</t>
  </si>
  <si>
    <t>03.01.2018</t>
  </si>
  <si>
    <t>MI stirrer (5000pcs)</t>
  </si>
  <si>
    <t>roerstaafjes</t>
  </si>
  <si>
    <t>MI sweetener sticks  (500 pc)</t>
  </si>
  <si>
    <t>sweetener sticks</t>
  </si>
  <si>
    <t>MI teabags fairtrade lemon (9x15pcs)</t>
  </si>
  <si>
    <t>Microvezeldoekje 10 stuks</t>
  </si>
  <si>
    <t>MI instant fairtrade decaf stick</t>
  </si>
  <si>
    <t>decaf sticks</t>
  </si>
  <si>
    <t>MI sugar stick (1000 pcs)</t>
  </si>
  <si>
    <t>suikersticks</t>
  </si>
  <si>
    <t>THERMOSTEEL EASYCLEAN THEEKAN 1,6 LT</t>
  </si>
  <si>
    <t>MI creamer stick (1000 pcs)</t>
  </si>
  <si>
    <t>creamersticks</t>
  </si>
  <si>
    <t>MI paper cup 150 cc</t>
  </si>
  <si>
    <t>Blendstar SO Bio FT Suikerzakje 4gr</t>
  </si>
  <si>
    <t>Houten roerstaafjes</t>
  </si>
  <si>
    <t>Blendstar SO Papercup 12 oz Bio</t>
  </si>
  <si>
    <t>MI instant (10x500gr)</t>
  </si>
  <si>
    <t>Maas Coinbags 3kg</t>
  </si>
  <si>
    <t>Koffie creamer 200 gr  (tray á 6 stuks)</t>
  </si>
  <si>
    <t>MI filter (12x250gr)</t>
  </si>
  <si>
    <t>filter</t>
  </si>
  <si>
    <t>MI freshleaf tea (10x500g)</t>
  </si>
  <si>
    <t>thee automaat</t>
  </si>
  <si>
    <t>Pl. zakken wit  eurobag (rol 100 stuks)</t>
  </si>
  <si>
    <t>Suma CafeClean/Limades (2 liter)</t>
  </si>
  <si>
    <t>Zuivelrijck Biologische koffiemelkcups</t>
  </si>
  <si>
    <t>melkcups</t>
  </si>
  <si>
    <t>MI soup chicken (10x1kg)</t>
  </si>
  <si>
    <t>Poetsdoek Quattrocel zak á 50 st.</t>
  </si>
  <si>
    <t>Schuursponsje 10 stuks</t>
  </si>
  <si>
    <t>Taski Sprint sproeiflacon (500 ml)</t>
  </si>
  <si>
    <t>Taski Sprint navulflacon (1 liter)</t>
  </si>
  <si>
    <t>Roerstaafjes wit vending (ds. á 2500 st)</t>
  </si>
  <si>
    <t>THERMOSTEEL EASYCLEAN KOFFIEKAN 1,6 LT</t>
  </si>
  <si>
    <t>Micaffè Fresh Brew Crema FairTrade 8x1kg</t>
  </si>
  <si>
    <t>Blendstar SO Espresso RA</t>
  </si>
  <si>
    <t>espresso koffie</t>
  </si>
  <si>
    <t>Koffiefilters nr. 4 ongebleekt 30x80st</t>
  </si>
  <si>
    <t>Reinigingstablet brewer C1.7 (2x60st)</t>
  </si>
  <si>
    <t>Afwasborstel                      (1 st)</t>
  </si>
  <si>
    <t>Tiny Tony’s Melk</t>
  </si>
  <si>
    <t>Blendstar SO Papercup 4 oz</t>
  </si>
  <si>
    <t>Lipton Prof. Forest Fruit(6x25zk)</t>
  </si>
  <si>
    <t>Lipton Prof. Earl Grey (6x25zk)</t>
  </si>
  <si>
    <t>HDPE zakken Residubak 75x44 (rol 25st.)</t>
  </si>
  <si>
    <t>Milkclean tabs Schaerer (100 stuks)</t>
  </si>
  <si>
    <t>Deksels zwart voor bekers 10/12/16 Oz</t>
  </si>
  <si>
    <t>Starterskit Bag in Box volautomaat</t>
  </si>
  <si>
    <t>Blendstar SO Paper cup 350ml compostable</t>
  </si>
  <si>
    <t>Taski Sprint doseerflacon (1 liter)</t>
  </si>
  <si>
    <t>MI cocoa superior (10x1kg)</t>
  </si>
  <si>
    <t>Deksel wit voor bekers 8 oz, 80mm</t>
  </si>
  <si>
    <t>Segafredo vending cups 6 oz (1000st)</t>
  </si>
  <si>
    <t>VEILIGHEIDSBRIL OPNL</t>
  </si>
  <si>
    <t>HANDSCHOENEN ZWART NEOPREEN EXTRA LARGE</t>
  </si>
  <si>
    <t>Instant Tea Earl Grey (10x500gr)</t>
  </si>
  <si>
    <t>Pl. zak zwart 75x100cm (rol 20 stuks)</t>
  </si>
  <si>
    <t>HACCP sticker di-vr (rol 500st)</t>
  </si>
  <si>
    <t>Op de Geer 1</t>
  </si>
  <si>
    <t>04.01.2018</t>
  </si>
  <si>
    <t>HACCP sticker do-zo (rol 500st)</t>
  </si>
  <si>
    <t>HACCP sticker ma-do (rol 500 st)</t>
  </si>
  <si>
    <t>HACCP sticker vr-ma (rol 500st)</t>
  </si>
  <si>
    <t>HACCP sticker wo-za (rol 500 st)</t>
  </si>
  <si>
    <t>Blendstar SO 120ml Paper cup compostable</t>
  </si>
  <si>
    <t>Nestle instant gold blend decaf stick</t>
  </si>
  <si>
    <t>Natrena zoetjes (500 x 2 pcs)</t>
  </si>
  <si>
    <t>zoetjes</t>
  </si>
  <si>
    <t>BLCK Suikersticks 3 gram 1000 stuks</t>
  </si>
  <si>
    <t>Blendstar Premium cup 4 oz</t>
  </si>
  <si>
    <t>BAG</t>
  </si>
  <si>
    <t>Blendstar Premium cup 8 oz</t>
  </si>
  <si>
    <t>Blendstar Premium cup 12 oz</t>
  </si>
  <si>
    <t>Paterstraat 4</t>
  </si>
  <si>
    <t>EVERTSOORD</t>
  </si>
  <si>
    <t>Blendstar Premium 7,5 oz vending cups</t>
  </si>
  <si>
    <t>BLCK Tea Original Green Tea (4x25pcs)</t>
  </si>
  <si>
    <t>BLCK Tea Fruity Forest (4x25pcs)</t>
  </si>
  <si>
    <t>BLCK Tea Refreshing lemon (4x25pcs)</t>
  </si>
  <si>
    <t>BLCK Tea Relaxing Rooibos (4x25pcs)</t>
  </si>
  <si>
    <t>BLCK Tea Royal English Breakfast (4x25pc</t>
  </si>
  <si>
    <t>BLCK Tea Exclusive Earl Grey (4x25pcs)</t>
  </si>
  <si>
    <t>BLCK Tea Green Tea Lemon (4x25pcs)</t>
  </si>
  <si>
    <t>Larserdreef 300</t>
  </si>
  <si>
    <t>LELYSTAD</t>
  </si>
  <si>
    <t>05.01.2018</t>
  </si>
  <si>
    <t>BLCK Tea Relaxing Rooibos Honey(4x25pcs)</t>
  </si>
  <si>
    <t>BLCK Tea Calming Camomile (4x25pcs)</t>
  </si>
  <si>
    <t>BLCK Tea Herbal Mint (4x25pcs)</t>
  </si>
  <si>
    <t>Schaerer Coffee Tab (doos a 400 st)</t>
  </si>
  <si>
    <t>Zuivere Koffie Espresso Dark Roast</t>
  </si>
  <si>
    <t>Blendstar SO 250ml Paper cup compostable</t>
  </si>
  <si>
    <t>BLCK Creamerstick (1000 pcs)</t>
  </si>
  <si>
    <t>BLCK Sugarstick (1000 pcs)</t>
  </si>
  <si>
    <t>BLCK Sweetener sticks (500 pcs)</t>
  </si>
  <si>
    <t>BLCK Tea Theekist</t>
  </si>
  <si>
    <t>Berg en Dalseweg 287</t>
  </si>
  <si>
    <t>NIJMEGEN</t>
  </si>
  <si>
    <t>Muntlaan 1</t>
  </si>
  <si>
    <t>De Compagnie 1</t>
  </si>
  <si>
    <t>ZWAAG</t>
  </si>
  <si>
    <t>Torentijdweg 1</t>
  </si>
  <si>
    <t>MIDDELBURG</t>
  </si>
  <si>
    <t>08.01.2018</t>
  </si>
  <si>
    <t>Eikenlaan 36</t>
  </si>
  <si>
    <t>Galderseweg 7</t>
  </si>
  <si>
    <t>09.01.2018</t>
  </si>
  <si>
    <t>De Liesbosch 100</t>
  </si>
  <si>
    <t>Bezuidenhoutseweg 20</t>
  </si>
  <si>
    <t>Keulsebaan 530</t>
  </si>
  <si>
    <t>ROERMOND</t>
  </si>
  <si>
    <t>10.01.2018</t>
  </si>
  <si>
    <t>Richelleweg 13</t>
  </si>
  <si>
    <t>SOESTERBERG</t>
  </si>
  <si>
    <t>Lunettenlaan 501</t>
  </si>
  <si>
    <t>VUGHT</t>
  </si>
  <si>
    <t>ZTR</t>
  </si>
  <si>
    <t>11.01.2018</t>
  </si>
  <si>
    <t>Professor Jonkersweg 7</t>
  </si>
  <si>
    <t>Ir. Molsweg 5</t>
  </si>
  <si>
    <t>ARNHEM</t>
  </si>
  <si>
    <t>Plantsoenstraat 5</t>
  </si>
  <si>
    <t>VEENHUIZEN</t>
  </si>
  <si>
    <t>12.01.2018</t>
  </si>
  <si>
    <t>Huub van Doornestraat 15</t>
  </si>
  <si>
    <t>Oude Asserstraat 20</t>
  </si>
  <si>
    <t>15.01.2018</t>
  </si>
  <si>
    <t>Kerkeplaat 25</t>
  </si>
  <si>
    <t>DORDRECHT</t>
  </si>
  <si>
    <t>Van der Hoopstraat 100</t>
  </si>
  <si>
    <t>KRIMPEN AAN DEN IJSSEL</t>
  </si>
  <si>
    <t>Carl Baksweg 3</t>
  </si>
  <si>
    <t>16.01.2018</t>
  </si>
  <si>
    <t>17.01.2018</t>
  </si>
  <si>
    <t>18.01.2018</t>
  </si>
  <si>
    <t>Holstmeerweg 7</t>
  </si>
  <si>
    <t>LEEUWARDEN</t>
  </si>
  <si>
    <t>19.01.2018</t>
  </si>
  <si>
    <t>Meidoornlaan 38</t>
  </si>
  <si>
    <t>22.01.2018</t>
  </si>
  <si>
    <t>Borgtweg 1</t>
  </si>
  <si>
    <t>SPIJKENISSE</t>
  </si>
  <si>
    <t>23.01.2018</t>
  </si>
  <si>
    <t>24.01.2018</t>
  </si>
  <si>
    <t>375 PI Utrecht Nieuwersluis Civiel</t>
  </si>
  <si>
    <t>Zandpad 3</t>
  </si>
  <si>
    <t>NIEUWERSLUIS</t>
  </si>
  <si>
    <t>25.01.2018</t>
  </si>
  <si>
    <t>26.01.2018</t>
  </si>
  <si>
    <t>Borgstee 19</t>
  </si>
  <si>
    <t>ASSEN</t>
  </si>
  <si>
    <t>29.01.2018</t>
  </si>
  <si>
    <t>Bornsestraat 333</t>
  </si>
  <si>
    <t>ALMELO</t>
  </si>
  <si>
    <t>30.01.2018</t>
  </si>
  <si>
    <t>31.01.2018</t>
  </si>
  <si>
    <t>01.02.2018</t>
  </si>
  <si>
    <t>02.02.2018</t>
  </si>
  <si>
    <t>05.02.2018</t>
  </si>
  <si>
    <t>07.02.2018</t>
  </si>
  <si>
    <t>08.02.2018</t>
  </si>
  <si>
    <t>09.02.2018</t>
  </si>
  <si>
    <t>Ter Apelervenen 10</t>
  </si>
  <si>
    <t>12.02.2018</t>
  </si>
  <si>
    <t>13.02.2018</t>
  </si>
  <si>
    <t>14.02.2018</t>
  </si>
  <si>
    <t>15.02.2018</t>
  </si>
  <si>
    <t>16.02.2018</t>
  </si>
  <si>
    <t>Koddeweg 100</t>
  </si>
  <si>
    <t>HOOGVLIET</t>
  </si>
  <si>
    <t>19.02.2018</t>
  </si>
  <si>
    <t>20.02.2018</t>
  </si>
  <si>
    <t>21.02.2018</t>
  </si>
  <si>
    <t>22.02.2018</t>
  </si>
  <si>
    <t>Emmalaan 7</t>
  </si>
  <si>
    <t>AMSTERDAM</t>
  </si>
  <si>
    <t>23.02.2018</t>
  </si>
  <si>
    <t>26.02.2018</t>
  </si>
  <si>
    <t>Rokkeveenseweg 50</t>
  </si>
  <si>
    <t>Oranjestraat 10</t>
  </si>
  <si>
    <t>27.02.2018</t>
  </si>
  <si>
    <t>28.02.2018</t>
  </si>
  <si>
    <t>01.03.2018</t>
  </si>
  <si>
    <t>02.03.2018</t>
  </si>
  <si>
    <t>05.03.2018</t>
  </si>
  <si>
    <t>06.03.2018</t>
  </si>
  <si>
    <t>07.03.2018</t>
  </si>
  <si>
    <t>08.03.2018</t>
  </si>
  <si>
    <t>09.03.2018</t>
  </si>
  <si>
    <t>12.03.2018</t>
  </si>
  <si>
    <t>13.03.2018</t>
  </si>
  <si>
    <t>14.03.2018</t>
  </si>
  <si>
    <t>15.03.2018</t>
  </si>
  <si>
    <t>16.03.2018</t>
  </si>
  <si>
    <t>19.03.2018</t>
  </si>
  <si>
    <t>20.03.2018</t>
  </si>
  <si>
    <t>21.03.2018</t>
  </si>
  <si>
    <t>22.03.2018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</si>
  <si>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</si>
  <si>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</si>
  <si>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</si>
  <si>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</si>
  <si>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</si>
  <si>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</si>
  <si>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</si>
  <si>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</si>
  <si>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05.04.2018</t>
  </si>
  <si>
    <t>06.04.2018</t>
  </si>
  <si>
    <t>09.04.2018</t>
  </si>
  <si>
    <t>10.04.2018</t>
  </si>
  <si>
    <t>11.04.2018</t>
  </si>
  <si>
    <t>12.04.2018</t>
  </si>
  <si>
    <t>13.04.2018</t>
  </si>
  <si>
    <t>16.04.2018</t>
  </si>
  <si>
    <t>17.04.2018</t>
  </si>
  <si>
    <t>18.04.2018</t>
  </si>
  <si>
    <t>19.04.2018</t>
  </si>
  <si>
    <t>20.04.2018</t>
  </si>
  <si>
    <t>23.04.2018</t>
  </si>
  <si>
    <t>24.04.2018</t>
  </si>
  <si>
    <t>25.04.2018</t>
  </si>
  <si>
    <t>26.04.2018</t>
  </si>
  <si>
    <t>30.04.2018</t>
  </si>
  <si>
    <t>01.05.2018</t>
  </si>
  <si>
    <t>02.05.2018</t>
  </si>
  <si>
    <t>03.05.2018</t>
  </si>
  <si>
    <t>04.05.2018</t>
  </si>
  <si>
    <t>07.05.2018</t>
  </si>
  <si>
    <t>08.05.2018</t>
  </si>
  <si>
    <t>09.05.2018</t>
  </si>
  <si>
    <t>11.05.2018</t>
  </si>
  <si>
    <t>14.05.2018</t>
  </si>
  <si>
    <t>15.05.2018</t>
  </si>
  <si>
    <t>331 Detentiecentrum Schiphol</t>
  </si>
  <si>
    <t>Duizendbladweg 100</t>
  </si>
  <si>
    <t>BADHOEVEDORP</t>
  </si>
  <si>
    <t>16.05.2018</t>
  </si>
  <si>
    <t>17.05.2018</t>
  </si>
  <si>
    <t>18.05.2018</t>
  </si>
  <si>
    <t>22.05.2018</t>
  </si>
  <si>
    <t>253 Arnhem Zuid Arbeid</t>
  </si>
  <si>
    <t>23.05.2018</t>
  </si>
  <si>
    <t>24.05.2018</t>
  </si>
  <si>
    <t>25.05.2018</t>
  </si>
  <si>
    <t>29.05.2018</t>
  </si>
  <si>
    <t>Pl. zak wit eurobag 49x65cm (rol 100 st)</t>
  </si>
  <si>
    <t>30.05.2018</t>
  </si>
  <si>
    <t>31.05.2018</t>
  </si>
  <si>
    <t>01.06.2018</t>
  </si>
  <si>
    <t>04.06.2018</t>
  </si>
  <si>
    <t>05.06.2018</t>
  </si>
  <si>
    <t>06.06.2018</t>
  </si>
  <si>
    <t>07.06.2018</t>
  </si>
  <si>
    <t>08.06.2018</t>
  </si>
  <si>
    <t>11.06.2018</t>
  </si>
  <si>
    <t>12.06.2018</t>
  </si>
  <si>
    <t>13.06.2018</t>
  </si>
  <si>
    <t>14.06.2018</t>
  </si>
  <si>
    <t>15.06.2018</t>
  </si>
  <si>
    <t>MI/BLCK Cacao Fairtrade (10x1kg)</t>
  </si>
  <si>
    <t>MI/BLCK Instant Fairtrade Org.(10x0,5kg)</t>
  </si>
  <si>
    <t>18.06.2018</t>
  </si>
  <si>
    <t>MI/BLCK Fresh Brew Fairtrade (8x1kg)</t>
  </si>
  <si>
    <t>Plastic cup 150ml vending</t>
  </si>
  <si>
    <t>MI/BLCK Soup Vegetable (10x1kg)</t>
  </si>
  <si>
    <t>Stirrer (5000pcs)</t>
  </si>
  <si>
    <t>Suiker Van Gilse (10x1kg)</t>
  </si>
  <si>
    <t>MI/BLCK Cappuccino milk powder 16x500gr</t>
  </si>
  <si>
    <t>MI/BLCK Freshleaf Tea (10x500gr)</t>
  </si>
  <si>
    <t>19.06.2018</t>
  </si>
  <si>
    <t>MI/BLCK Cacao  (10x1kg)</t>
  </si>
  <si>
    <t>20.06.2018</t>
  </si>
  <si>
    <t>21.06.2018</t>
  </si>
  <si>
    <t>22.06.2018</t>
  </si>
  <si>
    <t>MI/BLCK Paper cup 150ml Vending</t>
  </si>
  <si>
    <t>25.06.2018</t>
  </si>
  <si>
    <t>26.06.2018</t>
  </si>
  <si>
    <t>MI/BLCK Coffee Creamer  (10x1kg)</t>
  </si>
  <si>
    <t>MI/BLCK Decaf stick Fairtrade (200 pcs)</t>
  </si>
  <si>
    <t>MI/BLCK Soup Chicken (10x1kg)</t>
  </si>
  <si>
    <t>Planthofsweg 53</t>
  </si>
  <si>
    <t>Almelo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</si>
  <si>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</si>
  <si>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</si>
  <si>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</si>
  <si>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</si>
  <si>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</si>
  <si>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</si>
  <si>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</si>
  <si>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06.07.2018</t>
  </si>
  <si>
    <t>09.07.2018</t>
  </si>
  <si>
    <t>10.07.2018</t>
  </si>
  <si>
    <t>11.07.2018</t>
  </si>
  <si>
    <t>12.07.2018</t>
  </si>
  <si>
    <t>13.07.2018</t>
  </si>
  <si>
    <t>16.07.2018</t>
  </si>
  <si>
    <t>17.07.2018</t>
  </si>
  <si>
    <t>18.07.2018</t>
  </si>
  <si>
    <t>MI/BLCK Soup Tomato (10x1kg)</t>
  </si>
  <si>
    <t>19.07.2018</t>
  </si>
  <si>
    <t>20.07.2018</t>
  </si>
  <si>
    <t>23.07.2018</t>
  </si>
  <si>
    <t>24.07.2018</t>
  </si>
  <si>
    <t>Pieter Calandlaan 1</t>
  </si>
  <si>
    <t>25.07.2018</t>
  </si>
  <si>
    <t>Verlengde Ooyerhoekseweg 21</t>
  </si>
  <si>
    <t>26.07.2018</t>
  </si>
  <si>
    <t>27.07.2018</t>
  </si>
  <si>
    <t>30.07.2018</t>
  </si>
  <si>
    <t>31.07.2018</t>
  </si>
  <si>
    <t>MI/BLCK Filter Coffee (12x250gr)</t>
  </si>
  <si>
    <t>02.08.2018</t>
  </si>
  <si>
    <t>03.08.2018</t>
  </si>
  <si>
    <t>06.08.2018</t>
  </si>
  <si>
    <t>07.08.2018</t>
  </si>
  <si>
    <t>Blendstar SO 350ml Paper cup compostable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</si>
  <si>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</si>
  <si>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</si>
  <si>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</si>
  <si>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</si>
  <si>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</si>
  <si>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</si>
  <si>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</si>
  <si>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375 DV&amp;O Unit Ter Apel (operating)</t>
  </si>
  <si>
    <t>17.08.2018</t>
  </si>
  <si>
    <t>21.08.2018</t>
  </si>
  <si>
    <t>22.08.2018</t>
  </si>
  <si>
    <t>23.08.2018</t>
  </si>
  <si>
    <t>24.08.2018</t>
  </si>
  <si>
    <t>27.08.2018</t>
  </si>
  <si>
    <t>28.08.2018</t>
  </si>
  <si>
    <t>29.08.2018</t>
  </si>
  <si>
    <t>30.08.2018</t>
  </si>
  <si>
    <t>31.08.2018</t>
  </si>
  <si>
    <t>04.09.2018</t>
  </si>
  <si>
    <t>10JOBSCH</t>
  </si>
  <si>
    <t>05.09.2018</t>
  </si>
  <si>
    <t>06.09.2018</t>
  </si>
  <si>
    <t>07.09.2018</t>
  </si>
  <si>
    <t>10.09.2018</t>
  </si>
  <si>
    <t>11.09.2018</t>
  </si>
  <si>
    <t>13.09.2018</t>
  </si>
  <si>
    <t>10IVC4</t>
  </si>
  <si>
    <t>Villa Den Dolder</t>
  </si>
  <si>
    <t>14.09.2018</t>
  </si>
  <si>
    <t>17.09.2018</t>
  </si>
  <si>
    <t>10MDWOCS04</t>
  </si>
  <si>
    <t>18.09.2018</t>
  </si>
  <si>
    <t>19.09.2018</t>
  </si>
  <si>
    <t>10MDWOCS03</t>
  </si>
  <si>
    <t>20.09.2018</t>
  </si>
  <si>
    <t>21.09.2018</t>
  </si>
  <si>
    <t>10CUSTSUP7</t>
  </si>
  <si>
    <t>24.09.2018</t>
  </si>
  <si>
    <t>25.09.2018</t>
  </si>
  <si>
    <t>10IVC13</t>
  </si>
  <si>
    <t>26.09.2018</t>
  </si>
  <si>
    <t>27.09.2018</t>
  </si>
  <si>
    <t>28.09.2018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</si>
  <si>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</si>
  <si>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</si>
  <si>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</si>
  <si>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</si>
  <si>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</si>
  <si>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</si>
  <si>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</si>
  <si>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</si>
  <si>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</si>
  <si>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</si>
  <si>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</si>
  <si>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</si>
  <si>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</si>
  <si>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</si>
  <si>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</si>
  <si>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</si>
  <si>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</si>
  <si>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</si>
  <si>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</si>
  <si>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</si>
  <si>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</si>
  <si>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</si>
  <si>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01.11.2018</t>
  </si>
  <si>
    <t>02.11.2018</t>
  </si>
  <si>
    <t>05.11.2018</t>
  </si>
  <si>
    <t>06.11.2018</t>
  </si>
  <si>
    <t>10CUSTSUP12</t>
  </si>
  <si>
    <t>07.11.2018</t>
  </si>
  <si>
    <t>BLCK Filter Coffee (12x250gr)</t>
  </si>
  <si>
    <t>08.11.2018</t>
  </si>
  <si>
    <t>09.11.2018</t>
  </si>
  <si>
    <t>12.11.2018</t>
  </si>
  <si>
    <t>13.11.2018</t>
  </si>
  <si>
    <t>10CUSTSUP6</t>
  </si>
  <si>
    <t>14.11.2018</t>
  </si>
  <si>
    <t>15.11.2018</t>
  </si>
  <si>
    <t>16.11.2018</t>
  </si>
  <si>
    <t>19.11.2018</t>
  </si>
  <si>
    <t>20.11.2018</t>
  </si>
  <si>
    <t>21.11.2018</t>
  </si>
  <si>
    <t>22.11.2018</t>
  </si>
  <si>
    <t>23.11.2018</t>
  </si>
  <si>
    <t>BLCK Cacao Fairtrade (10x1kg)</t>
  </si>
  <si>
    <t>26.11.2018</t>
  </si>
  <si>
    <t>BLCK Cappuccino milk powder (16x500gr)</t>
  </si>
  <si>
    <t>BLCK Fresh Brew Fairtrade (8x1kg)</t>
  </si>
  <si>
    <t>BLCK Soup Chicken (10x1kg)</t>
  </si>
  <si>
    <t>27.11.2018</t>
  </si>
  <si>
    <t>BLCK Decaf stick Fairtrade (200 pcs)</t>
  </si>
  <si>
    <t>BLCK Freshleaf Tea (10x500gr)</t>
  </si>
  <si>
    <t>BLCK Cacao  (10x1kg)</t>
  </si>
  <si>
    <t>28.11.2018</t>
  </si>
  <si>
    <t>BLCK Coffee Creamer  (10x1kg)</t>
  </si>
  <si>
    <t>BLCK Instant Fairtrade Org.(10x500gr)</t>
  </si>
  <si>
    <t>BLCK Soup Tomato (10x1kg)</t>
  </si>
  <si>
    <t>BLCK Soup Vegetable (10x1kg)</t>
  </si>
  <si>
    <t>29.11.2018</t>
  </si>
  <si>
    <t>30.11.2018</t>
  </si>
  <si>
    <t>BLCK Paper cup 150ml vending</t>
  </si>
  <si>
    <t>03.12.2018</t>
  </si>
  <si>
    <t>04.12.2018</t>
  </si>
  <si>
    <t>05.12.2018</t>
  </si>
  <si>
    <t>BLCK Tea Rooibos Honey(4x25pcs)</t>
  </si>
  <si>
    <t>06.12.2018</t>
  </si>
  <si>
    <t>07.12.2018</t>
  </si>
  <si>
    <t>10.12.2018</t>
  </si>
  <si>
    <t>11.12.2018</t>
  </si>
  <si>
    <t>12.12.2018</t>
  </si>
  <si>
    <t>13.12.2018</t>
  </si>
  <si>
    <t>14.12.2018</t>
  </si>
  <si>
    <t>17.12.2018</t>
  </si>
  <si>
    <t>18.12.2018</t>
  </si>
  <si>
    <t>BLCK Cacao FT (10x1kg)</t>
  </si>
  <si>
    <t>BLCK Decaf stick FT (200 pcs)</t>
  </si>
  <si>
    <t>BLCK Instant FT BIO (10x500gr)</t>
  </si>
  <si>
    <t>19.12.2018</t>
  </si>
  <si>
    <t>20.12.2018</t>
  </si>
  <si>
    <t>BLCK Fresh Brew FT (8x1kg)</t>
  </si>
  <si>
    <t>24.12.2018</t>
  </si>
  <si>
    <t>27.12.2018</t>
  </si>
  <si>
    <t>28.12.2018</t>
  </si>
  <si>
    <t>31.12.2018</t>
  </si>
  <si>
    <t>Verzorgingslocatie MAAS</t>
  </si>
  <si>
    <t>Ja</t>
  </si>
  <si>
    <t>Nee</t>
  </si>
  <si>
    <t>Totaal aantal tikken</t>
  </si>
  <si>
    <t>Gemiddeld per maand</t>
  </si>
  <si>
    <t>Jaar 2018</t>
  </si>
  <si>
    <t>Consumptieverdeling</t>
  </si>
  <si>
    <t>Chocolade</t>
  </si>
  <si>
    <t>Koffie</t>
  </si>
  <si>
    <t>DJI</t>
  </si>
  <si>
    <t>Totaal</t>
  </si>
  <si>
    <t>Soep</t>
  </si>
  <si>
    <t>Consumptie</t>
  </si>
  <si>
    <t xml:space="preserve">Totaal </t>
  </si>
  <si>
    <t>Percentage</t>
  </si>
  <si>
    <t>Koud water</t>
  </si>
  <si>
    <t>Thee (heet water)</t>
  </si>
  <si>
    <t>Specials (Cappucino, Café au Lait, Koffie CV)</t>
  </si>
  <si>
    <t xml:space="preserve">Koffie </t>
  </si>
  <si>
    <t xml:space="preserve">Specials </t>
  </si>
  <si>
    <t>Locaties</t>
  </si>
  <si>
    <t>Consumpties excl. koud water</t>
  </si>
  <si>
    <t xml:space="preserve">Consumpties koud water </t>
  </si>
  <si>
    <t>Totaal per jaar</t>
  </si>
  <si>
    <t>PI Zuid-Oost Roermond Civiel</t>
  </si>
  <si>
    <t>PI Vught Civiel</t>
  </si>
  <si>
    <t>PI Almelo Karelskamp Civiel</t>
  </si>
  <si>
    <t>PI Ter Apel Civiel</t>
  </si>
  <si>
    <t>PI Middelburg Civiel</t>
  </si>
  <si>
    <t>PI Zwolle Zuid Civiel</t>
  </si>
  <si>
    <t>RJI locatie Hunnerberg</t>
  </si>
  <si>
    <t>DV&amp;O Unit Ter Apel</t>
  </si>
  <si>
    <t xml:space="preserve"> DV&amp;O Opleidingscentrum</t>
  </si>
  <si>
    <t xml:space="preserve"> PI Achterhoek locatie</t>
  </si>
  <si>
    <t xml:space="preserve"> PI Veenhuizen locatie</t>
  </si>
  <si>
    <t xml:space="preserve"> DV&amp;O Hoofdkantoor Assen</t>
  </si>
  <si>
    <t xml:space="preserve"> Detentiecentrum Zeist</t>
  </si>
  <si>
    <t xml:space="preserve"> PI Haaglanden locatie</t>
  </si>
  <si>
    <t xml:space="preserve"> PI Krimpen aan den IJssel</t>
  </si>
  <si>
    <t xml:space="preserve"> PI Lelystad Civiel</t>
  </si>
  <si>
    <t xml:space="preserve"> PI Nieuwegein Civiel</t>
  </si>
  <si>
    <t xml:space="preserve"> RJI locatie De Hartelborgt</t>
  </si>
  <si>
    <t xml:space="preserve"> PI Dordrecht Civiel</t>
  </si>
  <si>
    <t xml:space="preserve"> NIFP Zuid Holland</t>
  </si>
  <si>
    <t xml:space="preserve"> PI Rotterdam locatie De Schie</t>
  </si>
  <si>
    <t xml:space="preserve"> PI Rotterdam locatie Hoogvliet</t>
  </si>
  <si>
    <t xml:space="preserve"> JC Alphen aan den Rijn Arbeid</t>
  </si>
  <si>
    <t xml:space="preserve"> NIFP Noord Holland - </t>
  </si>
  <si>
    <t xml:space="preserve"> PI Zuid-Oost Evertsoord</t>
  </si>
  <si>
    <t xml:space="preserve"> PI Sittard De Geerhorst Civiel</t>
  </si>
  <si>
    <t xml:space="preserve"> NIFP Pieter Baan Centrum</t>
  </si>
  <si>
    <t xml:space="preserve"> PI Leeuwarden De Marwei Civiel</t>
  </si>
  <si>
    <t xml:space="preserve"> JC Alphen aan den Rijn Civiel</t>
  </si>
  <si>
    <t xml:space="preserve"> PI Grave Oosterhoek Civiel</t>
  </si>
  <si>
    <t xml:space="preserve"> PI Heerhugowaard Zuyderbos</t>
  </si>
  <si>
    <t>SSC DJI Den Haag</t>
  </si>
  <si>
    <t>RJI locatie Den Hey-Acker</t>
  </si>
  <si>
    <t>PI Almere Civiel</t>
  </si>
  <si>
    <t>SSC-I Gouda - locatie</t>
  </si>
  <si>
    <t>Bijlage 7A  Warme drankenautomaten, locaties en verbruik</t>
  </si>
  <si>
    <t>Historische consumpties per locatie (DJI)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</si>
</sst>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0"/>
      <name val="Calibri"/>
      <family val="2"/>
      <scheme val="minor"/>
    </font>
    <font>
      <sz val="9"/>
      <name val="Verdana"/>
      <family val="2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28"/>
      <name val="Arial"/>
      <family val="2"/>
    </font>
    <font>
      <sz val="18"/>
      <color theme="1"/>
      <name val="Calibri"/>
      <family val="2"/>
      <scheme val="minor"/>
    </font>
    <font>
      <sz val="22"/>
      <color rgb="FF6C5954"/>
      <name val="Arial"/>
      <family val="2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Verdana"/>
      <family val="2"/>
    </font>
    <font>
      <b/>
      <sz val="16"/>
      <name val="Verdana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3" fillId="2" borderId="0" xfId="0" applyFont="1" applyFill="1"/>
    <xf numFmtId="0" fontId="0" fillId="3" borderId="0" xfId="0" applyFill="1"/>
    <xf numFmtId="0" fontId="4" fillId="0" borderId="0" xfId="1" applyFont="1"/>
    <xf numFmtId="49" fontId="6" fillId="5" borderId="3" xfId="0" applyNumberFormat="1" applyFont="1" applyFill="1" applyBorder="1" applyAlignment="1">
      <alignment horizontal="center" vertical="top"/>
    </xf>
    <xf numFmtId="0" fontId="6" fillId="7" borderId="6" xfId="0" applyFont="1" applyFill="1" applyBorder="1" applyAlignment="1">
      <alignment horizontal="center" vertical="top"/>
    </xf>
    <xf numFmtId="0" fontId="0" fillId="8" borderId="0" xfId="0" applyFill="1"/>
    <xf numFmtId="9" fontId="8" fillId="9" borderId="10" xfId="0" applyNumberFormat="1" applyFont="1" applyFill="1" applyBorder="1"/>
    <xf numFmtId="0" fontId="0" fillId="9" borderId="10" xfId="0" applyFill="1" applyBorder="1"/>
    <xf numFmtId="0" fontId="0" fillId="9" borderId="2" xfId="0" applyFill="1" applyBorder="1"/>
    <xf numFmtId="0" fontId="8" fillId="9" borderId="4" xfId="0" applyFont="1" applyFill="1" applyBorder="1"/>
    <xf numFmtId="0" fontId="0" fillId="9" borderId="0" xfId="0" applyFill="1" applyBorder="1"/>
    <xf numFmtId="0" fontId="0" fillId="9" borderId="5" xfId="0" applyFill="1" applyBorder="1"/>
    <xf numFmtId="0" fontId="0" fillId="9" borderId="4" xfId="0" applyFill="1" applyBorder="1"/>
    <xf numFmtId="49" fontId="9" fillId="10" borderId="0" xfId="0" applyNumberFormat="1" applyFont="1" applyFill="1" applyBorder="1" applyAlignment="1">
      <alignment horizontal="center" vertical="center"/>
    </xf>
    <xf numFmtId="0" fontId="0" fillId="9" borderId="7" xfId="0" applyFill="1" applyBorder="1"/>
    <xf numFmtId="0" fontId="0" fillId="9" borderId="11" xfId="0" applyFill="1" applyBorder="1"/>
    <xf numFmtId="0" fontId="0" fillId="9" borderId="8" xfId="0" applyFill="1" applyBorder="1"/>
    <xf numFmtId="3" fontId="7" fillId="5" borderId="9" xfId="0" applyNumberFormat="1" applyFont="1" applyFill="1" applyBorder="1" applyAlignment="1">
      <alignment horizontal="center" vertical="center"/>
    </xf>
    <xf numFmtId="10" fontId="4" fillId="0" borderId="0" xfId="1" applyNumberFormat="1" applyFont="1"/>
    <xf numFmtId="3" fontId="4" fillId="0" borderId="0" xfId="1" applyNumberFormat="1" applyFont="1"/>
    <xf numFmtId="164" fontId="8" fillId="9" borderId="0" xfId="0" applyNumberFormat="1" applyFont="1" applyFill="1" applyBorder="1"/>
    <xf numFmtId="0" fontId="11" fillId="9" borderId="1" xfId="0" applyFont="1" applyFill="1" applyBorder="1"/>
    <xf numFmtId="0" fontId="12" fillId="7" borderId="12" xfId="0" applyFont="1" applyFill="1" applyBorder="1"/>
    <xf numFmtId="0" fontId="4" fillId="0" borderId="12" xfId="0" applyFont="1" applyBorder="1"/>
    <xf numFmtId="0" fontId="4" fillId="0" borderId="12" xfId="0" applyFont="1" applyFill="1" applyBorder="1" applyAlignment="1">
      <alignment wrapText="1"/>
    </xf>
    <xf numFmtId="0" fontId="12" fillId="0" borderId="12" xfId="0" applyFont="1" applyBorder="1"/>
    <xf numFmtId="0" fontId="4" fillId="0" borderId="0" xfId="2" applyFont="1"/>
    <xf numFmtId="0" fontId="4" fillId="0" borderId="0" xfId="0" applyFont="1"/>
    <xf numFmtId="0" fontId="4" fillId="0" borderId="0" xfId="0" applyFont="1" applyFill="1"/>
    <xf numFmtId="0" fontId="4" fillId="0" borderId="0" xfId="2" applyFont="1" applyFill="1"/>
    <xf numFmtId="0" fontId="14" fillId="0" borderId="12" xfId="2" applyFont="1" applyBorder="1"/>
    <xf numFmtId="0" fontId="16" fillId="11" borderId="12" xfId="2" applyFont="1" applyFill="1" applyBorder="1"/>
    <xf numFmtId="3" fontId="14" fillId="0" borderId="12" xfId="2" applyNumberFormat="1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3" fontId="16" fillId="11" borderId="12" xfId="2" applyNumberFormat="1" applyFont="1" applyFill="1" applyBorder="1" applyAlignment="1">
      <alignment horizontal="center" vertical="center"/>
    </xf>
    <xf numFmtId="0" fontId="14" fillId="0" borderId="0" xfId="2" applyFont="1"/>
    <xf numFmtId="0" fontId="14" fillId="0" borderId="12" xfId="0" applyFont="1" applyFill="1" applyBorder="1" applyAlignment="1">
      <alignment horizontal="left"/>
    </xf>
    <xf numFmtId="3" fontId="0" fillId="0" borderId="12" xfId="0" applyNumberFormat="1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10" fontId="4" fillId="0" borderId="12" xfId="0" applyNumberFormat="1" applyFont="1" applyBorder="1" applyAlignment="1">
      <alignment horizontal="center" vertical="center"/>
    </xf>
    <xf numFmtId="3" fontId="4" fillId="0" borderId="12" xfId="1" applyNumberFormat="1" applyFont="1" applyBorder="1" applyAlignment="1">
      <alignment horizontal="center" vertical="center"/>
    </xf>
    <xf numFmtId="10" fontId="4" fillId="0" borderId="12" xfId="0" applyNumberFormat="1" applyFont="1" applyFill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10" fontId="12" fillId="0" borderId="12" xfId="0" applyNumberFormat="1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15" fillId="7" borderId="12" xfId="0" applyFont="1" applyFill="1" applyBorder="1" applyAlignment="1">
      <alignment horizontal="center" vertical="center" wrapText="1"/>
    </xf>
    <xf numFmtId="0" fontId="13" fillId="0" borderId="0" xfId="0" applyFont="1" applyAlignment="1"/>
  </cellXfs>
  <cellStyles count="3">
    <cellStyle name="Standaard" xfId="0" builtinId="0"/>
    <cellStyle name="Standaard 2" xfId="1"/>
    <cellStyle name="Standa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11-40E4-923D-77418455B90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11-40E4-923D-77418455B90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111-40E4-923D-77418455B90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111-40E4-923D-77418455B90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111-40E4-923D-77418455B90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111-40E4-923D-77418455B90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111-40E4-923D-77418455B907}"/>
              </c:ext>
            </c:extLst>
          </c:dPt>
          <c:dLbls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11-40E4-923D-77418455B9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'Grafiek totaaloverzicht DJI'!$A$6:$A$11</c:f>
              <c:strCache>
                <c:ptCount val="6"/>
                <c:pt idx="0">
                  <c:v>Koffie </c:v>
                </c:pt>
                <c:pt idx="1">
                  <c:v>Koud water</c:v>
                </c:pt>
                <c:pt idx="2">
                  <c:v>Thee (heet water)</c:v>
                </c:pt>
                <c:pt idx="3">
                  <c:v>Specials </c:v>
                </c:pt>
                <c:pt idx="4">
                  <c:v>Chocolade</c:v>
                </c:pt>
                <c:pt idx="5">
                  <c:v>Soep</c:v>
                </c:pt>
              </c:strCache>
            </c:strRef>
          </c:cat>
          <c:val>
            <c:numRef>
              <c:f>'Grafiek totaaloverzicht DJI'!$B$6:$B$11</c:f>
              <c:numCache>
                <c:formatCode>0.0%</c:formatCode>
                <c:ptCount val="6"/>
                <c:pt idx="0">
                  <c:v>0.37000935627529491</c:v>
                </c:pt>
                <c:pt idx="1">
                  <c:v>0.23097791443653831</c:v>
                </c:pt>
                <c:pt idx="2">
                  <c:v>0.16061966056672089</c:v>
                </c:pt>
                <c:pt idx="3">
                  <c:v>0.16173157357568896</c:v>
                </c:pt>
                <c:pt idx="4">
                  <c:v>3.3902272660156892E-2</c:v>
                </c:pt>
                <c:pt idx="5">
                  <c:v>4.2759222485600053E-2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C-4CEF-865C-EC604991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3840768"/>
        <c:axId val="183830784"/>
      </c:barChart>
      <c:valAx>
        <c:axId val="183830784"/>
        <c:scaling>
          <c:orientation val="minMax"/>
        </c:scaling>
        <c:delete val="0"/>
        <c:axPos val="b"/>
        <c:majorGridlines/>
        <c:numFmt formatCode="0.0%" sourceLinked="1"/>
        <c:majorTickMark val="out"/>
        <c:minorTickMark val="none"/>
        <c:tickLblPos val="nextTo"/>
        <c:crossAx val="183840768"/>
        <c:crosses val="autoZero"/>
        <c:crossBetween val="between"/>
      </c:valAx>
      <c:catAx>
        <c:axId val="183840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83830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</xdr:row>
      <xdr:rowOff>171450</xdr:rowOff>
    </xdr:from>
    <xdr:to>
      <xdr:col>4</xdr:col>
      <xdr:colOff>0</xdr:colOff>
      <xdr:row>16</xdr:row>
      <xdr:rowOff>9524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Normal="100" workbookViewId="0">
      <selection sqref="A1:B1"/>
    </sheetView>
  </sheetViews>
  <sheetFormatPr defaultColWidth="9.1796875" defaultRowHeight="11.5" x14ac:dyDescent="0.25"/>
  <cols>
    <col min="1" max="1" width="25.7265625" style="3" customWidth="1"/>
    <col min="2" max="2" width="14.453125" style="3" customWidth="1"/>
    <col min="3" max="3" width="34.1796875" style="3" bestFit="1" customWidth="1"/>
    <col min="4" max="4" width="38.7265625" style="3" bestFit="1" customWidth="1"/>
    <col min="5" max="16384" width="9.1796875" style="3"/>
  </cols>
  <sheetData>
    <row r="1" spans="1:4" ht="46.9" customHeight="1" x14ac:dyDescent="0.25">
      <c r="A1" s="50" t="s">
        <v>660</v>
      </c>
      <c r="B1" s="51"/>
      <c r="C1" s="4" t="s">
        <v>604</v>
      </c>
      <c r="D1" s="4" t="s">
        <v>605</v>
      </c>
    </row>
    <row r="2" spans="1:4" ht="23" x14ac:dyDescent="0.25">
      <c r="A2" s="46" t="s">
        <v>610</v>
      </c>
      <c r="B2" s="47"/>
      <c r="C2" s="5" t="s">
        <v>606</v>
      </c>
      <c r="D2" s="5" t="s">
        <v>606</v>
      </c>
    </row>
    <row r="3" spans="1:4" ht="35.5" thickBot="1" x14ac:dyDescent="0.3">
      <c r="A3" s="48"/>
      <c r="B3" s="49"/>
      <c r="C3" s="18">
        <f>B25</f>
        <v>5553492</v>
      </c>
      <c r="D3" s="18">
        <f>C3/12</f>
        <v>462791</v>
      </c>
    </row>
    <row r="4" spans="1:4" ht="15" thickBot="1" x14ac:dyDescent="0.4">
      <c r="A4" s="6"/>
      <c r="B4" s="6"/>
      <c r="C4" s="6"/>
      <c r="D4" s="6"/>
    </row>
    <row r="5" spans="1:4" ht="23.5" x14ac:dyDescent="0.55000000000000004">
      <c r="A5" s="22" t="s">
        <v>607</v>
      </c>
      <c r="B5" s="7"/>
      <c r="C5" s="8"/>
      <c r="D5" s="9"/>
    </row>
    <row r="6" spans="1:4" ht="23.5" x14ac:dyDescent="0.55000000000000004">
      <c r="A6" s="10" t="s">
        <v>619</v>
      </c>
      <c r="B6" s="21">
        <f t="shared" ref="B6:B11" si="0">C19</f>
        <v>0.37000935627529491</v>
      </c>
      <c r="C6" s="11"/>
      <c r="D6" s="12"/>
    </row>
    <row r="7" spans="1:4" ht="23.5" x14ac:dyDescent="0.55000000000000004">
      <c r="A7" s="10" t="s">
        <v>616</v>
      </c>
      <c r="B7" s="21">
        <f t="shared" si="0"/>
        <v>0.23097791443653831</v>
      </c>
      <c r="C7" s="11"/>
      <c r="D7" s="12"/>
    </row>
    <row r="8" spans="1:4" ht="23.5" x14ac:dyDescent="0.55000000000000004">
      <c r="A8" s="10" t="s">
        <v>617</v>
      </c>
      <c r="B8" s="21">
        <f t="shared" si="0"/>
        <v>0.16061966056672089</v>
      </c>
      <c r="C8" s="11"/>
      <c r="D8" s="12"/>
    </row>
    <row r="9" spans="1:4" ht="23.5" x14ac:dyDescent="0.55000000000000004">
      <c r="A9" s="10" t="s">
        <v>620</v>
      </c>
      <c r="B9" s="21">
        <f t="shared" si="0"/>
        <v>0.16173157357568896</v>
      </c>
      <c r="C9" s="11"/>
      <c r="D9" s="12"/>
    </row>
    <row r="10" spans="1:4" ht="23.5" x14ac:dyDescent="0.55000000000000004">
      <c r="A10" s="10" t="s">
        <v>608</v>
      </c>
      <c r="B10" s="21">
        <f t="shared" si="0"/>
        <v>3.3902272660156892E-2</v>
      </c>
      <c r="C10" s="11"/>
      <c r="D10" s="12"/>
    </row>
    <row r="11" spans="1:4" ht="23.5" x14ac:dyDescent="0.55000000000000004">
      <c r="A11" s="10" t="s">
        <v>612</v>
      </c>
      <c r="B11" s="21">
        <f t="shared" si="0"/>
        <v>4.2759222485600053E-2</v>
      </c>
      <c r="C11" s="11"/>
      <c r="D11" s="12"/>
    </row>
    <row r="12" spans="1:4" ht="14.5" x14ac:dyDescent="0.35">
      <c r="A12" s="13"/>
      <c r="B12" s="11"/>
      <c r="C12" s="11"/>
      <c r="D12" s="12"/>
    </row>
    <row r="13" spans="1:4" ht="27.5" x14ac:dyDescent="0.35">
      <c r="A13" s="13"/>
      <c r="B13" s="14"/>
      <c r="C13" s="11"/>
      <c r="D13" s="12"/>
    </row>
    <row r="14" spans="1:4" ht="14.5" x14ac:dyDescent="0.35">
      <c r="A14" s="13"/>
      <c r="B14" s="11"/>
      <c r="C14" s="11"/>
      <c r="D14" s="12"/>
    </row>
    <row r="15" spans="1:4" ht="14.5" x14ac:dyDescent="0.35">
      <c r="A15" s="13"/>
      <c r="B15" s="11"/>
      <c r="C15" s="11"/>
      <c r="D15" s="12"/>
    </row>
    <row r="16" spans="1:4" ht="15" thickBot="1" x14ac:dyDescent="0.4">
      <c r="A16" s="15"/>
      <c r="B16" s="16"/>
      <c r="C16" s="16"/>
      <c r="D16" s="17"/>
    </row>
    <row r="18" spans="1:3" x14ac:dyDescent="0.25">
      <c r="A18" s="23" t="s">
        <v>613</v>
      </c>
      <c r="B18" s="39" t="s">
        <v>614</v>
      </c>
      <c r="C18" s="39" t="s">
        <v>615</v>
      </c>
    </row>
    <row r="19" spans="1:3" x14ac:dyDescent="0.25">
      <c r="A19" s="24" t="s">
        <v>609</v>
      </c>
      <c r="B19" s="40">
        <v>2054844</v>
      </c>
      <c r="C19" s="41">
        <f>B19/B25</f>
        <v>0.37000935627529491</v>
      </c>
    </row>
    <row r="20" spans="1:3" x14ac:dyDescent="0.25">
      <c r="A20" s="24" t="s">
        <v>616</v>
      </c>
      <c r="B20" s="42">
        <v>1282734</v>
      </c>
      <c r="C20" s="41">
        <f>B20/B25</f>
        <v>0.23097791443653831</v>
      </c>
    </row>
    <row r="21" spans="1:3" x14ac:dyDescent="0.25">
      <c r="A21" s="24" t="s">
        <v>617</v>
      </c>
      <c r="B21" s="42">
        <v>892000</v>
      </c>
      <c r="C21" s="41">
        <f>B21/B25</f>
        <v>0.16061966056672089</v>
      </c>
    </row>
    <row r="22" spans="1:3" ht="23" x14ac:dyDescent="0.25">
      <c r="A22" s="25" t="s">
        <v>618</v>
      </c>
      <c r="B22" s="42">
        <v>898175</v>
      </c>
      <c r="C22" s="43">
        <f>B22/B25</f>
        <v>0.16173157357568896</v>
      </c>
    </row>
    <row r="23" spans="1:3" x14ac:dyDescent="0.25">
      <c r="A23" s="24" t="s">
        <v>608</v>
      </c>
      <c r="B23" s="42">
        <v>188276</v>
      </c>
      <c r="C23" s="41">
        <f>B23/B25</f>
        <v>3.3902272660156892E-2</v>
      </c>
    </row>
    <row r="24" spans="1:3" x14ac:dyDescent="0.25">
      <c r="A24" s="24" t="s">
        <v>612</v>
      </c>
      <c r="B24" s="42">
        <v>237463</v>
      </c>
      <c r="C24" s="41">
        <f>B24/B25</f>
        <v>4.2759222485600053E-2</v>
      </c>
    </row>
    <row r="25" spans="1:3" x14ac:dyDescent="0.25">
      <c r="A25" s="26" t="s">
        <v>611</v>
      </c>
      <c r="B25" s="44">
        <f>SUM(B19:B24)</f>
        <v>5553492</v>
      </c>
      <c r="C25" s="45">
        <f>SUM(C19:C24)</f>
        <v>1</v>
      </c>
    </row>
    <row r="28" spans="1:3" x14ac:dyDescent="0.25">
      <c r="A28" s="20"/>
    </row>
    <row r="29" spans="1:3" x14ac:dyDescent="0.25">
      <c r="A29" s="20"/>
      <c r="C29" s="19"/>
    </row>
    <row r="30" spans="1:3" x14ac:dyDescent="0.25">
      <c r="A30" s="20"/>
      <c r="C30" s="19"/>
    </row>
    <row r="31" spans="1:3" x14ac:dyDescent="0.25">
      <c r="A31" s="20"/>
      <c r="C31" s="19"/>
    </row>
    <row r="32" spans="1:3" x14ac:dyDescent="0.25">
      <c r="A32" s="20"/>
      <c r="C32" s="19"/>
    </row>
    <row r="33" spans="1:3" x14ac:dyDescent="0.25">
      <c r="A33" s="20"/>
      <c r="C33" s="19"/>
    </row>
    <row r="34" spans="1:3" x14ac:dyDescent="0.25">
      <c r="A34" s="20"/>
      <c r="C34" s="19"/>
    </row>
    <row r="35" spans="1:3" x14ac:dyDescent="0.25">
      <c r="A35" s="20"/>
      <c r="C35" s="19"/>
    </row>
    <row r="37" spans="1:3" x14ac:dyDescent="0.25">
      <c r="A37" s="20"/>
    </row>
  </sheetData>
  <mergeCells count="2">
    <mergeCell ref="A2:B3"/>
    <mergeCell ref="A1:B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="80" zoomScaleNormal="80" workbookViewId="0">
      <selection activeCell="G4" sqref="G4"/>
    </sheetView>
  </sheetViews>
  <sheetFormatPr defaultColWidth="10" defaultRowHeight="14.5" x14ac:dyDescent="0.35"/>
  <cols>
    <col min="1" max="1" width="4.453125" style="36" customWidth="1"/>
    <col min="2" max="2" width="41.7265625" style="27" customWidth="1"/>
    <col min="3" max="3" width="17.7265625" style="27" customWidth="1"/>
    <col min="4" max="4" width="17.36328125" style="27" customWidth="1"/>
    <col min="5" max="5" width="15" style="30" customWidth="1"/>
    <col min="6" max="6" width="10" style="27"/>
    <col min="7" max="7" width="29.26953125" style="27" customWidth="1"/>
    <col min="8" max="16384" width="10" style="27"/>
  </cols>
  <sheetData>
    <row r="1" spans="1:5" ht="19.5" x14ac:dyDescent="0.35">
      <c r="B1" s="53" t="s">
        <v>661</v>
      </c>
      <c r="C1" s="53"/>
      <c r="D1" s="53"/>
      <c r="E1" s="29"/>
    </row>
    <row r="2" spans="1:5" x14ac:dyDescent="0.35">
      <c r="B2" s="28"/>
      <c r="C2" s="28"/>
      <c r="D2" s="28"/>
      <c r="E2" s="29"/>
    </row>
    <row r="3" spans="1:5" ht="18.649999999999999" customHeight="1" x14ac:dyDescent="0.25">
      <c r="A3" s="52"/>
      <c r="B3" s="52" t="s">
        <v>621</v>
      </c>
      <c r="C3" s="52" t="s">
        <v>622</v>
      </c>
      <c r="D3" s="52" t="s">
        <v>623</v>
      </c>
      <c r="E3" s="52" t="s">
        <v>624</v>
      </c>
    </row>
    <row r="4" spans="1:5" ht="14.5" customHeight="1" x14ac:dyDescent="0.25">
      <c r="A4" s="52"/>
      <c r="B4" s="52"/>
      <c r="C4" s="52"/>
      <c r="D4" s="52"/>
      <c r="E4" s="52"/>
    </row>
    <row r="5" spans="1:5" x14ac:dyDescent="0.35">
      <c r="A5" s="31">
        <v>1</v>
      </c>
      <c r="B5" s="37" t="s">
        <v>1</v>
      </c>
      <c r="C5" s="33">
        <f>E5-D5</f>
        <v>38685</v>
      </c>
      <c r="D5" s="34">
        <v>2537</v>
      </c>
      <c r="E5" s="34">
        <v>41222</v>
      </c>
    </row>
    <row r="6" spans="1:5" x14ac:dyDescent="0.35">
      <c r="A6" s="31">
        <v>2</v>
      </c>
      <c r="B6" s="37" t="s">
        <v>0</v>
      </c>
      <c r="C6" s="33">
        <f>E6-D6</f>
        <v>14933</v>
      </c>
      <c r="D6" s="34">
        <v>3994</v>
      </c>
      <c r="E6" s="34">
        <v>18927</v>
      </c>
    </row>
    <row r="7" spans="1:5" x14ac:dyDescent="0.35">
      <c r="A7" s="31">
        <v>3</v>
      </c>
      <c r="B7" s="37" t="s">
        <v>39</v>
      </c>
      <c r="C7" s="33">
        <f t="shared" ref="C7:C45" si="0">E7-D7</f>
        <v>36859</v>
      </c>
      <c r="D7" s="38">
        <v>0</v>
      </c>
      <c r="E7" s="34">
        <v>36859</v>
      </c>
    </row>
    <row r="8" spans="1:5" x14ac:dyDescent="0.35">
      <c r="A8" s="31">
        <v>4</v>
      </c>
      <c r="B8" s="37" t="s">
        <v>2</v>
      </c>
      <c r="C8" s="33">
        <f t="shared" si="0"/>
        <v>44262</v>
      </c>
      <c r="D8" s="34">
        <v>13406</v>
      </c>
      <c r="E8" s="34">
        <v>57668</v>
      </c>
    </row>
    <row r="9" spans="1:5" x14ac:dyDescent="0.35">
      <c r="A9" s="31">
        <v>5</v>
      </c>
      <c r="B9" s="37" t="s">
        <v>3</v>
      </c>
      <c r="C9" s="33">
        <f t="shared" si="0"/>
        <v>119855</v>
      </c>
      <c r="D9" s="34">
        <v>12290</v>
      </c>
      <c r="E9" s="34">
        <v>132145</v>
      </c>
    </row>
    <row r="10" spans="1:5" x14ac:dyDescent="0.35">
      <c r="A10" s="31">
        <v>6</v>
      </c>
      <c r="B10" s="37" t="s">
        <v>625</v>
      </c>
      <c r="C10" s="33">
        <f t="shared" si="0"/>
        <v>47750</v>
      </c>
      <c r="D10" s="34">
        <v>6619</v>
      </c>
      <c r="E10" s="34">
        <v>54369</v>
      </c>
    </row>
    <row r="11" spans="1:5" x14ac:dyDescent="0.35">
      <c r="A11" s="31">
        <v>7</v>
      </c>
      <c r="B11" s="37" t="s">
        <v>626</v>
      </c>
      <c r="C11" s="33">
        <f t="shared" si="0"/>
        <v>424417</v>
      </c>
      <c r="D11" s="34">
        <v>122050</v>
      </c>
      <c r="E11" s="34">
        <v>546467</v>
      </c>
    </row>
    <row r="12" spans="1:5" x14ac:dyDescent="0.35">
      <c r="A12" s="31">
        <v>8</v>
      </c>
      <c r="B12" s="37" t="s">
        <v>627</v>
      </c>
      <c r="C12" s="33">
        <f t="shared" si="0"/>
        <v>48398</v>
      </c>
      <c r="D12" s="34">
        <v>17404</v>
      </c>
      <c r="E12" s="34">
        <v>65802</v>
      </c>
    </row>
    <row r="13" spans="1:5" x14ac:dyDescent="0.35">
      <c r="A13" s="31">
        <v>9</v>
      </c>
      <c r="B13" s="37" t="s">
        <v>628</v>
      </c>
      <c r="C13" s="33">
        <f t="shared" si="0"/>
        <v>28803</v>
      </c>
      <c r="D13" s="34">
        <v>12283</v>
      </c>
      <c r="E13" s="34">
        <v>41086</v>
      </c>
    </row>
    <row r="14" spans="1:5" x14ac:dyDescent="0.35">
      <c r="A14" s="31">
        <v>10</v>
      </c>
      <c r="B14" s="37" t="s">
        <v>629</v>
      </c>
      <c r="C14" s="33">
        <f t="shared" si="0"/>
        <v>94649</v>
      </c>
      <c r="D14" s="34">
        <v>22819</v>
      </c>
      <c r="E14" s="34">
        <v>117468</v>
      </c>
    </row>
    <row r="15" spans="1:5" x14ac:dyDescent="0.35">
      <c r="A15" s="31">
        <v>11</v>
      </c>
      <c r="B15" s="37" t="s">
        <v>630</v>
      </c>
      <c r="C15" s="33">
        <f t="shared" si="0"/>
        <v>90646</v>
      </c>
      <c r="D15" s="34">
        <v>17681</v>
      </c>
      <c r="E15" s="34">
        <v>108327</v>
      </c>
    </row>
    <row r="16" spans="1:5" x14ac:dyDescent="0.35">
      <c r="A16" s="31">
        <v>12</v>
      </c>
      <c r="B16" s="37" t="s">
        <v>631</v>
      </c>
      <c r="C16" s="33">
        <f t="shared" si="0"/>
        <v>64229</v>
      </c>
      <c r="D16" s="34">
        <v>12992</v>
      </c>
      <c r="E16" s="34">
        <v>77221</v>
      </c>
    </row>
    <row r="17" spans="1:5" x14ac:dyDescent="0.35">
      <c r="A17" s="31">
        <v>13</v>
      </c>
      <c r="B17" s="37" t="s">
        <v>633</v>
      </c>
      <c r="C17" s="33">
        <f t="shared" si="0"/>
        <v>27531</v>
      </c>
      <c r="D17" s="34">
        <v>14714</v>
      </c>
      <c r="E17" s="34">
        <v>42245</v>
      </c>
    </row>
    <row r="18" spans="1:5" x14ac:dyDescent="0.35">
      <c r="A18" s="31">
        <v>14</v>
      </c>
      <c r="B18" s="37" t="s">
        <v>634</v>
      </c>
      <c r="C18" s="33">
        <f t="shared" si="0"/>
        <v>29302</v>
      </c>
      <c r="D18" s="34">
        <v>4137</v>
      </c>
      <c r="E18" s="34">
        <v>33439</v>
      </c>
    </row>
    <row r="19" spans="1:5" x14ac:dyDescent="0.35">
      <c r="A19" s="31">
        <v>15</v>
      </c>
      <c r="B19" s="37" t="s">
        <v>635</v>
      </c>
      <c r="C19" s="33">
        <f t="shared" si="0"/>
        <v>293091</v>
      </c>
      <c r="D19" s="34">
        <v>57692</v>
      </c>
      <c r="E19" s="34">
        <v>350783</v>
      </c>
    </row>
    <row r="20" spans="1:5" x14ac:dyDescent="0.35">
      <c r="A20" s="31">
        <v>16</v>
      </c>
      <c r="B20" s="37" t="s">
        <v>636</v>
      </c>
      <c r="C20" s="33">
        <f t="shared" si="0"/>
        <v>163628</v>
      </c>
      <c r="D20" s="34">
        <v>24803</v>
      </c>
      <c r="E20" s="34">
        <v>188431</v>
      </c>
    </row>
    <row r="21" spans="1:5" x14ac:dyDescent="0.35">
      <c r="A21" s="31">
        <v>17</v>
      </c>
      <c r="B21" s="37" t="s">
        <v>637</v>
      </c>
      <c r="C21" s="33">
        <f t="shared" si="0"/>
        <v>147308</v>
      </c>
      <c r="D21" s="34">
        <v>40119</v>
      </c>
      <c r="E21" s="34">
        <v>187427</v>
      </c>
    </row>
    <row r="22" spans="1:5" x14ac:dyDescent="0.35">
      <c r="A22" s="31">
        <v>18</v>
      </c>
      <c r="B22" s="37" t="s">
        <v>638</v>
      </c>
      <c r="C22" s="33">
        <f t="shared" si="0"/>
        <v>244991</v>
      </c>
      <c r="D22" s="34">
        <v>105938</v>
      </c>
      <c r="E22" s="34">
        <v>350929</v>
      </c>
    </row>
    <row r="23" spans="1:5" x14ac:dyDescent="0.35">
      <c r="A23" s="31">
        <v>19</v>
      </c>
      <c r="B23" s="37" t="s">
        <v>639</v>
      </c>
      <c r="C23" s="33">
        <f t="shared" si="0"/>
        <v>86500</v>
      </c>
      <c r="D23" s="34">
        <v>32864</v>
      </c>
      <c r="E23" s="34">
        <v>119364</v>
      </c>
    </row>
    <row r="24" spans="1:5" x14ac:dyDescent="0.35">
      <c r="A24" s="31">
        <v>20</v>
      </c>
      <c r="B24" s="37" t="s">
        <v>640</v>
      </c>
      <c r="C24" s="33">
        <f t="shared" si="0"/>
        <v>118622</v>
      </c>
      <c r="D24" s="34">
        <v>59365</v>
      </c>
      <c r="E24" s="34">
        <v>177987</v>
      </c>
    </row>
    <row r="25" spans="1:5" x14ac:dyDescent="0.35">
      <c r="A25" s="31">
        <v>21</v>
      </c>
      <c r="B25" s="37" t="s">
        <v>641</v>
      </c>
      <c r="C25" s="33">
        <f t="shared" si="0"/>
        <v>87364</v>
      </c>
      <c r="D25" s="34">
        <v>41163</v>
      </c>
      <c r="E25" s="34">
        <v>128527</v>
      </c>
    </row>
    <row r="26" spans="1:5" x14ac:dyDescent="0.35">
      <c r="A26" s="31">
        <v>22</v>
      </c>
      <c r="B26" s="37" t="s">
        <v>642</v>
      </c>
      <c r="C26" s="33">
        <f t="shared" si="0"/>
        <v>72602</v>
      </c>
      <c r="D26" s="34">
        <v>32900</v>
      </c>
      <c r="E26" s="34">
        <v>105502</v>
      </c>
    </row>
    <row r="27" spans="1:5" x14ac:dyDescent="0.35">
      <c r="A27" s="31">
        <v>23</v>
      </c>
      <c r="B27" s="37" t="s">
        <v>643</v>
      </c>
      <c r="C27" s="33">
        <f t="shared" si="0"/>
        <v>64987</v>
      </c>
      <c r="D27" s="34">
        <v>13083</v>
      </c>
      <c r="E27" s="34">
        <v>78070</v>
      </c>
    </row>
    <row r="28" spans="1:5" x14ac:dyDescent="0.35">
      <c r="A28" s="31">
        <v>24</v>
      </c>
      <c r="B28" s="37" t="s">
        <v>644</v>
      </c>
      <c r="C28" s="33">
        <f t="shared" si="0"/>
        <v>10788</v>
      </c>
      <c r="D28" s="38">
        <v>0</v>
      </c>
      <c r="E28" s="34">
        <v>10788</v>
      </c>
    </row>
    <row r="29" spans="1:5" x14ac:dyDescent="0.35">
      <c r="A29" s="31">
        <v>25</v>
      </c>
      <c r="B29" s="37" t="s">
        <v>645</v>
      </c>
      <c r="C29" s="33">
        <f t="shared" si="0"/>
        <v>87170</v>
      </c>
      <c r="D29" s="34">
        <v>21966</v>
      </c>
      <c r="E29" s="34">
        <v>109136</v>
      </c>
    </row>
    <row r="30" spans="1:5" x14ac:dyDescent="0.35">
      <c r="A30" s="31">
        <v>26</v>
      </c>
      <c r="B30" s="37" t="s">
        <v>646</v>
      </c>
      <c r="C30" s="33">
        <f t="shared" si="0"/>
        <v>40553</v>
      </c>
      <c r="D30" s="34">
        <v>12354</v>
      </c>
      <c r="E30" s="34">
        <v>52907</v>
      </c>
    </row>
    <row r="31" spans="1:5" x14ac:dyDescent="0.35">
      <c r="A31" s="31">
        <v>27</v>
      </c>
      <c r="B31" s="37" t="s">
        <v>647</v>
      </c>
      <c r="C31" s="33">
        <f t="shared" si="0"/>
        <v>177138</v>
      </c>
      <c r="D31" s="34">
        <v>90229</v>
      </c>
      <c r="E31" s="34">
        <v>267367</v>
      </c>
    </row>
    <row r="32" spans="1:5" x14ac:dyDescent="0.35">
      <c r="A32" s="31">
        <v>28</v>
      </c>
      <c r="B32" s="37" t="s">
        <v>648</v>
      </c>
      <c r="C32" s="33">
        <f t="shared" si="0"/>
        <v>3719</v>
      </c>
      <c r="D32" s="38">
        <v>0</v>
      </c>
      <c r="E32" s="34">
        <v>3719</v>
      </c>
    </row>
    <row r="33" spans="1:5" x14ac:dyDescent="0.35">
      <c r="A33" s="31">
        <v>29</v>
      </c>
      <c r="B33" s="37" t="s">
        <v>649</v>
      </c>
      <c r="C33" s="33">
        <f t="shared" si="0"/>
        <v>103922</v>
      </c>
      <c r="D33" s="34">
        <v>26755</v>
      </c>
      <c r="E33" s="34">
        <v>130677</v>
      </c>
    </row>
    <row r="34" spans="1:5" x14ac:dyDescent="0.35">
      <c r="A34" s="31">
        <v>30</v>
      </c>
      <c r="B34" s="37" t="s">
        <v>650</v>
      </c>
      <c r="C34" s="33">
        <f t="shared" si="0"/>
        <v>53758</v>
      </c>
      <c r="D34" s="34">
        <v>17162</v>
      </c>
      <c r="E34" s="34">
        <v>70920</v>
      </c>
    </row>
    <row r="35" spans="1:5" x14ac:dyDescent="0.35">
      <c r="A35" s="31">
        <v>31</v>
      </c>
      <c r="B35" s="37" t="s">
        <v>651</v>
      </c>
      <c r="C35" s="33">
        <f t="shared" si="0"/>
        <v>57849</v>
      </c>
      <c r="D35" s="34">
        <v>4950</v>
      </c>
      <c r="E35" s="34">
        <v>62799</v>
      </c>
    </row>
    <row r="36" spans="1:5" x14ac:dyDescent="0.35">
      <c r="A36" s="31">
        <v>32</v>
      </c>
      <c r="B36" s="37" t="s">
        <v>652</v>
      </c>
      <c r="C36" s="33">
        <f t="shared" si="0"/>
        <v>104580</v>
      </c>
      <c r="D36" s="34">
        <v>14255</v>
      </c>
      <c r="E36" s="34">
        <v>118835</v>
      </c>
    </row>
    <row r="37" spans="1:5" x14ac:dyDescent="0.35">
      <c r="A37" s="31">
        <v>33</v>
      </c>
      <c r="B37" s="37" t="s">
        <v>653</v>
      </c>
      <c r="C37" s="33">
        <f t="shared" si="0"/>
        <v>86865</v>
      </c>
      <c r="D37" s="34">
        <v>42409</v>
      </c>
      <c r="E37" s="34">
        <v>129274</v>
      </c>
    </row>
    <row r="38" spans="1:5" x14ac:dyDescent="0.35">
      <c r="A38" s="31">
        <v>34</v>
      </c>
      <c r="B38" s="37" t="s">
        <v>654</v>
      </c>
      <c r="C38" s="33">
        <f t="shared" si="0"/>
        <v>251029</v>
      </c>
      <c r="D38" s="34">
        <v>76922</v>
      </c>
      <c r="E38" s="34">
        <v>327951</v>
      </c>
    </row>
    <row r="39" spans="1:5" x14ac:dyDescent="0.35">
      <c r="A39" s="31">
        <v>35</v>
      </c>
      <c r="B39" s="37" t="s">
        <v>655</v>
      </c>
      <c r="C39" s="33">
        <f t="shared" si="0"/>
        <v>82290</v>
      </c>
      <c r="D39" s="34">
        <v>19221</v>
      </c>
      <c r="E39" s="34">
        <v>101511</v>
      </c>
    </row>
    <row r="40" spans="1:5" x14ac:dyDescent="0.35">
      <c r="A40" s="31">
        <v>36</v>
      </c>
      <c r="B40" s="37" t="s">
        <v>659</v>
      </c>
      <c r="C40" s="33">
        <f t="shared" si="0"/>
        <v>387083</v>
      </c>
      <c r="D40" s="34">
        <v>141420</v>
      </c>
      <c r="E40" s="34">
        <v>528503</v>
      </c>
    </row>
    <row r="41" spans="1:5" x14ac:dyDescent="0.35">
      <c r="A41" s="31">
        <v>37</v>
      </c>
      <c r="B41" s="37" t="s">
        <v>658</v>
      </c>
      <c r="C41" s="33">
        <f t="shared" si="0"/>
        <v>44068</v>
      </c>
      <c r="D41" s="34">
        <v>19076</v>
      </c>
      <c r="E41" s="34">
        <v>63144</v>
      </c>
    </row>
    <row r="42" spans="1:5" x14ac:dyDescent="0.35">
      <c r="A42" s="31">
        <v>38</v>
      </c>
      <c r="B42" s="37" t="s">
        <v>657</v>
      </c>
      <c r="C42" s="33">
        <f t="shared" si="0"/>
        <v>55673</v>
      </c>
      <c r="D42" s="34">
        <v>7501</v>
      </c>
      <c r="E42" s="34">
        <v>63174</v>
      </c>
    </row>
    <row r="43" spans="1:5" x14ac:dyDescent="0.35">
      <c r="A43" s="31">
        <v>40</v>
      </c>
      <c r="B43" s="37" t="s">
        <v>656</v>
      </c>
      <c r="C43" s="33">
        <f t="shared" si="0"/>
        <v>261654</v>
      </c>
      <c r="D43" s="34">
        <v>102761</v>
      </c>
      <c r="E43" s="34">
        <v>364415</v>
      </c>
    </row>
    <row r="44" spans="1:5" x14ac:dyDescent="0.35">
      <c r="A44" s="31">
        <v>41</v>
      </c>
      <c r="B44" s="37" t="s">
        <v>40</v>
      </c>
      <c r="C44" s="33">
        <f t="shared" si="0"/>
        <v>69983</v>
      </c>
      <c r="D44" s="34">
        <v>14594</v>
      </c>
      <c r="E44" s="34">
        <v>84577</v>
      </c>
    </row>
    <row r="45" spans="1:5" x14ac:dyDescent="0.35">
      <c r="A45" s="31">
        <v>42</v>
      </c>
      <c r="B45" s="37" t="s">
        <v>632</v>
      </c>
      <c r="C45" s="33">
        <f t="shared" si="0"/>
        <v>3224</v>
      </c>
      <c r="D45" s="34">
        <v>306</v>
      </c>
      <c r="E45" s="34">
        <v>3530</v>
      </c>
    </row>
    <row r="46" spans="1:5" x14ac:dyDescent="0.35">
      <c r="A46" s="31"/>
      <c r="B46" s="32" t="s">
        <v>611</v>
      </c>
      <c r="C46" s="35">
        <f>SUM(C5:C45)</f>
        <v>4270758</v>
      </c>
      <c r="D46" s="35">
        <f>SUM(D5:D45)</f>
        <v>1282734</v>
      </c>
      <c r="E46" s="35">
        <f>SUM(E5:E45)</f>
        <v>5553492</v>
      </c>
    </row>
  </sheetData>
  <mergeCells count="5">
    <mergeCell ref="A3:A4"/>
    <mergeCell ref="C3:C4"/>
    <mergeCell ref="D3:D4"/>
    <mergeCell ref="E3:E4"/>
    <mergeCell ref="B3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C5901"/>
  <sheetViews>
    <sheetView zoomScale="80" zoomScaleNormal="80" workbookViewId="0">
      <selection activeCell="U302" sqref="U302"/>
    </sheetView>
  </sheetViews>
  <sheetFormatPr defaultRowHeight="14.5" x14ac:dyDescent="0.35"/>
  <cols>
    <col min="17" max="22" width="9.1796875" style="2"/>
    <col min="23" max="23" width="23.81640625" style="2" bestFit="1" customWidth="1"/>
    <col min="25" max="25" width="9.81640625" bestFit="1" customWidth="1"/>
    <col min="26" max="26" width="48.453125" bestFit="1" customWidth="1"/>
    <col min="27" max="27" width="20.54296875" bestFit="1" customWidth="1"/>
  </cols>
  <sheetData>
    <row r="1" spans="1:29" x14ac:dyDescent="0.35">
      <c r="A1" s="1" t="s">
        <v>93</v>
      </c>
      <c r="B1" s="1" t="s">
        <v>94</v>
      </c>
      <c r="C1" s="1" t="s">
        <v>95</v>
      </c>
      <c r="D1" s="1" t="s">
        <v>96</v>
      </c>
      <c r="E1" s="1" t="s">
        <v>97</v>
      </c>
      <c r="F1" s="1" t="s">
        <v>98</v>
      </c>
      <c r="G1" s="1" t="s">
        <v>99</v>
      </c>
      <c r="H1" s="1" t="s">
        <v>41</v>
      </c>
      <c r="I1" s="1" t="s">
        <v>100</v>
      </c>
      <c r="J1" s="1">
        <v>1</v>
      </c>
      <c r="K1" s="1" t="s">
        <v>101</v>
      </c>
      <c r="L1" s="1" t="s">
        <v>102</v>
      </c>
      <c r="M1" s="1" t="s">
        <v>103</v>
      </c>
      <c r="N1" s="1" t="s">
        <v>104</v>
      </c>
      <c r="O1" s="1" t="s">
        <v>105</v>
      </c>
      <c r="P1" s="1">
        <v>2</v>
      </c>
      <c r="Q1" s="1" t="s">
        <v>106</v>
      </c>
      <c r="R1" s="1" t="s">
        <v>107</v>
      </c>
      <c r="S1" s="1" t="s">
        <v>108</v>
      </c>
      <c r="T1" s="1" t="s">
        <v>109</v>
      </c>
      <c r="U1" s="1" t="s">
        <v>110</v>
      </c>
      <c r="V1" s="1" t="s">
        <v>103</v>
      </c>
      <c r="W1" s="1" t="s">
        <v>601</v>
      </c>
      <c r="Y1" s="1" t="s">
        <v>99</v>
      </c>
      <c r="Z1" s="1" t="s">
        <v>41</v>
      </c>
      <c r="AA1" s="1" t="s">
        <v>109</v>
      </c>
      <c r="AB1" s="1" t="s">
        <v>110</v>
      </c>
      <c r="AC1" s="1" t="s">
        <v>103</v>
      </c>
    </row>
    <row r="2" spans="1:29" hidden="1" x14ac:dyDescent="0.35">
      <c r="A2">
        <v>230564</v>
      </c>
      <c r="B2">
        <v>238359</v>
      </c>
      <c r="C2" t="s">
        <v>34</v>
      </c>
      <c r="D2" t="s">
        <v>111</v>
      </c>
      <c r="E2" t="s">
        <v>70</v>
      </c>
      <c r="F2">
        <v>93500617</v>
      </c>
      <c r="G2">
        <v>10025160</v>
      </c>
      <c r="H2" t="s">
        <v>112</v>
      </c>
      <c r="I2">
        <v>82558566</v>
      </c>
      <c r="K2" t="s">
        <v>113</v>
      </c>
      <c r="L2">
        <v>2</v>
      </c>
      <c r="M2" t="s">
        <v>114</v>
      </c>
      <c r="N2">
        <v>165.26</v>
      </c>
      <c r="O2" t="s">
        <v>115</v>
      </c>
      <c r="Q2" s="2">
        <v>2</v>
      </c>
      <c r="R2" s="2">
        <v>1</v>
      </c>
      <c r="S2" s="2">
        <v>2018</v>
      </c>
      <c r="T2" s="2" t="str">
        <f t="shared" ref="T2:T65" si="0">VLOOKUP(G2,Y:AC,3,FALSE)</f>
        <v>cappuccino topping</v>
      </c>
      <c r="U2" s="2">
        <f t="shared" ref="U2:U65" si="1">IFERROR(VLOOKUP(G2,Y:AC,4,FALSE)*L2,"")</f>
        <v>16</v>
      </c>
      <c r="V2" s="2" t="str">
        <f t="shared" ref="V2:V65" si="2">VLOOKUP(G2,Y:AC,5,FALSE)</f>
        <v>KG</v>
      </c>
      <c r="W2" s="2" t="s">
        <v>602</v>
      </c>
      <c r="Y2">
        <v>10025160</v>
      </c>
      <c r="Z2" t="s">
        <v>112</v>
      </c>
      <c r="AA2" t="s">
        <v>116</v>
      </c>
      <c r="AB2">
        <v>8</v>
      </c>
      <c r="AC2" t="s">
        <v>117</v>
      </c>
    </row>
    <row r="3" spans="1:29" hidden="1" x14ac:dyDescent="0.35">
      <c r="A3">
        <v>230564</v>
      </c>
      <c r="B3">
        <v>238359</v>
      </c>
      <c r="C3" t="s">
        <v>34</v>
      </c>
      <c r="D3" t="s">
        <v>111</v>
      </c>
      <c r="E3" t="s">
        <v>70</v>
      </c>
      <c r="F3">
        <v>93500617</v>
      </c>
      <c r="G3">
        <v>10022350</v>
      </c>
      <c r="H3" t="s">
        <v>118</v>
      </c>
      <c r="I3">
        <v>82558566</v>
      </c>
      <c r="K3" t="s">
        <v>113</v>
      </c>
      <c r="L3">
        <v>2</v>
      </c>
      <c r="M3" t="s">
        <v>114</v>
      </c>
      <c r="N3">
        <v>72.28</v>
      </c>
      <c r="O3" t="s">
        <v>115</v>
      </c>
      <c r="Q3" s="2">
        <v>2</v>
      </c>
      <c r="R3" s="2">
        <v>1</v>
      </c>
      <c r="S3" s="2">
        <v>2018</v>
      </c>
      <c r="T3" s="2" t="str">
        <f t="shared" si="0"/>
        <v>cacao</v>
      </c>
      <c r="U3" s="2">
        <f t="shared" si="1"/>
        <v>20</v>
      </c>
      <c r="V3" s="2" t="str">
        <f t="shared" si="2"/>
        <v>KG</v>
      </c>
      <c r="W3" s="2" t="s">
        <v>602</v>
      </c>
      <c r="Y3">
        <v>10022350</v>
      </c>
      <c r="Z3" t="s">
        <v>118</v>
      </c>
      <c r="AA3" t="s">
        <v>119</v>
      </c>
      <c r="AB3">
        <v>10</v>
      </c>
      <c r="AC3" t="s">
        <v>117</v>
      </c>
    </row>
    <row r="4" spans="1:29" hidden="1" x14ac:dyDescent="0.35">
      <c r="A4">
        <v>230564</v>
      </c>
      <c r="B4">
        <v>238359</v>
      </c>
      <c r="C4" t="s">
        <v>34</v>
      </c>
      <c r="D4" t="s">
        <v>111</v>
      </c>
      <c r="E4" t="s">
        <v>70</v>
      </c>
      <c r="F4">
        <v>93500617</v>
      </c>
      <c r="G4">
        <v>10014669</v>
      </c>
      <c r="H4" t="s">
        <v>120</v>
      </c>
      <c r="I4">
        <v>82558566</v>
      </c>
      <c r="K4" t="s">
        <v>113</v>
      </c>
      <c r="L4">
        <v>2</v>
      </c>
      <c r="M4" t="s">
        <v>114</v>
      </c>
      <c r="N4">
        <v>86.74</v>
      </c>
      <c r="O4" t="s">
        <v>115</v>
      </c>
      <c r="Q4" s="2">
        <v>2</v>
      </c>
      <c r="R4" s="2">
        <v>1</v>
      </c>
      <c r="S4" s="2">
        <v>2018</v>
      </c>
      <c r="T4" s="2" t="str">
        <f t="shared" si="0"/>
        <v>fresh brew</v>
      </c>
      <c r="U4" s="2">
        <f t="shared" si="1"/>
        <v>16</v>
      </c>
      <c r="V4" s="2" t="str">
        <f t="shared" si="2"/>
        <v>KG</v>
      </c>
      <c r="W4" s="2" t="s">
        <v>602</v>
      </c>
      <c r="Y4">
        <v>10014669</v>
      </c>
      <c r="Z4" t="s">
        <v>120</v>
      </c>
      <c r="AA4" t="s">
        <v>121</v>
      </c>
      <c r="AB4">
        <v>8</v>
      </c>
      <c r="AC4" t="s">
        <v>117</v>
      </c>
    </row>
    <row r="5" spans="1:29" hidden="1" x14ac:dyDescent="0.35">
      <c r="A5">
        <v>230564</v>
      </c>
      <c r="B5">
        <v>238359</v>
      </c>
      <c r="C5" t="s">
        <v>34</v>
      </c>
      <c r="D5" t="s">
        <v>111</v>
      </c>
      <c r="E5" t="s">
        <v>70</v>
      </c>
      <c r="F5">
        <v>93500617</v>
      </c>
      <c r="G5">
        <v>10021281</v>
      </c>
      <c r="H5" t="s">
        <v>122</v>
      </c>
      <c r="I5">
        <v>82558566</v>
      </c>
      <c r="K5" t="s">
        <v>113</v>
      </c>
      <c r="L5">
        <v>2</v>
      </c>
      <c r="M5" t="s">
        <v>114</v>
      </c>
      <c r="N5">
        <v>78.3</v>
      </c>
      <c r="O5" t="s">
        <v>115</v>
      </c>
      <c r="Q5" s="2">
        <v>2</v>
      </c>
      <c r="R5" s="2">
        <v>1</v>
      </c>
      <c r="S5" s="2">
        <v>2018</v>
      </c>
      <c r="T5" s="2" t="str">
        <f t="shared" si="0"/>
        <v>beker</v>
      </c>
      <c r="U5" s="2">
        <f t="shared" si="1"/>
        <v>6000</v>
      </c>
      <c r="V5" s="2" t="str">
        <f t="shared" si="2"/>
        <v>ST</v>
      </c>
      <c r="W5" s="2" t="s">
        <v>602</v>
      </c>
      <c r="Y5">
        <v>10021281</v>
      </c>
      <c r="Z5" t="s">
        <v>122</v>
      </c>
      <c r="AA5" t="s">
        <v>123</v>
      </c>
      <c r="AB5">
        <v>3000</v>
      </c>
      <c r="AC5" t="s">
        <v>124</v>
      </c>
    </row>
    <row r="6" spans="1:29" hidden="1" x14ac:dyDescent="0.35">
      <c r="A6">
        <v>230564</v>
      </c>
      <c r="B6">
        <v>238223</v>
      </c>
      <c r="C6" t="s">
        <v>33</v>
      </c>
      <c r="D6" t="s">
        <v>125</v>
      </c>
      <c r="E6" t="s">
        <v>126</v>
      </c>
      <c r="F6">
        <v>93500618</v>
      </c>
      <c r="G6">
        <v>1000611</v>
      </c>
      <c r="H6" t="s">
        <v>127</v>
      </c>
      <c r="I6">
        <v>82558593</v>
      </c>
      <c r="K6" t="s">
        <v>113</v>
      </c>
      <c r="L6">
        <v>1</v>
      </c>
      <c r="M6" t="s">
        <v>114</v>
      </c>
      <c r="N6">
        <v>99.42</v>
      </c>
      <c r="O6" t="s">
        <v>115</v>
      </c>
      <c r="Q6" s="2">
        <v>2</v>
      </c>
      <c r="R6" s="2">
        <v>1</v>
      </c>
      <c r="S6" s="2">
        <v>2018</v>
      </c>
      <c r="T6" s="2" t="str">
        <f t="shared" si="0"/>
        <v>soep</v>
      </c>
      <c r="U6" s="2">
        <f t="shared" si="1"/>
        <v>10</v>
      </c>
      <c r="V6" s="2" t="str">
        <f t="shared" si="2"/>
        <v>KG</v>
      </c>
      <c r="W6" s="2" t="s">
        <v>602</v>
      </c>
      <c r="Y6">
        <v>1000611</v>
      </c>
      <c r="Z6" t="s">
        <v>127</v>
      </c>
      <c r="AA6" t="s">
        <v>128</v>
      </c>
      <c r="AB6">
        <v>10</v>
      </c>
      <c r="AC6" t="s">
        <v>117</v>
      </c>
    </row>
    <row r="7" spans="1:29" hidden="1" x14ac:dyDescent="0.35">
      <c r="A7">
        <v>230564</v>
      </c>
      <c r="B7">
        <v>238223</v>
      </c>
      <c r="C7" t="s">
        <v>33</v>
      </c>
      <c r="D7" t="s">
        <v>125</v>
      </c>
      <c r="E7" t="s">
        <v>126</v>
      </c>
      <c r="F7">
        <v>93500618</v>
      </c>
      <c r="G7">
        <v>10031581</v>
      </c>
      <c r="H7" t="s">
        <v>129</v>
      </c>
      <c r="I7">
        <v>82558593</v>
      </c>
      <c r="K7" t="s">
        <v>113</v>
      </c>
      <c r="L7">
        <v>3</v>
      </c>
      <c r="M7" t="s">
        <v>114</v>
      </c>
      <c r="N7">
        <v>0</v>
      </c>
      <c r="O7" t="s">
        <v>115</v>
      </c>
      <c r="Q7" s="2">
        <v>2</v>
      </c>
      <c r="R7" s="2">
        <v>1</v>
      </c>
      <c r="S7" s="2">
        <v>2018</v>
      </c>
      <c r="T7" s="2" t="str">
        <f t="shared" si="0"/>
        <v>melk</v>
      </c>
      <c r="U7" s="2">
        <f t="shared" si="1"/>
        <v>15</v>
      </c>
      <c r="V7" s="2" t="str">
        <f t="shared" si="2"/>
        <v>L</v>
      </c>
      <c r="W7" s="2" t="s">
        <v>602</v>
      </c>
      <c r="Y7">
        <v>10031581</v>
      </c>
      <c r="Z7" t="s">
        <v>129</v>
      </c>
      <c r="AA7" t="s">
        <v>130</v>
      </c>
      <c r="AB7">
        <v>5</v>
      </c>
      <c r="AC7" t="s">
        <v>131</v>
      </c>
    </row>
    <row r="8" spans="1:29" hidden="1" x14ac:dyDescent="0.35">
      <c r="A8">
        <v>230564</v>
      </c>
      <c r="B8">
        <v>238223</v>
      </c>
      <c r="C8" t="s">
        <v>33</v>
      </c>
      <c r="D8" t="s">
        <v>125</v>
      </c>
      <c r="E8" t="s">
        <v>126</v>
      </c>
      <c r="F8">
        <v>93500618</v>
      </c>
      <c r="G8">
        <v>10014669</v>
      </c>
      <c r="H8" t="s">
        <v>120</v>
      </c>
      <c r="I8">
        <v>82558593</v>
      </c>
      <c r="K8" t="s">
        <v>113</v>
      </c>
      <c r="L8">
        <v>3</v>
      </c>
      <c r="M8" t="s">
        <v>114</v>
      </c>
      <c r="N8">
        <v>130.11000000000001</v>
      </c>
      <c r="O8" t="s">
        <v>115</v>
      </c>
      <c r="Q8" s="2">
        <v>2</v>
      </c>
      <c r="R8" s="2">
        <v>1</v>
      </c>
      <c r="S8" s="2">
        <v>2018</v>
      </c>
      <c r="T8" s="2" t="str">
        <f t="shared" si="0"/>
        <v>fresh brew</v>
      </c>
      <c r="U8" s="2">
        <f t="shared" si="1"/>
        <v>24</v>
      </c>
      <c r="V8" s="2" t="str">
        <f t="shared" si="2"/>
        <v>KG</v>
      </c>
      <c r="W8" s="2" t="s">
        <v>602</v>
      </c>
      <c r="Y8">
        <v>10032210</v>
      </c>
      <c r="Z8" t="s">
        <v>132</v>
      </c>
      <c r="AA8" t="s">
        <v>123</v>
      </c>
      <c r="AB8">
        <v>1000</v>
      </c>
      <c r="AC8" t="s">
        <v>124</v>
      </c>
    </row>
    <row r="9" spans="1:29" hidden="1" x14ac:dyDescent="0.35">
      <c r="A9">
        <v>230564</v>
      </c>
      <c r="B9">
        <v>238223</v>
      </c>
      <c r="C9" t="s">
        <v>33</v>
      </c>
      <c r="D9" t="s">
        <v>125</v>
      </c>
      <c r="E9" t="s">
        <v>126</v>
      </c>
      <c r="F9">
        <v>93500618</v>
      </c>
      <c r="G9">
        <v>10032210</v>
      </c>
      <c r="H9" t="s">
        <v>132</v>
      </c>
      <c r="I9">
        <v>82558593</v>
      </c>
      <c r="K9" t="s">
        <v>113</v>
      </c>
      <c r="L9">
        <v>1</v>
      </c>
      <c r="M9" t="s">
        <v>114</v>
      </c>
      <c r="N9">
        <v>0</v>
      </c>
      <c r="O9" t="s">
        <v>115</v>
      </c>
      <c r="Q9" s="2">
        <v>2</v>
      </c>
      <c r="R9" s="2">
        <v>1</v>
      </c>
      <c r="S9" s="2">
        <v>2018</v>
      </c>
      <c r="T9" s="2" t="str">
        <f t="shared" si="0"/>
        <v>beker</v>
      </c>
      <c r="U9" s="2">
        <f t="shared" si="1"/>
        <v>1000</v>
      </c>
      <c r="V9" s="2" t="str">
        <f t="shared" si="2"/>
        <v>ST</v>
      </c>
      <c r="W9" s="2" t="s">
        <v>602</v>
      </c>
      <c r="Y9">
        <v>1000405</v>
      </c>
      <c r="Z9" t="s">
        <v>133</v>
      </c>
      <c r="AA9" t="s">
        <v>134</v>
      </c>
      <c r="AB9">
        <v>10</v>
      </c>
      <c r="AC9" t="s">
        <v>117</v>
      </c>
    </row>
    <row r="10" spans="1:29" hidden="1" x14ac:dyDescent="0.35">
      <c r="A10">
        <v>230564</v>
      </c>
      <c r="B10">
        <v>231557</v>
      </c>
      <c r="C10" t="s">
        <v>28</v>
      </c>
      <c r="D10" t="s">
        <v>135</v>
      </c>
      <c r="E10" t="s">
        <v>136</v>
      </c>
      <c r="F10">
        <v>93500619</v>
      </c>
      <c r="G10">
        <v>10022350</v>
      </c>
      <c r="H10" t="s">
        <v>118</v>
      </c>
      <c r="I10">
        <v>82558630</v>
      </c>
      <c r="K10" t="s">
        <v>113</v>
      </c>
      <c r="L10">
        <v>2</v>
      </c>
      <c r="M10" t="s">
        <v>114</v>
      </c>
      <c r="N10">
        <v>72.28</v>
      </c>
      <c r="O10" t="s">
        <v>115</v>
      </c>
      <c r="Q10" s="2">
        <v>2</v>
      </c>
      <c r="R10" s="2">
        <v>1</v>
      </c>
      <c r="S10" s="2">
        <v>2018</v>
      </c>
      <c r="T10" s="2" t="str">
        <f t="shared" si="0"/>
        <v>cacao</v>
      </c>
      <c r="U10" s="2">
        <f t="shared" si="1"/>
        <v>20</v>
      </c>
      <c r="V10" s="2" t="str">
        <f t="shared" si="2"/>
        <v>KG</v>
      </c>
      <c r="W10" s="2" t="s">
        <v>602</v>
      </c>
      <c r="Y10">
        <v>10014132</v>
      </c>
      <c r="Z10" t="s">
        <v>137</v>
      </c>
      <c r="AA10" t="s">
        <v>138</v>
      </c>
      <c r="AB10" t="s">
        <v>139</v>
      </c>
      <c r="AC10" t="s">
        <v>139</v>
      </c>
    </row>
    <row r="11" spans="1:29" hidden="1" x14ac:dyDescent="0.35">
      <c r="A11">
        <v>230564</v>
      </c>
      <c r="B11">
        <v>231557</v>
      </c>
      <c r="C11" t="s">
        <v>28</v>
      </c>
      <c r="D11" t="s">
        <v>135</v>
      </c>
      <c r="E11" t="s">
        <v>136</v>
      </c>
      <c r="F11">
        <v>93500619</v>
      </c>
      <c r="G11">
        <v>10014669</v>
      </c>
      <c r="H11" t="s">
        <v>120</v>
      </c>
      <c r="I11">
        <v>82558630</v>
      </c>
      <c r="K11" t="s">
        <v>113</v>
      </c>
      <c r="L11">
        <v>4</v>
      </c>
      <c r="M11" t="s">
        <v>114</v>
      </c>
      <c r="N11">
        <v>173.48</v>
      </c>
      <c r="O11" t="s">
        <v>115</v>
      </c>
      <c r="Q11" s="2">
        <v>2</v>
      </c>
      <c r="R11" s="2">
        <v>1</v>
      </c>
      <c r="S11" s="2">
        <v>2018</v>
      </c>
      <c r="T11" s="2" t="str">
        <f t="shared" si="0"/>
        <v>fresh brew</v>
      </c>
      <c r="U11" s="2">
        <f t="shared" si="1"/>
        <v>32</v>
      </c>
      <c r="V11" s="2" t="str">
        <f t="shared" si="2"/>
        <v>KG</v>
      </c>
      <c r="W11" s="2" t="s">
        <v>602</v>
      </c>
      <c r="Y11">
        <v>10014131</v>
      </c>
      <c r="Z11" t="s">
        <v>140</v>
      </c>
      <c r="AA11" t="s">
        <v>138</v>
      </c>
      <c r="AB11" t="s">
        <v>139</v>
      </c>
      <c r="AC11" t="s">
        <v>139</v>
      </c>
    </row>
    <row r="12" spans="1:29" hidden="1" x14ac:dyDescent="0.35">
      <c r="A12">
        <v>230564</v>
      </c>
      <c r="B12">
        <v>231557</v>
      </c>
      <c r="C12" t="s">
        <v>28</v>
      </c>
      <c r="D12" t="s">
        <v>135</v>
      </c>
      <c r="E12" t="s">
        <v>136</v>
      </c>
      <c r="F12">
        <v>93500619</v>
      </c>
      <c r="G12">
        <v>10021281</v>
      </c>
      <c r="H12" t="s">
        <v>122</v>
      </c>
      <c r="I12">
        <v>82558630</v>
      </c>
      <c r="K12" t="s">
        <v>113</v>
      </c>
      <c r="L12">
        <v>2</v>
      </c>
      <c r="M12" t="s">
        <v>114</v>
      </c>
      <c r="N12">
        <v>78.3</v>
      </c>
      <c r="O12" t="s">
        <v>115</v>
      </c>
      <c r="Q12" s="2">
        <v>2</v>
      </c>
      <c r="R12" s="2">
        <v>1</v>
      </c>
      <c r="S12" s="2">
        <v>2018</v>
      </c>
      <c r="T12" s="2" t="str">
        <f t="shared" si="0"/>
        <v>beker</v>
      </c>
      <c r="U12" s="2">
        <f t="shared" si="1"/>
        <v>6000</v>
      </c>
      <c r="V12" s="2" t="str">
        <f t="shared" si="2"/>
        <v>ST</v>
      </c>
      <c r="W12" s="2" t="s">
        <v>602</v>
      </c>
      <c r="Y12">
        <v>10022347</v>
      </c>
      <c r="Z12" t="s">
        <v>141</v>
      </c>
      <c r="AA12" t="s">
        <v>142</v>
      </c>
      <c r="AB12">
        <v>5</v>
      </c>
      <c r="AC12" t="s">
        <v>117</v>
      </c>
    </row>
    <row r="13" spans="1:29" hidden="1" x14ac:dyDescent="0.35">
      <c r="A13">
        <v>230564</v>
      </c>
      <c r="B13">
        <v>230805</v>
      </c>
      <c r="C13" t="s">
        <v>15</v>
      </c>
      <c r="D13" t="s">
        <v>143</v>
      </c>
      <c r="E13" t="s">
        <v>144</v>
      </c>
      <c r="F13">
        <v>93500620</v>
      </c>
      <c r="G13">
        <v>10025160</v>
      </c>
      <c r="H13" t="s">
        <v>112</v>
      </c>
      <c r="I13">
        <v>82558666</v>
      </c>
      <c r="K13" t="s">
        <v>113</v>
      </c>
      <c r="L13">
        <v>2</v>
      </c>
      <c r="M13" t="s">
        <v>114</v>
      </c>
      <c r="N13">
        <v>165.26</v>
      </c>
      <c r="O13" t="s">
        <v>115</v>
      </c>
      <c r="Q13" s="2">
        <v>2</v>
      </c>
      <c r="R13" s="2">
        <v>1</v>
      </c>
      <c r="S13" s="2">
        <v>2018</v>
      </c>
      <c r="T13" s="2" t="str">
        <f t="shared" si="0"/>
        <v>cappuccino topping</v>
      </c>
      <c r="U13" s="2">
        <f t="shared" si="1"/>
        <v>16</v>
      </c>
      <c r="V13" s="2" t="str">
        <f t="shared" si="2"/>
        <v>KG</v>
      </c>
      <c r="W13" s="2" t="s">
        <v>602</v>
      </c>
      <c r="Y13">
        <v>1000975</v>
      </c>
      <c r="Z13" t="s">
        <v>145</v>
      </c>
      <c r="AA13" t="s">
        <v>128</v>
      </c>
      <c r="AB13">
        <v>10</v>
      </c>
      <c r="AC13" t="s">
        <v>117</v>
      </c>
    </row>
    <row r="14" spans="1:29" hidden="1" x14ac:dyDescent="0.35">
      <c r="A14">
        <v>230564</v>
      </c>
      <c r="B14">
        <v>230805</v>
      </c>
      <c r="C14" t="s">
        <v>15</v>
      </c>
      <c r="D14" t="s">
        <v>143</v>
      </c>
      <c r="E14" t="s">
        <v>144</v>
      </c>
      <c r="F14">
        <v>93500620</v>
      </c>
      <c r="G14">
        <v>10022350</v>
      </c>
      <c r="H14" t="s">
        <v>118</v>
      </c>
      <c r="I14">
        <v>82558666</v>
      </c>
      <c r="K14" t="s">
        <v>113</v>
      </c>
      <c r="L14">
        <v>2</v>
      </c>
      <c r="M14" t="s">
        <v>114</v>
      </c>
      <c r="N14">
        <v>72.28</v>
      </c>
      <c r="O14" t="s">
        <v>115</v>
      </c>
      <c r="Q14" s="2">
        <v>2</v>
      </c>
      <c r="R14" s="2">
        <v>1</v>
      </c>
      <c r="S14" s="2">
        <v>2018</v>
      </c>
      <c r="T14" s="2" t="str">
        <f t="shared" si="0"/>
        <v>cacao</v>
      </c>
      <c r="U14" s="2">
        <f t="shared" si="1"/>
        <v>20</v>
      </c>
      <c r="V14" s="2" t="str">
        <f t="shared" si="2"/>
        <v>KG</v>
      </c>
      <c r="W14" s="2" t="s">
        <v>602</v>
      </c>
      <c r="Y14">
        <v>10027496</v>
      </c>
      <c r="Z14" t="s">
        <v>146</v>
      </c>
      <c r="AA14" t="s">
        <v>147</v>
      </c>
      <c r="AB14">
        <f>9*15</f>
        <v>135</v>
      </c>
      <c r="AC14" t="s">
        <v>124</v>
      </c>
    </row>
    <row r="15" spans="1:29" hidden="1" x14ac:dyDescent="0.35">
      <c r="A15">
        <v>230564</v>
      </c>
      <c r="B15">
        <v>230805</v>
      </c>
      <c r="C15" t="s">
        <v>15</v>
      </c>
      <c r="D15" t="s">
        <v>143</v>
      </c>
      <c r="E15" t="s">
        <v>144</v>
      </c>
      <c r="F15">
        <v>93500620</v>
      </c>
      <c r="G15">
        <v>10014669</v>
      </c>
      <c r="H15" t="s">
        <v>120</v>
      </c>
      <c r="I15">
        <v>82558666</v>
      </c>
      <c r="K15" t="s">
        <v>113</v>
      </c>
      <c r="L15">
        <v>4</v>
      </c>
      <c r="M15" t="s">
        <v>114</v>
      </c>
      <c r="N15">
        <v>173.48</v>
      </c>
      <c r="O15" t="s">
        <v>115</v>
      </c>
      <c r="Q15" s="2">
        <v>2</v>
      </c>
      <c r="R15" s="2">
        <v>1</v>
      </c>
      <c r="S15" s="2">
        <v>2018</v>
      </c>
      <c r="T15" s="2" t="str">
        <f t="shared" si="0"/>
        <v>fresh brew</v>
      </c>
      <c r="U15" s="2">
        <f t="shared" si="1"/>
        <v>32</v>
      </c>
      <c r="V15" s="2" t="str">
        <f t="shared" si="2"/>
        <v>KG</v>
      </c>
      <c r="W15" s="2" t="s">
        <v>602</v>
      </c>
      <c r="Y15">
        <v>10027495</v>
      </c>
      <c r="Z15" t="s">
        <v>148</v>
      </c>
      <c r="AA15" t="s">
        <v>147</v>
      </c>
      <c r="AB15">
        <f t="shared" ref="AB15:AB18" si="3">9*15</f>
        <v>135</v>
      </c>
      <c r="AC15" t="s">
        <v>124</v>
      </c>
    </row>
    <row r="16" spans="1:29" hidden="1" x14ac:dyDescent="0.35">
      <c r="A16">
        <v>230564</v>
      </c>
      <c r="B16">
        <v>230805</v>
      </c>
      <c r="C16" t="s">
        <v>15</v>
      </c>
      <c r="D16" t="s">
        <v>143</v>
      </c>
      <c r="E16" t="s">
        <v>144</v>
      </c>
      <c r="F16">
        <v>93500620</v>
      </c>
      <c r="G16">
        <v>1000405</v>
      </c>
      <c r="H16" t="s">
        <v>133</v>
      </c>
      <c r="I16">
        <v>82558666</v>
      </c>
      <c r="K16" t="s">
        <v>113</v>
      </c>
      <c r="L16">
        <v>2</v>
      </c>
      <c r="M16" t="s">
        <v>114</v>
      </c>
      <c r="N16">
        <v>29.86</v>
      </c>
      <c r="O16" t="s">
        <v>115</v>
      </c>
      <c r="Q16" s="2">
        <v>2</v>
      </c>
      <c r="R16" s="2">
        <v>1</v>
      </c>
      <c r="S16" s="2">
        <v>2018</v>
      </c>
      <c r="T16" s="2" t="str">
        <f t="shared" si="0"/>
        <v>suiker</v>
      </c>
      <c r="U16" s="2">
        <f t="shared" si="1"/>
        <v>20</v>
      </c>
      <c r="V16" s="2" t="str">
        <f t="shared" si="2"/>
        <v>KG</v>
      </c>
      <c r="W16" s="2" t="s">
        <v>602</v>
      </c>
      <c r="Y16">
        <v>10027255</v>
      </c>
      <c r="Z16" t="s">
        <v>149</v>
      </c>
      <c r="AA16" t="s">
        <v>147</v>
      </c>
      <c r="AB16">
        <f t="shared" si="3"/>
        <v>135</v>
      </c>
      <c r="AC16" t="s">
        <v>124</v>
      </c>
    </row>
    <row r="17" spans="1:29" hidden="1" x14ac:dyDescent="0.35">
      <c r="A17">
        <v>230564</v>
      </c>
      <c r="B17">
        <v>230805</v>
      </c>
      <c r="C17" t="s">
        <v>15</v>
      </c>
      <c r="D17" t="s">
        <v>143</v>
      </c>
      <c r="E17" t="s">
        <v>144</v>
      </c>
      <c r="F17">
        <v>93500620</v>
      </c>
      <c r="G17">
        <v>10021281</v>
      </c>
      <c r="H17" t="s">
        <v>122</v>
      </c>
      <c r="I17">
        <v>82558666</v>
      </c>
      <c r="K17" t="s">
        <v>113</v>
      </c>
      <c r="L17">
        <v>3</v>
      </c>
      <c r="M17" t="s">
        <v>114</v>
      </c>
      <c r="N17">
        <v>117.45</v>
      </c>
      <c r="O17" t="s">
        <v>115</v>
      </c>
      <c r="Q17" s="2">
        <v>2</v>
      </c>
      <c r="R17" s="2">
        <v>1</v>
      </c>
      <c r="S17" s="2">
        <v>2018</v>
      </c>
      <c r="T17" s="2" t="str">
        <f t="shared" si="0"/>
        <v>beker</v>
      </c>
      <c r="U17" s="2">
        <f t="shared" si="1"/>
        <v>9000</v>
      </c>
      <c r="V17" s="2" t="str">
        <f t="shared" si="2"/>
        <v>ST</v>
      </c>
      <c r="W17" s="2" t="s">
        <v>602</v>
      </c>
      <c r="Y17">
        <v>10027254</v>
      </c>
      <c r="Z17" t="s">
        <v>150</v>
      </c>
      <c r="AA17" t="s">
        <v>147</v>
      </c>
      <c r="AB17">
        <f t="shared" si="3"/>
        <v>135</v>
      </c>
      <c r="AC17" t="s">
        <v>124</v>
      </c>
    </row>
    <row r="18" spans="1:29" hidden="1" x14ac:dyDescent="0.35">
      <c r="A18">
        <v>230564</v>
      </c>
      <c r="B18">
        <v>236533</v>
      </c>
      <c r="C18" t="s">
        <v>32</v>
      </c>
      <c r="D18" t="s">
        <v>151</v>
      </c>
      <c r="E18" t="s">
        <v>152</v>
      </c>
      <c r="F18">
        <v>93500627</v>
      </c>
      <c r="G18">
        <v>10014132</v>
      </c>
      <c r="H18" t="s">
        <v>137</v>
      </c>
      <c r="I18">
        <v>84070418</v>
      </c>
      <c r="K18" t="s">
        <v>113</v>
      </c>
      <c r="L18">
        <v>-3</v>
      </c>
      <c r="M18" t="s">
        <v>124</v>
      </c>
      <c r="N18">
        <v>-30.06</v>
      </c>
      <c r="O18" t="s">
        <v>115</v>
      </c>
      <c r="Q18" s="2">
        <v>2</v>
      </c>
      <c r="R18" s="2">
        <v>1</v>
      </c>
      <c r="S18" s="2">
        <v>2018</v>
      </c>
      <c r="T18" s="2" t="str">
        <f t="shared" si="0"/>
        <v>overig</v>
      </c>
      <c r="U18" s="2" t="str">
        <f t="shared" si="1"/>
        <v/>
      </c>
      <c r="V18" s="2" t="str">
        <f t="shared" si="2"/>
        <v>nvt</v>
      </c>
      <c r="W18" s="2" t="s">
        <v>602</v>
      </c>
      <c r="Y18">
        <v>10027494</v>
      </c>
      <c r="Z18" t="s">
        <v>153</v>
      </c>
      <c r="AA18" t="s">
        <v>147</v>
      </c>
      <c r="AB18">
        <f t="shared" si="3"/>
        <v>135</v>
      </c>
      <c r="AC18" t="s">
        <v>124</v>
      </c>
    </row>
    <row r="19" spans="1:29" hidden="1" x14ac:dyDescent="0.35">
      <c r="A19">
        <v>230564</v>
      </c>
      <c r="B19">
        <v>236533</v>
      </c>
      <c r="C19" t="s">
        <v>32</v>
      </c>
      <c r="D19" t="s">
        <v>151</v>
      </c>
      <c r="E19" t="s">
        <v>152</v>
      </c>
      <c r="F19">
        <v>93500627</v>
      </c>
      <c r="G19">
        <v>10014131</v>
      </c>
      <c r="H19" t="s">
        <v>140</v>
      </c>
      <c r="I19">
        <v>84070418</v>
      </c>
      <c r="K19" t="s">
        <v>113</v>
      </c>
      <c r="L19">
        <v>-3</v>
      </c>
      <c r="M19" t="s">
        <v>124</v>
      </c>
      <c r="N19">
        <v>-30.06</v>
      </c>
      <c r="O19" t="s">
        <v>115</v>
      </c>
      <c r="Q19" s="2">
        <v>2</v>
      </c>
      <c r="R19" s="2">
        <v>1</v>
      </c>
      <c r="S19" s="2">
        <v>2018</v>
      </c>
      <c r="T19" s="2" t="str">
        <f t="shared" si="0"/>
        <v>overig</v>
      </c>
      <c r="U19" s="2" t="str">
        <f t="shared" si="1"/>
        <v/>
      </c>
      <c r="V19" s="2" t="str">
        <f t="shared" si="2"/>
        <v>nvt</v>
      </c>
      <c r="W19" s="2" t="s">
        <v>602</v>
      </c>
      <c r="Y19">
        <v>1000439</v>
      </c>
      <c r="Z19" t="s">
        <v>154</v>
      </c>
      <c r="AA19" t="s">
        <v>155</v>
      </c>
      <c r="AB19">
        <v>10</v>
      </c>
      <c r="AC19" t="s">
        <v>117</v>
      </c>
    </row>
    <row r="20" spans="1:29" hidden="1" x14ac:dyDescent="0.35">
      <c r="A20">
        <v>230564</v>
      </c>
      <c r="B20">
        <v>237846</v>
      </c>
      <c r="C20" t="s">
        <v>30</v>
      </c>
      <c r="D20" t="s">
        <v>156</v>
      </c>
      <c r="E20" t="s">
        <v>157</v>
      </c>
      <c r="F20">
        <v>93500760</v>
      </c>
      <c r="G20">
        <v>10025160</v>
      </c>
      <c r="H20" t="s">
        <v>112</v>
      </c>
      <c r="I20">
        <v>82557954</v>
      </c>
      <c r="K20" t="s">
        <v>158</v>
      </c>
      <c r="L20">
        <v>-2</v>
      </c>
      <c r="M20" t="s">
        <v>114</v>
      </c>
      <c r="N20">
        <v>-165.26</v>
      </c>
      <c r="O20" t="s">
        <v>115</v>
      </c>
      <c r="Q20" s="2">
        <v>3</v>
      </c>
      <c r="R20" s="2">
        <v>1</v>
      </c>
      <c r="S20" s="2">
        <v>2018</v>
      </c>
      <c r="T20" s="2" t="str">
        <f t="shared" si="0"/>
        <v>cappuccino topping</v>
      </c>
      <c r="U20" s="2">
        <f t="shared" si="1"/>
        <v>-16</v>
      </c>
      <c r="V20" s="2" t="str">
        <f t="shared" si="2"/>
        <v>KG</v>
      </c>
      <c r="W20" s="2" t="s">
        <v>602</v>
      </c>
      <c r="Y20">
        <v>1002005</v>
      </c>
      <c r="Z20" t="s">
        <v>159</v>
      </c>
      <c r="AA20" t="s">
        <v>160</v>
      </c>
      <c r="AB20">
        <v>5000</v>
      </c>
      <c r="AC20" t="s">
        <v>124</v>
      </c>
    </row>
    <row r="21" spans="1:29" hidden="1" x14ac:dyDescent="0.35">
      <c r="A21">
        <v>230564</v>
      </c>
      <c r="B21">
        <v>237846</v>
      </c>
      <c r="C21" t="s">
        <v>30</v>
      </c>
      <c r="D21" t="s">
        <v>156</v>
      </c>
      <c r="E21" t="s">
        <v>157</v>
      </c>
      <c r="F21">
        <v>93500760</v>
      </c>
      <c r="G21">
        <v>10022350</v>
      </c>
      <c r="H21" t="s">
        <v>118</v>
      </c>
      <c r="I21">
        <v>82557954</v>
      </c>
      <c r="K21" t="s">
        <v>158</v>
      </c>
      <c r="L21">
        <v>-2</v>
      </c>
      <c r="M21" t="s">
        <v>114</v>
      </c>
      <c r="N21">
        <v>-72.28</v>
      </c>
      <c r="O21" t="s">
        <v>115</v>
      </c>
      <c r="Q21" s="2">
        <v>3</v>
      </c>
      <c r="R21" s="2">
        <v>1</v>
      </c>
      <c r="S21" s="2">
        <v>2018</v>
      </c>
      <c r="T21" s="2" t="str">
        <f t="shared" si="0"/>
        <v>cacao</v>
      </c>
      <c r="U21" s="2">
        <f t="shared" si="1"/>
        <v>-20</v>
      </c>
      <c r="V21" s="2" t="str">
        <f t="shared" si="2"/>
        <v>KG</v>
      </c>
      <c r="W21" s="2" t="s">
        <v>602</v>
      </c>
      <c r="Y21">
        <v>1003383</v>
      </c>
      <c r="Z21" t="s">
        <v>161</v>
      </c>
      <c r="AA21" t="s">
        <v>162</v>
      </c>
      <c r="AB21">
        <v>500</v>
      </c>
      <c r="AC21" t="s">
        <v>124</v>
      </c>
    </row>
    <row r="22" spans="1:29" hidden="1" x14ac:dyDescent="0.35">
      <c r="A22">
        <v>230564</v>
      </c>
      <c r="B22">
        <v>237846</v>
      </c>
      <c r="C22" t="s">
        <v>30</v>
      </c>
      <c r="D22" t="s">
        <v>156</v>
      </c>
      <c r="E22" t="s">
        <v>157</v>
      </c>
      <c r="F22">
        <v>93500760</v>
      </c>
      <c r="G22">
        <v>10022347</v>
      </c>
      <c r="H22" t="s">
        <v>141</v>
      </c>
      <c r="I22">
        <v>82557954</v>
      </c>
      <c r="K22" t="s">
        <v>158</v>
      </c>
      <c r="L22">
        <v>-4</v>
      </c>
      <c r="M22" t="s">
        <v>114</v>
      </c>
      <c r="N22">
        <v>-488.88</v>
      </c>
      <c r="O22" t="s">
        <v>115</v>
      </c>
      <c r="Q22" s="2">
        <v>3</v>
      </c>
      <c r="R22" s="2">
        <v>1</v>
      </c>
      <c r="S22" s="2">
        <v>2018</v>
      </c>
      <c r="T22" s="2" t="str">
        <f t="shared" si="0"/>
        <v>instant koffie</v>
      </c>
      <c r="U22" s="2">
        <f t="shared" si="1"/>
        <v>-20</v>
      </c>
      <c r="V22" s="2" t="str">
        <f t="shared" si="2"/>
        <v>KG</v>
      </c>
      <c r="W22" s="2" t="s">
        <v>602</v>
      </c>
      <c r="Y22">
        <v>10027256</v>
      </c>
      <c r="Z22" t="s">
        <v>163</v>
      </c>
      <c r="AA22" t="s">
        <v>147</v>
      </c>
      <c r="AB22">
        <f>9*15</f>
        <v>135</v>
      </c>
      <c r="AC22" t="s">
        <v>124</v>
      </c>
    </row>
    <row r="23" spans="1:29" hidden="1" x14ac:dyDescent="0.35">
      <c r="A23">
        <v>230564</v>
      </c>
      <c r="B23">
        <v>237846</v>
      </c>
      <c r="C23" t="s">
        <v>30</v>
      </c>
      <c r="D23" t="s">
        <v>156</v>
      </c>
      <c r="E23" t="s">
        <v>157</v>
      </c>
      <c r="F23">
        <v>93500760</v>
      </c>
      <c r="G23">
        <v>1000975</v>
      </c>
      <c r="H23" t="s">
        <v>145</v>
      </c>
      <c r="I23">
        <v>82557954</v>
      </c>
      <c r="K23" t="s">
        <v>158</v>
      </c>
      <c r="L23">
        <v>-1</v>
      </c>
      <c r="M23" t="s">
        <v>114</v>
      </c>
      <c r="N23">
        <v>-85.21</v>
      </c>
      <c r="O23" t="s">
        <v>115</v>
      </c>
      <c r="Q23" s="2">
        <v>3</v>
      </c>
      <c r="R23" s="2">
        <v>1</v>
      </c>
      <c r="S23" s="2">
        <v>2018</v>
      </c>
      <c r="T23" s="2" t="str">
        <f t="shared" si="0"/>
        <v>soep</v>
      </c>
      <c r="U23" s="2">
        <f t="shared" si="1"/>
        <v>-10</v>
      </c>
      <c r="V23" s="2" t="str">
        <f t="shared" si="2"/>
        <v>KG</v>
      </c>
      <c r="W23" s="2" t="s">
        <v>602</v>
      </c>
      <c r="Y23">
        <v>1002815</v>
      </c>
      <c r="Z23" t="s">
        <v>164</v>
      </c>
      <c r="AA23" t="s">
        <v>138</v>
      </c>
      <c r="AB23" t="s">
        <v>139</v>
      </c>
      <c r="AC23" t="s">
        <v>139</v>
      </c>
    </row>
    <row r="24" spans="1:29" hidden="1" x14ac:dyDescent="0.35">
      <c r="A24">
        <v>230564</v>
      </c>
      <c r="B24">
        <v>237846</v>
      </c>
      <c r="C24" t="s">
        <v>30</v>
      </c>
      <c r="D24" t="s">
        <v>156</v>
      </c>
      <c r="E24" t="s">
        <v>157</v>
      </c>
      <c r="F24">
        <v>93500760</v>
      </c>
      <c r="G24">
        <v>1000405</v>
      </c>
      <c r="H24" t="s">
        <v>133</v>
      </c>
      <c r="I24">
        <v>82557954</v>
      </c>
      <c r="K24" t="s">
        <v>158</v>
      </c>
      <c r="L24">
        <v>-2</v>
      </c>
      <c r="M24" t="s">
        <v>114</v>
      </c>
      <c r="N24">
        <v>-29.86</v>
      </c>
      <c r="O24" t="s">
        <v>115</v>
      </c>
      <c r="Q24" s="2">
        <v>3</v>
      </c>
      <c r="R24" s="2">
        <v>1</v>
      </c>
      <c r="S24" s="2">
        <v>2018</v>
      </c>
      <c r="T24" s="2" t="str">
        <f t="shared" si="0"/>
        <v>suiker</v>
      </c>
      <c r="U24" s="2">
        <f t="shared" si="1"/>
        <v>-20</v>
      </c>
      <c r="V24" s="2" t="str">
        <f t="shared" si="2"/>
        <v>KG</v>
      </c>
      <c r="W24" s="2" t="s">
        <v>602</v>
      </c>
      <c r="Y24">
        <v>10031524</v>
      </c>
      <c r="Z24" t="s">
        <v>165</v>
      </c>
      <c r="AA24" t="s">
        <v>166</v>
      </c>
      <c r="AB24">
        <v>200</v>
      </c>
      <c r="AC24" t="s">
        <v>124</v>
      </c>
    </row>
    <row r="25" spans="1:29" hidden="1" x14ac:dyDescent="0.35">
      <c r="A25">
        <v>230564</v>
      </c>
      <c r="B25">
        <v>237846</v>
      </c>
      <c r="C25" t="s">
        <v>30</v>
      </c>
      <c r="D25" t="s">
        <v>156</v>
      </c>
      <c r="E25" t="s">
        <v>157</v>
      </c>
      <c r="F25">
        <v>93500760</v>
      </c>
      <c r="G25">
        <v>10027496</v>
      </c>
      <c r="H25" t="s">
        <v>146</v>
      </c>
      <c r="I25">
        <v>82557954</v>
      </c>
      <c r="K25" t="s">
        <v>158</v>
      </c>
      <c r="L25">
        <v>-2</v>
      </c>
      <c r="M25" t="s">
        <v>114</v>
      </c>
      <c r="N25">
        <v>-10.66</v>
      </c>
      <c r="O25" t="s">
        <v>115</v>
      </c>
      <c r="Q25" s="2">
        <v>3</v>
      </c>
      <c r="R25" s="2">
        <v>1</v>
      </c>
      <c r="S25" s="2">
        <v>2018</v>
      </c>
      <c r="T25" s="2" t="str">
        <f t="shared" si="0"/>
        <v>thee zakjes</v>
      </c>
      <c r="U25" s="2">
        <f t="shared" si="1"/>
        <v>-270</v>
      </c>
      <c r="V25" s="2" t="str">
        <f t="shared" si="2"/>
        <v>ST</v>
      </c>
      <c r="W25" s="2" t="s">
        <v>602</v>
      </c>
      <c r="Y25">
        <v>1005834</v>
      </c>
      <c r="Z25" t="s">
        <v>167</v>
      </c>
      <c r="AA25" t="s">
        <v>168</v>
      </c>
      <c r="AB25">
        <v>1000</v>
      </c>
      <c r="AC25" t="s">
        <v>124</v>
      </c>
    </row>
    <row r="26" spans="1:29" hidden="1" x14ac:dyDescent="0.35">
      <c r="A26">
        <v>230564</v>
      </c>
      <c r="B26">
        <v>237846</v>
      </c>
      <c r="C26" t="s">
        <v>30</v>
      </c>
      <c r="D26" t="s">
        <v>156</v>
      </c>
      <c r="E26" t="s">
        <v>157</v>
      </c>
      <c r="F26">
        <v>93500760</v>
      </c>
      <c r="G26">
        <v>10027495</v>
      </c>
      <c r="H26" t="s">
        <v>148</v>
      </c>
      <c r="I26">
        <v>82557954</v>
      </c>
      <c r="K26" t="s">
        <v>158</v>
      </c>
      <c r="L26">
        <v>-2</v>
      </c>
      <c r="M26" t="s">
        <v>114</v>
      </c>
      <c r="N26">
        <v>-10.66</v>
      </c>
      <c r="O26" t="s">
        <v>115</v>
      </c>
      <c r="Q26" s="2">
        <v>3</v>
      </c>
      <c r="R26" s="2">
        <v>1</v>
      </c>
      <c r="S26" s="2">
        <v>2018</v>
      </c>
      <c r="T26" s="2" t="str">
        <f t="shared" si="0"/>
        <v>thee zakjes</v>
      </c>
      <c r="U26" s="2">
        <f t="shared" si="1"/>
        <v>-270</v>
      </c>
      <c r="V26" s="2" t="str">
        <f t="shared" si="2"/>
        <v>ST</v>
      </c>
      <c r="W26" s="2" t="s">
        <v>602</v>
      </c>
      <c r="Y26">
        <v>10014130</v>
      </c>
      <c r="Z26" t="s">
        <v>169</v>
      </c>
      <c r="AA26" t="s">
        <v>138</v>
      </c>
      <c r="AB26" t="s">
        <v>139</v>
      </c>
      <c r="AC26" t="s">
        <v>139</v>
      </c>
    </row>
    <row r="27" spans="1:29" hidden="1" x14ac:dyDescent="0.35">
      <c r="A27">
        <v>230564</v>
      </c>
      <c r="B27">
        <v>237846</v>
      </c>
      <c r="C27" t="s">
        <v>30</v>
      </c>
      <c r="D27" t="s">
        <v>156</v>
      </c>
      <c r="E27" t="s">
        <v>157</v>
      </c>
      <c r="F27">
        <v>93500760</v>
      </c>
      <c r="G27">
        <v>10027255</v>
      </c>
      <c r="H27" t="s">
        <v>149</v>
      </c>
      <c r="I27">
        <v>82557954</v>
      </c>
      <c r="K27" t="s">
        <v>158</v>
      </c>
      <c r="L27">
        <v>-2</v>
      </c>
      <c r="M27" t="s">
        <v>114</v>
      </c>
      <c r="N27">
        <v>-10.66</v>
      </c>
      <c r="O27" t="s">
        <v>115</v>
      </c>
      <c r="Q27" s="2">
        <v>3</v>
      </c>
      <c r="R27" s="2">
        <v>1</v>
      </c>
      <c r="S27" s="2">
        <v>2018</v>
      </c>
      <c r="T27" s="2" t="str">
        <f t="shared" si="0"/>
        <v>thee zakjes</v>
      </c>
      <c r="U27" s="2">
        <f t="shared" si="1"/>
        <v>-270</v>
      </c>
      <c r="V27" s="2" t="str">
        <f t="shared" si="2"/>
        <v>ST</v>
      </c>
      <c r="W27" s="2" t="s">
        <v>602</v>
      </c>
      <c r="Y27">
        <v>1005875</v>
      </c>
      <c r="Z27" t="s">
        <v>170</v>
      </c>
      <c r="AA27" t="s">
        <v>171</v>
      </c>
      <c r="AB27">
        <v>1000</v>
      </c>
      <c r="AC27" t="s">
        <v>124</v>
      </c>
    </row>
    <row r="28" spans="1:29" hidden="1" x14ac:dyDescent="0.35">
      <c r="A28">
        <v>230564</v>
      </c>
      <c r="B28">
        <v>237846</v>
      </c>
      <c r="C28" t="s">
        <v>30</v>
      </c>
      <c r="D28" t="s">
        <v>156</v>
      </c>
      <c r="E28" t="s">
        <v>157</v>
      </c>
      <c r="F28">
        <v>93500760</v>
      </c>
      <c r="G28">
        <v>10027254</v>
      </c>
      <c r="H28" t="s">
        <v>150</v>
      </c>
      <c r="I28">
        <v>82557954</v>
      </c>
      <c r="K28" t="s">
        <v>158</v>
      </c>
      <c r="L28">
        <v>-2</v>
      </c>
      <c r="M28" t="s">
        <v>114</v>
      </c>
      <c r="N28">
        <v>-10.66</v>
      </c>
      <c r="O28" t="s">
        <v>115</v>
      </c>
      <c r="Q28" s="2">
        <v>3</v>
      </c>
      <c r="R28" s="2">
        <v>1</v>
      </c>
      <c r="S28" s="2">
        <v>2018</v>
      </c>
      <c r="T28" s="2" t="str">
        <f t="shared" si="0"/>
        <v>thee zakjes</v>
      </c>
      <c r="U28" s="2">
        <f t="shared" si="1"/>
        <v>-270</v>
      </c>
      <c r="V28" s="2" t="str">
        <f t="shared" si="2"/>
        <v>ST</v>
      </c>
      <c r="W28" s="2" t="s">
        <v>602</v>
      </c>
      <c r="Y28">
        <v>10022520</v>
      </c>
      <c r="Z28" t="s">
        <v>172</v>
      </c>
      <c r="AA28" t="s">
        <v>123</v>
      </c>
      <c r="AB28">
        <v>1800</v>
      </c>
      <c r="AC28" t="s">
        <v>124</v>
      </c>
    </row>
    <row r="29" spans="1:29" hidden="1" x14ac:dyDescent="0.35">
      <c r="A29">
        <v>230564</v>
      </c>
      <c r="B29">
        <v>237846</v>
      </c>
      <c r="C29" t="s">
        <v>30</v>
      </c>
      <c r="D29" t="s">
        <v>156</v>
      </c>
      <c r="E29" t="s">
        <v>157</v>
      </c>
      <c r="F29">
        <v>93500760</v>
      </c>
      <c r="G29">
        <v>10027494</v>
      </c>
      <c r="H29" t="s">
        <v>153</v>
      </c>
      <c r="I29">
        <v>82557954</v>
      </c>
      <c r="K29" t="s">
        <v>158</v>
      </c>
      <c r="L29">
        <v>-2</v>
      </c>
      <c r="M29" t="s">
        <v>114</v>
      </c>
      <c r="N29">
        <v>-10.66</v>
      </c>
      <c r="O29" t="s">
        <v>115</v>
      </c>
      <c r="Q29" s="2">
        <v>3</v>
      </c>
      <c r="R29" s="2">
        <v>1</v>
      </c>
      <c r="S29" s="2">
        <v>2018</v>
      </c>
      <c r="T29" s="2" t="str">
        <f t="shared" si="0"/>
        <v>thee zakjes</v>
      </c>
      <c r="U29" s="2">
        <f t="shared" si="1"/>
        <v>-270</v>
      </c>
      <c r="V29" s="2" t="str">
        <f t="shared" si="2"/>
        <v>ST</v>
      </c>
      <c r="W29" s="2" t="s">
        <v>602</v>
      </c>
      <c r="Y29">
        <v>10032247</v>
      </c>
      <c r="Z29" t="s">
        <v>173</v>
      </c>
      <c r="AA29" t="s">
        <v>168</v>
      </c>
      <c r="AB29">
        <v>1000</v>
      </c>
      <c r="AC29" t="s">
        <v>124</v>
      </c>
    </row>
    <row r="30" spans="1:29" hidden="1" x14ac:dyDescent="0.35">
      <c r="A30">
        <v>230564</v>
      </c>
      <c r="B30">
        <v>237846</v>
      </c>
      <c r="C30" t="s">
        <v>30</v>
      </c>
      <c r="D30" t="s">
        <v>156</v>
      </c>
      <c r="E30" t="s">
        <v>157</v>
      </c>
      <c r="F30">
        <v>93500760</v>
      </c>
      <c r="G30">
        <v>1000439</v>
      </c>
      <c r="H30" t="s">
        <v>154</v>
      </c>
      <c r="I30">
        <v>82557954</v>
      </c>
      <c r="K30" t="s">
        <v>158</v>
      </c>
      <c r="L30">
        <v>-1</v>
      </c>
      <c r="M30" t="s">
        <v>114</v>
      </c>
      <c r="N30">
        <v>-57.69</v>
      </c>
      <c r="O30" t="s">
        <v>115</v>
      </c>
      <c r="Q30" s="2">
        <v>3</v>
      </c>
      <c r="R30" s="2">
        <v>1</v>
      </c>
      <c r="S30" s="2">
        <v>2018</v>
      </c>
      <c r="T30" s="2" t="str">
        <f t="shared" si="0"/>
        <v xml:space="preserve">creamer </v>
      </c>
      <c r="U30" s="2">
        <f t="shared" si="1"/>
        <v>-10</v>
      </c>
      <c r="V30" s="2" t="str">
        <f t="shared" si="2"/>
        <v>KG</v>
      </c>
      <c r="W30" s="2" t="s">
        <v>602</v>
      </c>
      <c r="Y30">
        <v>10022607</v>
      </c>
      <c r="Z30" t="s">
        <v>174</v>
      </c>
      <c r="AA30" t="s">
        <v>160</v>
      </c>
      <c r="AB30">
        <v>1000</v>
      </c>
      <c r="AC30" t="s">
        <v>124</v>
      </c>
    </row>
    <row r="31" spans="1:29" hidden="1" x14ac:dyDescent="0.35">
      <c r="A31">
        <v>230564</v>
      </c>
      <c r="B31">
        <v>237846</v>
      </c>
      <c r="C31" t="s">
        <v>30</v>
      </c>
      <c r="D31" t="s">
        <v>156</v>
      </c>
      <c r="E31" t="s">
        <v>157</v>
      </c>
      <c r="F31">
        <v>93500760</v>
      </c>
      <c r="G31">
        <v>10021281</v>
      </c>
      <c r="H31" t="s">
        <v>122</v>
      </c>
      <c r="I31">
        <v>82557954</v>
      </c>
      <c r="K31" t="s">
        <v>158</v>
      </c>
      <c r="L31">
        <v>-4</v>
      </c>
      <c r="M31" t="s">
        <v>114</v>
      </c>
      <c r="N31">
        <v>-156.6</v>
      </c>
      <c r="O31" t="s">
        <v>115</v>
      </c>
      <c r="Q31" s="2">
        <v>3</v>
      </c>
      <c r="R31" s="2">
        <v>1</v>
      </c>
      <c r="S31" s="2">
        <v>2018</v>
      </c>
      <c r="T31" s="2" t="str">
        <f t="shared" si="0"/>
        <v>beker</v>
      </c>
      <c r="U31" s="2">
        <f t="shared" si="1"/>
        <v>-12000</v>
      </c>
      <c r="V31" s="2" t="str">
        <f t="shared" si="2"/>
        <v>ST</v>
      </c>
      <c r="W31" s="2" t="s">
        <v>602</v>
      </c>
      <c r="Y31">
        <v>10032211</v>
      </c>
      <c r="Z31" t="s">
        <v>175</v>
      </c>
      <c r="AA31" t="s">
        <v>123</v>
      </c>
      <c r="AB31">
        <v>1000</v>
      </c>
      <c r="AC31" t="s">
        <v>124</v>
      </c>
    </row>
    <row r="32" spans="1:29" hidden="1" x14ac:dyDescent="0.35">
      <c r="A32">
        <v>230564</v>
      </c>
      <c r="B32">
        <v>237846</v>
      </c>
      <c r="C32" t="s">
        <v>30</v>
      </c>
      <c r="D32" t="s">
        <v>156</v>
      </c>
      <c r="E32" t="s">
        <v>157</v>
      </c>
      <c r="F32">
        <v>93500760</v>
      </c>
      <c r="G32">
        <v>10025160</v>
      </c>
      <c r="H32" t="s">
        <v>112</v>
      </c>
      <c r="I32">
        <v>82557955</v>
      </c>
      <c r="K32" t="s">
        <v>158</v>
      </c>
      <c r="L32">
        <v>-3</v>
      </c>
      <c r="M32" t="s">
        <v>114</v>
      </c>
      <c r="N32">
        <v>-247.89</v>
      </c>
      <c r="O32" t="s">
        <v>115</v>
      </c>
      <c r="Q32" s="2">
        <v>3</v>
      </c>
      <c r="R32" s="2">
        <v>1</v>
      </c>
      <c r="S32" s="2">
        <v>2018</v>
      </c>
      <c r="T32" s="2" t="str">
        <f t="shared" si="0"/>
        <v>cappuccino topping</v>
      </c>
      <c r="U32" s="2">
        <f t="shared" si="1"/>
        <v>-24</v>
      </c>
      <c r="V32" s="2" t="str">
        <f t="shared" si="2"/>
        <v>KG</v>
      </c>
      <c r="W32" s="2" t="s">
        <v>602</v>
      </c>
      <c r="Y32">
        <v>10011851</v>
      </c>
      <c r="Z32" t="s">
        <v>176</v>
      </c>
      <c r="AA32" t="s">
        <v>142</v>
      </c>
      <c r="AB32">
        <v>5</v>
      </c>
      <c r="AC32" t="s">
        <v>117</v>
      </c>
    </row>
    <row r="33" spans="1:29" hidden="1" x14ac:dyDescent="0.35">
      <c r="A33">
        <v>230564</v>
      </c>
      <c r="B33">
        <v>237846</v>
      </c>
      <c r="C33" t="s">
        <v>30</v>
      </c>
      <c r="D33" t="s">
        <v>156</v>
      </c>
      <c r="E33" t="s">
        <v>157</v>
      </c>
      <c r="F33">
        <v>93500760</v>
      </c>
      <c r="G33">
        <v>10022350</v>
      </c>
      <c r="H33" t="s">
        <v>118</v>
      </c>
      <c r="I33">
        <v>82557955</v>
      </c>
      <c r="K33" t="s">
        <v>158</v>
      </c>
      <c r="L33">
        <v>-3</v>
      </c>
      <c r="M33" t="s">
        <v>114</v>
      </c>
      <c r="N33">
        <v>-108.42</v>
      </c>
      <c r="O33" t="s">
        <v>115</v>
      </c>
      <c r="Q33" s="2">
        <v>3</v>
      </c>
      <c r="R33" s="2">
        <v>1</v>
      </c>
      <c r="S33" s="2">
        <v>2018</v>
      </c>
      <c r="T33" s="2" t="str">
        <f t="shared" si="0"/>
        <v>cacao</v>
      </c>
      <c r="U33" s="2">
        <f t="shared" si="1"/>
        <v>-30</v>
      </c>
      <c r="V33" s="2" t="str">
        <f t="shared" si="2"/>
        <v>KG</v>
      </c>
      <c r="W33" s="2" t="s">
        <v>602</v>
      </c>
      <c r="Y33">
        <v>10029839</v>
      </c>
      <c r="Z33" t="s">
        <v>177</v>
      </c>
      <c r="AA33" t="s">
        <v>138</v>
      </c>
      <c r="AB33" t="s">
        <v>139</v>
      </c>
      <c r="AC33" t="s">
        <v>139</v>
      </c>
    </row>
    <row r="34" spans="1:29" hidden="1" x14ac:dyDescent="0.35">
      <c r="A34">
        <v>230564</v>
      </c>
      <c r="B34">
        <v>237846</v>
      </c>
      <c r="C34" t="s">
        <v>30</v>
      </c>
      <c r="D34" t="s">
        <v>156</v>
      </c>
      <c r="E34" t="s">
        <v>157</v>
      </c>
      <c r="F34">
        <v>93500760</v>
      </c>
      <c r="G34">
        <v>10022347</v>
      </c>
      <c r="H34" t="s">
        <v>141</v>
      </c>
      <c r="I34">
        <v>82557955</v>
      </c>
      <c r="K34" t="s">
        <v>158</v>
      </c>
      <c r="L34">
        <v>-3</v>
      </c>
      <c r="M34" t="s">
        <v>114</v>
      </c>
      <c r="N34">
        <v>-366.66</v>
      </c>
      <c r="O34" t="s">
        <v>115</v>
      </c>
      <c r="Q34" s="2">
        <v>3</v>
      </c>
      <c r="R34" s="2">
        <v>1</v>
      </c>
      <c r="S34" s="2">
        <v>2018</v>
      </c>
      <c r="T34" s="2" t="str">
        <f t="shared" si="0"/>
        <v>instant koffie</v>
      </c>
      <c r="U34" s="2">
        <f t="shared" si="1"/>
        <v>-15</v>
      </c>
      <c r="V34" s="2" t="str">
        <f t="shared" si="2"/>
        <v>KG</v>
      </c>
      <c r="W34" s="2" t="s">
        <v>602</v>
      </c>
      <c r="Y34">
        <v>10010080</v>
      </c>
      <c r="Z34" t="s">
        <v>178</v>
      </c>
      <c r="AA34" t="s">
        <v>138</v>
      </c>
      <c r="AB34" t="s">
        <v>139</v>
      </c>
      <c r="AC34" t="s">
        <v>139</v>
      </c>
    </row>
    <row r="35" spans="1:29" hidden="1" x14ac:dyDescent="0.35">
      <c r="A35">
        <v>230564</v>
      </c>
      <c r="B35">
        <v>237846</v>
      </c>
      <c r="C35" t="s">
        <v>30</v>
      </c>
      <c r="D35" t="s">
        <v>156</v>
      </c>
      <c r="E35" t="s">
        <v>157</v>
      </c>
      <c r="F35">
        <v>93500760</v>
      </c>
      <c r="G35">
        <v>1000975</v>
      </c>
      <c r="H35" t="s">
        <v>145</v>
      </c>
      <c r="I35">
        <v>82557955</v>
      </c>
      <c r="K35" t="s">
        <v>158</v>
      </c>
      <c r="L35">
        <v>-2</v>
      </c>
      <c r="M35" t="s">
        <v>114</v>
      </c>
      <c r="N35">
        <v>-170.42</v>
      </c>
      <c r="O35" t="s">
        <v>115</v>
      </c>
      <c r="Q35" s="2">
        <v>3</v>
      </c>
      <c r="R35" s="2">
        <v>1</v>
      </c>
      <c r="S35" s="2">
        <v>2018</v>
      </c>
      <c r="T35" s="2" t="str">
        <f t="shared" si="0"/>
        <v>soep</v>
      </c>
      <c r="U35" s="2">
        <f t="shared" si="1"/>
        <v>-20</v>
      </c>
      <c r="V35" s="2" t="str">
        <f t="shared" si="2"/>
        <v>KG</v>
      </c>
      <c r="W35" s="2" t="s">
        <v>602</v>
      </c>
      <c r="Y35">
        <v>1004753</v>
      </c>
      <c r="Z35" t="s">
        <v>179</v>
      </c>
      <c r="AA35" t="s">
        <v>180</v>
      </c>
      <c r="AB35">
        <v>3</v>
      </c>
      <c r="AC35" t="s">
        <v>117</v>
      </c>
    </row>
    <row r="36" spans="1:29" hidden="1" x14ac:dyDescent="0.35">
      <c r="A36">
        <v>230564</v>
      </c>
      <c r="B36">
        <v>237846</v>
      </c>
      <c r="C36" t="s">
        <v>30</v>
      </c>
      <c r="D36" t="s">
        <v>156</v>
      </c>
      <c r="E36" t="s">
        <v>157</v>
      </c>
      <c r="F36">
        <v>93500760</v>
      </c>
      <c r="G36">
        <v>1002005</v>
      </c>
      <c r="H36" t="s">
        <v>159</v>
      </c>
      <c r="I36">
        <v>82557955</v>
      </c>
      <c r="K36" t="s">
        <v>158</v>
      </c>
      <c r="L36">
        <v>-1</v>
      </c>
      <c r="M36" t="s">
        <v>114</v>
      </c>
      <c r="N36">
        <v>-19.3</v>
      </c>
      <c r="O36" t="s">
        <v>115</v>
      </c>
      <c r="Q36" s="2">
        <v>3</v>
      </c>
      <c r="R36" s="2">
        <v>1</v>
      </c>
      <c r="S36" s="2">
        <v>2018</v>
      </c>
      <c r="T36" s="2" t="str">
        <f t="shared" si="0"/>
        <v>roerstaafjes</v>
      </c>
      <c r="U36" s="2">
        <f t="shared" si="1"/>
        <v>-5000</v>
      </c>
      <c r="V36" s="2" t="str">
        <f t="shared" si="2"/>
        <v>ST</v>
      </c>
      <c r="W36" s="2" t="s">
        <v>602</v>
      </c>
      <c r="Y36">
        <v>1000454</v>
      </c>
      <c r="Z36" t="s">
        <v>181</v>
      </c>
      <c r="AA36" t="s">
        <v>182</v>
      </c>
      <c r="AB36">
        <v>5</v>
      </c>
      <c r="AC36" t="s">
        <v>117</v>
      </c>
    </row>
    <row r="37" spans="1:29" hidden="1" x14ac:dyDescent="0.35">
      <c r="A37">
        <v>230564</v>
      </c>
      <c r="B37">
        <v>237846</v>
      </c>
      <c r="C37" t="s">
        <v>30</v>
      </c>
      <c r="D37" t="s">
        <v>156</v>
      </c>
      <c r="E37" t="s">
        <v>157</v>
      </c>
      <c r="F37">
        <v>93500760</v>
      </c>
      <c r="G37">
        <v>1000405</v>
      </c>
      <c r="H37" t="s">
        <v>133</v>
      </c>
      <c r="I37">
        <v>82557955</v>
      </c>
      <c r="K37" t="s">
        <v>158</v>
      </c>
      <c r="L37">
        <v>-2</v>
      </c>
      <c r="M37" t="s">
        <v>114</v>
      </c>
      <c r="N37">
        <v>-29.86</v>
      </c>
      <c r="O37" t="s">
        <v>115</v>
      </c>
      <c r="Q37" s="2">
        <v>3</v>
      </c>
      <c r="R37" s="2">
        <v>1</v>
      </c>
      <c r="S37" s="2">
        <v>2018</v>
      </c>
      <c r="T37" s="2" t="str">
        <f t="shared" si="0"/>
        <v>suiker</v>
      </c>
      <c r="U37" s="2">
        <f t="shared" si="1"/>
        <v>-20</v>
      </c>
      <c r="V37" s="2" t="str">
        <f t="shared" si="2"/>
        <v>KG</v>
      </c>
      <c r="W37" s="2" t="s">
        <v>602</v>
      </c>
      <c r="Y37">
        <v>1004365</v>
      </c>
      <c r="Z37" t="s">
        <v>183</v>
      </c>
      <c r="AA37" t="s">
        <v>138</v>
      </c>
      <c r="AB37" t="s">
        <v>139</v>
      </c>
      <c r="AC37" t="s">
        <v>139</v>
      </c>
    </row>
    <row r="38" spans="1:29" hidden="1" x14ac:dyDescent="0.35">
      <c r="A38">
        <v>230564</v>
      </c>
      <c r="B38">
        <v>237846</v>
      </c>
      <c r="C38" t="s">
        <v>30</v>
      </c>
      <c r="D38" t="s">
        <v>156</v>
      </c>
      <c r="E38" t="s">
        <v>157</v>
      </c>
      <c r="F38">
        <v>93500760</v>
      </c>
      <c r="G38">
        <v>10027496</v>
      </c>
      <c r="H38" t="s">
        <v>146</v>
      </c>
      <c r="I38">
        <v>82557955</v>
      </c>
      <c r="K38" t="s">
        <v>158</v>
      </c>
      <c r="L38">
        <v>-1</v>
      </c>
      <c r="M38" t="s">
        <v>114</v>
      </c>
      <c r="N38">
        <v>-5.33</v>
      </c>
      <c r="O38" t="s">
        <v>115</v>
      </c>
      <c r="Q38" s="2">
        <v>3</v>
      </c>
      <c r="R38" s="2">
        <v>1</v>
      </c>
      <c r="S38" s="2">
        <v>2018</v>
      </c>
      <c r="T38" s="2" t="str">
        <f t="shared" si="0"/>
        <v>thee zakjes</v>
      </c>
      <c r="U38" s="2">
        <f t="shared" si="1"/>
        <v>-135</v>
      </c>
      <c r="V38" s="2" t="str">
        <f t="shared" si="2"/>
        <v>ST</v>
      </c>
      <c r="W38" s="2" t="s">
        <v>602</v>
      </c>
      <c r="Y38">
        <v>1004464</v>
      </c>
      <c r="Z38" t="s">
        <v>184</v>
      </c>
      <c r="AA38" t="s">
        <v>138</v>
      </c>
      <c r="AB38" t="s">
        <v>139</v>
      </c>
      <c r="AC38" t="s">
        <v>139</v>
      </c>
    </row>
    <row r="39" spans="1:29" hidden="1" x14ac:dyDescent="0.35">
      <c r="A39">
        <v>230564</v>
      </c>
      <c r="B39">
        <v>237846</v>
      </c>
      <c r="C39" t="s">
        <v>30</v>
      </c>
      <c r="D39" t="s">
        <v>156</v>
      </c>
      <c r="E39" t="s">
        <v>157</v>
      </c>
      <c r="F39">
        <v>93500760</v>
      </c>
      <c r="G39">
        <v>10027495</v>
      </c>
      <c r="H39" t="s">
        <v>148</v>
      </c>
      <c r="I39">
        <v>82557955</v>
      </c>
      <c r="K39" t="s">
        <v>158</v>
      </c>
      <c r="L39">
        <v>-1</v>
      </c>
      <c r="M39" t="s">
        <v>114</v>
      </c>
      <c r="N39">
        <v>-5.33</v>
      </c>
      <c r="O39" t="s">
        <v>115</v>
      </c>
      <c r="Q39" s="2">
        <v>3</v>
      </c>
      <c r="R39" s="2">
        <v>1</v>
      </c>
      <c r="S39" s="2">
        <v>2018</v>
      </c>
      <c r="T39" s="2" t="str">
        <f t="shared" si="0"/>
        <v>thee zakjes</v>
      </c>
      <c r="U39" s="2">
        <f t="shared" si="1"/>
        <v>-135</v>
      </c>
      <c r="V39" s="2" t="str">
        <f t="shared" si="2"/>
        <v>ST</v>
      </c>
      <c r="W39" s="2" t="s">
        <v>602</v>
      </c>
      <c r="Y39">
        <v>10022608</v>
      </c>
      <c r="Z39" t="s">
        <v>185</v>
      </c>
      <c r="AA39" t="s">
        <v>186</v>
      </c>
      <c r="AB39">
        <v>200</v>
      </c>
      <c r="AC39" t="s">
        <v>124</v>
      </c>
    </row>
    <row r="40" spans="1:29" hidden="1" x14ac:dyDescent="0.35">
      <c r="A40">
        <v>230564</v>
      </c>
      <c r="B40">
        <v>237846</v>
      </c>
      <c r="C40" t="s">
        <v>30</v>
      </c>
      <c r="D40" t="s">
        <v>156</v>
      </c>
      <c r="E40" t="s">
        <v>157</v>
      </c>
      <c r="F40">
        <v>93500760</v>
      </c>
      <c r="G40">
        <v>10027255</v>
      </c>
      <c r="H40" t="s">
        <v>149</v>
      </c>
      <c r="I40">
        <v>82557955</v>
      </c>
      <c r="K40" t="s">
        <v>158</v>
      </c>
      <c r="L40">
        <v>-1</v>
      </c>
      <c r="M40" t="s">
        <v>114</v>
      </c>
      <c r="N40">
        <v>-5.33</v>
      </c>
      <c r="O40" t="s">
        <v>115</v>
      </c>
      <c r="Q40" s="2">
        <v>3</v>
      </c>
      <c r="R40" s="2">
        <v>1</v>
      </c>
      <c r="S40" s="2">
        <v>2018</v>
      </c>
      <c r="T40" s="2" t="str">
        <f t="shared" si="0"/>
        <v>thee zakjes</v>
      </c>
      <c r="U40" s="2">
        <f t="shared" si="1"/>
        <v>-135</v>
      </c>
      <c r="V40" s="2" t="str">
        <f t="shared" si="2"/>
        <v>ST</v>
      </c>
      <c r="W40" s="2" t="s">
        <v>602</v>
      </c>
      <c r="Y40">
        <v>10022980</v>
      </c>
      <c r="Z40" t="s">
        <v>187</v>
      </c>
      <c r="AA40" t="s">
        <v>128</v>
      </c>
      <c r="AB40">
        <v>10</v>
      </c>
      <c r="AC40" t="s">
        <v>117</v>
      </c>
    </row>
    <row r="41" spans="1:29" hidden="1" x14ac:dyDescent="0.35">
      <c r="A41">
        <v>230564</v>
      </c>
      <c r="B41">
        <v>237846</v>
      </c>
      <c r="C41" t="s">
        <v>30</v>
      </c>
      <c r="D41" t="s">
        <v>156</v>
      </c>
      <c r="E41" t="s">
        <v>157</v>
      </c>
      <c r="F41">
        <v>93500760</v>
      </c>
      <c r="G41">
        <v>10027254</v>
      </c>
      <c r="H41" t="s">
        <v>150</v>
      </c>
      <c r="I41">
        <v>82557955</v>
      </c>
      <c r="K41" t="s">
        <v>158</v>
      </c>
      <c r="L41">
        <v>-1</v>
      </c>
      <c r="M41" t="s">
        <v>114</v>
      </c>
      <c r="N41">
        <v>-5.33</v>
      </c>
      <c r="O41" t="s">
        <v>115</v>
      </c>
      <c r="Q41" s="2">
        <v>3</v>
      </c>
      <c r="R41" s="2">
        <v>1</v>
      </c>
      <c r="S41" s="2">
        <v>2018</v>
      </c>
      <c r="T41" s="2" t="str">
        <f t="shared" si="0"/>
        <v>thee zakjes</v>
      </c>
      <c r="U41" s="2">
        <f t="shared" si="1"/>
        <v>-135</v>
      </c>
      <c r="V41" s="2" t="str">
        <f t="shared" si="2"/>
        <v>ST</v>
      </c>
      <c r="W41" s="2" t="s">
        <v>602</v>
      </c>
      <c r="Y41">
        <v>10019926</v>
      </c>
      <c r="Z41" t="s">
        <v>188</v>
      </c>
      <c r="AA41" t="s">
        <v>138</v>
      </c>
      <c r="AB41" t="s">
        <v>139</v>
      </c>
      <c r="AC41" t="s">
        <v>139</v>
      </c>
    </row>
    <row r="42" spans="1:29" hidden="1" x14ac:dyDescent="0.35">
      <c r="A42">
        <v>230564</v>
      </c>
      <c r="B42">
        <v>237846</v>
      </c>
      <c r="C42" t="s">
        <v>30</v>
      </c>
      <c r="D42" t="s">
        <v>156</v>
      </c>
      <c r="E42" t="s">
        <v>157</v>
      </c>
      <c r="F42">
        <v>93500760</v>
      </c>
      <c r="G42">
        <v>10027494</v>
      </c>
      <c r="H42" t="s">
        <v>153</v>
      </c>
      <c r="I42">
        <v>82557955</v>
      </c>
      <c r="K42" t="s">
        <v>158</v>
      </c>
      <c r="L42">
        <v>-1</v>
      </c>
      <c r="M42" t="s">
        <v>114</v>
      </c>
      <c r="N42">
        <v>-5.33</v>
      </c>
      <c r="O42" t="s">
        <v>115</v>
      </c>
      <c r="Q42" s="2">
        <v>3</v>
      </c>
      <c r="R42" s="2">
        <v>1</v>
      </c>
      <c r="S42" s="2">
        <v>2018</v>
      </c>
      <c r="T42" s="2" t="str">
        <f t="shared" si="0"/>
        <v>thee zakjes</v>
      </c>
      <c r="U42" s="2">
        <f t="shared" si="1"/>
        <v>-135</v>
      </c>
      <c r="V42" s="2" t="str">
        <f t="shared" si="2"/>
        <v>ST</v>
      </c>
      <c r="W42" s="2" t="s">
        <v>602</v>
      </c>
      <c r="Y42">
        <v>1003896</v>
      </c>
      <c r="Z42" t="s">
        <v>189</v>
      </c>
      <c r="AA42" t="s">
        <v>138</v>
      </c>
      <c r="AB42" t="s">
        <v>139</v>
      </c>
      <c r="AC42" t="s">
        <v>139</v>
      </c>
    </row>
    <row r="43" spans="1:29" hidden="1" x14ac:dyDescent="0.35">
      <c r="A43">
        <v>230564</v>
      </c>
      <c r="B43">
        <v>237846</v>
      </c>
      <c r="C43" t="s">
        <v>30</v>
      </c>
      <c r="D43" t="s">
        <v>156</v>
      </c>
      <c r="E43" t="s">
        <v>157</v>
      </c>
      <c r="F43">
        <v>93500760</v>
      </c>
      <c r="G43">
        <v>1000439</v>
      </c>
      <c r="H43" t="s">
        <v>154</v>
      </c>
      <c r="I43">
        <v>82557955</v>
      </c>
      <c r="K43" t="s">
        <v>158</v>
      </c>
      <c r="L43">
        <v>-1</v>
      </c>
      <c r="M43" t="s">
        <v>114</v>
      </c>
      <c r="N43">
        <v>-57.69</v>
      </c>
      <c r="O43" t="s">
        <v>115</v>
      </c>
      <c r="Q43" s="2">
        <v>3</v>
      </c>
      <c r="R43" s="2">
        <v>1</v>
      </c>
      <c r="S43" s="2">
        <v>2018</v>
      </c>
      <c r="T43" s="2" t="str">
        <f t="shared" si="0"/>
        <v xml:space="preserve">creamer </v>
      </c>
      <c r="U43" s="2">
        <f t="shared" si="1"/>
        <v>-10</v>
      </c>
      <c r="V43" s="2" t="str">
        <f t="shared" si="2"/>
        <v>KG</v>
      </c>
      <c r="W43" s="2" t="s">
        <v>602</v>
      </c>
      <c r="Y43">
        <v>10027986</v>
      </c>
      <c r="Z43" t="s">
        <v>190</v>
      </c>
      <c r="AA43" t="s">
        <v>138</v>
      </c>
      <c r="AB43" t="s">
        <v>139</v>
      </c>
      <c r="AC43" t="s">
        <v>139</v>
      </c>
    </row>
    <row r="44" spans="1:29" hidden="1" x14ac:dyDescent="0.35">
      <c r="A44">
        <v>230564</v>
      </c>
      <c r="B44">
        <v>237846</v>
      </c>
      <c r="C44" t="s">
        <v>30</v>
      </c>
      <c r="D44" t="s">
        <v>156</v>
      </c>
      <c r="E44" t="s">
        <v>157</v>
      </c>
      <c r="F44">
        <v>93500760</v>
      </c>
      <c r="G44">
        <v>10021281</v>
      </c>
      <c r="H44" t="s">
        <v>122</v>
      </c>
      <c r="I44">
        <v>82557955</v>
      </c>
      <c r="K44" t="s">
        <v>158</v>
      </c>
      <c r="L44">
        <v>-2</v>
      </c>
      <c r="M44" t="s">
        <v>114</v>
      </c>
      <c r="N44">
        <v>-78.3</v>
      </c>
      <c r="O44" t="s">
        <v>115</v>
      </c>
      <c r="Q44" s="2">
        <v>3</v>
      </c>
      <c r="R44" s="2">
        <v>1</v>
      </c>
      <c r="S44" s="2">
        <v>2018</v>
      </c>
      <c r="T44" s="2" t="str">
        <f t="shared" si="0"/>
        <v>beker</v>
      </c>
      <c r="U44" s="2">
        <f t="shared" si="1"/>
        <v>-6000</v>
      </c>
      <c r="V44" s="2" t="str">
        <f t="shared" si="2"/>
        <v>ST</v>
      </c>
      <c r="W44" s="2" t="s">
        <v>602</v>
      </c>
      <c r="Y44">
        <v>10027985</v>
      </c>
      <c r="Z44" t="s">
        <v>191</v>
      </c>
      <c r="AA44" t="s">
        <v>138</v>
      </c>
      <c r="AB44" t="s">
        <v>139</v>
      </c>
      <c r="AC44" t="s">
        <v>139</v>
      </c>
    </row>
    <row r="45" spans="1:29" hidden="1" x14ac:dyDescent="0.35">
      <c r="A45">
        <v>230564</v>
      </c>
      <c r="B45">
        <v>237846</v>
      </c>
      <c r="C45" t="s">
        <v>30</v>
      </c>
      <c r="D45" t="s">
        <v>156</v>
      </c>
      <c r="E45" t="s">
        <v>157</v>
      </c>
      <c r="F45">
        <v>93500769</v>
      </c>
      <c r="G45">
        <v>10025160</v>
      </c>
      <c r="H45" t="s">
        <v>112</v>
      </c>
      <c r="I45">
        <v>82557954</v>
      </c>
      <c r="K45" t="s">
        <v>158</v>
      </c>
      <c r="L45">
        <v>2</v>
      </c>
      <c r="M45" t="s">
        <v>114</v>
      </c>
      <c r="N45">
        <v>165.26</v>
      </c>
      <c r="O45" t="s">
        <v>115</v>
      </c>
      <c r="Q45" s="2">
        <v>3</v>
      </c>
      <c r="R45" s="2">
        <v>1</v>
      </c>
      <c r="S45" s="2">
        <v>2018</v>
      </c>
      <c r="T45" s="2" t="str">
        <f t="shared" si="0"/>
        <v>cappuccino topping</v>
      </c>
      <c r="U45" s="2">
        <f t="shared" si="1"/>
        <v>16</v>
      </c>
      <c r="V45" s="2" t="str">
        <f t="shared" si="2"/>
        <v>KG</v>
      </c>
      <c r="W45" s="2" t="s">
        <v>602</v>
      </c>
      <c r="Y45">
        <v>10018695</v>
      </c>
      <c r="Z45" t="s">
        <v>192</v>
      </c>
      <c r="AA45" t="s">
        <v>160</v>
      </c>
      <c r="AB45">
        <v>2500</v>
      </c>
      <c r="AC45" t="s">
        <v>124</v>
      </c>
    </row>
    <row r="46" spans="1:29" hidden="1" x14ac:dyDescent="0.35">
      <c r="A46">
        <v>230564</v>
      </c>
      <c r="B46">
        <v>237846</v>
      </c>
      <c r="C46" t="s">
        <v>30</v>
      </c>
      <c r="D46" t="s">
        <v>156</v>
      </c>
      <c r="E46" t="s">
        <v>157</v>
      </c>
      <c r="F46">
        <v>93500769</v>
      </c>
      <c r="G46">
        <v>10022350</v>
      </c>
      <c r="H46" t="s">
        <v>118</v>
      </c>
      <c r="I46">
        <v>82557954</v>
      </c>
      <c r="K46" t="s">
        <v>158</v>
      </c>
      <c r="L46">
        <v>2</v>
      </c>
      <c r="M46" t="s">
        <v>114</v>
      </c>
      <c r="N46">
        <v>72.28</v>
      </c>
      <c r="O46" t="s">
        <v>115</v>
      </c>
      <c r="Q46" s="2">
        <v>3</v>
      </c>
      <c r="R46" s="2">
        <v>1</v>
      </c>
      <c r="S46" s="2">
        <v>2018</v>
      </c>
      <c r="T46" s="2" t="str">
        <f t="shared" si="0"/>
        <v>cacao</v>
      </c>
      <c r="U46" s="2">
        <f t="shared" si="1"/>
        <v>20</v>
      </c>
      <c r="V46" s="2" t="str">
        <f t="shared" si="2"/>
        <v>KG</v>
      </c>
      <c r="W46" s="2" t="s">
        <v>602</v>
      </c>
      <c r="Y46">
        <v>10014129</v>
      </c>
      <c r="Z46" t="s">
        <v>193</v>
      </c>
      <c r="AA46" t="s">
        <v>138</v>
      </c>
      <c r="AB46" t="s">
        <v>139</v>
      </c>
      <c r="AC46" t="s">
        <v>139</v>
      </c>
    </row>
    <row r="47" spans="1:29" hidden="1" x14ac:dyDescent="0.35">
      <c r="A47">
        <v>230564</v>
      </c>
      <c r="B47">
        <v>237846</v>
      </c>
      <c r="C47" t="s">
        <v>30</v>
      </c>
      <c r="D47" t="s">
        <v>156</v>
      </c>
      <c r="E47" t="s">
        <v>157</v>
      </c>
      <c r="F47">
        <v>93500769</v>
      </c>
      <c r="G47">
        <v>10022347</v>
      </c>
      <c r="H47" t="s">
        <v>141</v>
      </c>
      <c r="I47">
        <v>82557954</v>
      </c>
      <c r="K47" t="s">
        <v>158</v>
      </c>
      <c r="L47">
        <v>4</v>
      </c>
      <c r="M47" t="s">
        <v>114</v>
      </c>
      <c r="N47">
        <v>488.88</v>
      </c>
      <c r="O47" t="s">
        <v>115</v>
      </c>
      <c r="Q47" s="2">
        <v>3</v>
      </c>
      <c r="R47" s="2">
        <v>1</v>
      </c>
      <c r="S47" s="2">
        <v>2018</v>
      </c>
      <c r="T47" s="2" t="str">
        <f t="shared" si="0"/>
        <v>instant koffie</v>
      </c>
      <c r="U47" s="2">
        <f t="shared" si="1"/>
        <v>20</v>
      </c>
      <c r="V47" s="2" t="str">
        <f t="shared" si="2"/>
        <v>KG</v>
      </c>
      <c r="W47" s="2" t="s">
        <v>602</v>
      </c>
      <c r="Y47">
        <v>10026385</v>
      </c>
      <c r="Z47" t="s">
        <v>194</v>
      </c>
      <c r="AA47" t="s">
        <v>121</v>
      </c>
      <c r="AB47">
        <v>8</v>
      </c>
      <c r="AC47" t="s">
        <v>117</v>
      </c>
    </row>
    <row r="48" spans="1:29" hidden="1" x14ac:dyDescent="0.35">
      <c r="A48">
        <v>230564</v>
      </c>
      <c r="B48">
        <v>237846</v>
      </c>
      <c r="C48" t="s">
        <v>30</v>
      </c>
      <c r="D48" t="s">
        <v>156</v>
      </c>
      <c r="E48" t="s">
        <v>157</v>
      </c>
      <c r="F48">
        <v>93500769</v>
      </c>
      <c r="G48">
        <v>1000975</v>
      </c>
      <c r="H48" t="s">
        <v>145</v>
      </c>
      <c r="I48">
        <v>82557954</v>
      </c>
      <c r="K48" t="s">
        <v>158</v>
      </c>
      <c r="L48">
        <v>1</v>
      </c>
      <c r="M48" t="s">
        <v>114</v>
      </c>
      <c r="N48">
        <v>85.21</v>
      </c>
      <c r="O48" t="s">
        <v>115</v>
      </c>
      <c r="Q48" s="2">
        <v>3</v>
      </c>
      <c r="R48" s="2">
        <v>1</v>
      </c>
      <c r="S48" s="2">
        <v>2018</v>
      </c>
      <c r="T48" s="2" t="str">
        <f t="shared" si="0"/>
        <v>soep</v>
      </c>
      <c r="U48" s="2">
        <f t="shared" si="1"/>
        <v>10</v>
      </c>
      <c r="V48" s="2" t="str">
        <f t="shared" si="2"/>
        <v>KG</v>
      </c>
      <c r="W48" s="2" t="s">
        <v>602</v>
      </c>
      <c r="Y48">
        <v>10032216</v>
      </c>
      <c r="Z48" t="s">
        <v>195</v>
      </c>
      <c r="AA48" t="s">
        <v>196</v>
      </c>
      <c r="AB48">
        <v>8</v>
      </c>
      <c r="AC48" t="s">
        <v>117</v>
      </c>
    </row>
    <row r="49" spans="1:29" hidden="1" x14ac:dyDescent="0.35">
      <c r="A49">
        <v>230564</v>
      </c>
      <c r="B49">
        <v>237846</v>
      </c>
      <c r="C49" t="s">
        <v>30</v>
      </c>
      <c r="D49" t="s">
        <v>156</v>
      </c>
      <c r="E49" t="s">
        <v>157</v>
      </c>
      <c r="F49">
        <v>93500769</v>
      </c>
      <c r="G49">
        <v>1000405</v>
      </c>
      <c r="H49" t="s">
        <v>133</v>
      </c>
      <c r="I49">
        <v>82557954</v>
      </c>
      <c r="K49" t="s">
        <v>158</v>
      </c>
      <c r="L49">
        <v>2</v>
      </c>
      <c r="M49" t="s">
        <v>114</v>
      </c>
      <c r="N49">
        <v>29.86</v>
      </c>
      <c r="O49" t="s">
        <v>115</v>
      </c>
      <c r="Q49" s="2">
        <v>3</v>
      </c>
      <c r="R49" s="2">
        <v>1</v>
      </c>
      <c r="S49" s="2">
        <v>2018</v>
      </c>
      <c r="T49" s="2" t="str">
        <f t="shared" si="0"/>
        <v>suiker</v>
      </c>
      <c r="U49" s="2">
        <f t="shared" si="1"/>
        <v>20</v>
      </c>
      <c r="V49" s="2" t="str">
        <f t="shared" si="2"/>
        <v>KG</v>
      </c>
      <c r="W49" s="2" t="s">
        <v>602</v>
      </c>
      <c r="Y49">
        <v>10029029</v>
      </c>
      <c r="Z49" t="s">
        <v>197</v>
      </c>
      <c r="AA49" t="s">
        <v>180</v>
      </c>
      <c r="AB49">
        <f>30*80</f>
        <v>2400</v>
      </c>
      <c r="AC49" t="s">
        <v>124</v>
      </c>
    </row>
    <row r="50" spans="1:29" hidden="1" x14ac:dyDescent="0.35">
      <c r="A50">
        <v>230564</v>
      </c>
      <c r="B50">
        <v>237846</v>
      </c>
      <c r="C50" t="s">
        <v>30</v>
      </c>
      <c r="D50" t="s">
        <v>156</v>
      </c>
      <c r="E50" t="s">
        <v>157</v>
      </c>
      <c r="F50">
        <v>93500769</v>
      </c>
      <c r="G50">
        <v>10027496</v>
      </c>
      <c r="H50" t="s">
        <v>146</v>
      </c>
      <c r="I50">
        <v>82557954</v>
      </c>
      <c r="K50" t="s">
        <v>158</v>
      </c>
      <c r="L50">
        <v>2</v>
      </c>
      <c r="M50" t="s">
        <v>114</v>
      </c>
      <c r="N50">
        <v>10.66</v>
      </c>
      <c r="O50" t="s">
        <v>115</v>
      </c>
      <c r="Q50" s="2">
        <v>3</v>
      </c>
      <c r="R50" s="2">
        <v>1</v>
      </c>
      <c r="S50" s="2">
        <v>2018</v>
      </c>
      <c r="T50" s="2" t="str">
        <f t="shared" si="0"/>
        <v>thee zakjes</v>
      </c>
      <c r="U50" s="2">
        <f t="shared" si="1"/>
        <v>270</v>
      </c>
      <c r="V50" s="2" t="str">
        <f t="shared" si="2"/>
        <v>ST</v>
      </c>
      <c r="W50" s="2" t="s">
        <v>602</v>
      </c>
      <c r="Y50">
        <v>10032639</v>
      </c>
      <c r="Z50" t="s">
        <v>198</v>
      </c>
      <c r="AA50" t="s">
        <v>138</v>
      </c>
      <c r="AB50" t="s">
        <v>139</v>
      </c>
      <c r="AC50" t="s">
        <v>139</v>
      </c>
    </row>
    <row r="51" spans="1:29" hidden="1" x14ac:dyDescent="0.35">
      <c r="A51">
        <v>230564</v>
      </c>
      <c r="B51">
        <v>237846</v>
      </c>
      <c r="C51" t="s">
        <v>30</v>
      </c>
      <c r="D51" t="s">
        <v>156</v>
      </c>
      <c r="E51" t="s">
        <v>157</v>
      </c>
      <c r="F51">
        <v>93500769</v>
      </c>
      <c r="G51">
        <v>10027495</v>
      </c>
      <c r="H51" t="s">
        <v>148</v>
      </c>
      <c r="I51">
        <v>82557954</v>
      </c>
      <c r="K51" t="s">
        <v>158</v>
      </c>
      <c r="L51">
        <v>2</v>
      </c>
      <c r="M51" t="s">
        <v>114</v>
      </c>
      <c r="N51">
        <v>10.66</v>
      </c>
      <c r="O51" t="s">
        <v>115</v>
      </c>
      <c r="Q51" s="2">
        <v>3</v>
      </c>
      <c r="R51" s="2">
        <v>1</v>
      </c>
      <c r="S51" s="2">
        <v>2018</v>
      </c>
      <c r="T51" s="2" t="str">
        <f t="shared" si="0"/>
        <v>thee zakjes</v>
      </c>
      <c r="U51" s="2">
        <f t="shared" si="1"/>
        <v>270</v>
      </c>
      <c r="V51" s="2" t="str">
        <f t="shared" si="2"/>
        <v>ST</v>
      </c>
      <c r="W51" s="2" t="s">
        <v>602</v>
      </c>
      <c r="Y51">
        <v>1012053</v>
      </c>
      <c r="Z51" t="s">
        <v>199</v>
      </c>
      <c r="AA51" t="s">
        <v>138</v>
      </c>
      <c r="AB51" t="s">
        <v>139</v>
      </c>
      <c r="AC51" t="s">
        <v>139</v>
      </c>
    </row>
    <row r="52" spans="1:29" hidden="1" x14ac:dyDescent="0.35">
      <c r="A52">
        <v>230564</v>
      </c>
      <c r="B52">
        <v>237846</v>
      </c>
      <c r="C52" t="s">
        <v>30</v>
      </c>
      <c r="D52" t="s">
        <v>156</v>
      </c>
      <c r="E52" t="s">
        <v>157</v>
      </c>
      <c r="F52">
        <v>93500769</v>
      </c>
      <c r="G52">
        <v>10027255</v>
      </c>
      <c r="H52" t="s">
        <v>149</v>
      </c>
      <c r="I52">
        <v>82557954</v>
      </c>
      <c r="K52" t="s">
        <v>158</v>
      </c>
      <c r="L52">
        <v>2</v>
      </c>
      <c r="M52" t="s">
        <v>114</v>
      </c>
      <c r="N52">
        <v>10.66</v>
      </c>
      <c r="O52" t="s">
        <v>115</v>
      </c>
      <c r="Q52" s="2">
        <v>3</v>
      </c>
      <c r="R52" s="2">
        <v>1</v>
      </c>
      <c r="S52" s="2">
        <v>2018</v>
      </c>
      <c r="T52" s="2" t="str">
        <f t="shared" si="0"/>
        <v>thee zakjes</v>
      </c>
      <c r="U52" s="2">
        <f t="shared" si="1"/>
        <v>270</v>
      </c>
      <c r="V52" s="2" t="str">
        <f t="shared" si="2"/>
        <v>ST</v>
      </c>
      <c r="W52" s="2" t="s">
        <v>602</v>
      </c>
      <c r="Y52">
        <v>10032577</v>
      </c>
      <c r="Z52" t="s">
        <v>200</v>
      </c>
      <c r="AA52" t="s">
        <v>138</v>
      </c>
      <c r="AB52" t="s">
        <v>139</v>
      </c>
      <c r="AC52" t="s">
        <v>139</v>
      </c>
    </row>
    <row r="53" spans="1:29" hidden="1" x14ac:dyDescent="0.35">
      <c r="A53">
        <v>230564</v>
      </c>
      <c r="B53">
        <v>237846</v>
      </c>
      <c r="C53" t="s">
        <v>30</v>
      </c>
      <c r="D53" t="s">
        <v>156</v>
      </c>
      <c r="E53" t="s">
        <v>157</v>
      </c>
      <c r="F53">
        <v>93500769</v>
      </c>
      <c r="G53">
        <v>10027254</v>
      </c>
      <c r="H53" t="s">
        <v>150</v>
      </c>
      <c r="I53">
        <v>82557954</v>
      </c>
      <c r="K53" t="s">
        <v>158</v>
      </c>
      <c r="L53">
        <v>2</v>
      </c>
      <c r="M53" t="s">
        <v>114</v>
      </c>
      <c r="N53">
        <v>10.66</v>
      </c>
      <c r="O53" t="s">
        <v>115</v>
      </c>
      <c r="Q53" s="2">
        <v>3</v>
      </c>
      <c r="R53" s="2">
        <v>1</v>
      </c>
      <c r="S53" s="2">
        <v>2018</v>
      </c>
      <c r="T53" s="2" t="str">
        <f t="shared" si="0"/>
        <v>thee zakjes</v>
      </c>
      <c r="U53" s="2">
        <f t="shared" si="1"/>
        <v>270</v>
      </c>
      <c r="V53" s="2" t="str">
        <f t="shared" si="2"/>
        <v>ST</v>
      </c>
      <c r="W53" s="2" t="s">
        <v>602</v>
      </c>
      <c r="Y53">
        <v>10032209</v>
      </c>
      <c r="Z53" t="s">
        <v>201</v>
      </c>
      <c r="AA53" t="s">
        <v>123</v>
      </c>
      <c r="AB53">
        <v>3000</v>
      </c>
      <c r="AC53" t="s">
        <v>124</v>
      </c>
    </row>
    <row r="54" spans="1:29" hidden="1" x14ac:dyDescent="0.35">
      <c r="A54">
        <v>230564</v>
      </c>
      <c r="B54">
        <v>237846</v>
      </c>
      <c r="C54" t="s">
        <v>30</v>
      </c>
      <c r="D54" t="s">
        <v>156</v>
      </c>
      <c r="E54" t="s">
        <v>157</v>
      </c>
      <c r="F54">
        <v>93500769</v>
      </c>
      <c r="G54">
        <v>10027494</v>
      </c>
      <c r="H54" t="s">
        <v>153</v>
      </c>
      <c r="I54">
        <v>82557954</v>
      </c>
      <c r="K54" t="s">
        <v>158</v>
      </c>
      <c r="L54">
        <v>2</v>
      </c>
      <c r="M54" t="s">
        <v>114</v>
      </c>
      <c r="N54">
        <v>10.66</v>
      </c>
      <c r="O54" t="s">
        <v>115</v>
      </c>
      <c r="Q54" s="2">
        <v>3</v>
      </c>
      <c r="R54" s="2">
        <v>1</v>
      </c>
      <c r="S54" s="2">
        <v>2018</v>
      </c>
      <c r="T54" s="2" t="str">
        <f t="shared" si="0"/>
        <v>thee zakjes</v>
      </c>
      <c r="U54" s="2">
        <f t="shared" si="1"/>
        <v>270</v>
      </c>
      <c r="V54" s="2" t="str">
        <f t="shared" si="2"/>
        <v>ST</v>
      </c>
      <c r="W54" s="2" t="s">
        <v>602</v>
      </c>
      <c r="Y54">
        <v>10020347</v>
      </c>
      <c r="Z54" t="s">
        <v>202</v>
      </c>
      <c r="AA54" t="s">
        <v>147</v>
      </c>
      <c r="AB54">
        <f>6*25</f>
        <v>150</v>
      </c>
      <c r="AC54" t="s">
        <v>124</v>
      </c>
    </row>
    <row r="55" spans="1:29" hidden="1" x14ac:dyDescent="0.35">
      <c r="A55">
        <v>230564</v>
      </c>
      <c r="B55">
        <v>237846</v>
      </c>
      <c r="C55" t="s">
        <v>30</v>
      </c>
      <c r="D55" t="s">
        <v>156</v>
      </c>
      <c r="E55" t="s">
        <v>157</v>
      </c>
      <c r="F55">
        <v>93500769</v>
      </c>
      <c r="G55">
        <v>1000439</v>
      </c>
      <c r="H55" t="s">
        <v>154</v>
      </c>
      <c r="I55">
        <v>82557954</v>
      </c>
      <c r="K55" t="s">
        <v>158</v>
      </c>
      <c r="L55">
        <v>1</v>
      </c>
      <c r="M55" t="s">
        <v>114</v>
      </c>
      <c r="N55">
        <v>57.69</v>
      </c>
      <c r="O55" t="s">
        <v>115</v>
      </c>
      <c r="Q55" s="2">
        <v>3</v>
      </c>
      <c r="R55" s="2">
        <v>1</v>
      </c>
      <c r="S55" s="2">
        <v>2018</v>
      </c>
      <c r="T55" s="2" t="str">
        <f t="shared" si="0"/>
        <v xml:space="preserve">creamer </v>
      </c>
      <c r="U55" s="2">
        <f t="shared" si="1"/>
        <v>10</v>
      </c>
      <c r="V55" s="2" t="str">
        <f t="shared" si="2"/>
        <v>KG</v>
      </c>
      <c r="W55" s="2" t="s">
        <v>602</v>
      </c>
      <c r="Y55">
        <v>10020341</v>
      </c>
      <c r="Z55" t="s">
        <v>203</v>
      </c>
      <c r="AA55" t="s">
        <v>147</v>
      </c>
      <c r="AB55">
        <f>6*25</f>
        <v>150</v>
      </c>
      <c r="AC55" t="s">
        <v>124</v>
      </c>
    </row>
    <row r="56" spans="1:29" hidden="1" x14ac:dyDescent="0.35">
      <c r="A56">
        <v>230564</v>
      </c>
      <c r="B56">
        <v>237846</v>
      </c>
      <c r="C56" t="s">
        <v>30</v>
      </c>
      <c r="D56" t="s">
        <v>156</v>
      </c>
      <c r="E56" t="s">
        <v>157</v>
      </c>
      <c r="F56">
        <v>93500769</v>
      </c>
      <c r="G56">
        <v>10021281</v>
      </c>
      <c r="H56" t="s">
        <v>122</v>
      </c>
      <c r="I56">
        <v>82557954</v>
      </c>
      <c r="K56" t="s">
        <v>158</v>
      </c>
      <c r="L56">
        <v>4</v>
      </c>
      <c r="M56" t="s">
        <v>114</v>
      </c>
      <c r="N56">
        <v>156.6</v>
      </c>
      <c r="O56" t="s">
        <v>115</v>
      </c>
      <c r="Q56" s="2">
        <v>3</v>
      </c>
      <c r="R56" s="2">
        <v>1</v>
      </c>
      <c r="S56" s="2">
        <v>2018</v>
      </c>
      <c r="T56" s="2" t="str">
        <f t="shared" si="0"/>
        <v>beker</v>
      </c>
      <c r="U56" s="2">
        <f t="shared" si="1"/>
        <v>12000</v>
      </c>
      <c r="V56" s="2" t="str">
        <f t="shared" si="2"/>
        <v>ST</v>
      </c>
      <c r="W56" s="2" t="s">
        <v>602</v>
      </c>
      <c r="Y56">
        <v>10030579</v>
      </c>
      <c r="Z56" t="s">
        <v>204</v>
      </c>
      <c r="AA56" t="s">
        <v>138</v>
      </c>
      <c r="AB56" t="s">
        <v>139</v>
      </c>
      <c r="AC56" t="s">
        <v>139</v>
      </c>
    </row>
    <row r="57" spans="1:29" hidden="1" x14ac:dyDescent="0.35">
      <c r="A57">
        <v>230564</v>
      </c>
      <c r="B57">
        <v>237846</v>
      </c>
      <c r="C57" t="s">
        <v>30</v>
      </c>
      <c r="D57" t="s">
        <v>156</v>
      </c>
      <c r="E57" t="s">
        <v>157</v>
      </c>
      <c r="F57">
        <v>93500770</v>
      </c>
      <c r="G57">
        <v>10025160</v>
      </c>
      <c r="H57" t="s">
        <v>112</v>
      </c>
      <c r="I57">
        <v>82557955</v>
      </c>
      <c r="K57" t="s">
        <v>158</v>
      </c>
      <c r="L57">
        <v>3</v>
      </c>
      <c r="M57" t="s">
        <v>114</v>
      </c>
      <c r="N57">
        <v>247.89</v>
      </c>
      <c r="O57" t="s">
        <v>115</v>
      </c>
      <c r="Q57" s="2">
        <v>3</v>
      </c>
      <c r="R57" s="2">
        <v>1</v>
      </c>
      <c r="S57" s="2">
        <v>2018</v>
      </c>
      <c r="T57" s="2" t="str">
        <f t="shared" si="0"/>
        <v>cappuccino topping</v>
      </c>
      <c r="U57" s="2">
        <f t="shared" si="1"/>
        <v>24</v>
      </c>
      <c r="V57" s="2" t="str">
        <f t="shared" si="2"/>
        <v>KG</v>
      </c>
      <c r="W57" s="2" t="s">
        <v>602</v>
      </c>
      <c r="Y57">
        <v>10032844</v>
      </c>
      <c r="Z57" t="s">
        <v>205</v>
      </c>
      <c r="AA57" t="s">
        <v>138</v>
      </c>
      <c r="AB57" t="s">
        <v>139</v>
      </c>
      <c r="AC57" t="s">
        <v>139</v>
      </c>
    </row>
    <row r="58" spans="1:29" hidden="1" x14ac:dyDescent="0.35">
      <c r="A58">
        <v>230564</v>
      </c>
      <c r="B58">
        <v>237846</v>
      </c>
      <c r="C58" t="s">
        <v>30</v>
      </c>
      <c r="D58" t="s">
        <v>156</v>
      </c>
      <c r="E58" t="s">
        <v>157</v>
      </c>
      <c r="F58">
        <v>93500770</v>
      </c>
      <c r="G58">
        <v>10022350</v>
      </c>
      <c r="H58" t="s">
        <v>118</v>
      </c>
      <c r="I58">
        <v>82557955</v>
      </c>
      <c r="K58" t="s">
        <v>158</v>
      </c>
      <c r="L58">
        <v>3</v>
      </c>
      <c r="M58" t="s">
        <v>114</v>
      </c>
      <c r="N58">
        <v>108.42</v>
      </c>
      <c r="O58" t="s">
        <v>115</v>
      </c>
      <c r="Q58" s="2">
        <v>3</v>
      </c>
      <c r="R58" s="2">
        <v>1</v>
      </c>
      <c r="S58" s="2">
        <v>2018</v>
      </c>
      <c r="T58" s="2" t="str">
        <f t="shared" si="0"/>
        <v>cacao</v>
      </c>
      <c r="U58" s="2">
        <f t="shared" si="1"/>
        <v>30</v>
      </c>
      <c r="V58" s="2" t="str">
        <f t="shared" si="2"/>
        <v>KG</v>
      </c>
      <c r="W58" s="2" t="s">
        <v>602</v>
      </c>
      <c r="Y58">
        <v>10031832</v>
      </c>
      <c r="Z58" t="s">
        <v>206</v>
      </c>
      <c r="AA58" t="s">
        <v>138</v>
      </c>
      <c r="AB58" t="s">
        <v>139</v>
      </c>
      <c r="AC58" t="s">
        <v>139</v>
      </c>
    </row>
    <row r="59" spans="1:29" hidden="1" x14ac:dyDescent="0.35">
      <c r="A59">
        <v>230564</v>
      </c>
      <c r="B59">
        <v>237846</v>
      </c>
      <c r="C59" t="s">
        <v>30</v>
      </c>
      <c r="D59" t="s">
        <v>156</v>
      </c>
      <c r="E59" t="s">
        <v>157</v>
      </c>
      <c r="F59">
        <v>93500770</v>
      </c>
      <c r="G59">
        <v>10022347</v>
      </c>
      <c r="H59" t="s">
        <v>141</v>
      </c>
      <c r="I59">
        <v>82557955</v>
      </c>
      <c r="K59" t="s">
        <v>158</v>
      </c>
      <c r="L59">
        <v>3</v>
      </c>
      <c r="M59" t="s">
        <v>114</v>
      </c>
      <c r="N59">
        <v>366.66</v>
      </c>
      <c r="O59" t="s">
        <v>115</v>
      </c>
      <c r="Q59" s="2">
        <v>3</v>
      </c>
      <c r="R59" s="2">
        <v>1</v>
      </c>
      <c r="S59" s="2">
        <v>2018</v>
      </c>
      <c r="T59" s="2" t="str">
        <f t="shared" si="0"/>
        <v>instant koffie</v>
      </c>
      <c r="U59" s="2">
        <f t="shared" si="1"/>
        <v>15</v>
      </c>
      <c r="V59" s="2" t="str">
        <f t="shared" si="2"/>
        <v>KG</v>
      </c>
      <c r="W59" s="2" t="s">
        <v>602</v>
      </c>
      <c r="Y59">
        <v>10025347</v>
      </c>
      <c r="Z59" t="s">
        <v>207</v>
      </c>
      <c r="AA59" t="s">
        <v>138</v>
      </c>
      <c r="AB59" t="s">
        <v>139</v>
      </c>
      <c r="AC59" t="s">
        <v>139</v>
      </c>
    </row>
    <row r="60" spans="1:29" hidden="1" x14ac:dyDescent="0.35">
      <c r="A60">
        <v>230564</v>
      </c>
      <c r="B60">
        <v>237846</v>
      </c>
      <c r="C60" t="s">
        <v>30</v>
      </c>
      <c r="D60" t="s">
        <v>156</v>
      </c>
      <c r="E60" t="s">
        <v>157</v>
      </c>
      <c r="F60">
        <v>93500770</v>
      </c>
      <c r="G60">
        <v>1000975</v>
      </c>
      <c r="H60" t="s">
        <v>145</v>
      </c>
      <c r="I60">
        <v>82557955</v>
      </c>
      <c r="K60" t="s">
        <v>158</v>
      </c>
      <c r="L60">
        <v>2</v>
      </c>
      <c r="M60" t="s">
        <v>114</v>
      </c>
      <c r="N60">
        <v>170.42</v>
      </c>
      <c r="O60" t="s">
        <v>115</v>
      </c>
      <c r="Q60" s="2">
        <v>3</v>
      </c>
      <c r="R60" s="2">
        <v>1</v>
      </c>
      <c r="S60" s="2">
        <v>2018</v>
      </c>
      <c r="T60" s="2" t="str">
        <f t="shared" si="0"/>
        <v>soep</v>
      </c>
      <c r="U60" s="2">
        <f t="shared" si="1"/>
        <v>20</v>
      </c>
      <c r="V60" s="2" t="str">
        <f t="shared" si="2"/>
        <v>KG</v>
      </c>
      <c r="W60" s="2" t="s">
        <v>602</v>
      </c>
      <c r="Y60">
        <v>10033718</v>
      </c>
      <c r="Z60" t="s">
        <v>208</v>
      </c>
      <c r="AA60" t="s">
        <v>123</v>
      </c>
      <c r="AB60">
        <v>1000</v>
      </c>
      <c r="AC60" t="s">
        <v>124</v>
      </c>
    </row>
    <row r="61" spans="1:29" hidden="1" x14ac:dyDescent="0.35">
      <c r="A61">
        <v>230564</v>
      </c>
      <c r="B61">
        <v>237846</v>
      </c>
      <c r="C61" t="s">
        <v>30</v>
      </c>
      <c r="D61" t="s">
        <v>156</v>
      </c>
      <c r="E61" t="s">
        <v>157</v>
      </c>
      <c r="F61">
        <v>93500770</v>
      </c>
      <c r="G61">
        <v>1002005</v>
      </c>
      <c r="H61" t="s">
        <v>159</v>
      </c>
      <c r="I61">
        <v>82557955</v>
      </c>
      <c r="K61" t="s">
        <v>158</v>
      </c>
      <c r="L61">
        <v>1</v>
      </c>
      <c r="M61" t="s">
        <v>114</v>
      </c>
      <c r="N61">
        <v>19.3</v>
      </c>
      <c r="O61" t="s">
        <v>115</v>
      </c>
      <c r="Q61" s="2">
        <v>3</v>
      </c>
      <c r="R61" s="2">
        <v>1</v>
      </c>
      <c r="S61" s="2">
        <v>2018</v>
      </c>
      <c r="T61" s="2" t="str">
        <f t="shared" si="0"/>
        <v>roerstaafjes</v>
      </c>
      <c r="U61" s="2">
        <f t="shared" si="1"/>
        <v>5000</v>
      </c>
      <c r="V61" s="2" t="str">
        <f t="shared" si="2"/>
        <v>ST</v>
      </c>
      <c r="W61" s="2" t="s">
        <v>602</v>
      </c>
      <c r="Y61">
        <v>10027984</v>
      </c>
      <c r="Z61" t="s">
        <v>209</v>
      </c>
      <c r="AA61" t="s">
        <v>138</v>
      </c>
      <c r="AB61" t="s">
        <v>139</v>
      </c>
      <c r="AC61" t="s">
        <v>139</v>
      </c>
    </row>
    <row r="62" spans="1:29" hidden="1" x14ac:dyDescent="0.35">
      <c r="A62">
        <v>230564</v>
      </c>
      <c r="B62">
        <v>237846</v>
      </c>
      <c r="C62" t="s">
        <v>30</v>
      </c>
      <c r="D62" t="s">
        <v>156</v>
      </c>
      <c r="E62" t="s">
        <v>157</v>
      </c>
      <c r="F62">
        <v>93500770</v>
      </c>
      <c r="G62">
        <v>1000405</v>
      </c>
      <c r="H62" t="s">
        <v>133</v>
      </c>
      <c r="I62">
        <v>82557955</v>
      </c>
      <c r="K62" t="s">
        <v>158</v>
      </c>
      <c r="L62">
        <v>2</v>
      </c>
      <c r="M62" t="s">
        <v>114</v>
      </c>
      <c r="N62">
        <v>29.86</v>
      </c>
      <c r="O62" t="s">
        <v>115</v>
      </c>
      <c r="Q62" s="2">
        <v>3</v>
      </c>
      <c r="R62" s="2">
        <v>1</v>
      </c>
      <c r="S62" s="2">
        <v>2018</v>
      </c>
      <c r="T62" s="2" t="str">
        <f t="shared" si="0"/>
        <v>suiker</v>
      </c>
      <c r="U62" s="2">
        <f t="shared" si="1"/>
        <v>20</v>
      </c>
      <c r="V62" s="2" t="str">
        <f t="shared" si="2"/>
        <v>KG</v>
      </c>
      <c r="W62" s="2" t="s">
        <v>602</v>
      </c>
      <c r="Y62">
        <v>1000512</v>
      </c>
      <c r="Z62" t="s">
        <v>210</v>
      </c>
      <c r="AA62" t="s">
        <v>119</v>
      </c>
      <c r="AB62">
        <v>10</v>
      </c>
      <c r="AC62" t="s">
        <v>117</v>
      </c>
    </row>
    <row r="63" spans="1:29" hidden="1" x14ac:dyDescent="0.35">
      <c r="A63">
        <v>230564</v>
      </c>
      <c r="B63">
        <v>237846</v>
      </c>
      <c r="C63" t="s">
        <v>30</v>
      </c>
      <c r="D63" t="s">
        <v>156</v>
      </c>
      <c r="E63" t="s">
        <v>157</v>
      </c>
      <c r="F63">
        <v>93500770</v>
      </c>
      <c r="G63">
        <v>10027496</v>
      </c>
      <c r="H63" t="s">
        <v>146</v>
      </c>
      <c r="I63">
        <v>82557955</v>
      </c>
      <c r="K63" t="s">
        <v>158</v>
      </c>
      <c r="L63">
        <v>1</v>
      </c>
      <c r="M63" t="s">
        <v>114</v>
      </c>
      <c r="N63">
        <v>5.33</v>
      </c>
      <c r="O63" t="s">
        <v>115</v>
      </c>
      <c r="Q63" s="2">
        <v>3</v>
      </c>
      <c r="R63" s="2">
        <v>1</v>
      </c>
      <c r="S63" s="2">
        <v>2018</v>
      </c>
      <c r="T63" s="2" t="str">
        <f t="shared" si="0"/>
        <v>thee zakjes</v>
      </c>
      <c r="U63" s="2">
        <f t="shared" si="1"/>
        <v>135</v>
      </c>
      <c r="V63" s="2" t="str">
        <f t="shared" si="2"/>
        <v>ST</v>
      </c>
      <c r="W63" s="2" t="s">
        <v>602</v>
      </c>
      <c r="Y63">
        <v>10032721</v>
      </c>
      <c r="Z63" t="s">
        <v>211</v>
      </c>
      <c r="AA63" t="s">
        <v>138</v>
      </c>
      <c r="AB63" t="s">
        <v>139</v>
      </c>
      <c r="AC63" t="s">
        <v>139</v>
      </c>
    </row>
    <row r="64" spans="1:29" hidden="1" x14ac:dyDescent="0.35">
      <c r="A64">
        <v>230564</v>
      </c>
      <c r="B64">
        <v>237846</v>
      </c>
      <c r="C64" t="s">
        <v>30</v>
      </c>
      <c r="D64" t="s">
        <v>156</v>
      </c>
      <c r="E64" t="s">
        <v>157</v>
      </c>
      <c r="F64">
        <v>93500770</v>
      </c>
      <c r="G64">
        <v>10027495</v>
      </c>
      <c r="H64" t="s">
        <v>148</v>
      </c>
      <c r="I64">
        <v>82557955</v>
      </c>
      <c r="K64" t="s">
        <v>158</v>
      </c>
      <c r="L64">
        <v>1</v>
      </c>
      <c r="M64" t="s">
        <v>114</v>
      </c>
      <c r="N64">
        <v>5.33</v>
      </c>
      <c r="O64" t="s">
        <v>115</v>
      </c>
      <c r="Q64" s="2">
        <v>3</v>
      </c>
      <c r="R64" s="2">
        <v>1</v>
      </c>
      <c r="S64" s="2">
        <v>2018</v>
      </c>
      <c r="T64" s="2" t="str">
        <f t="shared" si="0"/>
        <v>thee zakjes</v>
      </c>
      <c r="U64" s="2">
        <f t="shared" si="1"/>
        <v>135</v>
      </c>
      <c r="V64" s="2" t="str">
        <f t="shared" si="2"/>
        <v>ST</v>
      </c>
      <c r="W64" s="2" t="s">
        <v>602</v>
      </c>
      <c r="Y64">
        <v>10022680</v>
      </c>
      <c r="Z64" t="s">
        <v>212</v>
      </c>
      <c r="AA64" t="s">
        <v>123</v>
      </c>
      <c r="AB64">
        <v>1000</v>
      </c>
      <c r="AC64" t="s">
        <v>124</v>
      </c>
    </row>
    <row r="65" spans="1:29" hidden="1" x14ac:dyDescent="0.35">
      <c r="A65">
        <v>230564</v>
      </c>
      <c r="B65">
        <v>237846</v>
      </c>
      <c r="C65" t="s">
        <v>30</v>
      </c>
      <c r="D65" t="s">
        <v>156</v>
      </c>
      <c r="E65" t="s">
        <v>157</v>
      </c>
      <c r="F65">
        <v>93500770</v>
      </c>
      <c r="G65">
        <v>10027255</v>
      </c>
      <c r="H65" t="s">
        <v>149</v>
      </c>
      <c r="I65">
        <v>82557955</v>
      </c>
      <c r="K65" t="s">
        <v>158</v>
      </c>
      <c r="L65">
        <v>1</v>
      </c>
      <c r="M65" t="s">
        <v>114</v>
      </c>
      <c r="N65">
        <v>5.33</v>
      </c>
      <c r="O65" t="s">
        <v>115</v>
      </c>
      <c r="Q65" s="2">
        <v>3</v>
      </c>
      <c r="R65" s="2">
        <v>1</v>
      </c>
      <c r="S65" s="2">
        <v>2018</v>
      </c>
      <c r="T65" s="2" t="str">
        <f t="shared" si="0"/>
        <v>thee zakjes</v>
      </c>
      <c r="U65" s="2">
        <f t="shared" si="1"/>
        <v>135</v>
      </c>
      <c r="V65" s="2" t="str">
        <f t="shared" si="2"/>
        <v>ST</v>
      </c>
      <c r="W65" s="2" t="s">
        <v>602</v>
      </c>
      <c r="Y65">
        <v>41624</v>
      </c>
      <c r="Z65" t="s">
        <v>213</v>
      </c>
      <c r="AA65" t="s">
        <v>138</v>
      </c>
      <c r="AB65" t="s">
        <v>139</v>
      </c>
      <c r="AC65" t="s">
        <v>139</v>
      </c>
    </row>
    <row r="66" spans="1:29" hidden="1" x14ac:dyDescent="0.35">
      <c r="A66">
        <v>230564</v>
      </c>
      <c r="B66">
        <v>237846</v>
      </c>
      <c r="C66" t="s">
        <v>30</v>
      </c>
      <c r="D66" t="s">
        <v>156</v>
      </c>
      <c r="E66" t="s">
        <v>157</v>
      </c>
      <c r="F66">
        <v>93500770</v>
      </c>
      <c r="G66">
        <v>10027254</v>
      </c>
      <c r="H66" t="s">
        <v>150</v>
      </c>
      <c r="I66">
        <v>82557955</v>
      </c>
      <c r="K66" t="s">
        <v>158</v>
      </c>
      <c r="L66">
        <v>1</v>
      </c>
      <c r="M66" t="s">
        <v>114</v>
      </c>
      <c r="N66">
        <v>5.33</v>
      </c>
      <c r="O66" t="s">
        <v>115</v>
      </c>
      <c r="Q66" s="2">
        <v>3</v>
      </c>
      <c r="R66" s="2">
        <v>1</v>
      </c>
      <c r="S66" s="2">
        <v>2018</v>
      </c>
      <c r="T66" s="2" t="str">
        <f t="shared" ref="T66:T129" si="4">VLOOKUP(G66,Y:AC,3,FALSE)</f>
        <v>thee zakjes</v>
      </c>
      <c r="U66" s="2">
        <f t="shared" ref="U66:U129" si="5">IFERROR(VLOOKUP(G66,Y:AC,4,FALSE)*L66,"")</f>
        <v>135</v>
      </c>
      <c r="V66" s="2" t="str">
        <f t="shared" ref="V66:V129" si="6">VLOOKUP(G66,Y:AC,5,FALSE)</f>
        <v>ST</v>
      </c>
      <c r="W66" s="2" t="s">
        <v>602</v>
      </c>
      <c r="Y66">
        <v>40345</v>
      </c>
      <c r="Z66" t="s">
        <v>214</v>
      </c>
      <c r="AA66" t="s">
        <v>138</v>
      </c>
      <c r="AB66" t="s">
        <v>139</v>
      </c>
      <c r="AC66" t="s">
        <v>139</v>
      </c>
    </row>
    <row r="67" spans="1:29" hidden="1" x14ac:dyDescent="0.35">
      <c r="A67">
        <v>230564</v>
      </c>
      <c r="B67">
        <v>237846</v>
      </c>
      <c r="C67" t="s">
        <v>30</v>
      </c>
      <c r="D67" t="s">
        <v>156</v>
      </c>
      <c r="E67" t="s">
        <v>157</v>
      </c>
      <c r="F67">
        <v>93500770</v>
      </c>
      <c r="G67">
        <v>10027494</v>
      </c>
      <c r="H67" t="s">
        <v>153</v>
      </c>
      <c r="I67">
        <v>82557955</v>
      </c>
      <c r="K67" t="s">
        <v>158</v>
      </c>
      <c r="L67">
        <v>1</v>
      </c>
      <c r="M67" t="s">
        <v>114</v>
      </c>
      <c r="N67">
        <v>5.33</v>
      </c>
      <c r="O67" t="s">
        <v>115</v>
      </c>
      <c r="Q67" s="2">
        <v>3</v>
      </c>
      <c r="R67" s="2">
        <v>1</v>
      </c>
      <c r="S67" s="2">
        <v>2018</v>
      </c>
      <c r="T67" s="2" t="str">
        <f t="shared" si="4"/>
        <v>thee zakjes</v>
      </c>
      <c r="U67" s="2">
        <f t="shared" si="5"/>
        <v>135</v>
      </c>
      <c r="V67" s="2" t="str">
        <f t="shared" si="6"/>
        <v>ST</v>
      </c>
      <c r="W67" s="2" t="s">
        <v>602</v>
      </c>
      <c r="Y67">
        <v>10005411</v>
      </c>
      <c r="Z67" t="s">
        <v>215</v>
      </c>
      <c r="AA67" t="s">
        <v>182</v>
      </c>
      <c r="AB67">
        <v>5</v>
      </c>
      <c r="AC67" t="s">
        <v>117</v>
      </c>
    </row>
    <row r="68" spans="1:29" hidden="1" x14ac:dyDescent="0.35">
      <c r="A68">
        <v>230564</v>
      </c>
      <c r="B68">
        <v>237846</v>
      </c>
      <c r="C68" t="s">
        <v>30</v>
      </c>
      <c r="D68" t="s">
        <v>156</v>
      </c>
      <c r="E68" t="s">
        <v>157</v>
      </c>
      <c r="F68">
        <v>93500770</v>
      </c>
      <c r="G68">
        <v>1000439</v>
      </c>
      <c r="H68" t="s">
        <v>154</v>
      </c>
      <c r="I68">
        <v>82557955</v>
      </c>
      <c r="K68" t="s">
        <v>158</v>
      </c>
      <c r="L68">
        <v>1</v>
      </c>
      <c r="M68" t="s">
        <v>114</v>
      </c>
      <c r="N68">
        <v>57.69</v>
      </c>
      <c r="O68" t="s">
        <v>115</v>
      </c>
      <c r="Q68" s="2">
        <v>3</v>
      </c>
      <c r="R68" s="2">
        <v>1</v>
      </c>
      <c r="S68" s="2">
        <v>2018</v>
      </c>
      <c r="T68" s="2" t="str">
        <f t="shared" si="4"/>
        <v xml:space="preserve">creamer </v>
      </c>
      <c r="U68" s="2">
        <f t="shared" si="5"/>
        <v>10</v>
      </c>
      <c r="V68" s="2" t="str">
        <f t="shared" si="6"/>
        <v>KG</v>
      </c>
      <c r="W68" s="2" t="s">
        <v>602</v>
      </c>
      <c r="Y68">
        <v>10010180</v>
      </c>
      <c r="Z68" t="s">
        <v>216</v>
      </c>
      <c r="AA68" t="s">
        <v>138</v>
      </c>
      <c r="AB68" t="s">
        <v>139</v>
      </c>
      <c r="AC68" t="s">
        <v>139</v>
      </c>
    </row>
    <row r="69" spans="1:29" hidden="1" x14ac:dyDescent="0.35">
      <c r="A69">
        <v>230564</v>
      </c>
      <c r="B69">
        <v>237846</v>
      </c>
      <c r="C69" t="s">
        <v>30</v>
      </c>
      <c r="D69" t="s">
        <v>156</v>
      </c>
      <c r="E69" t="s">
        <v>157</v>
      </c>
      <c r="F69">
        <v>93500770</v>
      </c>
      <c r="G69">
        <v>10021281</v>
      </c>
      <c r="H69" t="s">
        <v>122</v>
      </c>
      <c r="I69">
        <v>82557955</v>
      </c>
      <c r="K69" t="s">
        <v>158</v>
      </c>
      <c r="L69">
        <v>2</v>
      </c>
      <c r="M69" t="s">
        <v>114</v>
      </c>
      <c r="N69">
        <v>78.3</v>
      </c>
      <c r="O69" t="s">
        <v>115</v>
      </c>
      <c r="Q69" s="2">
        <v>3</v>
      </c>
      <c r="R69" s="2">
        <v>1</v>
      </c>
      <c r="S69" s="2">
        <v>2018</v>
      </c>
      <c r="T69" s="2" t="str">
        <f t="shared" si="4"/>
        <v>beker</v>
      </c>
      <c r="U69" s="2">
        <f t="shared" si="5"/>
        <v>6000</v>
      </c>
      <c r="V69" s="2" t="str">
        <f t="shared" si="6"/>
        <v>ST</v>
      </c>
      <c r="W69" s="2" t="s">
        <v>602</v>
      </c>
      <c r="Y69">
        <v>10028479</v>
      </c>
      <c r="Z69" t="s">
        <v>217</v>
      </c>
      <c r="AA69" t="s">
        <v>138</v>
      </c>
      <c r="AB69" t="s">
        <v>139</v>
      </c>
      <c r="AC69" t="s">
        <v>139</v>
      </c>
    </row>
    <row r="70" spans="1:29" hidden="1" x14ac:dyDescent="0.35">
      <c r="A70">
        <v>230564</v>
      </c>
      <c r="B70">
        <v>231242</v>
      </c>
      <c r="C70" t="s">
        <v>27</v>
      </c>
      <c r="D70" t="s">
        <v>218</v>
      </c>
      <c r="E70" t="s">
        <v>76</v>
      </c>
      <c r="F70">
        <v>93501619</v>
      </c>
      <c r="G70">
        <v>10022350</v>
      </c>
      <c r="H70" t="s">
        <v>118</v>
      </c>
      <c r="I70">
        <v>82559339</v>
      </c>
      <c r="K70" t="s">
        <v>219</v>
      </c>
      <c r="L70">
        <v>1</v>
      </c>
      <c r="M70" t="s">
        <v>114</v>
      </c>
      <c r="N70">
        <v>37.69</v>
      </c>
      <c r="O70" t="s">
        <v>115</v>
      </c>
      <c r="Q70" s="2">
        <v>4</v>
      </c>
      <c r="R70" s="2">
        <v>1</v>
      </c>
      <c r="S70" s="2">
        <v>2018</v>
      </c>
      <c r="T70" s="2" t="str">
        <f t="shared" si="4"/>
        <v>cacao</v>
      </c>
      <c r="U70" s="2">
        <f t="shared" si="5"/>
        <v>10</v>
      </c>
      <c r="V70" s="2" t="str">
        <f t="shared" si="6"/>
        <v>KG</v>
      </c>
      <c r="W70" s="2" t="s">
        <v>602</v>
      </c>
      <c r="Y70">
        <v>10028481</v>
      </c>
      <c r="Z70" t="s">
        <v>220</v>
      </c>
      <c r="AA70" t="s">
        <v>138</v>
      </c>
      <c r="AB70" t="s">
        <v>139</v>
      </c>
      <c r="AC70" t="s">
        <v>139</v>
      </c>
    </row>
    <row r="71" spans="1:29" hidden="1" x14ac:dyDescent="0.35">
      <c r="A71">
        <v>230564</v>
      </c>
      <c r="B71">
        <v>231242</v>
      </c>
      <c r="C71" t="s">
        <v>27</v>
      </c>
      <c r="D71" t="s">
        <v>218</v>
      </c>
      <c r="E71" t="s">
        <v>76</v>
      </c>
      <c r="F71">
        <v>93501619</v>
      </c>
      <c r="G71">
        <v>10014669</v>
      </c>
      <c r="H71" t="s">
        <v>120</v>
      </c>
      <c r="I71">
        <v>82559339</v>
      </c>
      <c r="K71" t="s">
        <v>219</v>
      </c>
      <c r="L71">
        <v>1</v>
      </c>
      <c r="M71" t="s">
        <v>114</v>
      </c>
      <c r="N71">
        <v>45.23</v>
      </c>
      <c r="O71" t="s">
        <v>115</v>
      </c>
      <c r="Q71" s="2">
        <v>4</v>
      </c>
      <c r="R71" s="2">
        <v>1</v>
      </c>
      <c r="S71" s="2">
        <v>2018</v>
      </c>
      <c r="T71" s="2" t="str">
        <f t="shared" si="4"/>
        <v>fresh brew</v>
      </c>
      <c r="U71" s="2">
        <f t="shared" si="5"/>
        <v>8</v>
      </c>
      <c r="V71" s="2" t="str">
        <f t="shared" si="6"/>
        <v>KG</v>
      </c>
      <c r="W71" s="2" t="s">
        <v>602</v>
      </c>
      <c r="Y71">
        <v>10028478</v>
      </c>
      <c r="Z71" t="s">
        <v>221</v>
      </c>
      <c r="AA71" t="s">
        <v>138</v>
      </c>
      <c r="AB71" t="s">
        <v>139</v>
      </c>
      <c r="AC71" t="s">
        <v>139</v>
      </c>
    </row>
    <row r="72" spans="1:29" hidden="1" x14ac:dyDescent="0.35">
      <c r="A72">
        <v>230564</v>
      </c>
      <c r="B72">
        <v>231242</v>
      </c>
      <c r="C72" t="s">
        <v>27</v>
      </c>
      <c r="D72" t="s">
        <v>218</v>
      </c>
      <c r="E72" t="s">
        <v>76</v>
      </c>
      <c r="F72">
        <v>93501619</v>
      </c>
      <c r="G72">
        <v>1003383</v>
      </c>
      <c r="H72" t="s">
        <v>161</v>
      </c>
      <c r="I72">
        <v>82559339</v>
      </c>
      <c r="K72" t="s">
        <v>219</v>
      </c>
      <c r="L72">
        <v>1</v>
      </c>
      <c r="M72" t="s">
        <v>114</v>
      </c>
      <c r="N72">
        <v>12.47</v>
      </c>
      <c r="O72" t="s">
        <v>115</v>
      </c>
      <c r="Q72" s="2">
        <v>4</v>
      </c>
      <c r="R72" s="2">
        <v>1</v>
      </c>
      <c r="S72" s="2">
        <v>2018</v>
      </c>
      <c r="T72" s="2" t="str">
        <f t="shared" si="4"/>
        <v>sweetener sticks</v>
      </c>
      <c r="U72" s="2">
        <f t="shared" si="5"/>
        <v>500</v>
      </c>
      <c r="V72" s="2" t="str">
        <f t="shared" si="6"/>
        <v>ST</v>
      </c>
      <c r="W72" s="2" t="s">
        <v>602</v>
      </c>
      <c r="Y72">
        <v>10028482</v>
      </c>
      <c r="Z72" t="s">
        <v>222</v>
      </c>
      <c r="AA72" t="s">
        <v>138</v>
      </c>
      <c r="AB72" t="s">
        <v>139</v>
      </c>
      <c r="AC72" t="s">
        <v>139</v>
      </c>
    </row>
    <row r="73" spans="1:29" hidden="1" x14ac:dyDescent="0.35">
      <c r="A73">
        <v>230564</v>
      </c>
      <c r="B73">
        <v>231242</v>
      </c>
      <c r="C73" t="s">
        <v>27</v>
      </c>
      <c r="D73" t="s">
        <v>218</v>
      </c>
      <c r="E73" t="s">
        <v>76</v>
      </c>
      <c r="F73">
        <v>93501619</v>
      </c>
      <c r="G73">
        <v>10027496</v>
      </c>
      <c r="H73" t="s">
        <v>146</v>
      </c>
      <c r="I73">
        <v>82559339</v>
      </c>
      <c r="K73" t="s">
        <v>219</v>
      </c>
      <c r="L73">
        <v>1</v>
      </c>
      <c r="M73" t="s">
        <v>114</v>
      </c>
      <c r="N73">
        <v>5.28</v>
      </c>
      <c r="O73" t="s">
        <v>115</v>
      </c>
      <c r="Q73" s="2">
        <v>4</v>
      </c>
      <c r="R73" s="2">
        <v>1</v>
      </c>
      <c r="S73" s="2">
        <v>2018</v>
      </c>
      <c r="T73" s="2" t="str">
        <f t="shared" si="4"/>
        <v>thee zakjes</v>
      </c>
      <c r="U73" s="2">
        <f t="shared" si="5"/>
        <v>135</v>
      </c>
      <c r="V73" s="2" t="str">
        <f t="shared" si="6"/>
        <v>ST</v>
      </c>
      <c r="W73" s="2" t="s">
        <v>602</v>
      </c>
      <c r="Y73">
        <v>10028480</v>
      </c>
      <c r="Z73" t="s">
        <v>223</v>
      </c>
      <c r="AA73" t="s">
        <v>138</v>
      </c>
      <c r="AB73" t="s">
        <v>139</v>
      </c>
      <c r="AC73" t="s">
        <v>139</v>
      </c>
    </row>
    <row r="74" spans="1:29" hidden="1" x14ac:dyDescent="0.35">
      <c r="A74">
        <v>230564</v>
      </c>
      <c r="B74">
        <v>231242</v>
      </c>
      <c r="C74" t="s">
        <v>27</v>
      </c>
      <c r="D74" t="s">
        <v>218</v>
      </c>
      <c r="E74" t="s">
        <v>76</v>
      </c>
      <c r="F74">
        <v>93501619</v>
      </c>
      <c r="G74">
        <v>10027495</v>
      </c>
      <c r="H74" t="s">
        <v>148</v>
      </c>
      <c r="I74">
        <v>82559339</v>
      </c>
      <c r="K74" t="s">
        <v>219</v>
      </c>
      <c r="L74">
        <v>1</v>
      </c>
      <c r="M74" t="s">
        <v>114</v>
      </c>
      <c r="N74">
        <v>5.28</v>
      </c>
      <c r="O74" t="s">
        <v>115</v>
      </c>
      <c r="Q74" s="2">
        <v>4</v>
      </c>
      <c r="R74" s="2">
        <v>1</v>
      </c>
      <c r="S74" s="2">
        <v>2018</v>
      </c>
      <c r="T74" s="2" t="str">
        <f t="shared" si="4"/>
        <v>thee zakjes</v>
      </c>
      <c r="U74" s="2">
        <f t="shared" si="5"/>
        <v>135</v>
      </c>
      <c r="V74" s="2" t="str">
        <f t="shared" si="6"/>
        <v>ST</v>
      </c>
      <c r="W74" s="2" t="s">
        <v>602</v>
      </c>
      <c r="Y74">
        <v>10033716</v>
      </c>
      <c r="Z74" t="s">
        <v>224</v>
      </c>
      <c r="AA74" t="s">
        <v>123</v>
      </c>
      <c r="AB74">
        <v>1000</v>
      </c>
      <c r="AC74" t="s">
        <v>124</v>
      </c>
    </row>
    <row r="75" spans="1:29" hidden="1" x14ac:dyDescent="0.35">
      <c r="A75">
        <v>230564</v>
      </c>
      <c r="B75">
        <v>231242</v>
      </c>
      <c r="C75" t="s">
        <v>27</v>
      </c>
      <c r="D75" t="s">
        <v>218</v>
      </c>
      <c r="E75" t="s">
        <v>76</v>
      </c>
      <c r="F75">
        <v>93501619</v>
      </c>
      <c r="G75">
        <v>10027255</v>
      </c>
      <c r="H75" t="s">
        <v>149</v>
      </c>
      <c r="I75">
        <v>82559339</v>
      </c>
      <c r="K75" t="s">
        <v>219</v>
      </c>
      <c r="L75">
        <v>1</v>
      </c>
      <c r="M75" t="s">
        <v>114</v>
      </c>
      <c r="N75">
        <v>5.28</v>
      </c>
      <c r="O75" t="s">
        <v>115</v>
      </c>
      <c r="Q75" s="2">
        <v>4</v>
      </c>
      <c r="R75" s="2">
        <v>1</v>
      </c>
      <c r="S75" s="2">
        <v>2018</v>
      </c>
      <c r="T75" s="2" t="str">
        <f t="shared" si="4"/>
        <v>thee zakjes</v>
      </c>
      <c r="U75" s="2">
        <f t="shared" si="5"/>
        <v>135</v>
      </c>
      <c r="V75" s="2" t="str">
        <f t="shared" si="6"/>
        <v>ST</v>
      </c>
      <c r="W75" s="2" t="s">
        <v>602</v>
      </c>
      <c r="Y75">
        <v>10010151</v>
      </c>
      <c r="Z75" t="s">
        <v>225</v>
      </c>
      <c r="AA75" t="s">
        <v>166</v>
      </c>
      <c r="AB75">
        <v>200</v>
      </c>
      <c r="AC75" t="s">
        <v>124</v>
      </c>
    </row>
    <row r="76" spans="1:29" hidden="1" x14ac:dyDescent="0.35">
      <c r="A76">
        <v>230564</v>
      </c>
      <c r="B76">
        <v>231242</v>
      </c>
      <c r="C76" t="s">
        <v>27</v>
      </c>
      <c r="D76" t="s">
        <v>218</v>
      </c>
      <c r="E76" t="s">
        <v>76</v>
      </c>
      <c r="F76">
        <v>93501619</v>
      </c>
      <c r="G76">
        <v>10027254</v>
      </c>
      <c r="H76" t="s">
        <v>150</v>
      </c>
      <c r="I76">
        <v>82559339</v>
      </c>
      <c r="K76" t="s">
        <v>219</v>
      </c>
      <c r="L76">
        <v>1</v>
      </c>
      <c r="M76" t="s">
        <v>114</v>
      </c>
      <c r="N76">
        <v>5.28</v>
      </c>
      <c r="O76" t="s">
        <v>115</v>
      </c>
      <c r="Q76" s="2">
        <v>4</v>
      </c>
      <c r="R76" s="2">
        <v>1</v>
      </c>
      <c r="S76" s="2">
        <v>2018</v>
      </c>
      <c r="T76" s="2" t="str">
        <f t="shared" si="4"/>
        <v>thee zakjes</v>
      </c>
      <c r="U76" s="2">
        <f t="shared" si="5"/>
        <v>135</v>
      </c>
      <c r="V76" s="2" t="str">
        <f t="shared" si="6"/>
        <v>ST</v>
      </c>
      <c r="W76" s="2" t="s">
        <v>602</v>
      </c>
      <c r="Y76">
        <v>10028074</v>
      </c>
      <c r="Z76" t="s">
        <v>226</v>
      </c>
      <c r="AA76" t="s">
        <v>227</v>
      </c>
      <c r="AB76">
        <v>1000</v>
      </c>
      <c r="AC76" t="s">
        <v>124</v>
      </c>
    </row>
    <row r="77" spans="1:29" hidden="1" x14ac:dyDescent="0.35">
      <c r="A77">
        <v>230564</v>
      </c>
      <c r="B77">
        <v>231242</v>
      </c>
      <c r="C77" t="s">
        <v>27</v>
      </c>
      <c r="D77" t="s">
        <v>218</v>
      </c>
      <c r="E77" t="s">
        <v>76</v>
      </c>
      <c r="F77">
        <v>93501619</v>
      </c>
      <c r="G77">
        <v>10027256</v>
      </c>
      <c r="H77" t="s">
        <v>163</v>
      </c>
      <c r="I77">
        <v>82559339</v>
      </c>
      <c r="K77" t="s">
        <v>219</v>
      </c>
      <c r="L77">
        <v>1</v>
      </c>
      <c r="M77" t="s">
        <v>114</v>
      </c>
      <c r="N77">
        <v>5.28</v>
      </c>
      <c r="O77" t="s">
        <v>115</v>
      </c>
      <c r="Q77" s="2">
        <v>4</v>
      </c>
      <c r="R77" s="2">
        <v>1</v>
      </c>
      <c r="S77" s="2">
        <v>2018</v>
      </c>
      <c r="T77" s="2" t="str">
        <f t="shared" si="4"/>
        <v>thee zakjes</v>
      </c>
      <c r="U77" s="2">
        <f t="shared" si="5"/>
        <v>135</v>
      </c>
      <c r="V77" s="2" t="str">
        <f t="shared" si="6"/>
        <v>ST</v>
      </c>
      <c r="W77" s="2" t="s">
        <v>602</v>
      </c>
      <c r="Y77">
        <v>10033871</v>
      </c>
      <c r="Z77" t="s">
        <v>228</v>
      </c>
      <c r="AA77" t="s">
        <v>168</v>
      </c>
      <c r="AB77">
        <v>1000</v>
      </c>
      <c r="AC77" t="s">
        <v>124</v>
      </c>
    </row>
    <row r="78" spans="1:29" hidden="1" x14ac:dyDescent="0.35">
      <c r="A78">
        <v>230564</v>
      </c>
      <c r="B78">
        <v>231242</v>
      </c>
      <c r="C78" t="s">
        <v>27</v>
      </c>
      <c r="D78" t="s">
        <v>218</v>
      </c>
      <c r="E78" t="s">
        <v>76</v>
      </c>
      <c r="F78">
        <v>93501619</v>
      </c>
      <c r="G78">
        <v>10027494</v>
      </c>
      <c r="H78" t="s">
        <v>153</v>
      </c>
      <c r="I78">
        <v>82559339</v>
      </c>
      <c r="K78" t="s">
        <v>219</v>
      </c>
      <c r="L78">
        <v>1</v>
      </c>
      <c r="M78" t="s">
        <v>114</v>
      </c>
      <c r="N78">
        <v>5.28</v>
      </c>
      <c r="O78" t="s">
        <v>115</v>
      </c>
      <c r="Q78" s="2">
        <v>4</v>
      </c>
      <c r="R78" s="2">
        <v>1</v>
      </c>
      <c r="S78" s="2">
        <v>2018</v>
      </c>
      <c r="T78" s="2" t="str">
        <f t="shared" si="4"/>
        <v>thee zakjes</v>
      </c>
      <c r="U78" s="2">
        <f t="shared" si="5"/>
        <v>135</v>
      </c>
      <c r="V78" s="2" t="str">
        <f t="shared" si="6"/>
        <v>ST</v>
      </c>
      <c r="W78" s="2" t="s">
        <v>602</v>
      </c>
      <c r="Y78">
        <v>10032212</v>
      </c>
      <c r="Z78" t="s">
        <v>229</v>
      </c>
      <c r="AA78" t="s">
        <v>123</v>
      </c>
      <c r="AB78">
        <v>2000</v>
      </c>
      <c r="AC78" t="s">
        <v>124</v>
      </c>
    </row>
    <row r="79" spans="1:29" hidden="1" x14ac:dyDescent="0.35">
      <c r="A79">
        <v>230564</v>
      </c>
      <c r="B79">
        <v>231242</v>
      </c>
      <c r="C79" t="s">
        <v>27</v>
      </c>
      <c r="D79" t="s">
        <v>218</v>
      </c>
      <c r="E79" t="s">
        <v>76</v>
      </c>
      <c r="F79">
        <v>93501619</v>
      </c>
      <c r="G79">
        <v>1002815</v>
      </c>
      <c r="H79" t="s">
        <v>164</v>
      </c>
      <c r="I79">
        <v>82559339</v>
      </c>
      <c r="K79" t="s">
        <v>219</v>
      </c>
      <c r="L79">
        <v>4</v>
      </c>
      <c r="M79" t="s">
        <v>230</v>
      </c>
      <c r="N79">
        <v>0</v>
      </c>
      <c r="O79" t="s">
        <v>115</v>
      </c>
      <c r="Q79" s="2">
        <v>4</v>
      </c>
      <c r="R79" s="2">
        <v>1</v>
      </c>
      <c r="S79" s="2">
        <v>2018</v>
      </c>
      <c r="T79" s="2" t="str">
        <f t="shared" si="4"/>
        <v>overig</v>
      </c>
      <c r="U79" s="2" t="str">
        <f t="shared" si="5"/>
        <v/>
      </c>
      <c r="V79" s="2" t="str">
        <f t="shared" si="6"/>
        <v>nvt</v>
      </c>
      <c r="W79" s="2" t="s">
        <v>602</v>
      </c>
      <c r="Y79">
        <v>10032214</v>
      </c>
      <c r="Z79" t="s">
        <v>231</v>
      </c>
      <c r="AA79" t="s">
        <v>123</v>
      </c>
      <c r="AB79">
        <v>1000</v>
      </c>
      <c r="AC79" t="s">
        <v>124</v>
      </c>
    </row>
    <row r="80" spans="1:29" hidden="1" x14ac:dyDescent="0.35">
      <c r="A80">
        <v>230564</v>
      </c>
      <c r="B80">
        <v>231242</v>
      </c>
      <c r="C80" t="s">
        <v>27</v>
      </c>
      <c r="D80" t="s">
        <v>218</v>
      </c>
      <c r="E80" t="s">
        <v>76</v>
      </c>
      <c r="F80">
        <v>93501619</v>
      </c>
      <c r="G80">
        <v>10021281</v>
      </c>
      <c r="H80" t="s">
        <v>122</v>
      </c>
      <c r="I80">
        <v>82559339</v>
      </c>
      <c r="K80" t="s">
        <v>219</v>
      </c>
      <c r="L80">
        <v>1</v>
      </c>
      <c r="M80" t="s">
        <v>114</v>
      </c>
      <c r="N80">
        <v>39.72</v>
      </c>
      <c r="O80" t="s">
        <v>115</v>
      </c>
      <c r="Q80" s="2">
        <v>4</v>
      </c>
      <c r="R80" s="2">
        <v>1</v>
      </c>
      <c r="S80" s="2">
        <v>2018</v>
      </c>
      <c r="T80" s="2" t="str">
        <f t="shared" si="4"/>
        <v>beker</v>
      </c>
      <c r="U80" s="2">
        <f t="shared" si="5"/>
        <v>3000</v>
      </c>
      <c r="V80" s="2" t="str">
        <f t="shared" si="6"/>
        <v>ST</v>
      </c>
      <c r="W80" s="2" t="s">
        <v>602</v>
      </c>
      <c r="Y80">
        <v>10032215</v>
      </c>
      <c r="Z80" t="s">
        <v>232</v>
      </c>
      <c r="AA80" t="s">
        <v>123</v>
      </c>
      <c r="AB80">
        <v>1000</v>
      </c>
      <c r="AC80" t="s">
        <v>124</v>
      </c>
    </row>
    <row r="81" spans="1:29" hidden="1" x14ac:dyDescent="0.35">
      <c r="A81">
        <v>230564</v>
      </c>
      <c r="B81">
        <v>231130</v>
      </c>
      <c r="C81" t="s">
        <v>26</v>
      </c>
      <c r="D81" t="s">
        <v>233</v>
      </c>
      <c r="E81" t="s">
        <v>234</v>
      </c>
      <c r="F81">
        <v>93501620</v>
      </c>
      <c r="G81">
        <v>10021281</v>
      </c>
      <c r="H81" t="s">
        <v>122</v>
      </c>
      <c r="I81">
        <v>82559504</v>
      </c>
      <c r="K81" t="s">
        <v>219</v>
      </c>
      <c r="L81">
        <v>3</v>
      </c>
      <c r="M81" t="s">
        <v>114</v>
      </c>
      <c r="N81">
        <v>119.16</v>
      </c>
      <c r="O81" t="s">
        <v>115</v>
      </c>
      <c r="Q81" s="2">
        <v>4</v>
      </c>
      <c r="R81" s="2">
        <v>1</v>
      </c>
      <c r="S81" s="2">
        <v>2018</v>
      </c>
      <c r="T81" s="2" t="str">
        <f t="shared" si="4"/>
        <v>beker</v>
      </c>
      <c r="U81" s="2">
        <f t="shared" si="5"/>
        <v>9000</v>
      </c>
      <c r="V81" s="2" t="str">
        <f t="shared" si="6"/>
        <v>ST</v>
      </c>
      <c r="W81" s="2" t="s">
        <v>602</v>
      </c>
      <c r="Y81">
        <v>10033225</v>
      </c>
      <c r="Z81" t="s">
        <v>235</v>
      </c>
      <c r="AA81" t="s">
        <v>123</v>
      </c>
      <c r="AB81">
        <v>2500</v>
      </c>
      <c r="AC81" t="s">
        <v>124</v>
      </c>
    </row>
    <row r="82" spans="1:29" hidden="1" x14ac:dyDescent="0.35">
      <c r="A82">
        <v>230564</v>
      </c>
      <c r="B82">
        <v>231130</v>
      </c>
      <c r="C82" t="s">
        <v>26</v>
      </c>
      <c r="D82" t="s">
        <v>233</v>
      </c>
      <c r="E82" t="s">
        <v>234</v>
      </c>
      <c r="F82">
        <v>93501620</v>
      </c>
      <c r="G82">
        <v>10025160</v>
      </c>
      <c r="H82" t="s">
        <v>112</v>
      </c>
      <c r="I82">
        <v>82559504</v>
      </c>
      <c r="K82" t="s">
        <v>219</v>
      </c>
      <c r="L82">
        <v>2</v>
      </c>
      <c r="M82" t="s">
        <v>114</v>
      </c>
      <c r="N82">
        <v>167.66</v>
      </c>
      <c r="O82" t="s">
        <v>115</v>
      </c>
      <c r="Q82" s="2">
        <v>4</v>
      </c>
      <c r="R82" s="2">
        <v>1</v>
      </c>
      <c r="S82" s="2">
        <v>2018</v>
      </c>
      <c r="T82" s="2" t="str">
        <f t="shared" si="4"/>
        <v>cappuccino topping</v>
      </c>
      <c r="U82" s="2">
        <f t="shared" si="5"/>
        <v>16</v>
      </c>
      <c r="V82" s="2" t="str">
        <f t="shared" si="6"/>
        <v>KG</v>
      </c>
      <c r="W82" s="2" t="s">
        <v>602</v>
      </c>
      <c r="Y82">
        <v>10033914</v>
      </c>
      <c r="Z82" t="s">
        <v>236</v>
      </c>
      <c r="AA82" t="s">
        <v>147</v>
      </c>
      <c r="AB82">
        <v>100</v>
      </c>
      <c r="AC82" t="s">
        <v>124</v>
      </c>
    </row>
    <row r="83" spans="1:29" hidden="1" x14ac:dyDescent="0.35">
      <c r="A83">
        <v>230564</v>
      </c>
      <c r="B83">
        <v>231130</v>
      </c>
      <c r="C83" t="s">
        <v>26</v>
      </c>
      <c r="D83" t="s">
        <v>233</v>
      </c>
      <c r="E83" t="s">
        <v>234</v>
      </c>
      <c r="F83">
        <v>93501620</v>
      </c>
      <c r="G83">
        <v>10022350</v>
      </c>
      <c r="H83" t="s">
        <v>118</v>
      </c>
      <c r="I83">
        <v>82559504</v>
      </c>
      <c r="K83" t="s">
        <v>219</v>
      </c>
      <c r="L83">
        <v>2</v>
      </c>
      <c r="M83" t="s">
        <v>114</v>
      </c>
      <c r="N83">
        <v>75.38</v>
      </c>
      <c r="O83" t="s">
        <v>115</v>
      </c>
      <c r="Q83" s="2">
        <v>4</v>
      </c>
      <c r="R83" s="2">
        <v>1</v>
      </c>
      <c r="S83" s="2">
        <v>2018</v>
      </c>
      <c r="T83" s="2" t="str">
        <f t="shared" si="4"/>
        <v>cacao</v>
      </c>
      <c r="U83" s="2">
        <f t="shared" si="5"/>
        <v>20</v>
      </c>
      <c r="V83" s="2" t="str">
        <f t="shared" si="6"/>
        <v>KG</v>
      </c>
      <c r="W83" s="2" t="s">
        <v>602</v>
      </c>
      <c r="Y83">
        <v>10033916</v>
      </c>
      <c r="Z83" t="s">
        <v>237</v>
      </c>
      <c r="AA83" t="s">
        <v>147</v>
      </c>
      <c r="AB83">
        <v>100</v>
      </c>
      <c r="AC83" t="s">
        <v>124</v>
      </c>
    </row>
    <row r="84" spans="1:29" hidden="1" x14ac:dyDescent="0.35">
      <c r="A84">
        <v>230564</v>
      </c>
      <c r="B84">
        <v>231130</v>
      </c>
      <c r="C84" t="s">
        <v>26</v>
      </c>
      <c r="D84" t="s">
        <v>233</v>
      </c>
      <c r="E84" t="s">
        <v>234</v>
      </c>
      <c r="F84">
        <v>93501620</v>
      </c>
      <c r="G84">
        <v>10031524</v>
      </c>
      <c r="H84" t="s">
        <v>165</v>
      </c>
      <c r="I84">
        <v>82559504</v>
      </c>
      <c r="K84" t="s">
        <v>219</v>
      </c>
      <c r="L84">
        <v>1</v>
      </c>
      <c r="M84" t="s">
        <v>114</v>
      </c>
      <c r="N84">
        <v>23.61</v>
      </c>
      <c r="O84" t="s">
        <v>115</v>
      </c>
      <c r="Q84" s="2">
        <v>4</v>
      </c>
      <c r="R84" s="2">
        <v>1</v>
      </c>
      <c r="S84" s="2">
        <v>2018</v>
      </c>
      <c r="T84" s="2" t="str">
        <f t="shared" si="4"/>
        <v>decaf sticks</v>
      </c>
      <c r="U84" s="2">
        <f t="shared" si="5"/>
        <v>200</v>
      </c>
      <c r="V84" s="2" t="str">
        <f t="shared" si="6"/>
        <v>ST</v>
      </c>
      <c r="W84" s="2" t="s">
        <v>602</v>
      </c>
      <c r="Y84">
        <v>10033917</v>
      </c>
      <c r="Z84" t="s">
        <v>238</v>
      </c>
      <c r="AA84" t="s">
        <v>147</v>
      </c>
      <c r="AB84">
        <v>100</v>
      </c>
      <c r="AC84" t="s">
        <v>124</v>
      </c>
    </row>
    <row r="85" spans="1:29" hidden="1" x14ac:dyDescent="0.35">
      <c r="A85">
        <v>230564</v>
      </c>
      <c r="B85">
        <v>231130</v>
      </c>
      <c r="C85" t="s">
        <v>26</v>
      </c>
      <c r="D85" t="s">
        <v>233</v>
      </c>
      <c r="E85" t="s">
        <v>234</v>
      </c>
      <c r="F85">
        <v>93501620</v>
      </c>
      <c r="G85">
        <v>10022347</v>
      </c>
      <c r="H85" t="s">
        <v>141</v>
      </c>
      <c r="I85">
        <v>82559504</v>
      </c>
      <c r="K85" t="s">
        <v>219</v>
      </c>
      <c r="L85">
        <v>2</v>
      </c>
      <c r="M85" t="s">
        <v>114</v>
      </c>
      <c r="N85">
        <v>254.96</v>
      </c>
      <c r="O85" t="s">
        <v>115</v>
      </c>
      <c r="Q85" s="2">
        <v>4</v>
      </c>
      <c r="R85" s="2">
        <v>1</v>
      </c>
      <c r="S85" s="2">
        <v>2018</v>
      </c>
      <c r="T85" s="2" t="str">
        <f t="shared" si="4"/>
        <v>instant koffie</v>
      </c>
      <c r="U85" s="2">
        <f t="shared" si="5"/>
        <v>10</v>
      </c>
      <c r="V85" s="2" t="str">
        <f t="shared" si="6"/>
        <v>KG</v>
      </c>
      <c r="W85" s="2" t="s">
        <v>602</v>
      </c>
      <c r="Y85">
        <v>10033913</v>
      </c>
      <c r="Z85" t="s">
        <v>239</v>
      </c>
      <c r="AA85" t="s">
        <v>147</v>
      </c>
      <c r="AB85">
        <v>100</v>
      </c>
      <c r="AC85" t="s">
        <v>124</v>
      </c>
    </row>
    <row r="86" spans="1:29" hidden="1" x14ac:dyDescent="0.35">
      <c r="A86">
        <v>230564</v>
      </c>
      <c r="B86">
        <v>231130</v>
      </c>
      <c r="C86" t="s">
        <v>26</v>
      </c>
      <c r="D86" t="s">
        <v>233</v>
      </c>
      <c r="E86" t="s">
        <v>234</v>
      </c>
      <c r="F86">
        <v>93501620</v>
      </c>
      <c r="G86">
        <v>1000405</v>
      </c>
      <c r="H86" t="s">
        <v>133</v>
      </c>
      <c r="I86">
        <v>82559504</v>
      </c>
      <c r="K86" t="s">
        <v>219</v>
      </c>
      <c r="L86">
        <v>2</v>
      </c>
      <c r="M86" t="s">
        <v>114</v>
      </c>
      <c r="N86">
        <v>30.3</v>
      </c>
      <c r="O86" t="s">
        <v>115</v>
      </c>
      <c r="Q86" s="2">
        <v>4</v>
      </c>
      <c r="R86" s="2">
        <v>1</v>
      </c>
      <c r="S86" s="2">
        <v>2018</v>
      </c>
      <c r="T86" s="2" t="str">
        <f t="shared" si="4"/>
        <v>suiker</v>
      </c>
      <c r="U86" s="2">
        <f t="shared" si="5"/>
        <v>20</v>
      </c>
      <c r="V86" s="2" t="str">
        <f t="shared" si="6"/>
        <v>KG</v>
      </c>
      <c r="W86" s="2" t="s">
        <v>602</v>
      </c>
      <c r="Y86">
        <v>10033912</v>
      </c>
      <c r="Z86" t="s">
        <v>240</v>
      </c>
      <c r="AA86" t="s">
        <v>147</v>
      </c>
      <c r="AB86">
        <v>100</v>
      </c>
      <c r="AC86" t="s">
        <v>124</v>
      </c>
    </row>
    <row r="87" spans="1:29" hidden="1" x14ac:dyDescent="0.35">
      <c r="A87">
        <v>230564</v>
      </c>
      <c r="B87">
        <v>231130</v>
      </c>
      <c r="C87" t="s">
        <v>26</v>
      </c>
      <c r="D87" t="s">
        <v>233</v>
      </c>
      <c r="E87" t="s">
        <v>234</v>
      </c>
      <c r="F87">
        <v>93501620</v>
      </c>
      <c r="G87">
        <v>1005834</v>
      </c>
      <c r="H87" t="s">
        <v>167</v>
      </c>
      <c r="I87">
        <v>82559504</v>
      </c>
      <c r="K87" t="s">
        <v>219</v>
      </c>
      <c r="L87">
        <v>2</v>
      </c>
      <c r="M87" t="s">
        <v>114</v>
      </c>
      <c r="N87">
        <v>30.3</v>
      </c>
      <c r="O87" t="s">
        <v>115</v>
      </c>
      <c r="Q87" s="2">
        <v>4</v>
      </c>
      <c r="R87" s="2">
        <v>1</v>
      </c>
      <c r="S87" s="2">
        <v>2018</v>
      </c>
      <c r="T87" s="2" t="str">
        <f t="shared" si="4"/>
        <v>suikersticks</v>
      </c>
      <c r="U87" s="2">
        <f t="shared" si="5"/>
        <v>2000</v>
      </c>
      <c r="V87" s="2" t="str">
        <f t="shared" si="6"/>
        <v>ST</v>
      </c>
      <c r="W87" s="2" t="s">
        <v>602</v>
      </c>
      <c r="Y87">
        <v>10033911</v>
      </c>
      <c r="Z87" t="s">
        <v>241</v>
      </c>
      <c r="AA87" t="s">
        <v>147</v>
      </c>
      <c r="AB87">
        <v>100</v>
      </c>
      <c r="AC87" t="s">
        <v>124</v>
      </c>
    </row>
    <row r="88" spans="1:29" hidden="1" x14ac:dyDescent="0.35">
      <c r="A88">
        <v>230564</v>
      </c>
      <c r="B88">
        <v>231130</v>
      </c>
      <c r="C88" t="s">
        <v>26</v>
      </c>
      <c r="D88" t="s">
        <v>233</v>
      </c>
      <c r="E88" t="s">
        <v>234</v>
      </c>
      <c r="F88">
        <v>93501620</v>
      </c>
      <c r="G88">
        <v>1000439</v>
      </c>
      <c r="H88" t="s">
        <v>154</v>
      </c>
      <c r="I88">
        <v>82559504</v>
      </c>
      <c r="K88" t="s">
        <v>219</v>
      </c>
      <c r="L88">
        <v>1</v>
      </c>
      <c r="M88" t="s">
        <v>114</v>
      </c>
      <c r="N88">
        <v>58.52</v>
      </c>
      <c r="O88" t="s">
        <v>115</v>
      </c>
      <c r="Q88" s="2">
        <v>4</v>
      </c>
      <c r="R88" s="2">
        <v>1</v>
      </c>
      <c r="S88" s="2">
        <v>2018</v>
      </c>
      <c r="T88" s="2" t="str">
        <f t="shared" si="4"/>
        <v xml:space="preserve">creamer </v>
      </c>
      <c r="U88" s="2">
        <f t="shared" si="5"/>
        <v>10</v>
      </c>
      <c r="V88" s="2" t="str">
        <f t="shared" si="6"/>
        <v>KG</v>
      </c>
      <c r="W88" s="2" t="s">
        <v>602</v>
      </c>
      <c r="Y88">
        <v>10033919</v>
      </c>
      <c r="Z88" t="s">
        <v>242</v>
      </c>
      <c r="AA88" t="s">
        <v>147</v>
      </c>
      <c r="AB88">
        <v>100</v>
      </c>
      <c r="AC88" t="s">
        <v>124</v>
      </c>
    </row>
    <row r="89" spans="1:29" hidden="1" x14ac:dyDescent="0.35">
      <c r="A89">
        <v>230564</v>
      </c>
      <c r="B89">
        <v>230819</v>
      </c>
      <c r="C89" t="s">
        <v>17</v>
      </c>
      <c r="D89" t="s">
        <v>243</v>
      </c>
      <c r="E89" t="s">
        <v>244</v>
      </c>
      <c r="F89">
        <v>93501726</v>
      </c>
      <c r="G89">
        <v>10014130</v>
      </c>
      <c r="H89" t="s">
        <v>169</v>
      </c>
      <c r="I89">
        <v>82555043</v>
      </c>
      <c r="K89" t="s">
        <v>245</v>
      </c>
      <c r="L89">
        <v>-2</v>
      </c>
      <c r="M89" t="s">
        <v>124</v>
      </c>
      <c r="N89">
        <v>-22.42</v>
      </c>
      <c r="O89" t="s">
        <v>115</v>
      </c>
      <c r="Q89" s="2">
        <v>5</v>
      </c>
      <c r="R89" s="2">
        <v>1</v>
      </c>
      <c r="S89" s="2">
        <v>2018</v>
      </c>
      <c r="T89" s="2" t="str">
        <f t="shared" si="4"/>
        <v>overig</v>
      </c>
      <c r="U89" s="2" t="str">
        <f t="shared" si="5"/>
        <v/>
      </c>
      <c r="V89" s="2" t="str">
        <f t="shared" si="6"/>
        <v>nvt</v>
      </c>
      <c r="W89" s="2" t="s">
        <v>602</v>
      </c>
      <c r="Y89">
        <v>10033920</v>
      </c>
      <c r="Z89" t="s">
        <v>246</v>
      </c>
      <c r="AA89" t="s">
        <v>147</v>
      </c>
      <c r="AB89">
        <v>100</v>
      </c>
      <c r="AC89" t="s">
        <v>124</v>
      </c>
    </row>
    <row r="90" spans="1:29" hidden="1" x14ac:dyDescent="0.35">
      <c r="A90">
        <v>230564</v>
      </c>
      <c r="B90">
        <v>230819</v>
      </c>
      <c r="C90" t="s">
        <v>17</v>
      </c>
      <c r="D90" t="s">
        <v>243</v>
      </c>
      <c r="E90" t="s">
        <v>244</v>
      </c>
      <c r="F90">
        <v>93501726</v>
      </c>
      <c r="G90">
        <v>10025160</v>
      </c>
      <c r="H90" t="s">
        <v>112</v>
      </c>
      <c r="I90">
        <v>82555044</v>
      </c>
      <c r="K90" t="s">
        <v>245</v>
      </c>
      <c r="L90">
        <v>-5</v>
      </c>
      <c r="M90" t="s">
        <v>114</v>
      </c>
      <c r="N90">
        <v>-413.15</v>
      </c>
      <c r="O90" t="s">
        <v>115</v>
      </c>
      <c r="Q90" s="2">
        <v>5</v>
      </c>
      <c r="R90" s="2">
        <v>1</v>
      </c>
      <c r="S90" s="2">
        <v>2018</v>
      </c>
      <c r="T90" s="2" t="str">
        <f t="shared" si="4"/>
        <v>cappuccino topping</v>
      </c>
      <c r="U90" s="2">
        <f t="shared" si="5"/>
        <v>-40</v>
      </c>
      <c r="V90" s="2" t="str">
        <f t="shared" si="6"/>
        <v>KG</v>
      </c>
      <c r="W90" s="2" t="s">
        <v>602</v>
      </c>
      <c r="Y90">
        <v>10033930</v>
      </c>
      <c r="Z90" t="s">
        <v>247</v>
      </c>
      <c r="AA90" t="s">
        <v>147</v>
      </c>
      <c r="AB90">
        <v>100</v>
      </c>
      <c r="AC90" t="s">
        <v>124</v>
      </c>
    </row>
    <row r="91" spans="1:29" hidden="1" x14ac:dyDescent="0.35">
      <c r="A91">
        <v>230564</v>
      </c>
      <c r="B91">
        <v>230819</v>
      </c>
      <c r="C91" t="s">
        <v>17</v>
      </c>
      <c r="D91" t="s">
        <v>243</v>
      </c>
      <c r="E91" t="s">
        <v>244</v>
      </c>
      <c r="F91">
        <v>93501726</v>
      </c>
      <c r="G91">
        <v>10022350</v>
      </c>
      <c r="H91" t="s">
        <v>118</v>
      </c>
      <c r="I91">
        <v>82555044</v>
      </c>
      <c r="K91" t="s">
        <v>245</v>
      </c>
      <c r="L91">
        <v>-5</v>
      </c>
      <c r="M91" t="s">
        <v>114</v>
      </c>
      <c r="N91">
        <v>-180.7</v>
      </c>
      <c r="O91" t="s">
        <v>115</v>
      </c>
      <c r="Q91" s="2">
        <v>5</v>
      </c>
      <c r="R91" s="2">
        <v>1</v>
      </c>
      <c r="S91" s="2">
        <v>2018</v>
      </c>
      <c r="T91" s="2" t="str">
        <f t="shared" si="4"/>
        <v>cacao</v>
      </c>
      <c r="U91" s="2">
        <f t="shared" si="5"/>
        <v>-50</v>
      </c>
      <c r="V91" s="2" t="str">
        <f t="shared" si="6"/>
        <v>KG</v>
      </c>
      <c r="W91" s="2" t="s">
        <v>602</v>
      </c>
      <c r="Y91">
        <v>10033931</v>
      </c>
      <c r="Z91" t="s">
        <v>248</v>
      </c>
      <c r="AA91" t="s">
        <v>147</v>
      </c>
      <c r="AB91">
        <v>100</v>
      </c>
      <c r="AC91" t="s">
        <v>124</v>
      </c>
    </row>
    <row r="92" spans="1:29" hidden="1" x14ac:dyDescent="0.35">
      <c r="A92">
        <v>230564</v>
      </c>
      <c r="B92">
        <v>230819</v>
      </c>
      <c r="C92" t="s">
        <v>17</v>
      </c>
      <c r="D92" t="s">
        <v>243</v>
      </c>
      <c r="E92" t="s">
        <v>244</v>
      </c>
      <c r="F92">
        <v>93501726</v>
      </c>
      <c r="G92">
        <v>1005875</v>
      </c>
      <c r="H92" t="s">
        <v>170</v>
      </c>
      <c r="I92">
        <v>82555044</v>
      </c>
      <c r="K92" t="s">
        <v>245</v>
      </c>
      <c r="L92">
        <v>-2</v>
      </c>
      <c r="M92" t="s">
        <v>114</v>
      </c>
      <c r="N92">
        <v>-115.38</v>
      </c>
      <c r="O92" t="s">
        <v>115</v>
      </c>
      <c r="Q92" s="2">
        <v>5</v>
      </c>
      <c r="R92" s="2">
        <v>1</v>
      </c>
      <c r="S92" s="2">
        <v>2018</v>
      </c>
      <c r="T92" s="2" t="str">
        <f t="shared" si="4"/>
        <v>creamersticks</v>
      </c>
      <c r="U92" s="2">
        <f t="shared" si="5"/>
        <v>-2000</v>
      </c>
      <c r="V92" s="2" t="str">
        <f t="shared" si="6"/>
        <v>ST</v>
      </c>
      <c r="W92" s="2" t="s">
        <v>602</v>
      </c>
      <c r="Y92">
        <v>10022829</v>
      </c>
      <c r="Z92" t="s">
        <v>249</v>
      </c>
      <c r="AA92" t="s">
        <v>138</v>
      </c>
      <c r="AB92" t="s">
        <v>139</v>
      </c>
      <c r="AC92" t="s">
        <v>139</v>
      </c>
    </row>
    <row r="93" spans="1:29" hidden="1" x14ac:dyDescent="0.35">
      <c r="A93">
        <v>230564</v>
      </c>
      <c r="B93">
        <v>230819</v>
      </c>
      <c r="C93" t="s">
        <v>17</v>
      </c>
      <c r="D93" t="s">
        <v>243</v>
      </c>
      <c r="E93" t="s">
        <v>244</v>
      </c>
      <c r="F93">
        <v>93501726</v>
      </c>
      <c r="G93">
        <v>10022347</v>
      </c>
      <c r="H93" t="s">
        <v>141</v>
      </c>
      <c r="I93">
        <v>82555044</v>
      </c>
      <c r="K93" t="s">
        <v>245</v>
      </c>
      <c r="L93">
        <v>-4</v>
      </c>
      <c r="M93" t="s">
        <v>114</v>
      </c>
      <c r="N93">
        <v>-488.88</v>
      </c>
      <c r="O93" t="s">
        <v>115</v>
      </c>
      <c r="Q93" s="2">
        <v>5</v>
      </c>
      <c r="R93" s="2">
        <v>1</v>
      </c>
      <c r="S93" s="2">
        <v>2018</v>
      </c>
      <c r="T93" s="2" t="str">
        <f t="shared" si="4"/>
        <v>instant koffie</v>
      </c>
      <c r="U93" s="2">
        <f t="shared" si="5"/>
        <v>-20</v>
      </c>
      <c r="V93" s="2" t="str">
        <f t="shared" si="6"/>
        <v>KG</v>
      </c>
      <c r="W93" s="2" t="s">
        <v>602</v>
      </c>
      <c r="Y93">
        <v>10035072</v>
      </c>
      <c r="Z93" t="s">
        <v>250</v>
      </c>
      <c r="AA93" t="s">
        <v>196</v>
      </c>
      <c r="AB93">
        <v>5</v>
      </c>
      <c r="AC93" t="s">
        <v>117</v>
      </c>
    </row>
    <row r="94" spans="1:29" hidden="1" x14ac:dyDescent="0.35">
      <c r="A94">
        <v>230564</v>
      </c>
      <c r="B94">
        <v>230819</v>
      </c>
      <c r="C94" t="s">
        <v>17</v>
      </c>
      <c r="D94" t="s">
        <v>243</v>
      </c>
      <c r="E94" t="s">
        <v>244</v>
      </c>
      <c r="F94">
        <v>93501726</v>
      </c>
      <c r="G94">
        <v>1000975</v>
      </c>
      <c r="H94" t="s">
        <v>145</v>
      </c>
      <c r="I94">
        <v>82555044</v>
      </c>
      <c r="K94" t="s">
        <v>245</v>
      </c>
      <c r="L94">
        <v>-2</v>
      </c>
      <c r="M94" t="s">
        <v>114</v>
      </c>
      <c r="N94">
        <v>-170.42</v>
      </c>
      <c r="O94" t="s">
        <v>115</v>
      </c>
      <c r="Q94" s="2">
        <v>5</v>
      </c>
      <c r="R94" s="2">
        <v>1</v>
      </c>
      <c r="S94" s="2">
        <v>2018</v>
      </c>
      <c r="T94" s="2" t="str">
        <f t="shared" si="4"/>
        <v>soep</v>
      </c>
      <c r="U94" s="2">
        <f t="shared" si="5"/>
        <v>-20</v>
      </c>
      <c r="V94" s="2" t="str">
        <f t="shared" si="6"/>
        <v>KG</v>
      </c>
      <c r="W94" s="2" t="s">
        <v>602</v>
      </c>
      <c r="Y94">
        <v>10033717</v>
      </c>
      <c r="Z94" t="s">
        <v>251</v>
      </c>
      <c r="AA94" t="s">
        <v>123</v>
      </c>
      <c r="AB94">
        <v>1000</v>
      </c>
      <c r="AC94" t="s">
        <v>124</v>
      </c>
    </row>
    <row r="95" spans="1:29" hidden="1" x14ac:dyDescent="0.35">
      <c r="A95">
        <v>230564</v>
      </c>
      <c r="B95">
        <v>230819</v>
      </c>
      <c r="C95" t="s">
        <v>17</v>
      </c>
      <c r="D95" t="s">
        <v>243</v>
      </c>
      <c r="E95" t="s">
        <v>244</v>
      </c>
      <c r="F95">
        <v>93501726</v>
      </c>
      <c r="G95">
        <v>1002005</v>
      </c>
      <c r="H95" t="s">
        <v>159</v>
      </c>
      <c r="I95">
        <v>82555044</v>
      </c>
      <c r="K95" t="s">
        <v>245</v>
      </c>
      <c r="L95">
        <v>-4</v>
      </c>
      <c r="M95" t="s">
        <v>114</v>
      </c>
      <c r="N95">
        <v>-77.2</v>
      </c>
      <c r="O95" t="s">
        <v>115</v>
      </c>
      <c r="Q95" s="2">
        <v>5</v>
      </c>
      <c r="R95" s="2">
        <v>1</v>
      </c>
      <c r="S95" s="2">
        <v>2018</v>
      </c>
      <c r="T95" s="2" t="str">
        <f t="shared" si="4"/>
        <v>roerstaafjes</v>
      </c>
      <c r="U95" s="2">
        <f t="shared" si="5"/>
        <v>-20000</v>
      </c>
      <c r="V95" s="2" t="str">
        <f t="shared" si="6"/>
        <v>ST</v>
      </c>
      <c r="W95" s="2" t="s">
        <v>602</v>
      </c>
      <c r="Y95">
        <v>10033868</v>
      </c>
      <c r="Z95" t="s">
        <v>252</v>
      </c>
      <c r="AA95" t="s">
        <v>171</v>
      </c>
      <c r="AB95">
        <v>1000</v>
      </c>
      <c r="AC95" t="s">
        <v>124</v>
      </c>
    </row>
    <row r="96" spans="1:29" hidden="1" x14ac:dyDescent="0.35">
      <c r="A96">
        <v>230564</v>
      </c>
      <c r="B96">
        <v>230819</v>
      </c>
      <c r="C96" t="s">
        <v>17</v>
      </c>
      <c r="D96" t="s">
        <v>243</v>
      </c>
      <c r="E96" t="s">
        <v>244</v>
      </c>
      <c r="F96">
        <v>93501726</v>
      </c>
      <c r="G96">
        <v>1005834</v>
      </c>
      <c r="H96" t="s">
        <v>167</v>
      </c>
      <c r="I96">
        <v>82555044</v>
      </c>
      <c r="K96" t="s">
        <v>245</v>
      </c>
      <c r="L96">
        <v>-5</v>
      </c>
      <c r="M96" t="s">
        <v>114</v>
      </c>
      <c r="N96">
        <v>-74.650000000000006</v>
      </c>
      <c r="O96" t="s">
        <v>115</v>
      </c>
      <c r="Q96" s="2">
        <v>5</v>
      </c>
      <c r="R96" s="2">
        <v>1</v>
      </c>
      <c r="S96" s="2">
        <v>2018</v>
      </c>
      <c r="T96" s="2" t="str">
        <f t="shared" si="4"/>
        <v>suikersticks</v>
      </c>
      <c r="U96" s="2">
        <f t="shared" si="5"/>
        <v>-5000</v>
      </c>
      <c r="V96" s="2" t="str">
        <f t="shared" si="6"/>
        <v>ST</v>
      </c>
      <c r="W96" s="2" t="s">
        <v>602</v>
      </c>
      <c r="Y96">
        <v>10033867</v>
      </c>
      <c r="Z96" t="s">
        <v>253</v>
      </c>
      <c r="AA96" t="s">
        <v>168</v>
      </c>
      <c r="AB96">
        <v>1000</v>
      </c>
      <c r="AC96" t="s">
        <v>124</v>
      </c>
    </row>
    <row r="97" spans="1:29" hidden="1" x14ac:dyDescent="0.35">
      <c r="A97">
        <v>230564</v>
      </c>
      <c r="B97">
        <v>230819</v>
      </c>
      <c r="C97" t="s">
        <v>17</v>
      </c>
      <c r="D97" t="s">
        <v>243</v>
      </c>
      <c r="E97" t="s">
        <v>244</v>
      </c>
      <c r="F97">
        <v>93501726</v>
      </c>
      <c r="G97">
        <v>1003383</v>
      </c>
      <c r="H97" t="s">
        <v>161</v>
      </c>
      <c r="I97">
        <v>82555044</v>
      </c>
      <c r="K97" t="s">
        <v>245</v>
      </c>
      <c r="L97">
        <v>-4</v>
      </c>
      <c r="M97" t="s">
        <v>114</v>
      </c>
      <c r="N97">
        <v>-49.16</v>
      </c>
      <c r="O97" t="s">
        <v>115</v>
      </c>
      <c r="Q97" s="2">
        <v>5</v>
      </c>
      <c r="R97" s="2">
        <v>1</v>
      </c>
      <c r="S97" s="2">
        <v>2018</v>
      </c>
      <c r="T97" s="2" t="str">
        <f t="shared" si="4"/>
        <v>sweetener sticks</v>
      </c>
      <c r="U97" s="2">
        <f t="shared" si="5"/>
        <v>-2000</v>
      </c>
      <c r="V97" s="2" t="str">
        <f t="shared" si="6"/>
        <v>ST</v>
      </c>
      <c r="W97" s="2" t="s">
        <v>602</v>
      </c>
      <c r="Y97">
        <v>10033864</v>
      </c>
      <c r="Z97" t="s">
        <v>254</v>
      </c>
      <c r="AA97" t="s">
        <v>162</v>
      </c>
      <c r="AB97">
        <v>500</v>
      </c>
      <c r="AC97" t="s">
        <v>124</v>
      </c>
    </row>
    <row r="98" spans="1:29" hidden="1" x14ac:dyDescent="0.35">
      <c r="A98">
        <v>230564</v>
      </c>
      <c r="B98">
        <v>230819</v>
      </c>
      <c r="C98" t="s">
        <v>17</v>
      </c>
      <c r="D98" t="s">
        <v>243</v>
      </c>
      <c r="E98" t="s">
        <v>244</v>
      </c>
      <c r="F98">
        <v>93501726</v>
      </c>
      <c r="G98">
        <v>10027496</v>
      </c>
      <c r="H98" t="s">
        <v>146</v>
      </c>
      <c r="I98">
        <v>82555044</v>
      </c>
      <c r="K98" t="s">
        <v>245</v>
      </c>
      <c r="L98">
        <v>-2</v>
      </c>
      <c r="M98" t="s">
        <v>114</v>
      </c>
      <c r="N98">
        <v>-10.66</v>
      </c>
      <c r="O98" t="s">
        <v>115</v>
      </c>
      <c r="Q98" s="2">
        <v>5</v>
      </c>
      <c r="R98" s="2">
        <v>1</v>
      </c>
      <c r="S98" s="2">
        <v>2018</v>
      </c>
      <c r="T98" s="2" t="str">
        <f t="shared" si="4"/>
        <v>thee zakjes</v>
      </c>
      <c r="U98" s="2">
        <f t="shared" si="5"/>
        <v>-270</v>
      </c>
      <c r="V98" s="2" t="str">
        <f t="shared" si="6"/>
        <v>ST</v>
      </c>
      <c r="W98" s="2" t="s">
        <v>602</v>
      </c>
      <c r="Y98">
        <v>10034005</v>
      </c>
      <c r="Z98" t="s">
        <v>255</v>
      </c>
      <c r="AA98" t="s">
        <v>138</v>
      </c>
      <c r="AB98" t="s">
        <v>139</v>
      </c>
      <c r="AC98" t="s">
        <v>139</v>
      </c>
    </row>
    <row r="99" spans="1:29" hidden="1" x14ac:dyDescent="0.35">
      <c r="A99">
        <v>230564</v>
      </c>
      <c r="B99">
        <v>230819</v>
      </c>
      <c r="C99" t="s">
        <v>17</v>
      </c>
      <c r="D99" t="s">
        <v>243</v>
      </c>
      <c r="E99" t="s">
        <v>244</v>
      </c>
      <c r="F99">
        <v>93501726</v>
      </c>
      <c r="G99">
        <v>10027495</v>
      </c>
      <c r="H99" t="s">
        <v>148</v>
      </c>
      <c r="I99">
        <v>82555044</v>
      </c>
      <c r="K99" t="s">
        <v>245</v>
      </c>
      <c r="L99">
        <v>-2</v>
      </c>
      <c r="M99" t="s">
        <v>114</v>
      </c>
      <c r="N99">
        <v>-10.66</v>
      </c>
      <c r="O99" t="s">
        <v>115</v>
      </c>
      <c r="Q99" s="2">
        <v>5</v>
      </c>
      <c r="R99" s="2">
        <v>1</v>
      </c>
      <c r="S99" s="2">
        <v>2018</v>
      </c>
      <c r="T99" s="2" t="str">
        <f t="shared" si="4"/>
        <v>thee zakjes</v>
      </c>
      <c r="U99" s="2">
        <f t="shared" si="5"/>
        <v>-270</v>
      </c>
      <c r="V99" s="2" t="str">
        <f t="shared" si="6"/>
        <v>ST</v>
      </c>
      <c r="W99" s="2" t="s">
        <v>602</v>
      </c>
    </row>
    <row r="100" spans="1:29" hidden="1" x14ac:dyDescent="0.35">
      <c r="A100">
        <v>230564</v>
      </c>
      <c r="B100">
        <v>230819</v>
      </c>
      <c r="C100" t="s">
        <v>17</v>
      </c>
      <c r="D100" t="s">
        <v>243</v>
      </c>
      <c r="E100" t="s">
        <v>244</v>
      </c>
      <c r="F100">
        <v>93501726</v>
      </c>
      <c r="G100">
        <v>10027255</v>
      </c>
      <c r="H100" t="s">
        <v>149</v>
      </c>
      <c r="I100">
        <v>82555044</v>
      </c>
      <c r="K100" t="s">
        <v>245</v>
      </c>
      <c r="L100">
        <v>-6</v>
      </c>
      <c r="M100" t="s">
        <v>114</v>
      </c>
      <c r="N100">
        <v>-31.98</v>
      </c>
      <c r="O100" t="s">
        <v>115</v>
      </c>
      <c r="Q100" s="2">
        <v>5</v>
      </c>
      <c r="R100" s="2">
        <v>1</v>
      </c>
      <c r="S100" s="2">
        <v>2018</v>
      </c>
      <c r="T100" s="2" t="str">
        <f t="shared" si="4"/>
        <v>thee zakjes</v>
      </c>
      <c r="U100" s="2">
        <f t="shared" si="5"/>
        <v>-810</v>
      </c>
      <c r="V100" s="2" t="str">
        <f t="shared" si="6"/>
        <v>ST</v>
      </c>
      <c r="W100" s="2" t="s">
        <v>602</v>
      </c>
    </row>
    <row r="101" spans="1:29" hidden="1" x14ac:dyDescent="0.35">
      <c r="A101">
        <v>230564</v>
      </c>
      <c r="B101">
        <v>230819</v>
      </c>
      <c r="C101" t="s">
        <v>17</v>
      </c>
      <c r="D101" t="s">
        <v>243</v>
      </c>
      <c r="E101" t="s">
        <v>244</v>
      </c>
      <c r="F101">
        <v>93501726</v>
      </c>
      <c r="G101">
        <v>10027254</v>
      </c>
      <c r="H101" t="s">
        <v>150</v>
      </c>
      <c r="I101">
        <v>82555044</v>
      </c>
      <c r="K101" t="s">
        <v>245</v>
      </c>
      <c r="L101">
        <v>-5</v>
      </c>
      <c r="M101" t="s">
        <v>114</v>
      </c>
      <c r="N101">
        <v>-26.65</v>
      </c>
      <c r="O101" t="s">
        <v>115</v>
      </c>
      <c r="Q101" s="2">
        <v>5</v>
      </c>
      <c r="R101" s="2">
        <v>1</v>
      </c>
      <c r="S101" s="2">
        <v>2018</v>
      </c>
      <c r="T101" s="2" t="str">
        <f t="shared" si="4"/>
        <v>thee zakjes</v>
      </c>
      <c r="U101" s="2">
        <f t="shared" si="5"/>
        <v>-675</v>
      </c>
      <c r="V101" s="2" t="str">
        <f t="shared" si="6"/>
        <v>ST</v>
      </c>
      <c r="W101" s="2" t="s">
        <v>602</v>
      </c>
    </row>
    <row r="102" spans="1:29" hidden="1" x14ac:dyDescent="0.35">
      <c r="A102">
        <v>230564</v>
      </c>
      <c r="B102">
        <v>230819</v>
      </c>
      <c r="C102" t="s">
        <v>17</v>
      </c>
      <c r="D102" t="s">
        <v>243</v>
      </c>
      <c r="E102" t="s">
        <v>244</v>
      </c>
      <c r="F102">
        <v>93501726</v>
      </c>
      <c r="G102">
        <v>10027494</v>
      </c>
      <c r="H102" t="s">
        <v>153</v>
      </c>
      <c r="I102">
        <v>82555044</v>
      </c>
      <c r="K102" t="s">
        <v>245</v>
      </c>
      <c r="L102">
        <v>-4</v>
      </c>
      <c r="M102" t="s">
        <v>114</v>
      </c>
      <c r="N102">
        <v>-21.32</v>
      </c>
      <c r="O102" t="s">
        <v>115</v>
      </c>
      <c r="Q102" s="2">
        <v>5</v>
      </c>
      <c r="R102" s="2">
        <v>1</v>
      </c>
      <c r="S102" s="2">
        <v>2018</v>
      </c>
      <c r="T102" s="2" t="str">
        <f t="shared" si="4"/>
        <v>thee zakjes</v>
      </c>
      <c r="U102" s="2">
        <f t="shared" si="5"/>
        <v>-540</v>
      </c>
      <c r="V102" s="2" t="str">
        <f t="shared" si="6"/>
        <v>ST</v>
      </c>
      <c r="W102" s="2" t="s">
        <v>602</v>
      </c>
    </row>
    <row r="103" spans="1:29" hidden="1" x14ac:dyDescent="0.35">
      <c r="A103">
        <v>230564</v>
      </c>
      <c r="B103">
        <v>230819</v>
      </c>
      <c r="C103" t="s">
        <v>17</v>
      </c>
      <c r="D103" t="s">
        <v>243</v>
      </c>
      <c r="E103" t="s">
        <v>244</v>
      </c>
      <c r="F103">
        <v>93501726</v>
      </c>
      <c r="G103">
        <v>10021281</v>
      </c>
      <c r="H103" t="s">
        <v>122</v>
      </c>
      <c r="I103">
        <v>82555044</v>
      </c>
      <c r="K103" t="s">
        <v>245</v>
      </c>
      <c r="L103">
        <v>-6</v>
      </c>
      <c r="M103" t="s">
        <v>114</v>
      </c>
      <c r="N103">
        <v>-234.9</v>
      </c>
      <c r="O103" t="s">
        <v>115</v>
      </c>
      <c r="Q103" s="2">
        <v>5</v>
      </c>
      <c r="R103" s="2">
        <v>1</v>
      </c>
      <c r="S103" s="2">
        <v>2018</v>
      </c>
      <c r="T103" s="2" t="str">
        <f t="shared" si="4"/>
        <v>beker</v>
      </c>
      <c r="U103" s="2">
        <f t="shared" si="5"/>
        <v>-18000</v>
      </c>
      <c r="V103" s="2" t="str">
        <f t="shared" si="6"/>
        <v>ST</v>
      </c>
      <c r="W103" s="2" t="s">
        <v>602</v>
      </c>
    </row>
    <row r="104" spans="1:29" hidden="1" x14ac:dyDescent="0.35">
      <c r="A104">
        <v>230564</v>
      </c>
      <c r="B104">
        <v>230819</v>
      </c>
      <c r="C104" t="s">
        <v>17</v>
      </c>
      <c r="D104" t="s">
        <v>243</v>
      </c>
      <c r="E104" t="s">
        <v>244</v>
      </c>
      <c r="F104">
        <v>93501727</v>
      </c>
      <c r="G104">
        <v>10014130</v>
      </c>
      <c r="H104" t="s">
        <v>169</v>
      </c>
      <c r="I104">
        <v>82555043</v>
      </c>
      <c r="K104" t="s">
        <v>245</v>
      </c>
      <c r="L104">
        <v>2</v>
      </c>
      <c r="M104" t="s">
        <v>124</v>
      </c>
      <c r="N104">
        <v>22.42</v>
      </c>
      <c r="O104" t="s">
        <v>115</v>
      </c>
      <c r="Q104" s="2">
        <v>5</v>
      </c>
      <c r="R104" s="2">
        <v>1</v>
      </c>
      <c r="S104" s="2">
        <v>2018</v>
      </c>
      <c r="T104" s="2" t="str">
        <f t="shared" si="4"/>
        <v>overig</v>
      </c>
      <c r="U104" s="2" t="str">
        <f t="shared" si="5"/>
        <v/>
      </c>
      <c r="V104" s="2" t="str">
        <f t="shared" si="6"/>
        <v>nvt</v>
      </c>
      <c r="W104" s="2" t="s">
        <v>602</v>
      </c>
    </row>
    <row r="105" spans="1:29" hidden="1" x14ac:dyDescent="0.35">
      <c r="A105">
        <v>230564</v>
      </c>
      <c r="B105">
        <v>230819</v>
      </c>
      <c r="C105" t="s">
        <v>17</v>
      </c>
      <c r="D105" t="s">
        <v>243</v>
      </c>
      <c r="E105" t="s">
        <v>244</v>
      </c>
      <c r="F105">
        <v>93501728</v>
      </c>
      <c r="G105">
        <v>10025160</v>
      </c>
      <c r="H105" t="s">
        <v>112</v>
      </c>
      <c r="I105">
        <v>82555044</v>
      </c>
      <c r="K105" t="s">
        <v>245</v>
      </c>
      <c r="L105">
        <v>5</v>
      </c>
      <c r="M105" t="s">
        <v>114</v>
      </c>
      <c r="N105">
        <v>413.15</v>
      </c>
      <c r="O105" t="s">
        <v>115</v>
      </c>
      <c r="Q105" s="2">
        <v>5</v>
      </c>
      <c r="R105" s="2">
        <v>1</v>
      </c>
      <c r="S105" s="2">
        <v>2018</v>
      </c>
      <c r="T105" s="2" t="str">
        <f t="shared" si="4"/>
        <v>cappuccino topping</v>
      </c>
      <c r="U105" s="2">
        <f t="shared" si="5"/>
        <v>40</v>
      </c>
      <c r="V105" s="2" t="str">
        <f t="shared" si="6"/>
        <v>KG</v>
      </c>
      <c r="W105" s="2" t="s">
        <v>602</v>
      </c>
    </row>
    <row r="106" spans="1:29" hidden="1" x14ac:dyDescent="0.35">
      <c r="A106">
        <v>230564</v>
      </c>
      <c r="B106">
        <v>230819</v>
      </c>
      <c r="C106" t="s">
        <v>17</v>
      </c>
      <c r="D106" t="s">
        <v>243</v>
      </c>
      <c r="E106" t="s">
        <v>244</v>
      </c>
      <c r="F106">
        <v>93501728</v>
      </c>
      <c r="G106">
        <v>10022350</v>
      </c>
      <c r="H106" t="s">
        <v>118</v>
      </c>
      <c r="I106">
        <v>82555044</v>
      </c>
      <c r="K106" t="s">
        <v>245</v>
      </c>
      <c r="L106">
        <v>5</v>
      </c>
      <c r="M106" t="s">
        <v>114</v>
      </c>
      <c r="N106">
        <v>180.7</v>
      </c>
      <c r="O106" t="s">
        <v>115</v>
      </c>
      <c r="Q106" s="2">
        <v>5</v>
      </c>
      <c r="R106" s="2">
        <v>1</v>
      </c>
      <c r="S106" s="2">
        <v>2018</v>
      </c>
      <c r="T106" s="2" t="str">
        <f t="shared" si="4"/>
        <v>cacao</v>
      </c>
      <c r="U106" s="2">
        <f t="shared" si="5"/>
        <v>50</v>
      </c>
      <c r="V106" s="2" t="str">
        <f t="shared" si="6"/>
        <v>KG</v>
      </c>
      <c r="W106" s="2" t="s">
        <v>602</v>
      </c>
    </row>
    <row r="107" spans="1:29" hidden="1" x14ac:dyDescent="0.35">
      <c r="A107">
        <v>230564</v>
      </c>
      <c r="B107">
        <v>230819</v>
      </c>
      <c r="C107" t="s">
        <v>17</v>
      </c>
      <c r="D107" t="s">
        <v>243</v>
      </c>
      <c r="E107" t="s">
        <v>244</v>
      </c>
      <c r="F107">
        <v>93501728</v>
      </c>
      <c r="G107">
        <v>1005875</v>
      </c>
      <c r="H107" t="s">
        <v>170</v>
      </c>
      <c r="I107">
        <v>82555044</v>
      </c>
      <c r="K107" t="s">
        <v>245</v>
      </c>
      <c r="L107">
        <v>2</v>
      </c>
      <c r="M107" t="s">
        <v>114</v>
      </c>
      <c r="N107">
        <v>115.38</v>
      </c>
      <c r="O107" t="s">
        <v>115</v>
      </c>
      <c r="Q107" s="2">
        <v>5</v>
      </c>
      <c r="R107" s="2">
        <v>1</v>
      </c>
      <c r="S107" s="2">
        <v>2018</v>
      </c>
      <c r="T107" s="2" t="str">
        <f t="shared" si="4"/>
        <v>creamersticks</v>
      </c>
      <c r="U107" s="2">
        <f t="shared" si="5"/>
        <v>2000</v>
      </c>
      <c r="V107" s="2" t="str">
        <f t="shared" si="6"/>
        <v>ST</v>
      </c>
      <c r="W107" s="2" t="s">
        <v>602</v>
      </c>
    </row>
    <row r="108" spans="1:29" hidden="1" x14ac:dyDescent="0.35">
      <c r="A108">
        <v>230564</v>
      </c>
      <c r="B108">
        <v>230819</v>
      </c>
      <c r="C108" t="s">
        <v>17</v>
      </c>
      <c r="D108" t="s">
        <v>243</v>
      </c>
      <c r="E108" t="s">
        <v>244</v>
      </c>
      <c r="F108">
        <v>93501728</v>
      </c>
      <c r="G108">
        <v>10022347</v>
      </c>
      <c r="H108" t="s">
        <v>141</v>
      </c>
      <c r="I108">
        <v>82555044</v>
      </c>
      <c r="K108" t="s">
        <v>245</v>
      </c>
      <c r="L108">
        <v>4</v>
      </c>
      <c r="M108" t="s">
        <v>114</v>
      </c>
      <c r="N108">
        <v>488.88</v>
      </c>
      <c r="O108" t="s">
        <v>115</v>
      </c>
      <c r="Q108" s="2">
        <v>5</v>
      </c>
      <c r="R108" s="2">
        <v>1</v>
      </c>
      <c r="S108" s="2">
        <v>2018</v>
      </c>
      <c r="T108" s="2" t="str">
        <f t="shared" si="4"/>
        <v>instant koffie</v>
      </c>
      <c r="U108" s="2">
        <f t="shared" si="5"/>
        <v>20</v>
      </c>
      <c r="V108" s="2" t="str">
        <f t="shared" si="6"/>
        <v>KG</v>
      </c>
      <c r="W108" s="2" t="s">
        <v>602</v>
      </c>
    </row>
    <row r="109" spans="1:29" hidden="1" x14ac:dyDescent="0.35">
      <c r="A109">
        <v>230564</v>
      </c>
      <c r="B109">
        <v>230819</v>
      </c>
      <c r="C109" t="s">
        <v>17</v>
      </c>
      <c r="D109" t="s">
        <v>243</v>
      </c>
      <c r="E109" t="s">
        <v>244</v>
      </c>
      <c r="F109">
        <v>93501728</v>
      </c>
      <c r="G109">
        <v>1000975</v>
      </c>
      <c r="H109" t="s">
        <v>145</v>
      </c>
      <c r="I109">
        <v>82555044</v>
      </c>
      <c r="K109" t="s">
        <v>245</v>
      </c>
      <c r="L109">
        <v>2</v>
      </c>
      <c r="M109" t="s">
        <v>114</v>
      </c>
      <c r="N109">
        <v>170.42</v>
      </c>
      <c r="O109" t="s">
        <v>115</v>
      </c>
      <c r="Q109" s="2">
        <v>5</v>
      </c>
      <c r="R109" s="2">
        <v>1</v>
      </c>
      <c r="S109" s="2">
        <v>2018</v>
      </c>
      <c r="T109" s="2" t="str">
        <f t="shared" si="4"/>
        <v>soep</v>
      </c>
      <c r="U109" s="2">
        <f t="shared" si="5"/>
        <v>20</v>
      </c>
      <c r="V109" s="2" t="str">
        <f t="shared" si="6"/>
        <v>KG</v>
      </c>
      <c r="W109" s="2" t="s">
        <v>602</v>
      </c>
    </row>
    <row r="110" spans="1:29" hidden="1" x14ac:dyDescent="0.35">
      <c r="A110">
        <v>230564</v>
      </c>
      <c r="B110">
        <v>230819</v>
      </c>
      <c r="C110" t="s">
        <v>17</v>
      </c>
      <c r="D110" t="s">
        <v>243</v>
      </c>
      <c r="E110" t="s">
        <v>244</v>
      </c>
      <c r="F110">
        <v>93501728</v>
      </c>
      <c r="G110">
        <v>1002005</v>
      </c>
      <c r="H110" t="s">
        <v>159</v>
      </c>
      <c r="I110">
        <v>82555044</v>
      </c>
      <c r="K110" t="s">
        <v>245</v>
      </c>
      <c r="L110">
        <v>4</v>
      </c>
      <c r="M110" t="s">
        <v>114</v>
      </c>
      <c r="N110">
        <v>77.2</v>
      </c>
      <c r="O110" t="s">
        <v>115</v>
      </c>
      <c r="Q110" s="2">
        <v>5</v>
      </c>
      <c r="R110" s="2">
        <v>1</v>
      </c>
      <c r="S110" s="2">
        <v>2018</v>
      </c>
      <c r="T110" s="2" t="str">
        <f t="shared" si="4"/>
        <v>roerstaafjes</v>
      </c>
      <c r="U110" s="2">
        <f t="shared" si="5"/>
        <v>20000</v>
      </c>
      <c r="V110" s="2" t="str">
        <f t="shared" si="6"/>
        <v>ST</v>
      </c>
      <c r="W110" s="2" t="s">
        <v>602</v>
      </c>
    </row>
    <row r="111" spans="1:29" hidden="1" x14ac:dyDescent="0.35">
      <c r="A111">
        <v>230564</v>
      </c>
      <c r="B111">
        <v>230819</v>
      </c>
      <c r="C111" t="s">
        <v>17</v>
      </c>
      <c r="D111" t="s">
        <v>243</v>
      </c>
      <c r="E111" t="s">
        <v>244</v>
      </c>
      <c r="F111">
        <v>93501728</v>
      </c>
      <c r="G111">
        <v>1005834</v>
      </c>
      <c r="H111" t="s">
        <v>167</v>
      </c>
      <c r="I111">
        <v>82555044</v>
      </c>
      <c r="K111" t="s">
        <v>245</v>
      </c>
      <c r="L111">
        <v>5</v>
      </c>
      <c r="M111" t="s">
        <v>114</v>
      </c>
      <c r="N111">
        <v>74.650000000000006</v>
      </c>
      <c r="O111" t="s">
        <v>115</v>
      </c>
      <c r="Q111" s="2">
        <v>5</v>
      </c>
      <c r="R111" s="2">
        <v>1</v>
      </c>
      <c r="S111" s="2">
        <v>2018</v>
      </c>
      <c r="T111" s="2" t="str">
        <f t="shared" si="4"/>
        <v>suikersticks</v>
      </c>
      <c r="U111" s="2">
        <f t="shared" si="5"/>
        <v>5000</v>
      </c>
      <c r="V111" s="2" t="str">
        <f t="shared" si="6"/>
        <v>ST</v>
      </c>
      <c r="W111" s="2" t="s">
        <v>602</v>
      </c>
    </row>
    <row r="112" spans="1:29" hidden="1" x14ac:dyDescent="0.35">
      <c r="A112">
        <v>230564</v>
      </c>
      <c r="B112">
        <v>230819</v>
      </c>
      <c r="C112" t="s">
        <v>17</v>
      </c>
      <c r="D112" t="s">
        <v>243</v>
      </c>
      <c r="E112" t="s">
        <v>244</v>
      </c>
      <c r="F112">
        <v>93501728</v>
      </c>
      <c r="G112">
        <v>1003383</v>
      </c>
      <c r="H112" t="s">
        <v>161</v>
      </c>
      <c r="I112">
        <v>82555044</v>
      </c>
      <c r="K112" t="s">
        <v>245</v>
      </c>
      <c r="L112">
        <v>4</v>
      </c>
      <c r="M112" t="s">
        <v>114</v>
      </c>
      <c r="N112">
        <v>49.16</v>
      </c>
      <c r="O112" t="s">
        <v>115</v>
      </c>
      <c r="Q112" s="2">
        <v>5</v>
      </c>
      <c r="R112" s="2">
        <v>1</v>
      </c>
      <c r="S112" s="2">
        <v>2018</v>
      </c>
      <c r="T112" s="2" t="str">
        <f t="shared" si="4"/>
        <v>sweetener sticks</v>
      </c>
      <c r="U112" s="2">
        <f t="shared" si="5"/>
        <v>2000</v>
      </c>
      <c r="V112" s="2" t="str">
        <f t="shared" si="6"/>
        <v>ST</v>
      </c>
      <c r="W112" s="2" t="s">
        <v>602</v>
      </c>
    </row>
    <row r="113" spans="1:23" hidden="1" x14ac:dyDescent="0.35">
      <c r="A113">
        <v>230564</v>
      </c>
      <c r="B113">
        <v>230819</v>
      </c>
      <c r="C113" t="s">
        <v>17</v>
      </c>
      <c r="D113" t="s">
        <v>243</v>
      </c>
      <c r="E113" t="s">
        <v>244</v>
      </c>
      <c r="F113">
        <v>93501728</v>
      </c>
      <c r="G113">
        <v>10027496</v>
      </c>
      <c r="H113" t="s">
        <v>146</v>
      </c>
      <c r="I113">
        <v>82555044</v>
      </c>
      <c r="K113" t="s">
        <v>245</v>
      </c>
      <c r="L113">
        <v>2</v>
      </c>
      <c r="M113" t="s">
        <v>114</v>
      </c>
      <c r="N113">
        <v>10.66</v>
      </c>
      <c r="O113" t="s">
        <v>115</v>
      </c>
      <c r="Q113" s="2">
        <v>5</v>
      </c>
      <c r="R113" s="2">
        <v>1</v>
      </c>
      <c r="S113" s="2">
        <v>2018</v>
      </c>
      <c r="T113" s="2" t="str">
        <f t="shared" si="4"/>
        <v>thee zakjes</v>
      </c>
      <c r="U113" s="2">
        <f t="shared" si="5"/>
        <v>270</v>
      </c>
      <c r="V113" s="2" t="str">
        <f t="shared" si="6"/>
        <v>ST</v>
      </c>
      <c r="W113" s="2" t="s">
        <v>602</v>
      </c>
    </row>
    <row r="114" spans="1:23" hidden="1" x14ac:dyDescent="0.35">
      <c r="A114">
        <v>230564</v>
      </c>
      <c r="B114">
        <v>230819</v>
      </c>
      <c r="C114" t="s">
        <v>17</v>
      </c>
      <c r="D114" t="s">
        <v>243</v>
      </c>
      <c r="E114" t="s">
        <v>244</v>
      </c>
      <c r="F114">
        <v>93501728</v>
      </c>
      <c r="G114">
        <v>10027495</v>
      </c>
      <c r="H114" t="s">
        <v>148</v>
      </c>
      <c r="I114">
        <v>82555044</v>
      </c>
      <c r="K114" t="s">
        <v>245</v>
      </c>
      <c r="L114">
        <v>2</v>
      </c>
      <c r="M114" t="s">
        <v>114</v>
      </c>
      <c r="N114">
        <v>10.66</v>
      </c>
      <c r="O114" t="s">
        <v>115</v>
      </c>
      <c r="Q114" s="2">
        <v>5</v>
      </c>
      <c r="R114" s="2">
        <v>1</v>
      </c>
      <c r="S114" s="2">
        <v>2018</v>
      </c>
      <c r="T114" s="2" t="str">
        <f t="shared" si="4"/>
        <v>thee zakjes</v>
      </c>
      <c r="U114" s="2">
        <f t="shared" si="5"/>
        <v>270</v>
      </c>
      <c r="V114" s="2" t="str">
        <f t="shared" si="6"/>
        <v>ST</v>
      </c>
      <c r="W114" s="2" t="s">
        <v>602</v>
      </c>
    </row>
    <row r="115" spans="1:23" hidden="1" x14ac:dyDescent="0.35">
      <c r="A115">
        <v>230564</v>
      </c>
      <c r="B115">
        <v>230819</v>
      </c>
      <c r="C115" t="s">
        <v>17</v>
      </c>
      <c r="D115" t="s">
        <v>243</v>
      </c>
      <c r="E115" t="s">
        <v>244</v>
      </c>
      <c r="F115">
        <v>93501728</v>
      </c>
      <c r="G115">
        <v>10027255</v>
      </c>
      <c r="H115" t="s">
        <v>149</v>
      </c>
      <c r="I115">
        <v>82555044</v>
      </c>
      <c r="K115" t="s">
        <v>245</v>
      </c>
      <c r="L115">
        <v>6</v>
      </c>
      <c r="M115" t="s">
        <v>114</v>
      </c>
      <c r="N115">
        <v>31.98</v>
      </c>
      <c r="O115" t="s">
        <v>115</v>
      </c>
      <c r="Q115" s="2">
        <v>5</v>
      </c>
      <c r="R115" s="2">
        <v>1</v>
      </c>
      <c r="S115" s="2">
        <v>2018</v>
      </c>
      <c r="T115" s="2" t="str">
        <f t="shared" si="4"/>
        <v>thee zakjes</v>
      </c>
      <c r="U115" s="2">
        <f t="shared" si="5"/>
        <v>810</v>
      </c>
      <c r="V115" s="2" t="str">
        <f t="shared" si="6"/>
        <v>ST</v>
      </c>
      <c r="W115" s="2" t="s">
        <v>602</v>
      </c>
    </row>
    <row r="116" spans="1:23" hidden="1" x14ac:dyDescent="0.35">
      <c r="A116">
        <v>230564</v>
      </c>
      <c r="B116">
        <v>230819</v>
      </c>
      <c r="C116" t="s">
        <v>17</v>
      </c>
      <c r="D116" t="s">
        <v>243</v>
      </c>
      <c r="E116" t="s">
        <v>244</v>
      </c>
      <c r="F116">
        <v>93501728</v>
      </c>
      <c r="G116">
        <v>10027254</v>
      </c>
      <c r="H116" t="s">
        <v>150</v>
      </c>
      <c r="I116">
        <v>82555044</v>
      </c>
      <c r="K116" t="s">
        <v>245</v>
      </c>
      <c r="L116">
        <v>5</v>
      </c>
      <c r="M116" t="s">
        <v>114</v>
      </c>
      <c r="N116">
        <v>26.65</v>
      </c>
      <c r="O116" t="s">
        <v>115</v>
      </c>
      <c r="Q116" s="2">
        <v>5</v>
      </c>
      <c r="R116" s="2">
        <v>1</v>
      </c>
      <c r="S116" s="2">
        <v>2018</v>
      </c>
      <c r="T116" s="2" t="str">
        <f t="shared" si="4"/>
        <v>thee zakjes</v>
      </c>
      <c r="U116" s="2">
        <f t="shared" si="5"/>
        <v>675</v>
      </c>
      <c r="V116" s="2" t="str">
        <f t="shared" si="6"/>
        <v>ST</v>
      </c>
      <c r="W116" s="2" t="s">
        <v>602</v>
      </c>
    </row>
    <row r="117" spans="1:23" hidden="1" x14ac:dyDescent="0.35">
      <c r="A117">
        <v>230564</v>
      </c>
      <c r="B117">
        <v>230819</v>
      </c>
      <c r="C117" t="s">
        <v>17</v>
      </c>
      <c r="D117" t="s">
        <v>243</v>
      </c>
      <c r="E117" t="s">
        <v>244</v>
      </c>
      <c r="F117">
        <v>93501728</v>
      </c>
      <c r="G117">
        <v>10027494</v>
      </c>
      <c r="H117" t="s">
        <v>153</v>
      </c>
      <c r="I117">
        <v>82555044</v>
      </c>
      <c r="K117" t="s">
        <v>245</v>
      </c>
      <c r="L117">
        <v>4</v>
      </c>
      <c r="M117" t="s">
        <v>114</v>
      </c>
      <c r="N117">
        <v>21.32</v>
      </c>
      <c r="O117" t="s">
        <v>115</v>
      </c>
      <c r="Q117" s="2">
        <v>5</v>
      </c>
      <c r="R117" s="2">
        <v>1</v>
      </c>
      <c r="S117" s="2">
        <v>2018</v>
      </c>
      <c r="T117" s="2" t="str">
        <f t="shared" si="4"/>
        <v>thee zakjes</v>
      </c>
      <c r="U117" s="2">
        <f t="shared" si="5"/>
        <v>540</v>
      </c>
      <c r="V117" s="2" t="str">
        <f t="shared" si="6"/>
        <v>ST</v>
      </c>
      <c r="W117" s="2" t="s">
        <v>602</v>
      </c>
    </row>
    <row r="118" spans="1:23" hidden="1" x14ac:dyDescent="0.35">
      <c r="A118">
        <v>230564</v>
      </c>
      <c r="B118">
        <v>230819</v>
      </c>
      <c r="C118" t="s">
        <v>17</v>
      </c>
      <c r="D118" t="s">
        <v>243</v>
      </c>
      <c r="E118" t="s">
        <v>244</v>
      </c>
      <c r="F118">
        <v>93501728</v>
      </c>
      <c r="G118">
        <v>10021281</v>
      </c>
      <c r="H118" t="s">
        <v>122</v>
      </c>
      <c r="I118">
        <v>82555044</v>
      </c>
      <c r="K118" t="s">
        <v>245</v>
      </c>
      <c r="L118">
        <v>6</v>
      </c>
      <c r="M118" t="s">
        <v>114</v>
      </c>
      <c r="N118">
        <v>234.9</v>
      </c>
      <c r="O118" t="s">
        <v>115</v>
      </c>
      <c r="Q118" s="2">
        <v>5</v>
      </c>
      <c r="R118" s="2">
        <v>1</v>
      </c>
      <c r="S118" s="2">
        <v>2018</v>
      </c>
      <c r="T118" s="2" t="str">
        <f t="shared" si="4"/>
        <v>beker</v>
      </c>
      <c r="U118" s="2">
        <f t="shared" si="5"/>
        <v>18000</v>
      </c>
      <c r="V118" s="2" t="str">
        <f t="shared" si="6"/>
        <v>ST</v>
      </c>
      <c r="W118" s="2" t="s">
        <v>602</v>
      </c>
    </row>
    <row r="119" spans="1:23" hidden="1" x14ac:dyDescent="0.35">
      <c r="A119">
        <v>230564</v>
      </c>
      <c r="B119">
        <v>230639</v>
      </c>
      <c r="C119" t="s">
        <v>10</v>
      </c>
      <c r="D119" t="s">
        <v>256</v>
      </c>
      <c r="E119" t="s">
        <v>257</v>
      </c>
      <c r="F119">
        <v>93502101</v>
      </c>
      <c r="G119">
        <v>10025160</v>
      </c>
      <c r="H119" t="s">
        <v>112</v>
      </c>
      <c r="I119">
        <v>82559825</v>
      </c>
      <c r="K119" t="s">
        <v>245</v>
      </c>
      <c r="L119">
        <v>1</v>
      </c>
      <c r="M119" t="s">
        <v>114</v>
      </c>
      <c r="N119">
        <v>83.83</v>
      </c>
      <c r="O119" t="s">
        <v>115</v>
      </c>
      <c r="Q119" s="2">
        <v>5</v>
      </c>
      <c r="R119" s="2">
        <v>1</v>
      </c>
      <c r="S119" s="2">
        <v>2018</v>
      </c>
      <c r="T119" s="2" t="str">
        <f t="shared" si="4"/>
        <v>cappuccino topping</v>
      </c>
      <c r="U119" s="2">
        <f t="shared" si="5"/>
        <v>8</v>
      </c>
      <c r="V119" s="2" t="str">
        <f t="shared" si="6"/>
        <v>KG</v>
      </c>
      <c r="W119" s="2" t="s">
        <v>602</v>
      </c>
    </row>
    <row r="120" spans="1:23" hidden="1" x14ac:dyDescent="0.35">
      <c r="A120">
        <v>230564</v>
      </c>
      <c r="B120">
        <v>230639</v>
      </c>
      <c r="C120" t="s">
        <v>10</v>
      </c>
      <c r="D120" t="s">
        <v>256</v>
      </c>
      <c r="E120" t="s">
        <v>257</v>
      </c>
      <c r="F120">
        <v>93502101</v>
      </c>
      <c r="G120">
        <v>10022347</v>
      </c>
      <c r="H120" t="s">
        <v>141</v>
      </c>
      <c r="I120">
        <v>82559825</v>
      </c>
      <c r="K120" t="s">
        <v>245</v>
      </c>
      <c r="L120">
        <v>1</v>
      </c>
      <c r="M120" t="s">
        <v>114</v>
      </c>
      <c r="N120">
        <v>127.48</v>
      </c>
      <c r="O120" t="s">
        <v>115</v>
      </c>
      <c r="Q120" s="2">
        <v>5</v>
      </c>
      <c r="R120" s="2">
        <v>1</v>
      </c>
      <c r="S120" s="2">
        <v>2018</v>
      </c>
      <c r="T120" s="2" t="str">
        <f t="shared" si="4"/>
        <v>instant koffie</v>
      </c>
      <c r="U120" s="2">
        <f t="shared" si="5"/>
        <v>5</v>
      </c>
      <c r="V120" s="2" t="str">
        <f t="shared" si="6"/>
        <v>KG</v>
      </c>
      <c r="W120" s="2" t="s">
        <v>602</v>
      </c>
    </row>
    <row r="121" spans="1:23" hidden="1" x14ac:dyDescent="0.35">
      <c r="A121">
        <v>230564</v>
      </c>
      <c r="B121">
        <v>230639</v>
      </c>
      <c r="C121" t="s">
        <v>10</v>
      </c>
      <c r="D121" t="s">
        <v>256</v>
      </c>
      <c r="E121" t="s">
        <v>257</v>
      </c>
      <c r="F121">
        <v>93502101</v>
      </c>
      <c r="G121">
        <v>10022520</v>
      </c>
      <c r="H121" t="s">
        <v>172</v>
      </c>
      <c r="I121">
        <v>82559825</v>
      </c>
      <c r="K121" t="s">
        <v>245</v>
      </c>
      <c r="L121">
        <v>2</v>
      </c>
      <c r="M121" t="s">
        <v>114</v>
      </c>
      <c r="N121">
        <v>80.959999999999994</v>
      </c>
      <c r="O121" t="s">
        <v>115</v>
      </c>
      <c r="Q121" s="2">
        <v>5</v>
      </c>
      <c r="R121" s="2">
        <v>1</v>
      </c>
      <c r="S121" s="2">
        <v>2018</v>
      </c>
      <c r="T121" s="2" t="str">
        <f t="shared" si="4"/>
        <v>beker</v>
      </c>
      <c r="U121" s="2">
        <f t="shared" si="5"/>
        <v>3600</v>
      </c>
      <c r="V121" s="2" t="str">
        <f t="shared" si="6"/>
        <v>ST</v>
      </c>
      <c r="W121" s="2" t="s">
        <v>602</v>
      </c>
    </row>
    <row r="122" spans="1:23" hidden="1" x14ac:dyDescent="0.35">
      <c r="A122">
        <v>230564</v>
      </c>
      <c r="B122">
        <v>236067</v>
      </c>
      <c r="C122" t="s">
        <v>31</v>
      </c>
      <c r="D122" t="s">
        <v>258</v>
      </c>
      <c r="E122" t="s">
        <v>56</v>
      </c>
      <c r="F122">
        <v>93502102</v>
      </c>
      <c r="G122">
        <v>10025160</v>
      </c>
      <c r="H122" t="s">
        <v>112</v>
      </c>
      <c r="I122">
        <v>82559831</v>
      </c>
      <c r="K122" t="s">
        <v>245</v>
      </c>
      <c r="L122">
        <v>1</v>
      </c>
      <c r="M122" t="s">
        <v>114</v>
      </c>
      <c r="N122">
        <v>83.83</v>
      </c>
      <c r="O122" t="s">
        <v>115</v>
      </c>
      <c r="Q122" s="2">
        <v>5</v>
      </c>
      <c r="R122" s="2">
        <v>1</v>
      </c>
      <c r="S122" s="2">
        <v>2018</v>
      </c>
      <c r="T122" s="2" t="str">
        <f t="shared" si="4"/>
        <v>cappuccino topping</v>
      </c>
      <c r="U122" s="2">
        <f t="shared" si="5"/>
        <v>8</v>
      </c>
      <c r="V122" s="2" t="str">
        <f t="shared" si="6"/>
        <v>KG</v>
      </c>
      <c r="W122" s="2" t="s">
        <v>602</v>
      </c>
    </row>
    <row r="123" spans="1:23" hidden="1" x14ac:dyDescent="0.35">
      <c r="A123">
        <v>230564</v>
      </c>
      <c r="B123">
        <v>236067</v>
      </c>
      <c r="C123" t="s">
        <v>31</v>
      </c>
      <c r="D123" t="s">
        <v>258</v>
      </c>
      <c r="E123" t="s">
        <v>56</v>
      </c>
      <c r="F123">
        <v>93502102</v>
      </c>
      <c r="G123">
        <v>10022350</v>
      </c>
      <c r="H123" t="s">
        <v>118</v>
      </c>
      <c r="I123">
        <v>82559831</v>
      </c>
      <c r="K123" t="s">
        <v>245</v>
      </c>
      <c r="L123">
        <v>1</v>
      </c>
      <c r="M123" t="s">
        <v>114</v>
      </c>
      <c r="N123">
        <v>37.69</v>
      </c>
      <c r="O123" t="s">
        <v>115</v>
      </c>
      <c r="Q123" s="2">
        <v>5</v>
      </c>
      <c r="R123" s="2">
        <v>1</v>
      </c>
      <c r="S123" s="2">
        <v>2018</v>
      </c>
      <c r="T123" s="2" t="str">
        <f t="shared" si="4"/>
        <v>cacao</v>
      </c>
      <c r="U123" s="2">
        <f t="shared" si="5"/>
        <v>10</v>
      </c>
      <c r="V123" s="2" t="str">
        <f t="shared" si="6"/>
        <v>KG</v>
      </c>
      <c r="W123" s="2" t="s">
        <v>602</v>
      </c>
    </row>
    <row r="124" spans="1:23" hidden="1" x14ac:dyDescent="0.35">
      <c r="A124">
        <v>230564</v>
      </c>
      <c r="B124">
        <v>236067</v>
      </c>
      <c r="C124" t="s">
        <v>31</v>
      </c>
      <c r="D124" t="s">
        <v>258</v>
      </c>
      <c r="E124" t="s">
        <v>56</v>
      </c>
      <c r="F124">
        <v>93502102</v>
      </c>
      <c r="G124">
        <v>10022347</v>
      </c>
      <c r="H124" t="s">
        <v>141</v>
      </c>
      <c r="I124">
        <v>82559831</v>
      </c>
      <c r="K124" t="s">
        <v>245</v>
      </c>
      <c r="L124">
        <v>1</v>
      </c>
      <c r="M124" t="s">
        <v>114</v>
      </c>
      <c r="N124">
        <v>127.48</v>
      </c>
      <c r="O124" t="s">
        <v>115</v>
      </c>
      <c r="Q124" s="2">
        <v>5</v>
      </c>
      <c r="R124" s="2">
        <v>1</v>
      </c>
      <c r="S124" s="2">
        <v>2018</v>
      </c>
      <c r="T124" s="2" t="str">
        <f t="shared" si="4"/>
        <v>instant koffie</v>
      </c>
      <c r="U124" s="2">
        <f t="shared" si="5"/>
        <v>5</v>
      </c>
      <c r="V124" s="2" t="str">
        <f t="shared" si="6"/>
        <v>KG</v>
      </c>
      <c r="W124" s="2" t="s">
        <v>602</v>
      </c>
    </row>
    <row r="125" spans="1:23" hidden="1" x14ac:dyDescent="0.35">
      <c r="A125">
        <v>230564</v>
      </c>
      <c r="B125">
        <v>236067</v>
      </c>
      <c r="C125" t="s">
        <v>31</v>
      </c>
      <c r="D125" t="s">
        <v>258</v>
      </c>
      <c r="E125" t="s">
        <v>56</v>
      </c>
      <c r="F125">
        <v>93502102</v>
      </c>
      <c r="G125">
        <v>1000439</v>
      </c>
      <c r="H125" t="s">
        <v>154</v>
      </c>
      <c r="I125">
        <v>82559831</v>
      </c>
      <c r="K125" t="s">
        <v>245</v>
      </c>
      <c r="L125">
        <v>1</v>
      </c>
      <c r="M125" t="s">
        <v>114</v>
      </c>
      <c r="N125">
        <v>58.52</v>
      </c>
      <c r="O125" t="s">
        <v>115</v>
      </c>
      <c r="Q125" s="2">
        <v>5</v>
      </c>
      <c r="R125" s="2">
        <v>1</v>
      </c>
      <c r="S125" s="2">
        <v>2018</v>
      </c>
      <c r="T125" s="2" t="str">
        <f t="shared" si="4"/>
        <v xml:space="preserve">creamer </v>
      </c>
      <c r="U125" s="2">
        <f t="shared" si="5"/>
        <v>10</v>
      </c>
      <c r="V125" s="2" t="str">
        <f t="shared" si="6"/>
        <v>KG</v>
      </c>
      <c r="W125" s="2" t="s">
        <v>602</v>
      </c>
    </row>
    <row r="126" spans="1:23" hidden="1" x14ac:dyDescent="0.35">
      <c r="A126">
        <v>230564</v>
      </c>
      <c r="B126">
        <v>236067</v>
      </c>
      <c r="C126" t="s">
        <v>31</v>
      </c>
      <c r="D126" t="s">
        <v>258</v>
      </c>
      <c r="E126" t="s">
        <v>56</v>
      </c>
      <c r="F126">
        <v>93502102</v>
      </c>
      <c r="G126">
        <v>10022520</v>
      </c>
      <c r="H126" t="s">
        <v>172</v>
      </c>
      <c r="I126">
        <v>82559831</v>
      </c>
      <c r="K126" t="s">
        <v>245</v>
      </c>
      <c r="L126">
        <v>2</v>
      </c>
      <c r="M126" t="s">
        <v>114</v>
      </c>
      <c r="N126">
        <v>80.959999999999994</v>
      </c>
      <c r="O126" t="s">
        <v>115</v>
      </c>
      <c r="Q126" s="2">
        <v>5</v>
      </c>
      <c r="R126" s="2">
        <v>1</v>
      </c>
      <c r="S126" s="2">
        <v>2018</v>
      </c>
      <c r="T126" s="2" t="str">
        <f t="shared" si="4"/>
        <v>beker</v>
      </c>
      <c r="U126" s="2">
        <f t="shared" si="5"/>
        <v>3600</v>
      </c>
      <c r="V126" s="2" t="str">
        <f t="shared" si="6"/>
        <v>ST</v>
      </c>
      <c r="W126" s="2" t="s">
        <v>602</v>
      </c>
    </row>
    <row r="127" spans="1:23" hidden="1" x14ac:dyDescent="0.35">
      <c r="A127">
        <v>230564</v>
      </c>
      <c r="B127">
        <v>231460</v>
      </c>
      <c r="C127" t="s">
        <v>2</v>
      </c>
      <c r="D127" t="s">
        <v>259</v>
      </c>
      <c r="E127" t="s">
        <v>260</v>
      </c>
      <c r="F127">
        <v>93502103</v>
      </c>
      <c r="G127">
        <v>10022350</v>
      </c>
      <c r="H127" t="s">
        <v>118</v>
      </c>
      <c r="I127">
        <v>82560012</v>
      </c>
      <c r="K127" t="s">
        <v>245</v>
      </c>
      <c r="L127">
        <v>2</v>
      </c>
      <c r="M127" t="s">
        <v>114</v>
      </c>
      <c r="N127">
        <v>75.38</v>
      </c>
      <c r="O127" t="s">
        <v>115</v>
      </c>
      <c r="Q127" s="2">
        <v>5</v>
      </c>
      <c r="R127" s="2">
        <v>1</v>
      </c>
      <c r="S127" s="2">
        <v>2018</v>
      </c>
      <c r="T127" s="2" t="str">
        <f t="shared" si="4"/>
        <v>cacao</v>
      </c>
      <c r="U127" s="2">
        <f t="shared" si="5"/>
        <v>20</v>
      </c>
      <c r="V127" s="2" t="str">
        <f t="shared" si="6"/>
        <v>KG</v>
      </c>
      <c r="W127" s="2" t="s">
        <v>602</v>
      </c>
    </row>
    <row r="128" spans="1:23" hidden="1" x14ac:dyDescent="0.35">
      <c r="A128">
        <v>230564</v>
      </c>
      <c r="B128">
        <v>231460</v>
      </c>
      <c r="C128" t="s">
        <v>2</v>
      </c>
      <c r="D128" t="s">
        <v>259</v>
      </c>
      <c r="E128" t="s">
        <v>260</v>
      </c>
      <c r="F128">
        <v>93502103</v>
      </c>
      <c r="G128">
        <v>10014669</v>
      </c>
      <c r="H128" t="s">
        <v>120</v>
      </c>
      <c r="I128">
        <v>82560012</v>
      </c>
      <c r="K128" t="s">
        <v>245</v>
      </c>
      <c r="L128">
        <v>1</v>
      </c>
      <c r="M128" t="s">
        <v>114</v>
      </c>
      <c r="N128">
        <v>45.23</v>
      </c>
      <c r="O128" t="s">
        <v>115</v>
      </c>
      <c r="Q128" s="2">
        <v>5</v>
      </c>
      <c r="R128" s="2">
        <v>1</v>
      </c>
      <c r="S128" s="2">
        <v>2018</v>
      </c>
      <c r="T128" s="2" t="str">
        <f t="shared" si="4"/>
        <v>fresh brew</v>
      </c>
      <c r="U128" s="2">
        <f t="shared" si="5"/>
        <v>8</v>
      </c>
      <c r="V128" s="2" t="str">
        <f t="shared" si="6"/>
        <v>KG</v>
      </c>
      <c r="W128" s="2" t="s">
        <v>602</v>
      </c>
    </row>
    <row r="129" spans="1:23" hidden="1" x14ac:dyDescent="0.35">
      <c r="A129">
        <v>230564</v>
      </c>
      <c r="B129">
        <v>231460</v>
      </c>
      <c r="C129" t="s">
        <v>2</v>
      </c>
      <c r="D129" t="s">
        <v>259</v>
      </c>
      <c r="E129" t="s">
        <v>260</v>
      </c>
      <c r="F129">
        <v>93502103</v>
      </c>
      <c r="G129">
        <v>10027496</v>
      </c>
      <c r="H129" t="s">
        <v>146</v>
      </c>
      <c r="I129">
        <v>82560012</v>
      </c>
      <c r="K129" t="s">
        <v>245</v>
      </c>
      <c r="L129">
        <v>1</v>
      </c>
      <c r="M129" t="s">
        <v>114</v>
      </c>
      <c r="N129">
        <v>5.28</v>
      </c>
      <c r="O129" t="s">
        <v>115</v>
      </c>
      <c r="Q129" s="2">
        <v>5</v>
      </c>
      <c r="R129" s="2">
        <v>1</v>
      </c>
      <c r="S129" s="2">
        <v>2018</v>
      </c>
      <c r="T129" s="2" t="str">
        <f t="shared" si="4"/>
        <v>thee zakjes</v>
      </c>
      <c r="U129" s="2">
        <f t="shared" si="5"/>
        <v>135</v>
      </c>
      <c r="V129" s="2" t="str">
        <f t="shared" si="6"/>
        <v>ST</v>
      </c>
      <c r="W129" s="2" t="s">
        <v>602</v>
      </c>
    </row>
    <row r="130" spans="1:23" hidden="1" x14ac:dyDescent="0.35">
      <c r="A130">
        <v>230564</v>
      </c>
      <c r="B130">
        <v>231460</v>
      </c>
      <c r="C130" t="s">
        <v>2</v>
      </c>
      <c r="D130" t="s">
        <v>259</v>
      </c>
      <c r="E130" t="s">
        <v>260</v>
      </c>
      <c r="F130">
        <v>93502103</v>
      </c>
      <c r="G130">
        <v>10027254</v>
      </c>
      <c r="H130" t="s">
        <v>150</v>
      </c>
      <c r="I130">
        <v>82560012</v>
      </c>
      <c r="K130" t="s">
        <v>245</v>
      </c>
      <c r="L130">
        <v>1</v>
      </c>
      <c r="M130" t="s">
        <v>114</v>
      </c>
      <c r="N130">
        <v>5.28</v>
      </c>
      <c r="O130" t="s">
        <v>115</v>
      </c>
      <c r="Q130" s="2">
        <v>5</v>
      </c>
      <c r="R130" s="2">
        <v>1</v>
      </c>
      <c r="S130" s="2">
        <v>2018</v>
      </c>
      <c r="T130" s="2" t="str">
        <f t="shared" ref="T130:T193" si="7">VLOOKUP(G130,Y:AC,3,FALSE)</f>
        <v>thee zakjes</v>
      </c>
      <c r="U130" s="2">
        <f t="shared" ref="U130:U193" si="8">IFERROR(VLOOKUP(G130,Y:AC,4,FALSE)*L130,"")</f>
        <v>135</v>
      </c>
      <c r="V130" s="2" t="str">
        <f t="shared" ref="V130:V193" si="9">VLOOKUP(G130,Y:AC,5,FALSE)</f>
        <v>ST</v>
      </c>
      <c r="W130" s="2" t="s">
        <v>602</v>
      </c>
    </row>
    <row r="131" spans="1:23" hidden="1" x14ac:dyDescent="0.35">
      <c r="A131">
        <v>230564</v>
      </c>
      <c r="B131">
        <v>231460</v>
      </c>
      <c r="C131" t="s">
        <v>2</v>
      </c>
      <c r="D131" t="s">
        <v>259</v>
      </c>
      <c r="E131" t="s">
        <v>260</v>
      </c>
      <c r="F131">
        <v>93502103</v>
      </c>
      <c r="G131">
        <v>10027256</v>
      </c>
      <c r="H131" t="s">
        <v>163</v>
      </c>
      <c r="I131">
        <v>82560012</v>
      </c>
      <c r="K131" t="s">
        <v>245</v>
      </c>
      <c r="L131">
        <v>1</v>
      </c>
      <c r="M131" t="s">
        <v>114</v>
      </c>
      <c r="N131">
        <v>5.28</v>
      </c>
      <c r="O131" t="s">
        <v>115</v>
      </c>
      <c r="Q131" s="2">
        <v>5</v>
      </c>
      <c r="R131" s="2">
        <v>1</v>
      </c>
      <c r="S131" s="2">
        <v>2018</v>
      </c>
      <c r="T131" s="2" t="str">
        <f t="shared" si="7"/>
        <v>thee zakjes</v>
      </c>
      <c r="U131" s="2">
        <f t="shared" si="8"/>
        <v>135</v>
      </c>
      <c r="V131" s="2" t="str">
        <f t="shared" si="9"/>
        <v>ST</v>
      </c>
      <c r="W131" s="2" t="s">
        <v>602</v>
      </c>
    </row>
    <row r="132" spans="1:23" hidden="1" x14ac:dyDescent="0.35">
      <c r="A132">
        <v>230564</v>
      </c>
      <c r="B132">
        <v>231460</v>
      </c>
      <c r="C132" t="s">
        <v>2</v>
      </c>
      <c r="D132" t="s">
        <v>259</v>
      </c>
      <c r="E132" t="s">
        <v>260</v>
      </c>
      <c r="F132">
        <v>93502103</v>
      </c>
      <c r="G132">
        <v>10027494</v>
      </c>
      <c r="H132" t="s">
        <v>153</v>
      </c>
      <c r="I132">
        <v>82560012</v>
      </c>
      <c r="K132" t="s">
        <v>245</v>
      </c>
      <c r="L132">
        <v>2</v>
      </c>
      <c r="M132" t="s">
        <v>114</v>
      </c>
      <c r="N132">
        <v>10.56</v>
      </c>
      <c r="O132" t="s">
        <v>115</v>
      </c>
      <c r="Q132" s="2">
        <v>5</v>
      </c>
      <c r="R132" s="2">
        <v>1</v>
      </c>
      <c r="S132" s="2">
        <v>2018</v>
      </c>
      <c r="T132" s="2" t="str">
        <f t="shared" si="7"/>
        <v>thee zakjes</v>
      </c>
      <c r="U132" s="2">
        <f t="shared" si="8"/>
        <v>270</v>
      </c>
      <c r="V132" s="2" t="str">
        <f t="shared" si="9"/>
        <v>ST</v>
      </c>
      <c r="W132" s="2" t="s">
        <v>602</v>
      </c>
    </row>
    <row r="133" spans="1:23" hidden="1" x14ac:dyDescent="0.35">
      <c r="A133">
        <v>230564</v>
      </c>
      <c r="B133">
        <v>231460</v>
      </c>
      <c r="C133" t="s">
        <v>2</v>
      </c>
      <c r="D133" t="s">
        <v>259</v>
      </c>
      <c r="E133" t="s">
        <v>260</v>
      </c>
      <c r="F133">
        <v>93502103</v>
      </c>
      <c r="G133">
        <v>10022520</v>
      </c>
      <c r="H133" t="s">
        <v>172</v>
      </c>
      <c r="I133">
        <v>82560012</v>
      </c>
      <c r="K133" t="s">
        <v>245</v>
      </c>
      <c r="L133">
        <v>2</v>
      </c>
      <c r="M133" t="s">
        <v>114</v>
      </c>
      <c r="N133">
        <v>80.959999999999994</v>
      </c>
      <c r="O133" t="s">
        <v>115</v>
      </c>
      <c r="Q133" s="2">
        <v>5</v>
      </c>
      <c r="R133" s="2">
        <v>1</v>
      </c>
      <c r="S133" s="2">
        <v>2018</v>
      </c>
      <c r="T133" s="2" t="str">
        <f t="shared" si="7"/>
        <v>beker</v>
      </c>
      <c r="U133" s="2">
        <f t="shared" si="8"/>
        <v>3600</v>
      </c>
      <c r="V133" s="2" t="str">
        <f t="shared" si="9"/>
        <v>ST</v>
      </c>
      <c r="W133" s="2" t="s">
        <v>602</v>
      </c>
    </row>
    <row r="134" spans="1:23" hidden="1" x14ac:dyDescent="0.35">
      <c r="A134">
        <v>230564</v>
      </c>
      <c r="B134">
        <v>230810</v>
      </c>
      <c r="C134" t="s">
        <v>8</v>
      </c>
      <c r="D134" t="s">
        <v>261</v>
      </c>
      <c r="E134" t="s">
        <v>262</v>
      </c>
      <c r="F134">
        <v>93502835</v>
      </c>
      <c r="G134">
        <v>10025160</v>
      </c>
      <c r="H134" t="s">
        <v>112</v>
      </c>
      <c r="I134">
        <v>82560301</v>
      </c>
      <c r="K134" t="s">
        <v>263</v>
      </c>
      <c r="L134">
        <v>1</v>
      </c>
      <c r="M134" t="s">
        <v>114</v>
      </c>
      <c r="N134">
        <v>83.83</v>
      </c>
      <c r="O134" t="s">
        <v>115</v>
      </c>
      <c r="Q134" s="2">
        <v>8</v>
      </c>
      <c r="R134" s="2">
        <v>1</v>
      </c>
      <c r="S134" s="2">
        <v>2018</v>
      </c>
      <c r="T134" s="2" t="str">
        <f t="shared" si="7"/>
        <v>cappuccino topping</v>
      </c>
      <c r="U134" s="2">
        <f t="shared" si="8"/>
        <v>8</v>
      </c>
      <c r="V134" s="2" t="str">
        <f t="shared" si="9"/>
        <v>KG</v>
      </c>
      <c r="W134" s="2" t="s">
        <v>602</v>
      </c>
    </row>
    <row r="135" spans="1:23" hidden="1" x14ac:dyDescent="0.35">
      <c r="A135">
        <v>230564</v>
      </c>
      <c r="B135">
        <v>230810</v>
      </c>
      <c r="C135" t="s">
        <v>8</v>
      </c>
      <c r="D135" t="s">
        <v>261</v>
      </c>
      <c r="E135" t="s">
        <v>262</v>
      </c>
      <c r="F135">
        <v>93502835</v>
      </c>
      <c r="G135">
        <v>10022350</v>
      </c>
      <c r="H135" t="s">
        <v>118</v>
      </c>
      <c r="I135">
        <v>82560301</v>
      </c>
      <c r="K135" t="s">
        <v>263</v>
      </c>
      <c r="L135">
        <v>1</v>
      </c>
      <c r="M135" t="s">
        <v>114</v>
      </c>
      <c r="N135">
        <v>37.69</v>
      </c>
      <c r="O135" t="s">
        <v>115</v>
      </c>
      <c r="Q135" s="2">
        <v>8</v>
      </c>
      <c r="R135" s="2">
        <v>1</v>
      </c>
      <c r="S135" s="2">
        <v>2018</v>
      </c>
      <c r="T135" s="2" t="str">
        <f t="shared" si="7"/>
        <v>cacao</v>
      </c>
      <c r="U135" s="2">
        <f t="shared" si="8"/>
        <v>10</v>
      </c>
      <c r="V135" s="2" t="str">
        <f t="shared" si="9"/>
        <v>KG</v>
      </c>
      <c r="W135" s="2" t="s">
        <v>602</v>
      </c>
    </row>
    <row r="136" spans="1:23" hidden="1" x14ac:dyDescent="0.35">
      <c r="A136">
        <v>230564</v>
      </c>
      <c r="B136">
        <v>230810</v>
      </c>
      <c r="C136" t="s">
        <v>8</v>
      </c>
      <c r="D136" t="s">
        <v>261</v>
      </c>
      <c r="E136" t="s">
        <v>262</v>
      </c>
      <c r="F136">
        <v>93502835</v>
      </c>
      <c r="G136">
        <v>10014669</v>
      </c>
      <c r="H136" t="s">
        <v>120</v>
      </c>
      <c r="I136">
        <v>82560301</v>
      </c>
      <c r="K136" t="s">
        <v>263</v>
      </c>
      <c r="L136">
        <v>2</v>
      </c>
      <c r="M136" t="s">
        <v>114</v>
      </c>
      <c r="N136">
        <v>90.46</v>
      </c>
      <c r="O136" t="s">
        <v>115</v>
      </c>
      <c r="Q136" s="2">
        <v>8</v>
      </c>
      <c r="R136" s="2">
        <v>1</v>
      </c>
      <c r="S136" s="2">
        <v>2018</v>
      </c>
      <c r="T136" s="2" t="str">
        <f t="shared" si="7"/>
        <v>fresh brew</v>
      </c>
      <c r="U136" s="2">
        <f t="shared" si="8"/>
        <v>16</v>
      </c>
      <c r="V136" s="2" t="str">
        <f t="shared" si="9"/>
        <v>KG</v>
      </c>
      <c r="W136" s="2" t="s">
        <v>602</v>
      </c>
    </row>
    <row r="137" spans="1:23" hidden="1" x14ac:dyDescent="0.35">
      <c r="A137">
        <v>230564</v>
      </c>
      <c r="B137">
        <v>230810</v>
      </c>
      <c r="C137" t="s">
        <v>8</v>
      </c>
      <c r="D137" t="s">
        <v>261</v>
      </c>
      <c r="E137" t="s">
        <v>262</v>
      </c>
      <c r="F137">
        <v>93502835</v>
      </c>
      <c r="G137">
        <v>10021281</v>
      </c>
      <c r="H137" t="s">
        <v>122</v>
      </c>
      <c r="I137">
        <v>82560301</v>
      </c>
      <c r="K137" t="s">
        <v>263</v>
      </c>
      <c r="L137">
        <v>1</v>
      </c>
      <c r="M137" t="s">
        <v>114</v>
      </c>
      <c r="N137">
        <v>39.72</v>
      </c>
      <c r="O137" t="s">
        <v>115</v>
      </c>
      <c r="Q137" s="2">
        <v>8</v>
      </c>
      <c r="R137" s="2">
        <v>1</v>
      </c>
      <c r="S137" s="2">
        <v>2018</v>
      </c>
      <c r="T137" s="2" t="str">
        <f t="shared" si="7"/>
        <v>beker</v>
      </c>
      <c r="U137" s="2">
        <f t="shared" si="8"/>
        <v>3000</v>
      </c>
      <c r="V137" s="2" t="str">
        <f t="shared" si="9"/>
        <v>ST</v>
      </c>
      <c r="W137" s="2" t="s">
        <v>602</v>
      </c>
    </row>
    <row r="138" spans="1:23" hidden="1" x14ac:dyDescent="0.35">
      <c r="A138">
        <v>230564</v>
      </c>
      <c r="B138">
        <v>230890</v>
      </c>
      <c r="C138" t="s">
        <v>24</v>
      </c>
      <c r="D138" t="s">
        <v>264</v>
      </c>
      <c r="E138" t="s">
        <v>157</v>
      </c>
      <c r="F138">
        <v>93502836</v>
      </c>
      <c r="G138">
        <v>10025160</v>
      </c>
      <c r="H138" t="s">
        <v>112</v>
      </c>
      <c r="I138">
        <v>82560302</v>
      </c>
      <c r="K138" t="s">
        <v>263</v>
      </c>
      <c r="L138">
        <v>2</v>
      </c>
      <c r="M138" t="s">
        <v>114</v>
      </c>
      <c r="N138">
        <v>167.66</v>
      </c>
      <c r="O138" t="s">
        <v>115</v>
      </c>
      <c r="Q138" s="2">
        <v>8</v>
      </c>
      <c r="R138" s="2">
        <v>1</v>
      </c>
      <c r="S138" s="2">
        <v>2018</v>
      </c>
      <c r="T138" s="2" t="str">
        <f t="shared" si="7"/>
        <v>cappuccino topping</v>
      </c>
      <c r="U138" s="2">
        <f t="shared" si="8"/>
        <v>16</v>
      </c>
      <c r="V138" s="2" t="str">
        <f t="shared" si="9"/>
        <v>KG</v>
      </c>
      <c r="W138" s="2" t="s">
        <v>602</v>
      </c>
    </row>
    <row r="139" spans="1:23" hidden="1" x14ac:dyDescent="0.35">
      <c r="A139">
        <v>230564</v>
      </c>
      <c r="B139">
        <v>230890</v>
      </c>
      <c r="C139" t="s">
        <v>24</v>
      </c>
      <c r="D139" t="s">
        <v>264</v>
      </c>
      <c r="E139" t="s">
        <v>157</v>
      </c>
      <c r="F139">
        <v>93502836</v>
      </c>
      <c r="G139">
        <v>10022350</v>
      </c>
      <c r="H139" t="s">
        <v>118</v>
      </c>
      <c r="I139">
        <v>82560302</v>
      </c>
      <c r="K139" t="s">
        <v>263</v>
      </c>
      <c r="L139">
        <v>1</v>
      </c>
      <c r="M139" t="s">
        <v>114</v>
      </c>
      <c r="N139">
        <v>37.69</v>
      </c>
      <c r="O139" t="s">
        <v>115</v>
      </c>
      <c r="Q139" s="2">
        <v>8</v>
      </c>
      <c r="R139" s="2">
        <v>1</v>
      </c>
      <c r="S139" s="2">
        <v>2018</v>
      </c>
      <c r="T139" s="2" t="str">
        <f t="shared" si="7"/>
        <v>cacao</v>
      </c>
      <c r="U139" s="2">
        <f t="shared" si="8"/>
        <v>10</v>
      </c>
      <c r="V139" s="2" t="str">
        <f t="shared" si="9"/>
        <v>KG</v>
      </c>
      <c r="W139" s="2" t="s">
        <v>602</v>
      </c>
    </row>
    <row r="140" spans="1:23" hidden="1" x14ac:dyDescent="0.35">
      <c r="A140">
        <v>230564</v>
      </c>
      <c r="B140">
        <v>230890</v>
      </c>
      <c r="C140" t="s">
        <v>24</v>
      </c>
      <c r="D140" t="s">
        <v>264</v>
      </c>
      <c r="E140" t="s">
        <v>157</v>
      </c>
      <c r="F140">
        <v>93502836</v>
      </c>
      <c r="G140">
        <v>10022347</v>
      </c>
      <c r="H140" t="s">
        <v>141</v>
      </c>
      <c r="I140">
        <v>82560302</v>
      </c>
      <c r="K140" t="s">
        <v>263</v>
      </c>
      <c r="L140">
        <v>2</v>
      </c>
      <c r="M140" t="s">
        <v>114</v>
      </c>
      <c r="N140">
        <v>254.96</v>
      </c>
      <c r="O140" t="s">
        <v>115</v>
      </c>
      <c r="Q140" s="2">
        <v>8</v>
      </c>
      <c r="R140" s="2">
        <v>1</v>
      </c>
      <c r="S140" s="2">
        <v>2018</v>
      </c>
      <c r="T140" s="2" t="str">
        <f t="shared" si="7"/>
        <v>instant koffie</v>
      </c>
      <c r="U140" s="2">
        <f t="shared" si="8"/>
        <v>10</v>
      </c>
      <c r="V140" s="2" t="str">
        <f t="shared" si="9"/>
        <v>KG</v>
      </c>
      <c r="W140" s="2" t="s">
        <v>602</v>
      </c>
    </row>
    <row r="141" spans="1:23" hidden="1" x14ac:dyDescent="0.35">
      <c r="A141">
        <v>230564</v>
      </c>
      <c r="B141">
        <v>230890</v>
      </c>
      <c r="C141" t="s">
        <v>24</v>
      </c>
      <c r="D141" t="s">
        <v>264</v>
      </c>
      <c r="E141" t="s">
        <v>157</v>
      </c>
      <c r="F141">
        <v>93502836</v>
      </c>
      <c r="G141">
        <v>1000405</v>
      </c>
      <c r="H141" t="s">
        <v>133</v>
      </c>
      <c r="I141">
        <v>82560302</v>
      </c>
      <c r="K141" t="s">
        <v>263</v>
      </c>
      <c r="L141">
        <v>2</v>
      </c>
      <c r="M141" t="s">
        <v>114</v>
      </c>
      <c r="N141">
        <v>30.3</v>
      </c>
      <c r="O141" t="s">
        <v>115</v>
      </c>
      <c r="Q141" s="2">
        <v>8</v>
      </c>
      <c r="R141" s="2">
        <v>1</v>
      </c>
      <c r="S141" s="2">
        <v>2018</v>
      </c>
      <c r="T141" s="2" t="str">
        <f t="shared" si="7"/>
        <v>suiker</v>
      </c>
      <c r="U141" s="2">
        <f t="shared" si="8"/>
        <v>20</v>
      </c>
      <c r="V141" s="2" t="str">
        <f t="shared" si="9"/>
        <v>KG</v>
      </c>
      <c r="W141" s="2" t="s">
        <v>602</v>
      </c>
    </row>
    <row r="142" spans="1:23" hidden="1" x14ac:dyDescent="0.35">
      <c r="A142">
        <v>230564</v>
      </c>
      <c r="B142">
        <v>230890</v>
      </c>
      <c r="C142" t="s">
        <v>24</v>
      </c>
      <c r="D142" t="s">
        <v>264</v>
      </c>
      <c r="E142" t="s">
        <v>157</v>
      </c>
      <c r="F142">
        <v>93502836</v>
      </c>
      <c r="G142">
        <v>10021281</v>
      </c>
      <c r="H142" t="s">
        <v>122</v>
      </c>
      <c r="I142">
        <v>82560302</v>
      </c>
      <c r="K142" t="s">
        <v>263</v>
      </c>
      <c r="L142">
        <v>1</v>
      </c>
      <c r="M142" t="s">
        <v>114</v>
      </c>
      <c r="N142">
        <v>39.72</v>
      </c>
      <c r="O142" t="s">
        <v>115</v>
      </c>
      <c r="Q142" s="2">
        <v>8</v>
      </c>
      <c r="R142" s="2">
        <v>1</v>
      </c>
      <c r="S142" s="2">
        <v>2018</v>
      </c>
      <c r="T142" s="2" t="str">
        <f t="shared" si="7"/>
        <v>beker</v>
      </c>
      <c r="U142" s="2">
        <f t="shared" si="8"/>
        <v>3000</v>
      </c>
      <c r="V142" s="2" t="str">
        <f t="shared" si="9"/>
        <v>ST</v>
      </c>
      <c r="W142" s="2" t="s">
        <v>602</v>
      </c>
    </row>
    <row r="143" spans="1:23" hidden="1" x14ac:dyDescent="0.35">
      <c r="A143">
        <v>230564</v>
      </c>
      <c r="B143">
        <v>231281</v>
      </c>
      <c r="C143" t="s">
        <v>35</v>
      </c>
      <c r="D143" t="s">
        <v>265</v>
      </c>
      <c r="E143" t="s">
        <v>79</v>
      </c>
      <c r="F143">
        <v>93502837</v>
      </c>
      <c r="G143">
        <v>10022347</v>
      </c>
      <c r="H143" t="s">
        <v>141</v>
      </c>
      <c r="I143">
        <v>82560306</v>
      </c>
      <c r="K143" t="s">
        <v>263</v>
      </c>
      <c r="L143">
        <v>1</v>
      </c>
      <c r="M143" t="s">
        <v>114</v>
      </c>
      <c r="N143">
        <v>127.48</v>
      </c>
      <c r="O143" t="s">
        <v>115</v>
      </c>
      <c r="Q143" s="2">
        <v>8</v>
      </c>
      <c r="R143" s="2">
        <v>1</v>
      </c>
      <c r="S143" s="2">
        <v>2018</v>
      </c>
      <c r="T143" s="2" t="str">
        <f t="shared" si="7"/>
        <v>instant koffie</v>
      </c>
      <c r="U143" s="2">
        <f t="shared" si="8"/>
        <v>5</v>
      </c>
      <c r="V143" s="2" t="str">
        <f t="shared" si="9"/>
        <v>KG</v>
      </c>
      <c r="W143" s="2" t="s">
        <v>602</v>
      </c>
    </row>
    <row r="144" spans="1:23" hidden="1" x14ac:dyDescent="0.35">
      <c r="A144">
        <v>230564</v>
      </c>
      <c r="B144">
        <v>231281</v>
      </c>
      <c r="C144" t="s">
        <v>35</v>
      </c>
      <c r="D144" t="s">
        <v>265</v>
      </c>
      <c r="E144" t="s">
        <v>79</v>
      </c>
      <c r="F144">
        <v>93502837</v>
      </c>
      <c r="G144">
        <v>1000611</v>
      </c>
      <c r="H144" t="s">
        <v>127</v>
      </c>
      <c r="I144">
        <v>82560306</v>
      </c>
      <c r="K144" t="s">
        <v>263</v>
      </c>
      <c r="L144">
        <v>1</v>
      </c>
      <c r="M144" t="s">
        <v>114</v>
      </c>
      <c r="N144">
        <v>100.86</v>
      </c>
      <c r="O144" t="s">
        <v>115</v>
      </c>
      <c r="Q144" s="2">
        <v>8</v>
      </c>
      <c r="R144" s="2">
        <v>1</v>
      </c>
      <c r="S144" s="2">
        <v>2018</v>
      </c>
      <c r="T144" s="2" t="str">
        <f t="shared" si="7"/>
        <v>soep</v>
      </c>
      <c r="U144" s="2">
        <f t="shared" si="8"/>
        <v>10</v>
      </c>
      <c r="V144" s="2" t="str">
        <f t="shared" si="9"/>
        <v>KG</v>
      </c>
      <c r="W144" s="2" t="s">
        <v>602</v>
      </c>
    </row>
    <row r="145" spans="1:23" hidden="1" x14ac:dyDescent="0.35">
      <c r="A145">
        <v>230564</v>
      </c>
      <c r="B145">
        <v>231281</v>
      </c>
      <c r="C145" t="s">
        <v>35</v>
      </c>
      <c r="D145" t="s">
        <v>265</v>
      </c>
      <c r="E145" t="s">
        <v>79</v>
      </c>
      <c r="F145">
        <v>93502837</v>
      </c>
      <c r="G145">
        <v>10022520</v>
      </c>
      <c r="H145" t="s">
        <v>172</v>
      </c>
      <c r="I145">
        <v>82560306</v>
      </c>
      <c r="K145" t="s">
        <v>263</v>
      </c>
      <c r="L145">
        <v>2</v>
      </c>
      <c r="M145" t="s">
        <v>114</v>
      </c>
      <c r="N145">
        <v>80.959999999999994</v>
      </c>
      <c r="O145" t="s">
        <v>115</v>
      </c>
      <c r="Q145" s="2">
        <v>8</v>
      </c>
      <c r="R145" s="2">
        <v>1</v>
      </c>
      <c r="S145" s="2">
        <v>2018</v>
      </c>
      <c r="T145" s="2" t="str">
        <f t="shared" si="7"/>
        <v>beker</v>
      </c>
      <c r="U145" s="2">
        <f t="shared" si="8"/>
        <v>3600</v>
      </c>
      <c r="V145" s="2" t="str">
        <f t="shared" si="9"/>
        <v>ST</v>
      </c>
      <c r="W145" s="2" t="s">
        <v>602</v>
      </c>
    </row>
    <row r="146" spans="1:23" hidden="1" x14ac:dyDescent="0.35">
      <c r="A146">
        <v>230564</v>
      </c>
      <c r="B146">
        <v>238223</v>
      </c>
      <c r="C146" t="s">
        <v>33</v>
      </c>
      <c r="D146" t="s">
        <v>125</v>
      </c>
      <c r="E146" t="s">
        <v>126</v>
      </c>
      <c r="F146">
        <v>93503399</v>
      </c>
      <c r="G146">
        <v>10032247</v>
      </c>
      <c r="H146" t="s">
        <v>173</v>
      </c>
      <c r="I146">
        <v>82560897</v>
      </c>
      <c r="K146" t="s">
        <v>266</v>
      </c>
      <c r="L146">
        <v>1</v>
      </c>
      <c r="M146" t="s">
        <v>114</v>
      </c>
      <c r="N146">
        <v>0</v>
      </c>
      <c r="O146" t="s">
        <v>115</v>
      </c>
      <c r="Q146" s="2">
        <v>9</v>
      </c>
      <c r="R146" s="2">
        <v>1</v>
      </c>
      <c r="S146" s="2">
        <v>2018</v>
      </c>
      <c r="T146" s="2" t="str">
        <f t="shared" si="7"/>
        <v>suikersticks</v>
      </c>
      <c r="U146" s="2">
        <f t="shared" si="8"/>
        <v>1000</v>
      </c>
      <c r="V146" s="2" t="str">
        <f t="shared" si="9"/>
        <v>ST</v>
      </c>
      <c r="W146" s="2" t="s">
        <v>602</v>
      </c>
    </row>
    <row r="147" spans="1:23" hidden="1" x14ac:dyDescent="0.35">
      <c r="A147">
        <v>230564</v>
      </c>
      <c r="B147">
        <v>238223</v>
      </c>
      <c r="C147" t="s">
        <v>33</v>
      </c>
      <c r="D147" t="s">
        <v>125</v>
      </c>
      <c r="E147" t="s">
        <v>126</v>
      </c>
      <c r="F147">
        <v>93503399</v>
      </c>
      <c r="G147">
        <v>10022607</v>
      </c>
      <c r="H147" t="s">
        <v>174</v>
      </c>
      <c r="I147">
        <v>82560897</v>
      </c>
      <c r="K147" t="s">
        <v>266</v>
      </c>
      <c r="L147">
        <v>1</v>
      </c>
      <c r="M147" t="s">
        <v>230</v>
      </c>
      <c r="N147">
        <v>0</v>
      </c>
      <c r="O147" t="s">
        <v>115</v>
      </c>
      <c r="Q147" s="2">
        <v>9</v>
      </c>
      <c r="R147" s="2">
        <v>1</v>
      </c>
      <c r="S147" s="2">
        <v>2018</v>
      </c>
      <c r="T147" s="2" t="str">
        <f t="shared" si="7"/>
        <v>roerstaafjes</v>
      </c>
      <c r="U147" s="2">
        <f t="shared" si="8"/>
        <v>1000</v>
      </c>
      <c r="V147" s="2" t="str">
        <f t="shared" si="9"/>
        <v>ST</v>
      </c>
      <c r="W147" s="2" t="s">
        <v>602</v>
      </c>
    </row>
    <row r="148" spans="1:23" hidden="1" x14ac:dyDescent="0.35">
      <c r="A148">
        <v>230564</v>
      </c>
      <c r="B148">
        <v>238223</v>
      </c>
      <c r="C148" t="s">
        <v>33</v>
      </c>
      <c r="D148" t="s">
        <v>125</v>
      </c>
      <c r="E148" t="s">
        <v>126</v>
      </c>
      <c r="F148">
        <v>93503399</v>
      </c>
      <c r="G148">
        <v>10027254</v>
      </c>
      <c r="H148" t="s">
        <v>150</v>
      </c>
      <c r="I148">
        <v>82560897</v>
      </c>
      <c r="K148" t="s">
        <v>266</v>
      </c>
      <c r="L148">
        <v>3</v>
      </c>
      <c r="M148" t="s">
        <v>114</v>
      </c>
      <c r="N148">
        <v>15.84</v>
      </c>
      <c r="O148" t="s">
        <v>115</v>
      </c>
      <c r="Q148" s="2">
        <v>9</v>
      </c>
      <c r="R148" s="2">
        <v>1</v>
      </c>
      <c r="S148" s="2">
        <v>2018</v>
      </c>
      <c r="T148" s="2" t="str">
        <f t="shared" si="7"/>
        <v>thee zakjes</v>
      </c>
      <c r="U148" s="2">
        <f t="shared" si="8"/>
        <v>405</v>
      </c>
      <c r="V148" s="2" t="str">
        <f t="shared" si="9"/>
        <v>ST</v>
      </c>
      <c r="W148" s="2" t="s">
        <v>602</v>
      </c>
    </row>
    <row r="149" spans="1:23" hidden="1" x14ac:dyDescent="0.35">
      <c r="A149">
        <v>230564</v>
      </c>
      <c r="B149">
        <v>238223</v>
      </c>
      <c r="C149" t="s">
        <v>33</v>
      </c>
      <c r="D149" t="s">
        <v>125</v>
      </c>
      <c r="E149" t="s">
        <v>126</v>
      </c>
      <c r="F149">
        <v>93503399</v>
      </c>
      <c r="G149">
        <v>10027494</v>
      </c>
      <c r="H149" t="s">
        <v>153</v>
      </c>
      <c r="I149">
        <v>82560897</v>
      </c>
      <c r="K149" t="s">
        <v>266</v>
      </c>
      <c r="L149">
        <v>3</v>
      </c>
      <c r="M149" t="s">
        <v>114</v>
      </c>
      <c r="N149">
        <v>15.84</v>
      </c>
      <c r="O149" t="s">
        <v>115</v>
      </c>
      <c r="Q149" s="2">
        <v>9</v>
      </c>
      <c r="R149" s="2">
        <v>1</v>
      </c>
      <c r="S149" s="2">
        <v>2018</v>
      </c>
      <c r="T149" s="2" t="str">
        <f t="shared" si="7"/>
        <v>thee zakjes</v>
      </c>
      <c r="U149" s="2">
        <f t="shared" si="8"/>
        <v>405</v>
      </c>
      <c r="V149" s="2" t="str">
        <f t="shared" si="9"/>
        <v>ST</v>
      </c>
      <c r="W149" s="2" t="s">
        <v>602</v>
      </c>
    </row>
    <row r="150" spans="1:23" hidden="1" x14ac:dyDescent="0.35">
      <c r="A150">
        <v>230564</v>
      </c>
      <c r="B150">
        <v>238223</v>
      </c>
      <c r="C150" t="s">
        <v>33</v>
      </c>
      <c r="D150" t="s">
        <v>125</v>
      </c>
      <c r="E150" t="s">
        <v>126</v>
      </c>
      <c r="F150">
        <v>93503399</v>
      </c>
      <c r="G150">
        <v>10032211</v>
      </c>
      <c r="H150" t="s">
        <v>175</v>
      </c>
      <c r="I150">
        <v>82560897</v>
      </c>
      <c r="K150" t="s">
        <v>266</v>
      </c>
      <c r="L150">
        <v>1</v>
      </c>
      <c r="M150" t="s">
        <v>114</v>
      </c>
      <c r="N150">
        <v>0</v>
      </c>
      <c r="O150" t="s">
        <v>115</v>
      </c>
      <c r="Q150" s="2">
        <v>9</v>
      </c>
      <c r="R150" s="2">
        <v>1</v>
      </c>
      <c r="S150" s="2">
        <v>2018</v>
      </c>
      <c r="T150" s="2" t="str">
        <f t="shared" si="7"/>
        <v>beker</v>
      </c>
      <c r="U150" s="2">
        <f t="shared" si="8"/>
        <v>1000</v>
      </c>
      <c r="V150" s="2" t="str">
        <f t="shared" si="9"/>
        <v>ST</v>
      </c>
      <c r="W150" s="2" t="s">
        <v>602</v>
      </c>
    </row>
    <row r="151" spans="1:23" hidden="1" x14ac:dyDescent="0.35">
      <c r="A151">
        <v>230564</v>
      </c>
      <c r="B151">
        <v>238223</v>
      </c>
      <c r="C151" t="s">
        <v>33</v>
      </c>
      <c r="D151" t="s">
        <v>125</v>
      </c>
      <c r="E151" t="s">
        <v>126</v>
      </c>
      <c r="F151">
        <v>93503399</v>
      </c>
      <c r="G151">
        <v>10032210</v>
      </c>
      <c r="H151" t="s">
        <v>132</v>
      </c>
      <c r="I151">
        <v>82560897</v>
      </c>
      <c r="K151" t="s">
        <v>266</v>
      </c>
      <c r="L151">
        <v>1</v>
      </c>
      <c r="M151" t="s">
        <v>114</v>
      </c>
      <c r="N151">
        <v>0</v>
      </c>
      <c r="O151" t="s">
        <v>115</v>
      </c>
      <c r="Q151" s="2">
        <v>9</v>
      </c>
      <c r="R151" s="2">
        <v>1</v>
      </c>
      <c r="S151" s="2">
        <v>2018</v>
      </c>
      <c r="T151" s="2" t="str">
        <f t="shared" si="7"/>
        <v>beker</v>
      </c>
      <c r="U151" s="2">
        <f t="shared" si="8"/>
        <v>1000</v>
      </c>
      <c r="V151" s="2" t="str">
        <f t="shared" si="9"/>
        <v>ST</v>
      </c>
      <c r="W151" s="2" t="s">
        <v>602</v>
      </c>
    </row>
    <row r="152" spans="1:23" hidden="1" x14ac:dyDescent="0.35">
      <c r="A152">
        <v>230564</v>
      </c>
      <c r="B152">
        <v>230828</v>
      </c>
      <c r="C152" t="s">
        <v>18</v>
      </c>
      <c r="D152" t="s">
        <v>267</v>
      </c>
      <c r="E152" t="s">
        <v>53</v>
      </c>
      <c r="F152">
        <v>93503400</v>
      </c>
      <c r="G152">
        <v>10025160</v>
      </c>
      <c r="H152" t="s">
        <v>112</v>
      </c>
      <c r="I152">
        <v>82560965</v>
      </c>
      <c r="K152" t="s">
        <v>266</v>
      </c>
      <c r="L152">
        <v>2</v>
      </c>
      <c r="M152" t="s">
        <v>114</v>
      </c>
      <c r="N152">
        <v>167.66</v>
      </c>
      <c r="O152" t="s">
        <v>115</v>
      </c>
      <c r="Q152" s="2">
        <v>9</v>
      </c>
      <c r="R152" s="2">
        <v>1</v>
      </c>
      <c r="S152" s="2">
        <v>2018</v>
      </c>
      <c r="T152" s="2" t="str">
        <f t="shared" si="7"/>
        <v>cappuccino topping</v>
      </c>
      <c r="U152" s="2">
        <f t="shared" si="8"/>
        <v>16</v>
      </c>
      <c r="V152" s="2" t="str">
        <f t="shared" si="9"/>
        <v>KG</v>
      </c>
      <c r="W152" s="2" t="s">
        <v>602</v>
      </c>
    </row>
    <row r="153" spans="1:23" hidden="1" x14ac:dyDescent="0.35">
      <c r="A153">
        <v>230564</v>
      </c>
      <c r="B153">
        <v>230828</v>
      </c>
      <c r="C153" t="s">
        <v>18</v>
      </c>
      <c r="D153" t="s">
        <v>267</v>
      </c>
      <c r="E153" t="s">
        <v>53</v>
      </c>
      <c r="F153">
        <v>93503400</v>
      </c>
      <c r="G153">
        <v>10022350</v>
      </c>
      <c r="H153" t="s">
        <v>118</v>
      </c>
      <c r="I153">
        <v>82560965</v>
      </c>
      <c r="K153" t="s">
        <v>266</v>
      </c>
      <c r="L153">
        <v>4</v>
      </c>
      <c r="M153" t="s">
        <v>114</v>
      </c>
      <c r="N153">
        <v>150.76</v>
      </c>
      <c r="O153" t="s">
        <v>115</v>
      </c>
      <c r="Q153" s="2">
        <v>9</v>
      </c>
      <c r="R153" s="2">
        <v>1</v>
      </c>
      <c r="S153" s="2">
        <v>2018</v>
      </c>
      <c r="T153" s="2" t="str">
        <f t="shared" si="7"/>
        <v>cacao</v>
      </c>
      <c r="U153" s="2">
        <f t="shared" si="8"/>
        <v>40</v>
      </c>
      <c r="V153" s="2" t="str">
        <f t="shared" si="9"/>
        <v>KG</v>
      </c>
      <c r="W153" s="2" t="s">
        <v>602</v>
      </c>
    </row>
    <row r="154" spans="1:23" hidden="1" x14ac:dyDescent="0.35">
      <c r="A154">
        <v>230564</v>
      </c>
      <c r="B154">
        <v>230828</v>
      </c>
      <c r="C154" t="s">
        <v>18</v>
      </c>
      <c r="D154" t="s">
        <v>267</v>
      </c>
      <c r="E154" t="s">
        <v>53</v>
      </c>
      <c r="F154">
        <v>93503400</v>
      </c>
      <c r="G154">
        <v>10014669</v>
      </c>
      <c r="H154" t="s">
        <v>120</v>
      </c>
      <c r="I154">
        <v>82560965</v>
      </c>
      <c r="K154" t="s">
        <v>266</v>
      </c>
      <c r="L154">
        <v>4</v>
      </c>
      <c r="M154" t="s">
        <v>114</v>
      </c>
      <c r="N154">
        <v>180.92</v>
      </c>
      <c r="O154" t="s">
        <v>115</v>
      </c>
      <c r="Q154" s="2">
        <v>9</v>
      </c>
      <c r="R154" s="2">
        <v>1</v>
      </c>
      <c r="S154" s="2">
        <v>2018</v>
      </c>
      <c r="T154" s="2" t="str">
        <f t="shared" si="7"/>
        <v>fresh brew</v>
      </c>
      <c r="U154" s="2">
        <f t="shared" si="8"/>
        <v>32</v>
      </c>
      <c r="V154" s="2" t="str">
        <f t="shared" si="9"/>
        <v>KG</v>
      </c>
      <c r="W154" s="2" t="s">
        <v>602</v>
      </c>
    </row>
    <row r="155" spans="1:23" hidden="1" x14ac:dyDescent="0.35">
      <c r="A155">
        <v>230564</v>
      </c>
      <c r="B155">
        <v>230828</v>
      </c>
      <c r="C155" t="s">
        <v>18</v>
      </c>
      <c r="D155" t="s">
        <v>267</v>
      </c>
      <c r="E155" t="s">
        <v>53</v>
      </c>
      <c r="F155">
        <v>93503400</v>
      </c>
      <c r="G155">
        <v>1000975</v>
      </c>
      <c r="H155" t="s">
        <v>145</v>
      </c>
      <c r="I155">
        <v>82560965</v>
      </c>
      <c r="K155" t="s">
        <v>266</v>
      </c>
      <c r="L155">
        <v>2</v>
      </c>
      <c r="M155" t="s">
        <v>114</v>
      </c>
      <c r="N155">
        <v>172.9</v>
      </c>
      <c r="O155" t="s">
        <v>115</v>
      </c>
      <c r="Q155" s="2">
        <v>9</v>
      </c>
      <c r="R155" s="2">
        <v>1</v>
      </c>
      <c r="S155" s="2">
        <v>2018</v>
      </c>
      <c r="T155" s="2" t="str">
        <f t="shared" si="7"/>
        <v>soep</v>
      </c>
      <c r="U155" s="2">
        <f t="shared" si="8"/>
        <v>20</v>
      </c>
      <c r="V155" s="2" t="str">
        <f t="shared" si="9"/>
        <v>KG</v>
      </c>
      <c r="W155" s="2" t="s">
        <v>602</v>
      </c>
    </row>
    <row r="156" spans="1:23" hidden="1" x14ac:dyDescent="0.35">
      <c r="A156">
        <v>230564</v>
      </c>
      <c r="B156">
        <v>230828</v>
      </c>
      <c r="C156" t="s">
        <v>18</v>
      </c>
      <c r="D156" t="s">
        <v>267</v>
      </c>
      <c r="E156" t="s">
        <v>53</v>
      </c>
      <c r="F156">
        <v>93503400</v>
      </c>
      <c r="G156">
        <v>1000405</v>
      </c>
      <c r="H156" t="s">
        <v>133</v>
      </c>
      <c r="I156">
        <v>82560965</v>
      </c>
      <c r="K156" t="s">
        <v>266</v>
      </c>
      <c r="L156">
        <v>2</v>
      </c>
      <c r="M156" t="s">
        <v>114</v>
      </c>
      <c r="N156">
        <v>30.3</v>
      </c>
      <c r="O156" t="s">
        <v>115</v>
      </c>
      <c r="Q156" s="2">
        <v>9</v>
      </c>
      <c r="R156" s="2">
        <v>1</v>
      </c>
      <c r="S156" s="2">
        <v>2018</v>
      </c>
      <c r="T156" s="2" t="str">
        <f t="shared" si="7"/>
        <v>suiker</v>
      </c>
      <c r="U156" s="2">
        <f t="shared" si="8"/>
        <v>20</v>
      </c>
      <c r="V156" s="2" t="str">
        <f t="shared" si="9"/>
        <v>KG</v>
      </c>
      <c r="W156" s="2" t="s">
        <v>602</v>
      </c>
    </row>
    <row r="157" spans="1:23" hidden="1" x14ac:dyDescent="0.35">
      <c r="A157">
        <v>230564</v>
      </c>
      <c r="B157">
        <v>230828</v>
      </c>
      <c r="C157" t="s">
        <v>18</v>
      </c>
      <c r="D157" t="s">
        <v>267</v>
      </c>
      <c r="E157" t="s">
        <v>53</v>
      </c>
      <c r="F157">
        <v>93503400</v>
      </c>
      <c r="G157">
        <v>1005834</v>
      </c>
      <c r="H157" t="s">
        <v>167</v>
      </c>
      <c r="I157">
        <v>82560965</v>
      </c>
      <c r="K157" t="s">
        <v>266</v>
      </c>
      <c r="L157">
        <v>6</v>
      </c>
      <c r="M157" t="s">
        <v>114</v>
      </c>
      <c r="N157">
        <v>90.9</v>
      </c>
      <c r="O157" t="s">
        <v>115</v>
      </c>
      <c r="Q157" s="2">
        <v>9</v>
      </c>
      <c r="R157" s="2">
        <v>1</v>
      </c>
      <c r="S157" s="2">
        <v>2018</v>
      </c>
      <c r="T157" s="2" t="str">
        <f t="shared" si="7"/>
        <v>suikersticks</v>
      </c>
      <c r="U157" s="2">
        <f t="shared" si="8"/>
        <v>6000</v>
      </c>
      <c r="V157" s="2" t="str">
        <f t="shared" si="9"/>
        <v>ST</v>
      </c>
      <c r="W157" s="2" t="s">
        <v>602</v>
      </c>
    </row>
    <row r="158" spans="1:23" hidden="1" x14ac:dyDescent="0.35">
      <c r="A158">
        <v>230564</v>
      </c>
      <c r="B158">
        <v>230828</v>
      </c>
      <c r="C158" t="s">
        <v>18</v>
      </c>
      <c r="D158" t="s">
        <v>267</v>
      </c>
      <c r="E158" t="s">
        <v>53</v>
      </c>
      <c r="F158">
        <v>93503400</v>
      </c>
      <c r="G158">
        <v>10027495</v>
      </c>
      <c r="H158" t="s">
        <v>148</v>
      </c>
      <c r="I158">
        <v>82560965</v>
      </c>
      <c r="K158" t="s">
        <v>266</v>
      </c>
      <c r="L158">
        <v>4</v>
      </c>
      <c r="M158" t="s">
        <v>114</v>
      </c>
      <c r="N158">
        <v>21.12</v>
      </c>
      <c r="O158" t="s">
        <v>115</v>
      </c>
      <c r="Q158" s="2">
        <v>9</v>
      </c>
      <c r="R158" s="2">
        <v>1</v>
      </c>
      <c r="S158" s="2">
        <v>2018</v>
      </c>
      <c r="T158" s="2" t="str">
        <f t="shared" si="7"/>
        <v>thee zakjes</v>
      </c>
      <c r="U158" s="2">
        <f t="shared" si="8"/>
        <v>540</v>
      </c>
      <c r="V158" s="2" t="str">
        <f t="shared" si="9"/>
        <v>ST</v>
      </c>
      <c r="W158" s="2" t="s">
        <v>602</v>
      </c>
    </row>
    <row r="159" spans="1:23" hidden="1" x14ac:dyDescent="0.35">
      <c r="A159">
        <v>230564</v>
      </c>
      <c r="B159">
        <v>230828</v>
      </c>
      <c r="C159" t="s">
        <v>18</v>
      </c>
      <c r="D159" t="s">
        <v>267</v>
      </c>
      <c r="E159" t="s">
        <v>53</v>
      </c>
      <c r="F159">
        <v>93503400</v>
      </c>
      <c r="G159">
        <v>10027254</v>
      </c>
      <c r="H159" t="s">
        <v>150</v>
      </c>
      <c r="I159">
        <v>82560965</v>
      </c>
      <c r="K159" t="s">
        <v>266</v>
      </c>
      <c r="L159">
        <v>4</v>
      </c>
      <c r="M159" t="s">
        <v>114</v>
      </c>
      <c r="N159">
        <v>21.12</v>
      </c>
      <c r="O159" t="s">
        <v>115</v>
      </c>
      <c r="Q159" s="2">
        <v>9</v>
      </c>
      <c r="R159" s="2">
        <v>1</v>
      </c>
      <c r="S159" s="2">
        <v>2018</v>
      </c>
      <c r="T159" s="2" t="str">
        <f t="shared" si="7"/>
        <v>thee zakjes</v>
      </c>
      <c r="U159" s="2">
        <f t="shared" si="8"/>
        <v>540</v>
      </c>
      <c r="V159" s="2" t="str">
        <f t="shared" si="9"/>
        <v>ST</v>
      </c>
      <c r="W159" s="2" t="s">
        <v>602</v>
      </c>
    </row>
    <row r="160" spans="1:23" hidden="1" x14ac:dyDescent="0.35">
      <c r="A160">
        <v>230564</v>
      </c>
      <c r="B160">
        <v>230828</v>
      </c>
      <c r="C160" t="s">
        <v>18</v>
      </c>
      <c r="D160" t="s">
        <v>267</v>
      </c>
      <c r="E160" t="s">
        <v>53</v>
      </c>
      <c r="F160">
        <v>93503400</v>
      </c>
      <c r="G160">
        <v>10021281</v>
      </c>
      <c r="H160" t="s">
        <v>122</v>
      </c>
      <c r="I160">
        <v>82560965</v>
      </c>
      <c r="K160" t="s">
        <v>266</v>
      </c>
      <c r="L160">
        <v>2</v>
      </c>
      <c r="M160" t="s">
        <v>114</v>
      </c>
      <c r="N160">
        <v>79.44</v>
      </c>
      <c r="O160" t="s">
        <v>115</v>
      </c>
      <c r="Q160" s="2">
        <v>9</v>
      </c>
      <c r="R160" s="2">
        <v>1</v>
      </c>
      <c r="S160" s="2">
        <v>2018</v>
      </c>
      <c r="T160" s="2" t="str">
        <f t="shared" si="7"/>
        <v>beker</v>
      </c>
      <c r="U160" s="2">
        <f t="shared" si="8"/>
        <v>6000</v>
      </c>
      <c r="V160" s="2" t="str">
        <f t="shared" si="9"/>
        <v>ST</v>
      </c>
      <c r="W160" s="2" t="s">
        <v>602</v>
      </c>
    </row>
    <row r="161" spans="1:23" hidden="1" x14ac:dyDescent="0.35">
      <c r="A161">
        <v>230564</v>
      </c>
      <c r="B161">
        <v>230682</v>
      </c>
      <c r="C161" t="s">
        <v>38</v>
      </c>
      <c r="D161" t="s">
        <v>268</v>
      </c>
      <c r="E161" t="s">
        <v>88</v>
      </c>
      <c r="F161">
        <v>93503401</v>
      </c>
      <c r="G161">
        <v>10025160</v>
      </c>
      <c r="H161" t="s">
        <v>112</v>
      </c>
      <c r="I161">
        <v>82561020</v>
      </c>
      <c r="K161" t="s">
        <v>266</v>
      </c>
      <c r="L161">
        <v>2</v>
      </c>
      <c r="M161" t="s">
        <v>114</v>
      </c>
      <c r="N161">
        <v>167.66</v>
      </c>
      <c r="O161" t="s">
        <v>115</v>
      </c>
      <c r="Q161" s="2">
        <v>9</v>
      </c>
      <c r="R161" s="2">
        <v>1</v>
      </c>
      <c r="S161" s="2">
        <v>2018</v>
      </c>
      <c r="T161" s="2" t="str">
        <f t="shared" si="7"/>
        <v>cappuccino topping</v>
      </c>
      <c r="U161" s="2">
        <f t="shared" si="8"/>
        <v>16</v>
      </c>
      <c r="V161" s="2" t="str">
        <f t="shared" si="9"/>
        <v>KG</v>
      </c>
      <c r="W161" s="2" t="s">
        <v>602</v>
      </c>
    </row>
    <row r="162" spans="1:23" hidden="1" x14ac:dyDescent="0.35">
      <c r="A162">
        <v>230564</v>
      </c>
      <c r="B162">
        <v>230682</v>
      </c>
      <c r="C162" t="s">
        <v>38</v>
      </c>
      <c r="D162" t="s">
        <v>268</v>
      </c>
      <c r="E162" t="s">
        <v>88</v>
      </c>
      <c r="F162">
        <v>93503401</v>
      </c>
      <c r="G162">
        <v>10027254</v>
      </c>
      <c r="H162" t="s">
        <v>150</v>
      </c>
      <c r="I162">
        <v>82561020</v>
      </c>
      <c r="K162" t="s">
        <v>266</v>
      </c>
      <c r="L162">
        <v>2</v>
      </c>
      <c r="M162" t="s">
        <v>114</v>
      </c>
      <c r="N162">
        <v>10.56</v>
      </c>
      <c r="O162" t="s">
        <v>115</v>
      </c>
      <c r="Q162" s="2">
        <v>9</v>
      </c>
      <c r="R162" s="2">
        <v>1</v>
      </c>
      <c r="S162" s="2">
        <v>2018</v>
      </c>
      <c r="T162" s="2" t="str">
        <f t="shared" si="7"/>
        <v>thee zakjes</v>
      </c>
      <c r="U162" s="2">
        <f t="shared" si="8"/>
        <v>270</v>
      </c>
      <c r="V162" s="2" t="str">
        <f t="shared" si="9"/>
        <v>ST</v>
      </c>
      <c r="W162" s="2" t="s">
        <v>602</v>
      </c>
    </row>
    <row r="163" spans="1:23" hidden="1" x14ac:dyDescent="0.35">
      <c r="A163">
        <v>230564</v>
      </c>
      <c r="B163">
        <v>230682</v>
      </c>
      <c r="C163" t="s">
        <v>38</v>
      </c>
      <c r="D163" t="s">
        <v>268</v>
      </c>
      <c r="E163" t="s">
        <v>88</v>
      </c>
      <c r="F163">
        <v>93503401</v>
      </c>
      <c r="G163">
        <v>10021281</v>
      </c>
      <c r="H163" t="s">
        <v>122</v>
      </c>
      <c r="I163">
        <v>82561020</v>
      </c>
      <c r="K163" t="s">
        <v>266</v>
      </c>
      <c r="L163">
        <v>4</v>
      </c>
      <c r="M163" t="s">
        <v>114</v>
      </c>
      <c r="N163">
        <v>158.88</v>
      </c>
      <c r="O163" t="s">
        <v>115</v>
      </c>
      <c r="Q163" s="2">
        <v>9</v>
      </c>
      <c r="R163" s="2">
        <v>1</v>
      </c>
      <c r="S163" s="2">
        <v>2018</v>
      </c>
      <c r="T163" s="2" t="str">
        <f t="shared" si="7"/>
        <v>beker</v>
      </c>
      <c r="U163" s="2">
        <f t="shared" si="8"/>
        <v>12000</v>
      </c>
      <c r="V163" s="2" t="str">
        <f t="shared" si="9"/>
        <v>ST</v>
      </c>
      <c r="W163" s="2" t="s">
        <v>602</v>
      </c>
    </row>
    <row r="164" spans="1:23" hidden="1" x14ac:dyDescent="0.35">
      <c r="A164">
        <v>230564</v>
      </c>
      <c r="B164">
        <v>230682</v>
      </c>
      <c r="C164" t="s">
        <v>38</v>
      </c>
      <c r="D164" t="s">
        <v>268</v>
      </c>
      <c r="E164" t="s">
        <v>88</v>
      </c>
      <c r="F164">
        <v>93503401</v>
      </c>
      <c r="G164">
        <v>10011851</v>
      </c>
      <c r="H164" t="s">
        <v>176</v>
      </c>
      <c r="I164">
        <v>82561020</v>
      </c>
      <c r="K164" t="s">
        <v>266</v>
      </c>
      <c r="L164">
        <v>3</v>
      </c>
      <c r="M164" t="s">
        <v>114</v>
      </c>
      <c r="N164">
        <v>835.2</v>
      </c>
      <c r="O164" t="s">
        <v>115</v>
      </c>
      <c r="Q164" s="2">
        <v>9</v>
      </c>
      <c r="R164" s="2">
        <v>1</v>
      </c>
      <c r="S164" s="2">
        <v>2018</v>
      </c>
      <c r="T164" s="2" t="str">
        <f t="shared" si="7"/>
        <v>instant koffie</v>
      </c>
      <c r="U164" s="2">
        <f t="shared" si="8"/>
        <v>15</v>
      </c>
      <c r="V164" s="2" t="str">
        <f t="shared" si="9"/>
        <v>KG</v>
      </c>
      <c r="W164" s="2" t="s">
        <v>602</v>
      </c>
    </row>
    <row r="165" spans="1:23" hidden="1" x14ac:dyDescent="0.35">
      <c r="A165">
        <v>230564</v>
      </c>
      <c r="B165">
        <v>230682</v>
      </c>
      <c r="C165" t="s">
        <v>38</v>
      </c>
      <c r="D165" t="s">
        <v>268</v>
      </c>
      <c r="E165" t="s">
        <v>88</v>
      </c>
      <c r="F165">
        <v>93503401</v>
      </c>
      <c r="G165">
        <v>1000975</v>
      </c>
      <c r="H165" t="s">
        <v>145</v>
      </c>
      <c r="I165">
        <v>82561020</v>
      </c>
      <c r="K165" t="s">
        <v>266</v>
      </c>
      <c r="L165">
        <v>1</v>
      </c>
      <c r="M165" t="s">
        <v>114</v>
      </c>
      <c r="N165">
        <v>86.45</v>
      </c>
      <c r="O165" t="s">
        <v>115</v>
      </c>
      <c r="Q165" s="2">
        <v>9</v>
      </c>
      <c r="R165" s="2">
        <v>1</v>
      </c>
      <c r="S165" s="2">
        <v>2018</v>
      </c>
      <c r="T165" s="2" t="str">
        <f t="shared" si="7"/>
        <v>soep</v>
      </c>
      <c r="U165" s="2">
        <f t="shared" si="8"/>
        <v>10</v>
      </c>
      <c r="V165" s="2" t="str">
        <f t="shared" si="9"/>
        <v>KG</v>
      </c>
      <c r="W165" s="2" t="s">
        <v>602</v>
      </c>
    </row>
    <row r="166" spans="1:23" hidden="1" x14ac:dyDescent="0.35">
      <c r="A166">
        <v>230564</v>
      </c>
      <c r="B166">
        <v>230682</v>
      </c>
      <c r="C166" t="s">
        <v>38</v>
      </c>
      <c r="D166" t="s">
        <v>268</v>
      </c>
      <c r="E166" t="s">
        <v>88</v>
      </c>
      <c r="F166">
        <v>93503401</v>
      </c>
      <c r="G166">
        <v>1000405</v>
      </c>
      <c r="H166" t="s">
        <v>133</v>
      </c>
      <c r="I166">
        <v>82561020</v>
      </c>
      <c r="K166" t="s">
        <v>266</v>
      </c>
      <c r="L166">
        <v>1</v>
      </c>
      <c r="M166" t="s">
        <v>114</v>
      </c>
      <c r="N166">
        <v>15.15</v>
      </c>
      <c r="O166" t="s">
        <v>115</v>
      </c>
      <c r="Q166" s="2">
        <v>9</v>
      </c>
      <c r="R166" s="2">
        <v>1</v>
      </c>
      <c r="S166" s="2">
        <v>2018</v>
      </c>
      <c r="T166" s="2" t="str">
        <f t="shared" si="7"/>
        <v>suiker</v>
      </c>
      <c r="U166" s="2">
        <f t="shared" si="8"/>
        <v>10</v>
      </c>
      <c r="V166" s="2" t="str">
        <f t="shared" si="9"/>
        <v>KG</v>
      </c>
      <c r="W166" s="2" t="s">
        <v>602</v>
      </c>
    </row>
    <row r="167" spans="1:23" hidden="1" x14ac:dyDescent="0.35">
      <c r="A167">
        <v>230564</v>
      </c>
      <c r="B167">
        <v>230682</v>
      </c>
      <c r="C167" t="s">
        <v>38</v>
      </c>
      <c r="D167" t="s">
        <v>268</v>
      </c>
      <c r="E167" t="s">
        <v>88</v>
      </c>
      <c r="F167">
        <v>93503401</v>
      </c>
      <c r="G167">
        <v>1005834</v>
      </c>
      <c r="H167" t="s">
        <v>167</v>
      </c>
      <c r="I167">
        <v>82561020</v>
      </c>
      <c r="K167" t="s">
        <v>266</v>
      </c>
      <c r="L167">
        <v>2</v>
      </c>
      <c r="M167" t="s">
        <v>114</v>
      </c>
      <c r="N167">
        <v>30.3</v>
      </c>
      <c r="O167" t="s">
        <v>115</v>
      </c>
      <c r="Q167" s="2">
        <v>9</v>
      </c>
      <c r="R167" s="2">
        <v>1</v>
      </c>
      <c r="S167" s="2">
        <v>2018</v>
      </c>
      <c r="T167" s="2" t="str">
        <f t="shared" si="7"/>
        <v>suikersticks</v>
      </c>
      <c r="U167" s="2">
        <f t="shared" si="8"/>
        <v>2000</v>
      </c>
      <c r="V167" s="2" t="str">
        <f t="shared" si="9"/>
        <v>ST</v>
      </c>
      <c r="W167" s="2" t="s">
        <v>602</v>
      </c>
    </row>
    <row r="168" spans="1:23" hidden="1" x14ac:dyDescent="0.35">
      <c r="A168">
        <v>230564</v>
      </c>
      <c r="B168">
        <v>230682</v>
      </c>
      <c r="C168" t="s">
        <v>38</v>
      </c>
      <c r="D168" t="s">
        <v>268</v>
      </c>
      <c r="E168" t="s">
        <v>88</v>
      </c>
      <c r="F168">
        <v>93503401</v>
      </c>
      <c r="G168">
        <v>1003383</v>
      </c>
      <c r="H168" t="s">
        <v>161</v>
      </c>
      <c r="I168">
        <v>82561020</v>
      </c>
      <c r="K168" t="s">
        <v>266</v>
      </c>
      <c r="L168">
        <v>2</v>
      </c>
      <c r="M168" t="s">
        <v>114</v>
      </c>
      <c r="N168">
        <v>24.94</v>
      </c>
      <c r="O168" t="s">
        <v>115</v>
      </c>
      <c r="Q168" s="2">
        <v>9</v>
      </c>
      <c r="R168" s="2">
        <v>1</v>
      </c>
      <c r="S168" s="2">
        <v>2018</v>
      </c>
      <c r="T168" s="2" t="str">
        <f t="shared" si="7"/>
        <v>sweetener sticks</v>
      </c>
      <c r="U168" s="2">
        <f t="shared" si="8"/>
        <v>1000</v>
      </c>
      <c r="V168" s="2" t="str">
        <f t="shared" si="9"/>
        <v>ST</v>
      </c>
      <c r="W168" s="2" t="s">
        <v>602</v>
      </c>
    </row>
    <row r="169" spans="1:23" hidden="1" x14ac:dyDescent="0.35">
      <c r="A169">
        <v>230564</v>
      </c>
      <c r="B169">
        <v>230682</v>
      </c>
      <c r="C169" t="s">
        <v>38</v>
      </c>
      <c r="D169" t="s">
        <v>268</v>
      </c>
      <c r="E169" t="s">
        <v>88</v>
      </c>
      <c r="F169">
        <v>93503401</v>
      </c>
      <c r="G169">
        <v>10027496</v>
      </c>
      <c r="H169" t="s">
        <v>146</v>
      </c>
      <c r="I169">
        <v>82561020</v>
      </c>
      <c r="K169" t="s">
        <v>266</v>
      </c>
      <c r="L169">
        <v>2</v>
      </c>
      <c r="M169" t="s">
        <v>114</v>
      </c>
      <c r="N169">
        <v>10.56</v>
      </c>
      <c r="O169" t="s">
        <v>115</v>
      </c>
      <c r="Q169" s="2">
        <v>9</v>
      </c>
      <c r="R169" s="2">
        <v>1</v>
      </c>
      <c r="S169" s="2">
        <v>2018</v>
      </c>
      <c r="T169" s="2" t="str">
        <f t="shared" si="7"/>
        <v>thee zakjes</v>
      </c>
      <c r="U169" s="2">
        <f t="shared" si="8"/>
        <v>270</v>
      </c>
      <c r="V169" s="2" t="str">
        <f t="shared" si="9"/>
        <v>ST</v>
      </c>
      <c r="W169" s="2" t="s">
        <v>602</v>
      </c>
    </row>
    <row r="170" spans="1:23" hidden="1" x14ac:dyDescent="0.35">
      <c r="A170">
        <v>230564</v>
      </c>
      <c r="B170">
        <v>230682</v>
      </c>
      <c r="C170" t="s">
        <v>38</v>
      </c>
      <c r="D170" t="s">
        <v>268</v>
      </c>
      <c r="E170" t="s">
        <v>88</v>
      </c>
      <c r="F170">
        <v>93503401</v>
      </c>
      <c r="G170">
        <v>10027495</v>
      </c>
      <c r="H170" t="s">
        <v>148</v>
      </c>
      <c r="I170">
        <v>82561020</v>
      </c>
      <c r="K170" t="s">
        <v>266</v>
      </c>
      <c r="L170">
        <v>2</v>
      </c>
      <c r="M170" t="s">
        <v>114</v>
      </c>
      <c r="N170">
        <v>10.56</v>
      </c>
      <c r="O170" t="s">
        <v>115</v>
      </c>
      <c r="Q170" s="2">
        <v>9</v>
      </c>
      <c r="R170" s="2">
        <v>1</v>
      </c>
      <c r="S170" s="2">
        <v>2018</v>
      </c>
      <c r="T170" s="2" t="str">
        <f t="shared" si="7"/>
        <v>thee zakjes</v>
      </c>
      <c r="U170" s="2">
        <f t="shared" si="8"/>
        <v>270</v>
      </c>
      <c r="V170" s="2" t="str">
        <f t="shared" si="9"/>
        <v>ST</v>
      </c>
      <c r="W170" s="2" t="s">
        <v>602</v>
      </c>
    </row>
    <row r="171" spans="1:23" hidden="1" x14ac:dyDescent="0.35">
      <c r="A171">
        <v>230564</v>
      </c>
      <c r="B171">
        <v>230682</v>
      </c>
      <c r="C171" t="s">
        <v>38</v>
      </c>
      <c r="D171" t="s">
        <v>268</v>
      </c>
      <c r="E171" t="s">
        <v>88</v>
      </c>
      <c r="F171">
        <v>93503401</v>
      </c>
      <c r="G171">
        <v>10027255</v>
      </c>
      <c r="H171" t="s">
        <v>149</v>
      </c>
      <c r="I171">
        <v>82561020</v>
      </c>
      <c r="K171" t="s">
        <v>266</v>
      </c>
      <c r="L171">
        <v>2</v>
      </c>
      <c r="M171" t="s">
        <v>114</v>
      </c>
      <c r="N171">
        <v>10.56</v>
      </c>
      <c r="O171" t="s">
        <v>115</v>
      </c>
      <c r="Q171" s="2">
        <v>9</v>
      </c>
      <c r="R171" s="2">
        <v>1</v>
      </c>
      <c r="S171" s="2">
        <v>2018</v>
      </c>
      <c r="T171" s="2" t="str">
        <f t="shared" si="7"/>
        <v>thee zakjes</v>
      </c>
      <c r="U171" s="2">
        <f t="shared" si="8"/>
        <v>270</v>
      </c>
      <c r="V171" s="2" t="str">
        <f t="shared" si="9"/>
        <v>ST</v>
      </c>
      <c r="W171" s="2" t="s">
        <v>602</v>
      </c>
    </row>
    <row r="172" spans="1:23" hidden="1" x14ac:dyDescent="0.35">
      <c r="A172">
        <v>230564</v>
      </c>
      <c r="B172">
        <v>231131</v>
      </c>
      <c r="C172" t="s">
        <v>4</v>
      </c>
      <c r="D172" t="s">
        <v>269</v>
      </c>
      <c r="E172" t="s">
        <v>270</v>
      </c>
      <c r="F172">
        <v>93504035</v>
      </c>
      <c r="G172">
        <v>10029839</v>
      </c>
      <c r="H172" t="s">
        <v>177</v>
      </c>
      <c r="I172">
        <v>82561387</v>
      </c>
      <c r="K172" t="s">
        <v>271</v>
      </c>
      <c r="L172">
        <v>1</v>
      </c>
      <c r="M172" t="s">
        <v>114</v>
      </c>
      <c r="N172">
        <v>50</v>
      </c>
      <c r="O172" t="s">
        <v>115</v>
      </c>
      <c r="Q172" s="2">
        <v>10</v>
      </c>
      <c r="R172" s="2">
        <v>1</v>
      </c>
      <c r="S172" s="2">
        <v>2018</v>
      </c>
      <c r="T172" s="2" t="str">
        <f t="shared" si="7"/>
        <v>overig</v>
      </c>
      <c r="U172" s="2" t="str">
        <f t="shared" si="8"/>
        <v/>
      </c>
      <c r="V172" s="2" t="str">
        <f t="shared" si="9"/>
        <v>nvt</v>
      </c>
      <c r="W172" s="2" t="s">
        <v>602</v>
      </c>
    </row>
    <row r="173" spans="1:23" hidden="1" x14ac:dyDescent="0.35">
      <c r="A173">
        <v>230564</v>
      </c>
      <c r="B173">
        <v>231131</v>
      </c>
      <c r="C173" t="s">
        <v>4</v>
      </c>
      <c r="D173" t="s">
        <v>269</v>
      </c>
      <c r="E173" t="s">
        <v>270</v>
      </c>
      <c r="F173">
        <v>93504035</v>
      </c>
      <c r="G173">
        <v>10022350</v>
      </c>
      <c r="H173" t="s">
        <v>118</v>
      </c>
      <c r="I173">
        <v>82561388</v>
      </c>
      <c r="K173" t="s">
        <v>271</v>
      </c>
      <c r="L173">
        <v>5</v>
      </c>
      <c r="M173" t="s">
        <v>114</v>
      </c>
      <c r="N173">
        <v>188.45</v>
      </c>
      <c r="O173" t="s">
        <v>115</v>
      </c>
      <c r="Q173" s="2">
        <v>10</v>
      </c>
      <c r="R173" s="2">
        <v>1</v>
      </c>
      <c r="S173" s="2">
        <v>2018</v>
      </c>
      <c r="T173" s="2" t="str">
        <f t="shared" si="7"/>
        <v>cacao</v>
      </c>
      <c r="U173" s="2">
        <f t="shared" si="8"/>
        <v>50</v>
      </c>
      <c r="V173" s="2" t="str">
        <f t="shared" si="9"/>
        <v>KG</v>
      </c>
      <c r="W173" s="2" t="s">
        <v>602</v>
      </c>
    </row>
    <row r="174" spans="1:23" hidden="1" x14ac:dyDescent="0.35">
      <c r="A174">
        <v>230564</v>
      </c>
      <c r="B174">
        <v>231131</v>
      </c>
      <c r="C174" t="s">
        <v>4</v>
      </c>
      <c r="D174" t="s">
        <v>269</v>
      </c>
      <c r="E174" t="s">
        <v>270</v>
      </c>
      <c r="F174">
        <v>93504035</v>
      </c>
      <c r="G174">
        <v>10022347</v>
      </c>
      <c r="H174" t="s">
        <v>141</v>
      </c>
      <c r="I174">
        <v>82561388</v>
      </c>
      <c r="K174" t="s">
        <v>271</v>
      </c>
      <c r="L174">
        <v>2</v>
      </c>
      <c r="M174" t="s">
        <v>114</v>
      </c>
      <c r="N174">
        <v>254.96</v>
      </c>
      <c r="O174" t="s">
        <v>115</v>
      </c>
      <c r="Q174" s="2">
        <v>10</v>
      </c>
      <c r="R174" s="2">
        <v>1</v>
      </c>
      <c r="S174" s="2">
        <v>2018</v>
      </c>
      <c r="T174" s="2" t="str">
        <f t="shared" si="7"/>
        <v>instant koffie</v>
      </c>
      <c r="U174" s="2">
        <f t="shared" si="8"/>
        <v>10</v>
      </c>
      <c r="V174" s="2" t="str">
        <f t="shared" si="9"/>
        <v>KG</v>
      </c>
      <c r="W174" s="2" t="s">
        <v>602</v>
      </c>
    </row>
    <row r="175" spans="1:23" hidden="1" x14ac:dyDescent="0.35">
      <c r="A175">
        <v>230564</v>
      </c>
      <c r="B175">
        <v>231493</v>
      </c>
      <c r="C175" t="s">
        <v>14</v>
      </c>
      <c r="D175" t="s">
        <v>272</v>
      </c>
      <c r="E175" t="s">
        <v>273</v>
      </c>
      <c r="F175">
        <v>93504036</v>
      </c>
      <c r="G175">
        <v>10025160</v>
      </c>
      <c r="H175" t="s">
        <v>112</v>
      </c>
      <c r="I175">
        <v>82561514</v>
      </c>
      <c r="K175" t="s">
        <v>271</v>
      </c>
      <c r="L175">
        <v>1</v>
      </c>
      <c r="M175" t="s">
        <v>114</v>
      </c>
      <c r="N175">
        <v>83.83</v>
      </c>
      <c r="O175" t="s">
        <v>115</v>
      </c>
      <c r="Q175" s="2">
        <v>10</v>
      </c>
      <c r="R175" s="2">
        <v>1</v>
      </c>
      <c r="S175" s="2">
        <v>2018</v>
      </c>
      <c r="T175" s="2" t="str">
        <f t="shared" si="7"/>
        <v>cappuccino topping</v>
      </c>
      <c r="U175" s="2">
        <f t="shared" si="8"/>
        <v>8</v>
      </c>
      <c r="V175" s="2" t="str">
        <f t="shared" si="9"/>
        <v>KG</v>
      </c>
      <c r="W175" s="2" t="s">
        <v>602</v>
      </c>
    </row>
    <row r="176" spans="1:23" hidden="1" x14ac:dyDescent="0.35">
      <c r="A176">
        <v>230564</v>
      </c>
      <c r="B176">
        <v>231493</v>
      </c>
      <c r="C176" t="s">
        <v>14</v>
      </c>
      <c r="D176" t="s">
        <v>272</v>
      </c>
      <c r="E176" t="s">
        <v>273</v>
      </c>
      <c r="F176">
        <v>93504036</v>
      </c>
      <c r="G176">
        <v>10014669</v>
      </c>
      <c r="H176" t="s">
        <v>120</v>
      </c>
      <c r="I176">
        <v>82561514</v>
      </c>
      <c r="K176" t="s">
        <v>271</v>
      </c>
      <c r="L176">
        <v>2</v>
      </c>
      <c r="M176" t="s">
        <v>114</v>
      </c>
      <c r="N176">
        <v>90.46</v>
      </c>
      <c r="O176" t="s">
        <v>115</v>
      </c>
      <c r="Q176" s="2">
        <v>10</v>
      </c>
      <c r="R176" s="2">
        <v>1</v>
      </c>
      <c r="S176" s="2">
        <v>2018</v>
      </c>
      <c r="T176" s="2" t="str">
        <f t="shared" si="7"/>
        <v>fresh brew</v>
      </c>
      <c r="U176" s="2">
        <f t="shared" si="8"/>
        <v>16</v>
      </c>
      <c r="V176" s="2" t="str">
        <f t="shared" si="9"/>
        <v>KG</v>
      </c>
      <c r="W176" s="2" t="s">
        <v>602</v>
      </c>
    </row>
    <row r="177" spans="1:23" hidden="1" x14ac:dyDescent="0.35">
      <c r="A177">
        <v>230564</v>
      </c>
      <c r="B177">
        <v>231493</v>
      </c>
      <c r="C177" t="s">
        <v>14</v>
      </c>
      <c r="D177" t="s">
        <v>272</v>
      </c>
      <c r="E177" t="s">
        <v>273</v>
      </c>
      <c r="F177">
        <v>93504036</v>
      </c>
      <c r="G177">
        <v>1005834</v>
      </c>
      <c r="H177" t="s">
        <v>167</v>
      </c>
      <c r="I177">
        <v>82561514</v>
      </c>
      <c r="K177" t="s">
        <v>271</v>
      </c>
      <c r="L177">
        <v>1</v>
      </c>
      <c r="M177" t="s">
        <v>114</v>
      </c>
      <c r="N177">
        <v>15.15</v>
      </c>
      <c r="O177" t="s">
        <v>115</v>
      </c>
      <c r="Q177" s="2">
        <v>10</v>
      </c>
      <c r="R177" s="2">
        <v>1</v>
      </c>
      <c r="S177" s="2">
        <v>2018</v>
      </c>
      <c r="T177" s="2" t="str">
        <f t="shared" si="7"/>
        <v>suikersticks</v>
      </c>
      <c r="U177" s="2">
        <f t="shared" si="8"/>
        <v>1000</v>
      </c>
      <c r="V177" s="2" t="str">
        <f t="shared" si="9"/>
        <v>ST</v>
      </c>
      <c r="W177" s="2" t="s">
        <v>602</v>
      </c>
    </row>
    <row r="178" spans="1:23" hidden="1" x14ac:dyDescent="0.35">
      <c r="A178">
        <v>230564</v>
      </c>
      <c r="B178">
        <v>230637</v>
      </c>
      <c r="C178" t="s">
        <v>5</v>
      </c>
      <c r="D178" t="s">
        <v>274</v>
      </c>
      <c r="E178" t="s">
        <v>275</v>
      </c>
      <c r="F178">
        <v>93504037</v>
      </c>
      <c r="G178">
        <v>10021281</v>
      </c>
      <c r="H178" t="s">
        <v>122</v>
      </c>
      <c r="I178">
        <v>82561578</v>
      </c>
      <c r="K178" t="s">
        <v>271</v>
      </c>
      <c r="L178">
        <v>12</v>
      </c>
      <c r="M178" t="s">
        <v>114</v>
      </c>
      <c r="N178">
        <v>476.64</v>
      </c>
      <c r="O178" t="s">
        <v>115</v>
      </c>
      <c r="Q178" s="2">
        <v>10</v>
      </c>
      <c r="R178" s="2">
        <v>1</v>
      </c>
      <c r="S178" s="2">
        <v>2018</v>
      </c>
      <c r="T178" s="2" t="str">
        <f t="shared" si="7"/>
        <v>beker</v>
      </c>
      <c r="U178" s="2">
        <f t="shared" si="8"/>
        <v>36000</v>
      </c>
      <c r="V178" s="2" t="str">
        <f t="shared" si="9"/>
        <v>ST</v>
      </c>
      <c r="W178" s="2" t="s">
        <v>602</v>
      </c>
    </row>
    <row r="179" spans="1:23" hidden="1" x14ac:dyDescent="0.35">
      <c r="A179">
        <v>230564</v>
      </c>
      <c r="B179">
        <v>230637</v>
      </c>
      <c r="C179" t="s">
        <v>5</v>
      </c>
      <c r="D179" t="s">
        <v>274</v>
      </c>
      <c r="E179" t="s">
        <v>275</v>
      </c>
      <c r="F179">
        <v>93504037</v>
      </c>
      <c r="G179">
        <v>10010080</v>
      </c>
      <c r="H179" t="s">
        <v>178</v>
      </c>
      <c r="I179">
        <v>82561578</v>
      </c>
      <c r="K179" t="s">
        <v>271</v>
      </c>
      <c r="L179">
        <v>20</v>
      </c>
      <c r="M179" t="s">
        <v>276</v>
      </c>
      <c r="N179">
        <v>308.16000000000003</v>
      </c>
      <c r="O179" t="s">
        <v>115</v>
      </c>
      <c r="Q179" s="2">
        <v>10</v>
      </c>
      <c r="R179" s="2">
        <v>1</v>
      </c>
      <c r="S179" s="2">
        <v>2018</v>
      </c>
      <c r="T179" s="2" t="str">
        <f t="shared" si="7"/>
        <v>overig</v>
      </c>
      <c r="U179" s="2" t="str">
        <f t="shared" si="8"/>
        <v/>
      </c>
      <c r="V179" s="2" t="str">
        <f t="shared" si="9"/>
        <v>nvt</v>
      </c>
      <c r="W179" s="2" t="s">
        <v>602</v>
      </c>
    </row>
    <row r="180" spans="1:23" hidden="1" x14ac:dyDescent="0.35">
      <c r="A180">
        <v>230564</v>
      </c>
      <c r="B180">
        <v>230637</v>
      </c>
      <c r="C180" t="s">
        <v>5</v>
      </c>
      <c r="D180" t="s">
        <v>274</v>
      </c>
      <c r="E180" t="s">
        <v>275</v>
      </c>
      <c r="F180">
        <v>93504037</v>
      </c>
      <c r="G180">
        <v>10022350</v>
      </c>
      <c r="H180" t="s">
        <v>118</v>
      </c>
      <c r="I180">
        <v>82561578</v>
      </c>
      <c r="K180" t="s">
        <v>271</v>
      </c>
      <c r="L180">
        <v>6</v>
      </c>
      <c r="M180" t="s">
        <v>114</v>
      </c>
      <c r="N180">
        <v>226.14</v>
      </c>
      <c r="O180" t="s">
        <v>115</v>
      </c>
      <c r="Q180" s="2">
        <v>10</v>
      </c>
      <c r="R180" s="2">
        <v>1</v>
      </c>
      <c r="S180" s="2">
        <v>2018</v>
      </c>
      <c r="T180" s="2" t="str">
        <f t="shared" si="7"/>
        <v>cacao</v>
      </c>
      <c r="U180" s="2">
        <f t="shared" si="8"/>
        <v>60</v>
      </c>
      <c r="V180" s="2" t="str">
        <f t="shared" si="9"/>
        <v>KG</v>
      </c>
      <c r="W180" s="2" t="s">
        <v>602</v>
      </c>
    </row>
    <row r="181" spans="1:23" hidden="1" x14ac:dyDescent="0.35">
      <c r="A181">
        <v>230564</v>
      </c>
      <c r="B181">
        <v>230637</v>
      </c>
      <c r="C181" t="s">
        <v>5</v>
      </c>
      <c r="D181" t="s">
        <v>274</v>
      </c>
      <c r="E181" t="s">
        <v>275</v>
      </c>
      <c r="F181">
        <v>93504037</v>
      </c>
      <c r="G181">
        <v>1004753</v>
      </c>
      <c r="H181" t="s">
        <v>179</v>
      </c>
      <c r="I181">
        <v>82561578</v>
      </c>
      <c r="K181" t="s">
        <v>271</v>
      </c>
      <c r="L181">
        <v>80</v>
      </c>
      <c r="M181" t="s">
        <v>276</v>
      </c>
      <c r="N181">
        <v>2764.8</v>
      </c>
      <c r="O181" t="s">
        <v>115</v>
      </c>
      <c r="Q181" s="2">
        <v>10</v>
      </c>
      <c r="R181" s="2">
        <v>1</v>
      </c>
      <c r="S181" s="2">
        <v>2018</v>
      </c>
      <c r="T181" s="2" t="str">
        <f t="shared" si="7"/>
        <v>filter</v>
      </c>
      <c r="U181" s="2">
        <f t="shared" si="8"/>
        <v>240</v>
      </c>
      <c r="V181" s="2" t="str">
        <f t="shared" si="9"/>
        <v>KG</v>
      </c>
      <c r="W181" s="2" t="s">
        <v>602</v>
      </c>
    </row>
    <row r="182" spans="1:23" hidden="1" x14ac:dyDescent="0.35">
      <c r="A182">
        <v>230564</v>
      </c>
      <c r="B182">
        <v>230637</v>
      </c>
      <c r="C182" t="s">
        <v>5</v>
      </c>
      <c r="D182" t="s">
        <v>274</v>
      </c>
      <c r="E182" t="s">
        <v>275</v>
      </c>
      <c r="F182">
        <v>93504037</v>
      </c>
      <c r="G182">
        <v>10031524</v>
      </c>
      <c r="H182" t="s">
        <v>165</v>
      </c>
      <c r="I182">
        <v>82561578</v>
      </c>
      <c r="K182" t="s">
        <v>271</v>
      </c>
      <c r="L182">
        <v>6</v>
      </c>
      <c r="M182" t="s">
        <v>114</v>
      </c>
      <c r="N182">
        <v>141.66</v>
      </c>
      <c r="O182" t="s">
        <v>115</v>
      </c>
      <c r="Q182" s="2">
        <v>10</v>
      </c>
      <c r="R182" s="2">
        <v>1</v>
      </c>
      <c r="S182" s="2">
        <v>2018</v>
      </c>
      <c r="T182" s="2" t="str">
        <f t="shared" si="7"/>
        <v>decaf sticks</v>
      </c>
      <c r="U182" s="2">
        <f t="shared" si="8"/>
        <v>1200</v>
      </c>
      <c r="V182" s="2" t="str">
        <f t="shared" si="9"/>
        <v>ST</v>
      </c>
      <c r="W182" s="2" t="s">
        <v>602</v>
      </c>
    </row>
    <row r="183" spans="1:23" hidden="1" x14ac:dyDescent="0.35">
      <c r="A183">
        <v>230564</v>
      </c>
      <c r="B183">
        <v>230637</v>
      </c>
      <c r="C183" t="s">
        <v>5</v>
      </c>
      <c r="D183" t="s">
        <v>274</v>
      </c>
      <c r="E183" t="s">
        <v>275</v>
      </c>
      <c r="F183">
        <v>93504037</v>
      </c>
      <c r="G183">
        <v>10022347</v>
      </c>
      <c r="H183" t="s">
        <v>141</v>
      </c>
      <c r="I183">
        <v>82561578</v>
      </c>
      <c r="K183" t="s">
        <v>271</v>
      </c>
      <c r="L183">
        <v>16</v>
      </c>
      <c r="M183" t="s">
        <v>114</v>
      </c>
      <c r="N183">
        <v>2039.68</v>
      </c>
      <c r="O183" t="s">
        <v>115</v>
      </c>
      <c r="Q183" s="2">
        <v>10</v>
      </c>
      <c r="R183" s="2">
        <v>1</v>
      </c>
      <c r="S183" s="2">
        <v>2018</v>
      </c>
      <c r="T183" s="2" t="str">
        <f t="shared" si="7"/>
        <v>instant koffie</v>
      </c>
      <c r="U183" s="2">
        <f t="shared" si="8"/>
        <v>80</v>
      </c>
      <c r="V183" s="2" t="str">
        <f t="shared" si="9"/>
        <v>KG</v>
      </c>
      <c r="W183" s="2" t="s">
        <v>602</v>
      </c>
    </row>
    <row r="184" spans="1:23" hidden="1" x14ac:dyDescent="0.35">
      <c r="A184">
        <v>230564</v>
      </c>
      <c r="B184">
        <v>230637</v>
      </c>
      <c r="C184" t="s">
        <v>5</v>
      </c>
      <c r="D184" t="s">
        <v>274</v>
      </c>
      <c r="E184" t="s">
        <v>275</v>
      </c>
      <c r="F184">
        <v>93504037</v>
      </c>
      <c r="G184">
        <v>1000405</v>
      </c>
      <c r="H184" t="s">
        <v>133</v>
      </c>
      <c r="I184">
        <v>82561578</v>
      </c>
      <c r="K184" t="s">
        <v>271</v>
      </c>
      <c r="L184">
        <v>10</v>
      </c>
      <c r="M184" t="s">
        <v>114</v>
      </c>
      <c r="N184">
        <v>151.5</v>
      </c>
      <c r="O184" t="s">
        <v>115</v>
      </c>
      <c r="Q184" s="2">
        <v>10</v>
      </c>
      <c r="R184" s="2">
        <v>1</v>
      </c>
      <c r="S184" s="2">
        <v>2018</v>
      </c>
      <c r="T184" s="2" t="str">
        <f t="shared" si="7"/>
        <v>suiker</v>
      </c>
      <c r="U184" s="2">
        <f t="shared" si="8"/>
        <v>100</v>
      </c>
      <c r="V184" s="2" t="str">
        <f t="shared" si="9"/>
        <v>KG</v>
      </c>
      <c r="W184" s="2" t="s">
        <v>602</v>
      </c>
    </row>
    <row r="185" spans="1:23" hidden="1" x14ac:dyDescent="0.35">
      <c r="A185">
        <v>230564</v>
      </c>
      <c r="B185">
        <v>230637</v>
      </c>
      <c r="C185" t="s">
        <v>5</v>
      </c>
      <c r="D185" t="s">
        <v>274</v>
      </c>
      <c r="E185" t="s">
        <v>275</v>
      </c>
      <c r="F185">
        <v>93504037</v>
      </c>
      <c r="G185">
        <v>1005834</v>
      </c>
      <c r="H185" t="s">
        <v>167</v>
      </c>
      <c r="I185">
        <v>82561578</v>
      </c>
      <c r="K185" t="s">
        <v>271</v>
      </c>
      <c r="L185">
        <v>10</v>
      </c>
      <c r="M185" t="s">
        <v>114</v>
      </c>
      <c r="N185">
        <v>151.5</v>
      </c>
      <c r="O185" t="s">
        <v>115</v>
      </c>
      <c r="Q185" s="2">
        <v>10</v>
      </c>
      <c r="R185" s="2">
        <v>1</v>
      </c>
      <c r="S185" s="2">
        <v>2018</v>
      </c>
      <c r="T185" s="2" t="str">
        <f t="shared" si="7"/>
        <v>suikersticks</v>
      </c>
      <c r="U185" s="2">
        <f t="shared" si="8"/>
        <v>10000</v>
      </c>
      <c r="V185" s="2" t="str">
        <f t="shared" si="9"/>
        <v>ST</v>
      </c>
      <c r="W185" s="2" t="s">
        <v>602</v>
      </c>
    </row>
    <row r="186" spans="1:23" hidden="1" x14ac:dyDescent="0.35">
      <c r="A186">
        <v>230564</v>
      </c>
      <c r="B186">
        <v>230637</v>
      </c>
      <c r="C186" t="s">
        <v>5</v>
      </c>
      <c r="D186" t="s">
        <v>274</v>
      </c>
      <c r="E186" t="s">
        <v>275</v>
      </c>
      <c r="F186">
        <v>93504037</v>
      </c>
      <c r="G186">
        <v>1003383</v>
      </c>
      <c r="H186" t="s">
        <v>161</v>
      </c>
      <c r="I186">
        <v>82561578</v>
      </c>
      <c r="K186" t="s">
        <v>271</v>
      </c>
      <c r="L186">
        <v>6</v>
      </c>
      <c r="M186" t="s">
        <v>114</v>
      </c>
      <c r="N186">
        <v>74.819999999999993</v>
      </c>
      <c r="O186" t="s">
        <v>115</v>
      </c>
      <c r="Q186" s="2">
        <v>10</v>
      </c>
      <c r="R186" s="2">
        <v>1</v>
      </c>
      <c r="S186" s="2">
        <v>2018</v>
      </c>
      <c r="T186" s="2" t="str">
        <f t="shared" si="7"/>
        <v>sweetener sticks</v>
      </c>
      <c r="U186" s="2">
        <f t="shared" si="8"/>
        <v>3000</v>
      </c>
      <c r="V186" s="2" t="str">
        <f t="shared" si="9"/>
        <v>ST</v>
      </c>
      <c r="W186" s="2" t="s">
        <v>602</v>
      </c>
    </row>
    <row r="187" spans="1:23" hidden="1" x14ac:dyDescent="0.35">
      <c r="A187">
        <v>230564</v>
      </c>
      <c r="B187">
        <v>230637</v>
      </c>
      <c r="C187" t="s">
        <v>5</v>
      </c>
      <c r="D187" t="s">
        <v>274</v>
      </c>
      <c r="E187" t="s">
        <v>275</v>
      </c>
      <c r="F187">
        <v>93504037</v>
      </c>
      <c r="G187">
        <v>10027496</v>
      </c>
      <c r="H187" t="s">
        <v>146</v>
      </c>
      <c r="I187">
        <v>82561578</v>
      </c>
      <c r="K187" t="s">
        <v>271</v>
      </c>
      <c r="L187">
        <v>18</v>
      </c>
      <c r="M187" t="s">
        <v>114</v>
      </c>
      <c r="N187">
        <v>95.04</v>
      </c>
      <c r="O187" t="s">
        <v>115</v>
      </c>
      <c r="Q187" s="2">
        <v>10</v>
      </c>
      <c r="R187" s="2">
        <v>1</v>
      </c>
      <c r="S187" s="2">
        <v>2018</v>
      </c>
      <c r="T187" s="2" t="str">
        <f t="shared" si="7"/>
        <v>thee zakjes</v>
      </c>
      <c r="U187" s="2">
        <f t="shared" si="8"/>
        <v>2430</v>
      </c>
      <c r="V187" s="2" t="str">
        <f t="shared" si="9"/>
        <v>ST</v>
      </c>
      <c r="W187" s="2" t="s">
        <v>602</v>
      </c>
    </row>
    <row r="188" spans="1:23" hidden="1" x14ac:dyDescent="0.35">
      <c r="A188">
        <v>230564</v>
      </c>
      <c r="B188">
        <v>230637</v>
      </c>
      <c r="C188" t="s">
        <v>5</v>
      </c>
      <c r="D188" t="s">
        <v>274</v>
      </c>
      <c r="E188" t="s">
        <v>275</v>
      </c>
      <c r="F188">
        <v>93504037</v>
      </c>
      <c r="G188">
        <v>10027495</v>
      </c>
      <c r="H188" t="s">
        <v>148</v>
      </c>
      <c r="I188">
        <v>82561578</v>
      </c>
      <c r="K188" t="s">
        <v>271</v>
      </c>
      <c r="L188">
        <v>8</v>
      </c>
      <c r="M188" t="s">
        <v>114</v>
      </c>
      <c r="N188">
        <v>42.24</v>
      </c>
      <c r="O188" t="s">
        <v>115</v>
      </c>
      <c r="Q188" s="2">
        <v>10</v>
      </c>
      <c r="R188" s="2">
        <v>1</v>
      </c>
      <c r="S188" s="2">
        <v>2018</v>
      </c>
      <c r="T188" s="2" t="str">
        <f t="shared" si="7"/>
        <v>thee zakjes</v>
      </c>
      <c r="U188" s="2">
        <f t="shared" si="8"/>
        <v>1080</v>
      </c>
      <c r="V188" s="2" t="str">
        <f t="shared" si="9"/>
        <v>ST</v>
      </c>
      <c r="W188" s="2" t="s">
        <v>602</v>
      </c>
    </row>
    <row r="189" spans="1:23" hidden="1" x14ac:dyDescent="0.35">
      <c r="A189">
        <v>230564</v>
      </c>
      <c r="B189">
        <v>230637</v>
      </c>
      <c r="C189" t="s">
        <v>5</v>
      </c>
      <c r="D189" t="s">
        <v>274</v>
      </c>
      <c r="E189" t="s">
        <v>275</v>
      </c>
      <c r="F189">
        <v>93504037</v>
      </c>
      <c r="G189">
        <v>10027255</v>
      </c>
      <c r="H189" t="s">
        <v>149</v>
      </c>
      <c r="I189">
        <v>82561578</v>
      </c>
      <c r="K189" t="s">
        <v>271</v>
      </c>
      <c r="L189">
        <v>14</v>
      </c>
      <c r="M189" t="s">
        <v>114</v>
      </c>
      <c r="N189">
        <v>73.92</v>
      </c>
      <c r="O189" t="s">
        <v>115</v>
      </c>
      <c r="Q189" s="2">
        <v>10</v>
      </c>
      <c r="R189" s="2">
        <v>1</v>
      </c>
      <c r="S189" s="2">
        <v>2018</v>
      </c>
      <c r="T189" s="2" t="str">
        <f t="shared" si="7"/>
        <v>thee zakjes</v>
      </c>
      <c r="U189" s="2">
        <f t="shared" si="8"/>
        <v>1890</v>
      </c>
      <c r="V189" s="2" t="str">
        <f t="shared" si="9"/>
        <v>ST</v>
      </c>
      <c r="W189" s="2" t="s">
        <v>602</v>
      </c>
    </row>
    <row r="190" spans="1:23" hidden="1" x14ac:dyDescent="0.35">
      <c r="A190">
        <v>230564</v>
      </c>
      <c r="B190">
        <v>230637</v>
      </c>
      <c r="C190" t="s">
        <v>5</v>
      </c>
      <c r="D190" t="s">
        <v>274</v>
      </c>
      <c r="E190" t="s">
        <v>275</v>
      </c>
      <c r="F190">
        <v>93504037</v>
      </c>
      <c r="G190">
        <v>10027254</v>
      </c>
      <c r="H190" t="s">
        <v>150</v>
      </c>
      <c r="I190">
        <v>82561578</v>
      </c>
      <c r="K190" t="s">
        <v>271</v>
      </c>
      <c r="L190">
        <v>14</v>
      </c>
      <c r="M190" t="s">
        <v>114</v>
      </c>
      <c r="N190">
        <v>73.92</v>
      </c>
      <c r="O190" t="s">
        <v>115</v>
      </c>
      <c r="Q190" s="2">
        <v>10</v>
      </c>
      <c r="R190" s="2">
        <v>1</v>
      </c>
      <c r="S190" s="2">
        <v>2018</v>
      </c>
      <c r="T190" s="2" t="str">
        <f t="shared" si="7"/>
        <v>thee zakjes</v>
      </c>
      <c r="U190" s="2">
        <f t="shared" si="8"/>
        <v>1890</v>
      </c>
      <c r="V190" s="2" t="str">
        <f t="shared" si="9"/>
        <v>ST</v>
      </c>
      <c r="W190" s="2" t="s">
        <v>602</v>
      </c>
    </row>
    <row r="191" spans="1:23" hidden="1" x14ac:dyDescent="0.35">
      <c r="A191">
        <v>230564</v>
      </c>
      <c r="B191">
        <v>230637</v>
      </c>
      <c r="C191" t="s">
        <v>5</v>
      </c>
      <c r="D191" t="s">
        <v>274</v>
      </c>
      <c r="E191" t="s">
        <v>275</v>
      </c>
      <c r="F191">
        <v>93504037</v>
      </c>
      <c r="G191">
        <v>10027256</v>
      </c>
      <c r="H191" t="s">
        <v>163</v>
      </c>
      <c r="I191">
        <v>82561578</v>
      </c>
      <c r="K191" t="s">
        <v>271</v>
      </c>
      <c r="L191">
        <v>10</v>
      </c>
      <c r="M191" t="s">
        <v>114</v>
      </c>
      <c r="N191">
        <v>52.8</v>
      </c>
      <c r="O191" t="s">
        <v>115</v>
      </c>
      <c r="Q191" s="2">
        <v>10</v>
      </c>
      <c r="R191" s="2">
        <v>1</v>
      </c>
      <c r="S191" s="2">
        <v>2018</v>
      </c>
      <c r="T191" s="2" t="str">
        <f t="shared" si="7"/>
        <v>thee zakjes</v>
      </c>
      <c r="U191" s="2">
        <f t="shared" si="8"/>
        <v>1350</v>
      </c>
      <c r="V191" s="2" t="str">
        <f t="shared" si="9"/>
        <v>ST</v>
      </c>
      <c r="W191" s="2" t="s">
        <v>602</v>
      </c>
    </row>
    <row r="192" spans="1:23" hidden="1" x14ac:dyDescent="0.35">
      <c r="A192">
        <v>230564</v>
      </c>
      <c r="B192">
        <v>230637</v>
      </c>
      <c r="C192" t="s">
        <v>5</v>
      </c>
      <c r="D192" t="s">
        <v>274</v>
      </c>
      <c r="E192" t="s">
        <v>275</v>
      </c>
      <c r="F192">
        <v>93504037</v>
      </c>
      <c r="G192">
        <v>10027494</v>
      </c>
      <c r="H192" t="s">
        <v>153</v>
      </c>
      <c r="I192">
        <v>82561578</v>
      </c>
      <c r="K192" t="s">
        <v>271</v>
      </c>
      <c r="L192">
        <v>10</v>
      </c>
      <c r="M192" t="s">
        <v>114</v>
      </c>
      <c r="N192">
        <v>52.8</v>
      </c>
      <c r="O192" t="s">
        <v>115</v>
      </c>
      <c r="Q192" s="2">
        <v>10</v>
      </c>
      <c r="R192" s="2">
        <v>1</v>
      </c>
      <c r="S192" s="2">
        <v>2018</v>
      </c>
      <c r="T192" s="2" t="str">
        <f t="shared" si="7"/>
        <v>thee zakjes</v>
      </c>
      <c r="U192" s="2">
        <f t="shared" si="8"/>
        <v>1350</v>
      </c>
      <c r="V192" s="2" t="str">
        <f t="shared" si="9"/>
        <v>ST</v>
      </c>
      <c r="W192" s="2" t="s">
        <v>602</v>
      </c>
    </row>
    <row r="193" spans="1:23" hidden="1" x14ac:dyDescent="0.35">
      <c r="A193">
        <v>230564</v>
      </c>
      <c r="B193">
        <v>230637</v>
      </c>
      <c r="C193" t="s">
        <v>5</v>
      </c>
      <c r="D193" t="s">
        <v>274</v>
      </c>
      <c r="E193" t="s">
        <v>275</v>
      </c>
      <c r="F193">
        <v>93504037</v>
      </c>
      <c r="G193">
        <v>1002815</v>
      </c>
      <c r="H193" t="s">
        <v>164</v>
      </c>
      <c r="I193">
        <v>82561578</v>
      </c>
      <c r="K193" t="s">
        <v>271</v>
      </c>
      <c r="L193">
        <v>1</v>
      </c>
      <c r="M193" t="s">
        <v>230</v>
      </c>
      <c r="N193">
        <v>0</v>
      </c>
      <c r="O193" t="s">
        <v>115</v>
      </c>
      <c r="Q193" s="2">
        <v>10</v>
      </c>
      <c r="R193" s="2">
        <v>1</v>
      </c>
      <c r="S193" s="2">
        <v>2018</v>
      </c>
      <c r="T193" s="2" t="str">
        <f t="shared" si="7"/>
        <v>overig</v>
      </c>
      <c r="U193" s="2" t="str">
        <f t="shared" si="8"/>
        <v/>
      </c>
      <c r="V193" s="2" t="str">
        <f t="shared" si="9"/>
        <v>nvt</v>
      </c>
      <c r="W193" s="2" t="s">
        <v>602</v>
      </c>
    </row>
    <row r="194" spans="1:23" hidden="1" x14ac:dyDescent="0.35">
      <c r="A194">
        <v>230564</v>
      </c>
      <c r="B194">
        <v>231242</v>
      </c>
      <c r="C194" t="s">
        <v>27</v>
      </c>
      <c r="D194" t="s">
        <v>218</v>
      </c>
      <c r="E194" t="s">
        <v>76</v>
      </c>
      <c r="F194">
        <v>93504581</v>
      </c>
      <c r="G194">
        <v>1005834</v>
      </c>
      <c r="H194" t="s">
        <v>167</v>
      </c>
      <c r="I194">
        <v>82561930</v>
      </c>
      <c r="K194" t="s">
        <v>277</v>
      </c>
      <c r="L194">
        <v>1</v>
      </c>
      <c r="M194" t="s">
        <v>114</v>
      </c>
      <c r="N194">
        <v>15.15</v>
      </c>
      <c r="O194" t="s">
        <v>115</v>
      </c>
      <c r="Q194" s="2">
        <v>11</v>
      </c>
      <c r="R194" s="2">
        <v>1</v>
      </c>
      <c r="S194" s="2">
        <v>2018</v>
      </c>
      <c r="T194" s="2" t="str">
        <f t="shared" ref="T194:T257" si="10">VLOOKUP(G194,Y:AC,3,FALSE)</f>
        <v>suikersticks</v>
      </c>
      <c r="U194" s="2">
        <f t="shared" ref="U194:U257" si="11">IFERROR(VLOOKUP(G194,Y:AC,4,FALSE)*L194,"")</f>
        <v>1000</v>
      </c>
      <c r="V194" s="2" t="str">
        <f t="shared" ref="V194:V257" si="12">VLOOKUP(G194,Y:AC,5,FALSE)</f>
        <v>ST</v>
      </c>
      <c r="W194" s="2" t="s">
        <v>602</v>
      </c>
    </row>
    <row r="195" spans="1:23" hidden="1" x14ac:dyDescent="0.35">
      <c r="A195">
        <v>230564</v>
      </c>
      <c r="B195">
        <v>231242</v>
      </c>
      <c r="C195" t="s">
        <v>27</v>
      </c>
      <c r="D195" t="s">
        <v>218</v>
      </c>
      <c r="E195" t="s">
        <v>76</v>
      </c>
      <c r="F195">
        <v>93504581</v>
      </c>
      <c r="G195">
        <v>10025160</v>
      </c>
      <c r="H195" t="s">
        <v>112</v>
      </c>
      <c r="I195">
        <v>82561930</v>
      </c>
      <c r="K195" t="s">
        <v>277</v>
      </c>
      <c r="L195">
        <v>1</v>
      </c>
      <c r="M195" t="s">
        <v>114</v>
      </c>
      <c r="N195">
        <v>83.83</v>
      </c>
      <c r="O195" t="s">
        <v>115</v>
      </c>
      <c r="Q195" s="2">
        <v>11</v>
      </c>
      <c r="R195" s="2">
        <v>1</v>
      </c>
      <c r="S195" s="2">
        <v>2018</v>
      </c>
      <c r="T195" s="2" t="str">
        <f t="shared" si="10"/>
        <v>cappuccino topping</v>
      </c>
      <c r="U195" s="2">
        <f t="shared" si="11"/>
        <v>8</v>
      </c>
      <c r="V195" s="2" t="str">
        <f t="shared" si="12"/>
        <v>KG</v>
      </c>
      <c r="W195" s="2" t="s">
        <v>602</v>
      </c>
    </row>
    <row r="196" spans="1:23" hidden="1" x14ac:dyDescent="0.35">
      <c r="A196">
        <v>230564</v>
      </c>
      <c r="B196">
        <v>231242</v>
      </c>
      <c r="C196" t="s">
        <v>27</v>
      </c>
      <c r="D196" t="s">
        <v>218</v>
      </c>
      <c r="E196" t="s">
        <v>76</v>
      </c>
      <c r="F196">
        <v>93504581</v>
      </c>
      <c r="G196">
        <v>10022350</v>
      </c>
      <c r="H196" t="s">
        <v>118</v>
      </c>
      <c r="I196">
        <v>82561930</v>
      </c>
      <c r="K196" t="s">
        <v>277</v>
      </c>
      <c r="L196">
        <v>1</v>
      </c>
      <c r="M196" t="s">
        <v>114</v>
      </c>
      <c r="N196">
        <v>37.69</v>
      </c>
      <c r="O196" t="s">
        <v>115</v>
      </c>
      <c r="Q196" s="2">
        <v>11</v>
      </c>
      <c r="R196" s="2">
        <v>1</v>
      </c>
      <c r="S196" s="2">
        <v>2018</v>
      </c>
      <c r="T196" s="2" t="str">
        <f t="shared" si="10"/>
        <v>cacao</v>
      </c>
      <c r="U196" s="2">
        <f t="shared" si="11"/>
        <v>10</v>
      </c>
      <c r="V196" s="2" t="str">
        <f t="shared" si="12"/>
        <v>KG</v>
      </c>
      <c r="W196" s="2" t="s">
        <v>602</v>
      </c>
    </row>
    <row r="197" spans="1:23" hidden="1" x14ac:dyDescent="0.35">
      <c r="A197">
        <v>230564</v>
      </c>
      <c r="B197">
        <v>231242</v>
      </c>
      <c r="C197" t="s">
        <v>27</v>
      </c>
      <c r="D197" t="s">
        <v>218</v>
      </c>
      <c r="E197" t="s">
        <v>76</v>
      </c>
      <c r="F197">
        <v>93504581</v>
      </c>
      <c r="G197">
        <v>1005875</v>
      </c>
      <c r="H197" t="s">
        <v>170</v>
      </c>
      <c r="I197">
        <v>82561930</v>
      </c>
      <c r="K197" t="s">
        <v>277</v>
      </c>
      <c r="L197">
        <v>1</v>
      </c>
      <c r="M197" t="s">
        <v>114</v>
      </c>
      <c r="N197">
        <v>58.52</v>
      </c>
      <c r="O197" t="s">
        <v>115</v>
      </c>
      <c r="Q197" s="2">
        <v>11</v>
      </c>
      <c r="R197" s="2">
        <v>1</v>
      </c>
      <c r="S197" s="2">
        <v>2018</v>
      </c>
      <c r="T197" s="2" t="str">
        <f t="shared" si="10"/>
        <v>creamersticks</v>
      </c>
      <c r="U197" s="2">
        <f t="shared" si="11"/>
        <v>1000</v>
      </c>
      <c r="V197" s="2" t="str">
        <f t="shared" si="12"/>
        <v>ST</v>
      </c>
      <c r="W197" s="2" t="s">
        <v>602</v>
      </c>
    </row>
    <row r="198" spans="1:23" hidden="1" x14ac:dyDescent="0.35">
      <c r="A198">
        <v>230564</v>
      </c>
      <c r="B198">
        <v>231242</v>
      </c>
      <c r="C198" t="s">
        <v>27</v>
      </c>
      <c r="D198" t="s">
        <v>218</v>
      </c>
      <c r="E198" t="s">
        <v>76</v>
      </c>
      <c r="F198">
        <v>93504581</v>
      </c>
      <c r="G198">
        <v>10014669</v>
      </c>
      <c r="H198" t="s">
        <v>120</v>
      </c>
      <c r="I198">
        <v>82561930</v>
      </c>
      <c r="K198" t="s">
        <v>277</v>
      </c>
      <c r="L198">
        <v>1</v>
      </c>
      <c r="M198" t="s">
        <v>114</v>
      </c>
      <c r="N198">
        <v>45.23</v>
      </c>
      <c r="O198" t="s">
        <v>115</v>
      </c>
      <c r="Q198" s="2">
        <v>11</v>
      </c>
      <c r="R198" s="2">
        <v>1</v>
      </c>
      <c r="S198" s="2">
        <v>2018</v>
      </c>
      <c r="T198" s="2" t="str">
        <f t="shared" si="10"/>
        <v>fresh brew</v>
      </c>
      <c r="U198" s="2">
        <f t="shared" si="11"/>
        <v>8</v>
      </c>
      <c r="V198" s="2" t="str">
        <f t="shared" si="12"/>
        <v>KG</v>
      </c>
      <c r="W198" s="2" t="s">
        <v>602</v>
      </c>
    </row>
    <row r="199" spans="1:23" hidden="1" x14ac:dyDescent="0.35">
      <c r="A199">
        <v>230564</v>
      </c>
      <c r="B199">
        <v>230830</v>
      </c>
      <c r="C199" t="s">
        <v>22</v>
      </c>
      <c r="D199" t="s">
        <v>278</v>
      </c>
      <c r="E199" t="s">
        <v>44</v>
      </c>
      <c r="F199">
        <v>93504582</v>
      </c>
      <c r="G199">
        <v>10025160</v>
      </c>
      <c r="H199" t="s">
        <v>112</v>
      </c>
      <c r="I199">
        <v>82561985</v>
      </c>
      <c r="K199" t="s">
        <v>277</v>
      </c>
      <c r="L199">
        <v>1</v>
      </c>
      <c r="M199" t="s">
        <v>114</v>
      </c>
      <c r="N199">
        <v>83.83</v>
      </c>
      <c r="O199" t="s">
        <v>115</v>
      </c>
      <c r="Q199" s="2">
        <v>11</v>
      </c>
      <c r="R199" s="2">
        <v>1</v>
      </c>
      <c r="S199" s="2">
        <v>2018</v>
      </c>
      <c r="T199" s="2" t="str">
        <f t="shared" si="10"/>
        <v>cappuccino topping</v>
      </c>
      <c r="U199" s="2">
        <f t="shared" si="11"/>
        <v>8</v>
      </c>
      <c r="V199" s="2" t="str">
        <f t="shared" si="12"/>
        <v>KG</v>
      </c>
      <c r="W199" s="2" t="s">
        <v>602</v>
      </c>
    </row>
    <row r="200" spans="1:23" hidden="1" x14ac:dyDescent="0.35">
      <c r="A200">
        <v>230564</v>
      </c>
      <c r="B200">
        <v>230830</v>
      </c>
      <c r="C200" t="s">
        <v>22</v>
      </c>
      <c r="D200" t="s">
        <v>278</v>
      </c>
      <c r="E200" t="s">
        <v>44</v>
      </c>
      <c r="F200">
        <v>93504582</v>
      </c>
      <c r="G200">
        <v>10022350</v>
      </c>
      <c r="H200" t="s">
        <v>118</v>
      </c>
      <c r="I200">
        <v>82561985</v>
      </c>
      <c r="K200" t="s">
        <v>277</v>
      </c>
      <c r="L200">
        <v>3</v>
      </c>
      <c r="M200" t="s">
        <v>114</v>
      </c>
      <c r="N200">
        <v>113.07</v>
      </c>
      <c r="O200" t="s">
        <v>115</v>
      </c>
      <c r="Q200" s="2">
        <v>11</v>
      </c>
      <c r="R200" s="2">
        <v>1</v>
      </c>
      <c r="S200" s="2">
        <v>2018</v>
      </c>
      <c r="T200" s="2" t="str">
        <f t="shared" si="10"/>
        <v>cacao</v>
      </c>
      <c r="U200" s="2">
        <f t="shared" si="11"/>
        <v>30</v>
      </c>
      <c r="V200" s="2" t="str">
        <f t="shared" si="12"/>
        <v>KG</v>
      </c>
      <c r="W200" s="2" t="s">
        <v>602</v>
      </c>
    </row>
    <row r="201" spans="1:23" hidden="1" x14ac:dyDescent="0.35">
      <c r="A201">
        <v>230564</v>
      </c>
      <c r="B201">
        <v>230830</v>
      </c>
      <c r="C201" t="s">
        <v>22</v>
      </c>
      <c r="D201" t="s">
        <v>278</v>
      </c>
      <c r="E201" t="s">
        <v>44</v>
      </c>
      <c r="F201">
        <v>93504582</v>
      </c>
      <c r="G201">
        <v>10014669</v>
      </c>
      <c r="H201" t="s">
        <v>120</v>
      </c>
      <c r="I201">
        <v>82561985</v>
      </c>
      <c r="K201" t="s">
        <v>277</v>
      </c>
      <c r="L201">
        <v>4</v>
      </c>
      <c r="M201" t="s">
        <v>114</v>
      </c>
      <c r="N201">
        <v>180.92</v>
      </c>
      <c r="O201" t="s">
        <v>115</v>
      </c>
      <c r="Q201" s="2">
        <v>11</v>
      </c>
      <c r="R201" s="2">
        <v>1</v>
      </c>
      <c r="S201" s="2">
        <v>2018</v>
      </c>
      <c r="T201" s="2" t="str">
        <f t="shared" si="10"/>
        <v>fresh brew</v>
      </c>
      <c r="U201" s="2">
        <f t="shared" si="11"/>
        <v>32</v>
      </c>
      <c r="V201" s="2" t="str">
        <f t="shared" si="12"/>
        <v>KG</v>
      </c>
      <c r="W201" s="2" t="s">
        <v>602</v>
      </c>
    </row>
    <row r="202" spans="1:23" hidden="1" x14ac:dyDescent="0.35">
      <c r="A202">
        <v>230564</v>
      </c>
      <c r="B202">
        <v>230830</v>
      </c>
      <c r="C202" t="s">
        <v>22</v>
      </c>
      <c r="D202" t="s">
        <v>278</v>
      </c>
      <c r="E202" t="s">
        <v>44</v>
      </c>
      <c r="F202">
        <v>93504582</v>
      </c>
      <c r="G202">
        <v>1000975</v>
      </c>
      <c r="H202" t="s">
        <v>145</v>
      </c>
      <c r="I202">
        <v>82561985</v>
      </c>
      <c r="K202" t="s">
        <v>277</v>
      </c>
      <c r="L202">
        <v>1</v>
      </c>
      <c r="M202" t="s">
        <v>114</v>
      </c>
      <c r="N202">
        <v>86.45</v>
      </c>
      <c r="O202" t="s">
        <v>115</v>
      </c>
      <c r="Q202" s="2">
        <v>11</v>
      </c>
      <c r="R202" s="2">
        <v>1</v>
      </c>
      <c r="S202" s="2">
        <v>2018</v>
      </c>
      <c r="T202" s="2" t="str">
        <f t="shared" si="10"/>
        <v>soep</v>
      </c>
      <c r="U202" s="2">
        <f t="shared" si="11"/>
        <v>10</v>
      </c>
      <c r="V202" s="2" t="str">
        <f t="shared" si="12"/>
        <v>KG</v>
      </c>
      <c r="W202" s="2" t="s">
        <v>602</v>
      </c>
    </row>
    <row r="203" spans="1:23" hidden="1" x14ac:dyDescent="0.35">
      <c r="A203">
        <v>230564</v>
      </c>
      <c r="B203">
        <v>230830</v>
      </c>
      <c r="C203" t="s">
        <v>22</v>
      </c>
      <c r="D203" t="s">
        <v>278</v>
      </c>
      <c r="E203" t="s">
        <v>44</v>
      </c>
      <c r="F203">
        <v>93504582</v>
      </c>
      <c r="G203">
        <v>1005834</v>
      </c>
      <c r="H203" t="s">
        <v>167</v>
      </c>
      <c r="I203">
        <v>82561985</v>
      </c>
      <c r="K203" t="s">
        <v>277</v>
      </c>
      <c r="L203">
        <v>2</v>
      </c>
      <c r="M203" t="s">
        <v>114</v>
      </c>
      <c r="N203">
        <v>30.3</v>
      </c>
      <c r="O203" t="s">
        <v>115</v>
      </c>
      <c r="Q203" s="2">
        <v>11</v>
      </c>
      <c r="R203" s="2">
        <v>1</v>
      </c>
      <c r="S203" s="2">
        <v>2018</v>
      </c>
      <c r="T203" s="2" t="str">
        <f t="shared" si="10"/>
        <v>suikersticks</v>
      </c>
      <c r="U203" s="2">
        <f t="shared" si="11"/>
        <v>2000</v>
      </c>
      <c r="V203" s="2" t="str">
        <f t="shared" si="12"/>
        <v>ST</v>
      </c>
      <c r="W203" s="2" t="s">
        <v>602</v>
      </c>
    </row>
    <row r="204" spans="1:23" hidden="1" x14ac:dyDescent="0.35">
      <c r="A204">
        <v>230564</v>
      </c>
      <c r="B204">
        <v>230830</v>
      </c>
      <c r="C204" t="s">
        <v>22</v>
      </c>
      <c r="D204" t="s">
        <v>278</v>
      </c>
      <c r="E204" t="s">
        <v>44</v>
      </c>
      <c r="F204">
        <v>93504582</v>
      </c>
      <c r="G204">
        <v>10021281</v>
      </c>
      <c r="H204" t="s">
        <v>122</v>
      </c>
      <c r="I204">
        <v>82561985</v>
      </c>
      <c r="K204" t="s">
        <v>277</v>
      </c>
      <c r="L204">
        <v>1</v>
      </c>
      <c r="M204" t="s">
        <v>114</v>
      </c>
      <c r="N204">
        <v>39.72</v>
      </c>
      <c r="O204" t="s">
        <v>115</v>
      </c>
      <c r="Q204" s="2">
        <v>11</v>
      </c>
      <c r="R204" s="2">
        <v>1</v>
      </c>
      <c r="S204" s="2">
        <v>2018</v>
      </c>
      <c r="T204" s="2" t="str">
        <f t="shared" si="10"/>
        <v>beker</v>
      </c>
      <c r="U204" s="2">
        <f t="shared" si="11"/>
        <v>3000</v>
      </c>
      <c r="V204" s="2" t="str">
        <f t="shared" si="12"/>
        <v>ST</v>
      </c>
      <c r="W204" s="2" t="s">
        <v>602</v>
      </c>
    </row>
    <row r="205" spans="1:23" hidden="1" x14ac:dyDescent="0.35">
      <c r="A205">
        <v>230564</v>
      </c>
      <c r="B205">
        <v>239098</v>
      </c>
      <c r="C205" t="s">
        <v>3</v>
      </c>
      <c r="D205" t="s">
        <v>279</v>
      </c>
      <c r="E205" t="s">
        <v>280</v>
      </c>
      <c r="F205">
        <v>93504583</v>
      </c>
      <c r="G205">
        <v>10025160</v>
      </c>
      <c r="H205" t="s">
        <v>112</v>
      </c>
      <c r="I205">
        <v>82562069</v>
      </c>
      <c r="K205" t="s">
        <v>277</v>
      </c>
      <c r="L205">
        <v>1</v>
      </c>
      <c r="M205" t="s">
        <v>114</v>
      </c>
      <c r="N205">
        <v>83.83</v>
      </c>
      <c r="O205" t="s">
        <v>115</v>
      </c>
      <c r="Q205" s="2">
        <v>11</v>
      </c>
      <c r="R205" s="2">
        <v>1</v>
      </c>
      <c r="S205" s="2">
        <v>2018</v>
      </c>
      <c r="T205" s="2" t="str">
        <f t="shared" si="10"/>
        <v>cappuccino topping</v>
      </c>
      <c r="U205" s="2">
        <f t="shared" si="11"/>
        <v>8</v>
      </c>
      <c r="V205" s="2" t="str">
        <f t="shared" si="12"/>
        <v>KG</v>
      </c>
      <c r="W205" s="2" t="s">
        <v>602</v>
      </c>
    </row>
    <row r="206" spans="1:23" hidden="1" x14ac:dyDescent="0.35">
      <c r="A206">
        <v>230564</v>
      </c>
      <c r="B206">
        <v>239098</v>
      </c>
      <c r="C206" t="s">
        <v>3</v>
      </c>
      <c r="D206" t="s">
        <v>279</v>
      </c>
      <c r="E206" t="s">
        <v>280</v>
      </c>
      <c r="F206">
        <v>93504583</v>
      </c>
      <c r="G206">
        <v>10014669</v>
      </c>
      <c r="H206" t="s">
        <v>120</v>
      </c>
      <c r="I206">
        <v>82562069</v>
      </c>
      <c r="K206" t="s">
        <v>277</v>
      </c>
      <c r="L206">
        <v>2</v>
      </c>
      <c r="M206" t="s">
        <v>114</v>
      </c>
      <c r="N206">
        <v>90.46</v>
      </c>
      <c r="O206" t="s">
        <v>115</v>
      </c>
      <c r="Q206" s="2">
        <v>11</v>
      </c>
      <c r="R206" s="2">
        <v>1</v>
      </c>
      <c r="S206" s="2">
        <v>2018</v>
      </c>
      <c r="T206" s="2" t="str">
        <f t="shared" si="10"/>
        <v>fresh brew</v>
      </c>
      <c r="U206" s="2">
        <f t="shared" si="11"/>
        <v>16</v>
      </c>
      <c r="V206" s="2" t="str">
        <f t="shared" si="12"/>
        <v>KG</v>
      </c>
      <c r="W206" s="2" t="s">
        <v>602</v>
      </c>
    </row>
    <row r="207" spans="1:23" hidden="1" x14ac:dyDescent="0.35">
      <c r="A207">
        <v>230564</v>
      </c>
      <c r="B207">
        <v>239098</v>
      </c>
      <c r="C207" t="s">
        <v>3</v>
      </c>
      <c r="D207" t="s">
        <v>279</v>
      </c>
      <c r="E207" t="s">
        <v>280</v>
      </c>
      <c r="F207">
        <v>93504583</v>
      </c>
      <c r="G207">
        <v>1000405</v>
      </c>
      <c r="H207" t="s">
        <v>133</v>
      </c>
      <c r="I207">
        <v>82562069</v>
      </c>
      <c r="K207" t="s">
        <v>277</v>
      </c>
      <c r="L207">
        <v>1</v>
      </c>
      <c r="M207" t="s">
        <v>114</v>
      </c>
      <c r="N207">
        <v>15.15</v>
      </c>
      <c r="O207" t="s">
        <v>115</v>
      </c>
      <c r="Q207" s="2">
        <v>11</v>
      </c>
      <c r="R207" s="2">
        <v>1</v>
      </c>
      <c r="S207" s="2">
        <v>2018</v>
      </c>
      <c r="T207" s="2" t="str">
        <f t="shared" si="10"/>
        <v>suiker</v>
      </c>
      <c r="U207" s="2">
        <f t="shared" si="11"/>
        <v>10</v>
      </c>
      <c r="V207" s="2" t="str">
        <f t="shared" si="12"/>
        <v>KG</v>
      </c>
      <c r="W207" s="2" t="s">
        <v>602</v>
      </c>
    </row>
    <row r="208" spans="1:23" hidden="1" x14ac:dyDescent="0.35">
      <c r="A208">
        <v>230564</v>
      </c>
      <c r="B208">
        <v>239098</v>
      </c>
      <c r="C208" t="s">
        <v>3</v>
      </c>
      <c r="D208" t="s">
        <v>279</v>
      </c>
      <c r="E208" t="s">
        <v>280</v>
      </c>
      <c r="F208">
        <v>93504583</v>
      </c>
      <c r="G208">
        <v>1000439</v>
      </c>
      <c r="H208" t="s">
        <v>154</v>
      </c>
      <c r="I208">
        <v>82562069</v>
      </c>
      <c r="K208" t="s">
        <v>277</v>
      </c>
      <c r="L208">
        <v>1</v>
      </c>
      <c r="M208" t="s">
        <v>114</v>
      </c>
      <c r="N208">
        <v>58.52</v>
      </c>
      <c r="O208" t="s">
        <v>115</v>
      </c>
      <c r="Q208" s="2">
        <v>11</v>
      </c>
      <c r="R208" s="2">
        <v>1</v>
      </c>
      <c r="S208" s="2">
        <v>2018</v>
      </c>
      <c r="T208" s="2" t="str">
        <f t="shared" si="10"/>
        <v xml:space="preserve">creamer </v>
      </c>
      <c r="U208" s="2">
        <f t="shared" si="11"/>
        <v>10</v>
      </c>
      <c r="V208" s="2" t="str">
        <f t="shared" si="12"/>
        <v>KG</v>
      </c>
      <c r="W208" s="2" t="s">
        <v>602</v>
      </c>
    </row>
    <row r="209" spans="1:23" hidden="1" x14ac:dyDescent="0.35">
      <c r="A209">
        <v>230564</v>
      </c>
      <c r="B209">
        <v>230782</v>
      </c>
      <c r="C209" t="s">
        <v>12</v>
      </c>
      <c r="D209" t="s">
        <v>281</v>
      </c>
      <c r="E209" t="s">
        <v>282</v>
      </c>
      <c r="F209">
        <v>93505130</v>
      </c>
      <c r="G209">
        <v>10031524</v>
      </c>
      <c r="H209" t="s">
        <v>165</v>
      </c>
      <c r="I209">
        <v>82562514</v>
      </c>
      <c r="K209" t="s">
        <v>283</v>
      </c>
      <c r="L209">
        <v>6</v>
      </c>
      <c r="M209" t="s">
        <v>114</v>
      </c>
      <c r="N209">
        <v>141.66</v>
      </c>
      <c r="O209" t="s">
        <v>115</v>
      </c>
      <c r="Q209" s="2">
        <v>12</v>
      </c>
      <c r="R209" s="2">
        <v>1</v>
      </c>
      <c r="S209" s="2">
        <v>2018</v>
      </c>
      <c r="T209" s="2" t="str">
        <f t="shared" si="10"/>
        <v>decaf sticks</v>
      </c>
      <c r="U209" s="2">
        <f t="shared" si="11"/>
        <v>1200</v>
      </c>
      <c r="V209" s="2" t="str">
        <f t="shared" si="12"/>
        <v>ST</v>
      </c>
      <c r="W209" s="2" t="s">
        <v>602</v>
      </c>
    </row>
    <row r="210" spans="1:23" hidden="1" x14ac:dyDescent="0.35">
      <c r="A210">
        <v>230564</v>
      </c>
      <c r="B210">
        <v>236533</v>
      </c>
      <c r="C210" t="s">
        <v>32</v>
      </c>
      <c r="D210" t="s">
        <v>151</v>
      </c>
      <c r="E210" t="s">
        <v>152</v>
      </c>
      <c r="F210">
        <v>93505131</v>
      </c>
      <c r="G210">
        <v>10025160</v>
      </c>
      <c r="H210" t="s">
        <v>112</v>
      </c>
      <c r="I210">
        <v>82562520</v>
      </c>
      <c r="K210" t="s">
        <v>283</v>
      </c>
      <c r="L210">
        <v>2</v>
      </c>
      <c r="M210" t="s">
        <v>114</v>
      </c>
      <c r="N210">
        <v>167.66</v>
      </c>
      <c r="O210" t="s">
        <v>115</v>
      </c>
      <c r="Q210" s="2">
        <v>12</v>
      </c>
      <c r="R210" s="2">
        <v>1</v>
      </c>
      <c r="S210" s="2">
        <v>2018</v>
      </c>
      <c r="T210" s="2" t="str">
        <f t="shared" si="10"/>
        <v>cappuccino topping</v>
      </c>
      <c r="U210" s="2">
        <f t="shared" si="11"/>
        <v>16</v>
      </c>
      <c r="V210" s="2" t="str">
        <f t="shared" si="12"/>
        <v>KG</v>
      </c>
      <c r="W210" s="2" t="s">
        <v>602</v>
      </c>
    </row>
    <row r="211" spans="1:23" hidden="1" x14ac:dyDescent="0.35">
      <c r="A211">
        <v>230564</v>
      </c>
      <c r="B211">
        <v>236533</v>
      </c>
      <c r="C211" t="s">
        <v>32</v>
      </c>
      <c r="D211" t="s">
        <v>151</v>
      </c>
      <c r="E211" t="s">
        <v>152</v>
      </c>
      <c r="F211">
        <v>93505131</v>
      </c>
      <c r="G211">
        <v>10022350</v>
      </c>
      <c r="H211" t="s">
        <v>118</v>
      </c>
      <c r="I211">
        <v>82562520</v>
      </c>
      <c r="K211" t="s">
        <v>283</v>
      </c>
      <c r="L211">
        <v>2</v>
      </c>
      <c r="M211" t="s">
        <v>114</v>
      </c>
      <c r="N211">
        <v>75.38</v>
      </c>
      <c r="O211" t="s">
        <v>115</v>
      </c>
      <c r="Q211" s="2">
        <v>12</v>
      </c>
      <c r="R211" s="2">
        <v>1</v>
      </c>
      <c r="S211" s="2">
        <v>2018</v>
      </c>
      <c r="T211" s="2" t="str">
        <f t="shared" si="10"/>
        <v>cacao</v>
      </c>
      <c r="U211" s="2">
        <f t="shared" si="11"/>
        <v>20</v>
      </c>
      <c r="V211" s="2" t="str">
        <f t="shared" si="12"/>
        <v>KG</v>
      </c>
      <c r="W211" s="2" t="s">
        <v>602</v>
      </c>
    </row>
    <row r="212" spans="1:23" hidden="1" x14ac:dyDescent="0.35">
      <c r="A212">
        <v>230564</v>
      </c>
      <c r="B212">
        <v>230565</v>
      </c>
      <c r="C212" t="s">
        <v>9</v>
      </c>
      <c r="D212" t="s">
        <v>284</v>
      </c>
      <c r="E212" t="s">
        <v>47</v>
      </c>
      <c r="F212">
        <v>93505132</v>
      </c>
      <c r="G212">
        <v>10025160</v>
      </c>
      <c r="H212" t="s">
        <v>112</v>
      </c>
      <c r="I212">
        <v>82562718</v>
      </c>
      <c r="K212" t="s">
        <v>283</v>
      </c>
      <c r="L212">
        <v>3</v>
      </c>
      <c r="M212" t="s">
        <v>114</v>
      </c>
      <c r="N212">
        <v>251.49</v>
      </c>
      <c r="O212" t="s">
        <v>115</v>
      </c>
      <c r="Q212" s="2">
        <v>12</v>
      </c>
      <c r="R212" s="2">
        <v>1</v>
      </c>
      <c r="S212" s="2">
        <v>2018</v>
      </c>
      <c r="T212" s="2" t="str">
        <f t="shared" si="10"/>
        <v>cappuccino topping</v>
      </c>
      <c r="U212" s="2">
        <f t="shared" si="11"/>
        <v>24</v>
      </c>
      <c r="V212" s="2" t="str">
        <f t="shared" si="12"/>
        <v>KG</v>
      </c>
      <c r="W212" s="2" t="s">
        <v>602</v>
      </c>
    </row>
    <row r="213" spans="1:23" hidden="1" x14ac:dyDescent="0.35">
      <c r="A213">
        <v>230564</v>
      </c>
      <c r="B213">
        <v>230565</v>
      </c>
      <c r="C213" t="s">
        <v>9</v>
      </c>
      <c r="D213" t="s">
        <v>284</v>
      </c>
      <c r="E213" t="s">
        <v>47</v>
      </c>
      <c r="F213">
        <v>93505132</v>
      </c>
      <c r="G213">
        <v>10022350</v>
      </c>
      <c r="H213" t="s">
        <v>118</v>
      </c>
      <c r="I213">
        <v>82562718</v>
      </c>
      <c r="K213" t="s">
        <v>283</v>
      </c>
      <c r="L213">
        <v>4</v>
      </c>
      <c r="M213" t="s">
        <v>114</v>
      </c>
      <c r="N213">
        <v>150.76</v>
      </c>
      <c r="O213" t="s">
        <v>115</v>
      </c>
      <c r="Q213" s="2">
        <v>12</v>
      </c>
      <c r="R213" s="2">
        <v>1</v>
      </c>
      <c r="S213" s="2">
        <v>2018</v>
      </c>
      <c r="T213" s="2" t="str">
        <f t="shared" si="10"/>
        <v>cacao</v>
      </c>
      <c r="U213" s="2">
        <f t="shared" si="11"/>
        <v>40</v>
      </c>
      <c r="V213" s="2" t="str">
        <f t="shared" si="12"/>
        <v>KG</v>
      </c>
      <c r="W213" s="2" t="s">
        <v>602</v>
      </c>
    </row>
    <row r="214" spans="1:23" hidden="1" x14ac:dyDescent="0.35">
      <c r="A214">
        <v>230564</v>
      </c>
      <c r="B214">
        <v>230565</v>
      </c>
      <c r="C214" t="s">
        <v>9</v>
      </c>
      <c r="D214" t="s">
        <v>284</v>
      </c>
      <c r="E214" t="s">
        <v>47</v>
      </c>
      <c r="F214">
        <v>93505132</v>
      </c>
      <c r="G214">
        <v>1005875</v>
      </c>
      <c r="H214" t="s">
        <v>170</v>
      </c>
      <c r="I214">
        <v>82562718</v>
      </c>
      <c r="K214" t="s">
        <v>283</v>
      </c>
      <c r="L214">
        <v>2</v>
      </c>
      <c r="M214" t="s">
        <v>114</v>
      </c>
      <c r="N214">
        <v>117.04</v>
      </c>
      <c r="O214" t="s">
        <v>115</v>
      </c>
      <c r="Q214" s="2">
        <v>12</v>
      </c>
      <c r="R214" s="2">
        <v>1</v>
      </c>
      <c r="S214" s="2">
        <v>2018</v>
      </c>
      <c r="T214" s="2" t="str">
        <f t="shared" si="10"/>
        <v>creamersticks</v>
      </c>
      <c r="U214" s="2">
        <f t="shared" si="11"/>
        <v>2000</v>
      </c>
      <c r="V214" s="2" t="str">
        <f t="shared" si="12"/>
        <v>ST</v>
      </c>
      <c r="W214" s="2" t="s">
        <v>602</v>
      </c>
    </row>
    <row r="215" spans="1:23" hidden="1" x14ac:dyDescent="0.35">
      <c r="A215">
        <v>230564</v>
      </c>
      <c r="B215">
        <v>230565</v>
      </c>
      <c r="C215" t="s">
        <v>9</v>
      </c>
      <c r="D215" t="s">
        <v>284</v>
      </c>
      <c r="E215" t="s">
        <v>47</v>
      </c>
      <c r="F215">
        <v>93505132</v>
      </c>
      <c r="G215">
        <v>10014669</v>
      </c>
      <c r="H215" t="s">
        <v>120</v>
      </c>
      <c r="I215">
        <v>82562718</v>
      </c>
      <c r="K215" t="s">
        <v>283</v>
      </c>
      <c r="L215">
        <v>1</v>
      </c>
      <c r="M215" t="s">
        <v>114</v>
      </c>
      <c r="N215">
        <v>45.23</v>
      </c>
      <c r="O215" t="s">
        <v>115</v>
      </c>
      <c r="Q215" s="2">
        <v>12</v>
      </c>
      <c r="R215" s="2">
        <v>1</v>
      </c>
      <c r="S215" s="2">
        <v>2018</v>
      </c>
      <c r="T215" s="2" t="str">
        <f t="shared" si="10"/>
        <v>fresh brew</v>
      </c>
      <c r="U215" s="2">
        <f t="shared" si="11"/>
        <v>8</v>
      </c>
      <c r="V215" s="2" t="str">
        <f t="shared" si="12"/>
        <v>KG</v>
      </c>
      <c r="W215" s="2" t="s">
        <v>602</v>
      </c>
    </row>
    <row r="216" spans="1:23" hidden="1" x14ac:dyDescent="0.35">
      <c r="A216">
        <v>230564</v>
      </c>
      <c r="B216">
        <v>230565</v>
      </c>
      <c r="C216" t="s">
        <v>9</v>
      </c>
      <c r="D216" t="s">
        <v>284</v>
      </c>
      <c r="E216" t="s">
        <v>47</v>
      </c>
      <c r="F216">
        <v>93505132</v>
      </c>
      <c r="G216">
        <v>10031524</v>
      </c>
      <c r="H216" t="s">
        <v>165</v>
      </c>
      <c r="I216">
        <v>82562718</v>
      </c>
      <c r="K216" t="s">
        <v>283</v>
      </c>
      <c r="L216">
        <v>2</v>
      </c>
      <c r="M216" t="s">
        <v>114</v>
      </c>
      <c r="N216">
        <v>47.22</v>
      </c>
      <c r="O216" t="s">
        <v>115</v>
      </c>
      <c r="Q216" s="2">
        <v>12</v>
      </c>
      <c r="R216" s="2">
        <v>1</v>
      </c>
      <c r="S216" s="2">
        <v>2018</v>
      </c>
      <c r="T216" s="2" t="str">
        <f t="shared" si="10"/>
        <v>decaf sticks</v>
      </c>
      <c r="U216" s="2">
        <f t="shared" si="11"/>
        <v>400</v>
      </c>
      <c r="V216" s="2" t="str">
        <f t="shared" si="12"/>
        <v>ST</v>
      </c>
      <c r="W216" s="2" t="s">
        <v>602</v>
      </c>
    </row>
    <row r="217" spans="1:23" hidden="1" x14ac:dyDescent="0.35">
      <c r="A217">
        <v>230564</v>
      </c>
      <c r="B217">
        <v>230565</v>
      </c>
      <c r="C217" t="s">
        <v>9</v>
      </c>
      <c r="D217" t="s">
        <v>284</v>
      </c>
      <c r="E217" t="s">
        <v>47</v>
      </c>
      <c r="F217">
        <v>93505132</v>
      </c>
      <c r="G217">
        <v>10022347</v>
      </c>
      <c r="H217" t="s">
        <v>141</v>
      </c>
      <c r="I217">
        <v>82562718</v>
      </c>
      <c r="K217" t="s">
        <v>283</v>
      </c>
      <c r="L217">
        <v>3</v>
      </c>
      <c r="M217" t="s">
        <v>114</v>
      </c>
      <c r="N217">
        <v>382.44</v>
      </c>
      <c r="O217" t="s">
        <v>115</v>
      </c>
      <c r="Q217" s="2">
        <v>12</v>
      </c>
      <c r="R217" s="2">
        <v>1</v>
      </c>
      <c r="S217" s="2">
        <v>2018</v>
      </c>
      <c r="T217" s="2" t="str">
        <f t="shared" si="10"/>
        <v>instant koffie</v>
      </c>
      <c r="U217" s="2">
        <f t="shared" si="11"/>
        <v>15</v>
      </c>
      <c r="V217" s="2" t="str">
        <f t="shared" si="12"/>
        <v>KG</v>
      </c>
      <c r="W217" s="2" t="s">
        <v>602</v>
      </c>
    </row>
    <row r="218" spans="1:23" hidden="1" x14ac:dyDescent="0.35">
      <c r="A218">
        <v>230564</v>
      </c>
      <c r="B218">
        <v>230565</v>
      </c>
      <c r="C218" t="s">
        <v>9</v>
      </c>
      <c r="D218" t="s">
        <v>284</v>
      </c>
      <c r="E218" t="s">
        <v>47</v>
      </c>
      <c r="F218">
        <v>93505132</v>
      </c>
      <c r="G218">
        <v>1000405</v>
      </c>
      <c r="H218" t="s">
        <v>133</v>
      </c>
      <c r="I218">
        <v>82562718</v>
      </c>
      <c r="K218" t="s">
        <v>283</v>
      </c>
      <c r="L218">
        <v>2</v>
      </c>
      <c r="M218" t="s">
        <v>114</v>
      </c>
      <c r="N218">
        <v>30.3</v>
      </c>
      <c r="O218" t="s">
        <v>115</v>
      </c>
      <c r="Q218" s="2">
        <v>12</v>
      </c>
      <c r="R218" s="2">
        <v>1</v>
      </c>
      <c r="S218" s="2">
        <v>2018</v>
      </c>
      <c r="T218" s="2" t="str">
        <f t="shared" si="10"/>
        <v>suiker</v>
      </c>
      <c r="U218" s="2">
        <f t="shared" si="11"/>
        <v>20</v>
      </c>
      <c r="V218" s="2" t="str">
        <f t="shared" si="12"/>
        <v>KG</v>
      </c>
      <c r="W218" s="2" t="s">
        <v>602</v>
      </c>
    </row>
    <row r="219" spans="1:23" hidden="1" x14ac:dyDescent="0.35">
      <c r="A219">
        <v>230564</v>
      </c>
      <c r="B219">
        <v>230565</v>
      </c>
      <c r="C219" t="s">
        <v>9</v>
      </c>
      <c r="D219" t="s">
        <v>284</v>
      </c>
      <c r="E219" t="s">
        <v>47</v>
      </c>
      <c r="F219">
        <v>93505132</v>
      </c>
      <c r="G219">
        <v>1005834</v>
      </c>
      <c r="H219" t="s">
        <v>167</v>
      </c>
      <c r="I219">
        <v>82562718</v>
      </c>
      <c r="K219" t="s">
        <v>283</v>
      </c>
      <c r="L219">
        <v>1</v>
      </c>
      <c r="M219" t="s">
        <v>114</v>
      </c>
      <c r="N219">
        <v>15.15</v>
      </c>
      <c r="O219" t="s">
        <v>115</v>
      </c>
      <c r="Q219" s="2">
        <v>12</v>
      </c>
      <c r="R219" s="2">
        <v>1</v>
      </c>
      <c r="S219" s="2">
        <v>2018</v>
      </c>
      <c r="T219" s="2" t="str">
        <f t="shared" si="10"/>
        <v>suikersticks</v>
      </c>
      <c r="U219" s="2">
        <f t="shared" si="11"/>
        <v>1000</v>
      </c>
      <c r="V219" s="2" t="str">
        <f t="shared" si="12"/>
        <v>ST</v>
      </c>
      <c r="W219" s="2" t="s">
        <v>602</v>
      </c>
    </row>
    <row r="220" spans="1:23" hidden="1" x14ac:dyDescent="0.35">
      <c r="A220">
        <v>230564</v>
      </c>
      <c r="B220">
        <v>230565</v>
      </c>
      <c r="C220" t="s">
        <v>9</v>
      </c>
      <c r="D220" t="s">
        <v>284</v>
      </c>
      <c r="E220" t="s">
        <v>47</v>
      </c>
      <c r="F220">
        <v>93505132</v>
      </c>
      <c r="G220">
        <v>1003383</v>
      </c>
      <c r="H220" t="s">
        <v>161</v>
      </c>
      <c r="I220">
        <v>82562718</v>
      </c>
      <c r="K220" t="s">
        <v>283</v>
      </c>
      <c r="L220">
        <v>2</v>
      </c>
      <c r="M220" t="s">
        <v>114</v>
      </c>
      <c r="N220">
        <v>24.94</v>
      </c>
      <c r="O220" t="s">
        <v>115</v>
      </c>
      <c r="Q220" s="2">
        <v>12</v>
      </c>
      <c r="R220" s="2">
        <v>1</v>
      </c>
      <c r="S220" s="2">
        <v>2018</v>
      </c>
      <c r="T220" s="2" t="str">
        <f t="shared" si="10"/>
        <v>sweetener sticks</v>
      </c>
      <c r="U220" s="2">
        <f t="shared" si="11"/>
        <v>1000</v>
      </c>
      <c r="V220" s="2" t="str">
        <f t="shared" si="12"/>
        <v>ST</v>
      </c>
      <c r="W220" s="2" t="s">
        <v>602</v>
      </c>
    </row>
    <row r="221" spans="1:23" hidden="1" x14ac:dyDescent="0.35">
      <c r="A221">
        <v>230564</v>
      </c>
      <c r="B221">
        <v>230565</v>
      </c>
      <c r="C221" t="s">
        <v>9</v>
      </c>
      <c r="D221" t="s">
        <v>284</v>
      </c>
      <c r="E221" t="s">
        <v>47</v>
      </c>
      <c r="F221">
        <v>93505132</v>
      </c>
      <c r="G221">
        <v>10027255</v>
      </c>
      <c r="H221" t="s">
        <v>149</v>
      </c>
      <c r="I221">
        <v>82562718</v>
      </c>
      <c r="K221" t="s">
        <v>283</v>
      </c>
      <c r="L221">
        <v>3</v>
      </c>
      <c r="M221" t="s">
        <v>114</v>
      </c>
      <c r="N221">
        <v>15.84</v>
      </c>
      <c r="O221" t="s">
        <v>115</v>
      </c>
      <c r="Q221" s="2">
        <v>12</v>
      </c>
      <c r="R221" s="2">
        <v>1</v>
      </c>
      <c r="S221" s="2">
        <v>2018</v>
      </c>
      <c r="T221" s="2" t="str">
        <f t="shared" si="10"/>
        <v>thee zakjes</v>
      </c>
      <c r="U221" s="2">
        <f t="shared" si="11"/>
        <v>405</v>
      </c>
      <c r="V221" s="2" t="str">
        <f t="shared" si="12"/>
        <v>ST</v>
      </c>
      <c r="W221" s="2" t="s">
        <v>602</v>
      </c>
    </row>
    <row r="222" spans="1:23" hidden="1" x14ac:dyDescent="0.35">
      <c r="A222">
        <v>230564</v>
      </c>
      <c r="B222">
        <v>230565</v>
      </c>
      <c r="C222" t="s">
        <v>9</v>
      </c>
      <c r="D222" t="s">
        <v>284</v>
      </c>
      <c r="E222" t="s">
        <v>47</v>
      </c>
      <c r="F222">
        <v>93505132</v>
      </c>
      <c r="G222">
        <v>10027254</v>
      </c>
      <c r="H222" t="s">
        <v>150</v>
      </c>
      <c r="I222">
        <v>82562718</v>
      </c>
      <c r="K222" t="s">
        <v>283</v>
      </c>
      <c r="L222">
        <v>4</v>
      </c>
      <c r="M222" t="s">
        <v>114</v>
      </c>
      <c r="N222">
        <v>21.12</v>
      </c>
      <c r="O222" t="s">
        <v>115</v>
      </c>
      <c r="Q222" s="2">
        <v>12</v>
      </c>
      <c r="R222" s="2">
        <v>1</v>
      </c>
      <c r="S222" s="2">
        <v>2018</v>
      </c>
      <c r="T222" s="2" t="str">
        <f t="shared" si="10"/>
        <v>thee zakjes</v>
      </c>
      <c r="U222" s="2">
        <f t="shared" si="11"/>
        <v>540</v>
      </c>
      <c r="V222" s="2" t="str">
        <f t="shared" si="12"/>
        <v>ST</v>
      </c>
      <c r="W222" s="2" t="s">
        <v>602</v>
      </c>
    </row>
    <row r="223" spans="1:23" hidden="1" x14ac:dyDescent="0.35">
      <c r="A223">
        <v>230564</v>
      </c>
      <c r="B223">
        <v>230565</v>
      </c>
      <c r="C223" t="s">
        <v>9</v>
      </c>
      <c r="D223" t="s">
        <v>284</v>
      </c>
      <c r="E223" t="s">
        <v>47</v>
      </c>
      <c r="F223">
        <v>93505132</v>
      </c>
      <c r="G223">
        <v>10027256</v>
      </c>
      <c r="H223" t="s">
        <v>163</v>
      </c>
      <c r="I223">
        <v>82562718</v>
      </c>
      <c r="K223" t="s">
        <v>283</v>
      </c>
      <c r="L223">
        <v>3</v>
      </c>
      <c r="M223" t="s">
        <v>114</v>
      </c>
      <c r="N223">
        <v>15.84</v>
      </c>
      <c r="O223" t="s">
        <v>115</v>
      </c>
      <c r="Q223" s="2">
        <v>12</v>
      </c>
      <c r="R223" s="2">
        <v>1</v>
      </c>
      <c r="S223" s="2">
        <v>2018</v>
      </c>
      <c r="T223" s="2" t="str">
        <f t="shared" si="10"/>
        <v>thee zakjes</v>
      </c>
      <c r="U223" s="2">
        <f t="shared" si="11"/>
        <v>405</v>
      </c>
      <c r="V223" s="2" t="str">
        <f t="shared" si="12"/>
        <v>ST</v>
      </c>
      <c r="W223" s="2" t="s">
        <v>602</v>
      </c>
    </row>
    <row r="224" spans="1:23" hidden="1" x14ac:dyDescent="0.35">
      <c r="A224">
        <v>230564</v>
      </c>
      <c r="B224">
        <v>230565</v>
      </c>
      <c r="C224" t="s">
        <v>9</v>
      </c>
      <c r="D224" t="s">
        <v>284</v>
      </c>
      <c r="E224" t="s">
        <v>47</v>
      </c>
      <c r="F224">
        <v>93505132</v>
      </c>
      <c r="G224">
        <v>10027494</v>
      </c>
      <c r="H224" t="s">
        <v>153</v>
      </c>
      <c r="I224">
        <v>82562718</v>
      </c>
      <c r="K224" t="s">
        <v>283</v>
      </c>
      <c r="L224">
        <v>5</v>
      </c>
      <c r="M224" t="s">
        <v>114</v>
      </c>
      <c r="N224">
        <v>26.4</v>
      </c>
      <c r="O224" t="s">
        <v>115</v>
      </c>
      <c r="Q224" s="2">
        <v>12</v>
      </c>
      <c r="R224" s="2">
        <v>1</v>
      </c>
      <c r="S224" s="2">
        <v>2018</v>
      </c>
      <c r="T224" s="2" t="str">
        <f t="shared" si="10"/>
        <v>thee zakjes</v>
      </c>
      <c r="U224" s="2">
        <f t="shared" si="11"/>
        <v>675</v>
      </c>
      <c r="V224" s="2" t="str">
        <f t="shared" si="12"/>
        <v>ST</v>
      </c>
      <c r="W224" s="2" t="s">
        <v>602</v>
      </c>
    </row>
    <row r="225" spans="1:23" hidden="1" x14ac:dyDescent="0.35">
      <c r="A225">
        <v>230564</v>
      </c>
      <c r="B225">
        <v>231479</v>
      </c>
      <c r="C225" t="s">
        <v>12</v>
      </c>
      <c r="D225" t="s">
        <v>285</v>
      </c>
      <c r="E225" t="s">
        <v>282</v>
      </c>
      <c r="F225">
        <v>93505133</v>
      </c>
      <c r="G225">
        <v>10031524</v>
      </c>
      <c r="H225" t="s">
        <v>165</v>
      </c>
      <c r="I225">
        <v>82562731</v>
      </c>
      <c r="K225" t="s">
        <v>283</v>
      </c>
      <c r="L225">
        <v>1</v>
      </c>
      <c r="M225" t="s">
        <v>114</v>
      </c>
      <c r="N225">
        <v>23.61</v>
      </c>
      <c r="O225" t="s">
        <v>115</v>
      </c>
      <c r="Q225" s="2">
        <v>12</v>
      </c>
      <c r="R225" s="2">
        <v>1</v>
      </c>
      <c r="S225" s="2">
        <v>2018</v>
      </c>
      <c r="T225" s="2" t="str">
        <f t="shared" si="10"/>
        <v>decaf sticks</v>
      </c>
      <c r="U225" s="2">
        <f t="shared" si="11"/>
        <v>200</v>
      </c>
      <c r="V225" s="2" t="str">
        <f t="shared" si="12"/>
        <v>ST</v>
      </c>
      <c r="W225" s="2" t="s">
        <v>602</v>
      </c>
    </row>
    <row r="226" spans="1:23" hidden="1" x14ac:dyDescent="0.35">
      <c r="A226">
        <v>230564</v>
      </c>
      <c r="B226">
        <v>231479</v>
      </c>
      <c r="C226" t="s">
        <v>12</v>
      </c>
      <c r="D226" t="s">
        <v>285</v>
      </c>
      <c r="E226" t="s">
        <v>282</v>
      </c>
      <c r="F226">
        <v>93505133</v>
      </c>
      <c r="G226">
        <v>10022347</v>
      </c>
      <c r="H226" t="s">
        <v>141</v>
      </c>
      <c r="I226">
        <v>82562731</v>
      </c>
      <c r="K226" t="s">
        <v>283</v>
      </c>
      <c r="L226">
        <v>6</v>
      </c>
      <c r="M226" t="s">
        <v>114</v>
      </c>
      <c r="N226">
        <v>764.88</v>
      </c>
      <c r="O226" t="s">
        <v>115</v>
      </c>
      <c r="Q226" s="2">
        <v>12</v>
      </c>
      <c r="R226" s="2">
        <v>1</v>
      </c>
      <c r="S226" s="2">
        <v>2018</v>
      </c>
      <c r="T226" s="2" t="str">
        <f t="shared" si="10"/>
        <v>instant koffie</v>
      </c>
      <c r="U226" s="2">
        <f t="shared" si="11"/>
        <v>30</v>
      </c>
      <c r="V226" s="2" t="str">
        <f t="shared" si="12"/>
        <v>KG</v>
      </c>
      <c r="W226" s="2" t="s">
        <v>602</v>
      </c>
    </row>
    <row r="227" spans="1:23" hidden="1" x14ac:dyDescent="0.35">
      <c r="A227">
        <v>230564</v>
      </c>
      <c r="B227">
        <v>231479</v>
      </c>
      <c r="C227" t="s">
        <v>12</v>
      </c>
      <c r="D227" t="s">
        <v>285</v>
      </c>
      <c r="E227" t="s">
        <v>282</v>
      </c>
      <c r="F227">
        <v>93505133</v>
      </c>
      <c r="G227">
        <v>1000405</v>
      </c>
      <c r="H227" t="s">
        <v>133</v>
      </c>
      <c r="I227">
        <v>82562731</v>
      </c>
      <c r="K227" t="s">
        <v>283</v>
      </c>
      <c r="L227">
        <v>2</v>
      </c>
      <c r="M227" t="s">
        <v>114</v>
      </c>
      <c r="N227">
        <v>30.3</v>
      </c>
      <c r="O227" t="s">
        <v>115</v>
      </c>
      <c r="Q227" s="2">
        <v>12</v>
      </c>
      <c r="R227" s="2">
        <v>1</v>
      </c>
      <c r="S227" s="2">
        <v>2018</v>
      </c>
      <c r="T227" s="2" t="str">
        <f t="shared" si="10"/>
        <v>suiker</v>
      </c>
      <c r="U227" s="2">
        <f t="shared" si="11"/>
        <v>20</v>
      </c>
      <c r="V227" s="2" t="str">
        <f t="shared" si="12"/>
        <v>KG</v>
      </c>
      <c r="W227" s="2" t="s">
        <v>602</v>
      </c>
    </row>
    <row r="228" spans="1:23" hidden="1" x14ac:dyDescent="0.35">
      <c r="A228">
        <v>230564</v>
      </c>
      <c r="B228">
        <v>231479</v>
      </c>
      <c r="C228" t="s">
        <v>12</v>
      </c>
      <c r="D228" t="s">
        <v>285</v>
      </c>
      <c r="E228" t="s">
        <v>282</v>
      </c>
      <c r="F228">
        <v>93505133</v>
      </c>
      <c r="G228">
        <v>10027496</v>
      </c>
      <c r="H228" t="s">
        <v>146</v>
      </c>
      <c r="I228">
        <v>82562731</v>
      </c>
      <c r="K228" t="s">
        <v>283</v>
      </c>
      <c r="L228">
        <v>2</v>
      </c>
      <c r="M228" t="s">
        <v>114</v>
      </c>
      <c r="N228">
        <v>10.56</v>
      </c>
      <c r="O228" t="s">
        <v>115</v>
      </c>
      <c r="Q228" s="2">
        <v>12</v>
      </c>
      <c r="R228" s="2">
        <v>1</v>
      </c>
      <c r="S228" s="2">
        <v>2018</v>
      </c>
      <c r="T228" s="2" t="str">
        <f t="shared" si="10"/>
        <v>thee zakjes</v>
      </c>
      <c r="U228" s="2">
        <f t="shared" si="11"/>
        <v>270</v>
      </c>
      <c r="V228" s="2" t="str">
        <f t="shared" si="12"/>
        <v>ST</v>
      </c>
      <c r="W228" s="2" t="s">
        <v>602</v>
      </c>
    </row>
    <row r="229" spans="1:23" hidden="1" x14ac:dyDescent="0.35">
      <c r="A229">
        <v>230564</v>
      </c>
      <c r="B229">
        <v>231479</v>
      </c>
      <c r="C229" t="s">
        <v>12</v>
      </c>
      <c r="D229" t="s">
        <v>285</v>
      </c>
      <c r="E229" t="s">
        <v>282</v>
      </c>
      <c r="F229">
        <v>93505133</v>
      </c>
      <c r="G229">
        <v>10027495</v>
      </c>
      <c r="H229" t="s">
        <v>148</v>
      </c>
      <c r="I229">
        <v>82562731</v>
      </c>
      <c r="K229" t="s">
        <v>283</v>
      </c>
      <c r="L229">
        <v>2</v>
      </c>
      <c r="M229" t="s">
        <v>114</v>
      </c>
      <c r="N229">
        <v>10.56</v>
      </c>
      <c r="O229" t="s">
        <v>115</v>
      </c>
      <c r="Q229" s="2">
        <v>12</v>
      </c>
      <c r="R229" s="2">
        <v>1</v>
      </c>
      <c r="S229" s="2">
        <v>2018</v>
      </c>
      <c r="T229" s="2" t="str">
        <f t="shared" si="10"/>
        <v>thee zakjes</v>
      </c>
      <c r="U229" s="2">
        <f t="shared" si="11"/>
        <v>270</v>
      </c>
      <c r="V229" s="2" t="str">
        <f t="shared" si="12"/>
        <v>ST</v>
      </c>
      <c r="W229" s="2" t="s">
        <v>602</v>
      </c>
    </row>
    <row r="230" spans="1:23" hidden="1" x14ac:dyDescent="0.35">
      <c r="A230">
        <v>230564</v>
      </c>
      <c r="B230">
        <v>231479</v>
      </c>
      <c r="C230" t="s">
        <v>12</v>
      </c>
      <c r="D230" t="s">
        <v>285</v>
      </c>
      <c r="E230" t="s">
        <v>282</v>
      </c>
      <c r="F230">
        <v>93505133</v>
      </c>
      <c r="G230">
        <v>10027255</v>
      </c>
      <c r="H230" t="s">
        <v>149</v>
      </c>
      <c r="I230">
        <v>82562731</v>
      </c>
      <c r="K230" t="s">
        <v>283</v>
      </c>
      <c r="L230">
        <v>2</v>
      </c>
      <c r="M230" t="s">
        <v>114</v>
      </c>
      <c r="N230">
        <v>10.56</v>
      </c>
      <c r="O230" t="s">
        <v>115</v>
      </c>
      <c r="Q230" s="2">
        <v>12</v>
      </c>
      <c r="R230" s="2">
        <v>1</v>
      </c>
      <c r="S230" s="2">
        <v>2018</v>
      </c>
      <c r="T230" s="2" t="str">
        <f t="shared" si="10"/>
        <v>thee zakjes</v>
      </c>
      <c r="U230" s="2">
        <f t="shared" si="11"/>
        <v>270</v>
      </c>
      <c r="V230" s="2" t="str">
        <f t="shared" si="12"/>
        <v>ST</v>
      </c>
      <c r="W230" s="2" t="s">
        <v>602</v>
      </c>
    </row>
    <row r="231" spans="1:23" hidden="1" x14ac:dyDescent="0.35">
      <c r="A231">
        <v>230564</v>
      </c>
      <c r="B231">
        <v>231479</v>
      </c>
      <c r="C231" t="s">
        <v>12</v>
      </c>
      <c r="D231" t="s">
        <v>285</v>
      </c>
      <c r="E231" t="s">
        <v>282</v>
      </c>
      <c r="F231">
        <v>93505133</v>
      </c>
      <c r="G231">
        <v>10027254</v>
      </c>
      <c r="H231" t="s">
        <v>150</v>
      </c>
      <c r="I231">
        <v>82562731</v>
      </c>
      <c r="K231" t="s">
        <v>283</v>
      </c>
      <c r="L231">
        <v>2</v>
      </c>
      <c r="M231" t="s">
        <v>114</v>
      </c>
      <c r="N231">
        <v>10.56</v>
      </c>
      <c r="O231" t="s">
        <v>115</v>
      </c>
      <c r="Q231" s="2">
        <v>12</v>
      </c>
      <c r="R231" s="2">
        <v>1</v>
      </c>
      <c r="S231" s="2">
        <v>2018</v>
      </c>
      <c r="T231" s="2" t="str">
        <f t="shared" si="10"/>
        <v>thee zakjes</v>
      </c>
      <c r="U231" s="2">
        <f t="shared" si="11"/>
        <v>270</v>
      </c>
      <c r="V231" s="2" t="str">
        <f t="shared" si="12"/>
        <v>ST</v>
      </c>
      <c r="W231" s="2" t="s">
        <v>602</v>
      </c>
    </row>
    <row r="232" spans="1:23" hidden="1" x14ac:dyDescent="0.35">
      <c r="A232">
        <v>230564</v>
      </c>
      <c r="B232">
        <v>231479</v>
      </c>
      <c r="C232" t="s">
        <v>12</v>
      </c>
      <c r="D232" t="s">
        <v>285</v>
      </c>
      <c r="E232" t="s">
        <v>282</v>
      </c>
      <c r="F232">
        <v>93505133</v>
      </c>
      <c r="G232">
        <v>10027256</v>
      </c>
      <c r="H232" t="s">
        <v>163</v>
      </c>
      <c r="I232">
        <v>82562731</v>
      </c>
      <c r="K232" t="s">
        <v>283</v>
      </c>
      <c r="L232">
        <v>2</v>
      </c>
      <c r="M232" t="s">
        <v>114</v>
      </c>
      <c r="N232">
        <v>10.56</v>
      </c>
      <c r="O232" t="s">
        <v>115</v>
      </c>
      <c r="Q232" s="2">
        <v>12</v>
      </c>
      <c r="R232" s="2">
        <v>1</v>
      </c>
      <c r="S232" s="2">
        <v>2018</v>
      </c>
      <c r="T232" s="2" t="str">
        <f t="shared" si="10"/>
        <v>thee zakjes</v>
      </c>
      <c r="U232" s="2">
        <f t="shared" si="11"/>
        <v>270</v>
      </c>
      <c r="V232" s="2" t="str">
        <f t="shared" si="12"/>
        <v>ST</v>
      </c>
      <c r="W232" s="2" t="s">
        <v>602</v>
      </c>
    </row>
    <row r="233" spans="1:23" hidden="1" x14ac:dyDescent="0.35">
      <c r="A233">
        <v>230564</v>
      </c>
      <c r="B233">
        <v>231479</v>
      </c>
      <c r="C233" t="s">
        <v>12</v>
      </c>
      <c r="D233" t="s">
        <v>285</v>
      </c>
      <c r="E233" t="s">
        <v>282</v>
      </c>
      <c r="F233">
        <v>93505133</v>
      </c>
      <c r="G233">
        <v>10027494</v>
      </c>
      <c r="H233" t="s">
        <v>153</v>
      </c>
      <c r="I233">
        <v>82562731</v>
      </c>
      <c r="K233" t="s">
        <v>283</v>
      </c>
      <c r="L233">
        <v>2</v>
      </c>
      <c r="M233" t="s">
        <v>114</v>
      </c>
      <c r="N233">
        <v>10.56</v>
      </c>
      <c r="O233" t="s">
        <v>115</v>
      </c>
      <c r="Q233" s="2">
        <v>12</v>
      </c>
      <c r="R233" s="2">
        <v>1</v>
      </c>
      <c r="S233" s="2">
        <v>2018</v>
      </c>
      <c r="T233" s="2" t="str">
        <f t="shared" si="10"/>
        <v>thee zakjes</v>
      </c>
      <c r="U233" s="2">
        <f t="shared" si="11"/>
        <v>270</v>
      </c>
      <c r="V233" s="2" t="str">
        <f t="shared" si="12"/>
        <v>ST</v>
      </c>
      <c r="W233" s="2" t="s">
        <v>602</v>
      </c>
    </row>
    <row r="234" spans="1:23" hidden="1" x14ac:dyDescent="0.35">
      <c r="A234">
        <v>230564</v>
      </c>
      <c r="B234">
        <v>231479</v>
      </c>
      <c r="C234" t="s">
        <v>12</v>
      </c>
      <c r="D234" t="s">
        <v>285</v>
      </c>
      <c r="E234" t="s">
        <v>282</v>
      </c>
      <c r="F234">
        <v>93505133</v>
      </c>
      <c r="G234">
        <v>1000439</v>
      </c>
      <c r="H234" t="s">
        <v>154</v>
      </c>
      <c r="I234">
        <v>82562731</v>
      </c>
      <c r="K234" t="s">
        <v>283</v>
      </c>
      <c r="L234">
        <v>6</v>
      </c>
      <c r="M234" t="s">
        <v>114</v>
      </c>
      <c r="N234">
        <v>351.12</v>
      </c>
      <c r="O234" t="s">
        <v>115</v>
      </c>
      <c r="Q234" s="2">
        <v>12</v>
      </c>
      <c r="R234" s="2">
        <v>1</v>
      </c>
      <c r="S234" s="2">
        <v>2018</v>
      </c>
      <c r="T234" s="2" t="str">
        <f t="shared" si="10"/>
        <v xml:space="preserve">creamer </v>
      </c>
      <c r="U234" s="2">
        <f t="shared" si="11"/>
        <v>60</v>
      </c>
      <c r="V234" s="2" t="str">
        <f t="shared" si="12"/>
        <v>KG</v>
      </c>
      <c r="W234" s="2" t="s">
        <v>602</v>
      </c>
    </row>
    <row r="235" spans="1:23" hidden="1" x14ac:dyDescent="0.35">
      <c r="A235">
        <v>230564</v>
      </c>
      <c r="B235">
        <v>231479</v>
      </c>
      <c r="C235" t="s">
        <v>12</v>
      </c>
      <c r="D235" t="s">
        <v>285</v>
      </c>
      <c r="E235" t="s">
        <v>282</v>
      </c>
      <c r="F235">
        <v>93505133</v>
      </c>
      <c r="G235">
        <v>1002815</v>
      </c>
      <c r="H235" t="s">
        <v>164</v>
      </c>
      <c r="I235">
        <v>82562731</v>
      </c>
      <c r="K235" t="s">
        <v>283</v>
      </c>
      <c r="L235">
        <v>1</v>
      </c>
      <c r="M235" t="s">
        <v>230</v>
      </c>
      <c r="N235">
        <v>0</v>
      </c>
      <c r="O235" t="s">
        <v>115</v>
      </c>
      <c r="Q235" s="2">
        <v>12</v>
      </c>
      <c r="R235" s="2">
        <v>1</v>
      </c>
      <c r="S235" s="2">
        <v>2018</v>
      </c>
      <c r="T235" s="2" t="str">
        <f t="shared" si="10"/>
        <v>overig</v>
      </c>
      <c r="U235" s="2" t="str">
        <f t="shared" si="11"/>
        <v/>
      </c>
      <c r="V235" s="2" t="str">
        <f t="shared" si="12"/>
        <v>nvt</v>
      </c>
      <c r="W235" s="2" t="s">
        <v>602</v>
      </c>
    </row>
    <row r="236" spans="1:23" hidden="1" x14ac:dyDescent="0.35">
      <c r="A236">
        <v>230564</v>
      </c>
      <c r="B236">
        <v>231479</v>
      </c>
      <c r="C236" t="s">
        <v>12</v>
      </c>
      <c r="D236" t="s">
        <v>285</v>
      </c>
      <c r="E236" t="s">
        <v>282</v>
      </c>
      <c r="F236">
        <v>93505133</v>
      </c>
      <c r="G236">
        <v>10021281</v>
      </c>
      <c r="H236" t="s">
        <v>122</v>
      </c>
      <c r="I236">
        <v>82562731</v>
      </c>
      <c r="K236" t="s">
        <v>283</v>
      </c>
      <c r="L236">
        <v>8</v>
      </c>
      <c r="M236" t="s">
        <v>114</v>
      </c>
      <c r="N236">
        <v>317.76</v>
      </c>
      <c r="O236" t="s">
        <v>115</v>
      </c>
      <c r="Q236" s="2">
        <v>12</v>
      </c>
      <c r="R236" s="2">
        <v>1</v>
      </c>
      <c r="S236" s="2">
        <v>2018</v>
      </c>
      <c r="T236" s="2" t="str">
        <f t="shared" si="10"/>
        <v>beker</v>
      </c>
      <c r="U236" s="2">
        <f t="shared" si="11"/>
        <v>24000</v>
      </c>
      <c r="V236" s="2" t="str">
        <f t="shared" si="12"/>
        <v>ST</v>
      </c>
      <c r="W236" s="2" t="s">
        <v>602</v>
      </c>
    </row>
    <row r="237" spans="1:23" hidden="1" x14ac:dyDescent="0.35">
      <c r="A237">
        <v>230564</v>
      </c>
      <c r="B237">
        <v>230810</v>
      </c>
      <c r="C237" t="s">
        <v>8</v>
      </c>
      <c r="D237" t="s">
        <v>261</v>
      </c>
      <c r="E237" t="s">
        <v>262</v>
      </c>
      <c r="F237">
        <v>93505737</v>
      </c>
      <c r="G237">
        <v>1000611</v>
      </c>
      <c r="H237" t="s">
        <v>127</v>
      </c>
      <c r="I237">
        <v>82563176</v>
      </c>
      <c r="K237" t="s">
        <v>286</v>
      </c>
      <c r="L237">
        <v>2</v>
      </c>
      <c r="M237" t="s">
        <v>114</v>
      </c>
      <c r="N237">
        <v>201.72</v>
      </c>
      <c r="O237" t="s">
        <v>115</v>
      </c>
      <c r="Q237" s="2">
        <v>15</v>
      </c>
      <c r="R237" s="2">
        <v>1</v>
      </c>
      <c r="S237" s="2">
        <v>2018</v>
      </c>
      <c r="T237" s="2" t="str">
        <f t="shared" si="10"/>
        <v>soep</v>
      </c>
      <c r="U237" s="2">
        <f t="shared" si="11"/>
        <v>20</v>
      </c>
      <c r="V237" s="2" t="str">
        <f t="shared" si="12"/>
        <v>KG</v>
      </c>
      <c r="W237" s="2" t="s">
        <v>602</v>
      </c>
    </row>
    <row r="238" spans="1:23" hidden="1" x14ac:dyDescent="0.35">
      <c r="A238">
        <v>230564</v>
      </c>
      <c r="B238">
        <v>230890</v>
      </c>
      <c r="C238" t="s">
        <v>24</v>
      </c>
      <c r="D238" t="s">
        <v>264</v>
      </c>
      <c r="E238" t="s">
        <v>157</v>
      </c>
      <c r="F238">
        <v>93505738</v>
      </c>
      <c r="G238">
        <v>10022347</v>
      </c>
      <c r="H238" t="s">
        <v>141</v>
      </c>
      <c r="I238">
        <v>82563277</v>
      </c>
      <c r="K238" t="s">
        <v>286</v>
      </c>
      <c r="L238">
        <v>4</v>
      </c>
      <c r="M238" t="s">
        <v>114</v>
      </c>
      <c r="N238">
        <v>509.92</v>
      </c>
      <c r="O238" t="s">
        <v>115</v>
      </c>
      <c r="Q238" s="2">
        <v>15</v>
      </c>
      <c r="R238" s="2">
        <v>1</v>
      </c>
      <c r="S238" s="2">
        <v>2018</v>
      </c>
      <c r="T238" s="2" t="str">
        <f t="shared" si="10"/>
        <v>instant koffie</v>
      </c>
      <c r="U238" s="2">
        <f t="shared" si="11"/>
        <v>20</v>
      </c>
      <c r="V238" s="2" t="str">
        <f t="shared" si="12"/>
        <v>KG</v>
      </c>
      <c r="W238" s="2" t="s">
        <v>602</v>
      </c>
    </row>
    <row r="239" spans="1:23" hidden="1" x14ac:dyDescent="0.35">
      <c r="A239">
        <v>230564</v>
      </c>
      <c r="B239">
        <v>230890</v>
      </c>
      <c r="C239" t="s">
        <v>24</v>
      </c>
      <c r="D239" t="s">
        <v>264</v>
      </c>
      <c r="E239" t="s">
        <v>157</v>
      </c>
      <c r="F239">
        <v>93505738</v>
      </c>
      <c r="G239">
        <v>1000975</v>
      </c>
      <c r="H239" t="s">
        <v>145</v>
      </c>
      <c r="I239">
        <v>82563277</v>
      </c>
      <c r="K239" t="s">
        <v>286</v>
      </c>
      <c r="L239">
        <v>3</v>
      </c>
      <c r="M239" t="s">
        <v>114</v>
      </c>
      <c r="N239">
        <v>259.35000000000002</v>
      </c>
      <c r="O239" t="s">
        <v>115</v>
      </c>
      <c r="Q239" s="2">
        <v>15</v>
      </c>
      <c r="R239" s="2">
        <v>1</v>
      </c>
      <c r="S239" s="2">
        <v>2018</v>
      </c>
      <c r="T239" s="2" t="str">
        <f t="shared" si="10"/>
        <v>soep</v>
      </c>
      <c r="U239" s="2">
        <f t="shared" si="11"/>
        <v>30</v>
      </c>
      <c r="V239" s="2" t="str">
        <f t="shared" si="12"/>
        <v>KG</v>
      </c>
      <c r="W239" s="2" t="s">
        <v>602</v>
      </c>
    </row>
    <row r="240" spans="1:23" hidden="1" x14ac:dyDescent="0.35">
      <c r="A240">
        <v>230564</v>
      </c>
      <c r="B240">
        <v>230890</v>
      </c>
      <c r="C240" t="s">
        <v>24</v>
      </c>
      <c r="D240" t="s">
        <v>264</v>
      </c>
      <c r="E240" t="s">
        <v>157</v>
      </c>
      <c r="F240">
        <v>93505738</v>
      </c>
      <c r="G240">
        <v>1000405</v>
      </c>
      <c r="H240" t="s">
        <v>133</v>
      </c>
      <c r="I240">
        <v>82563277</v>
      </c>
      <c r="K240" t="s">
        <v>286</v>
      </c>
      <c r="L240">
        <v>2</v>
      </c>
      <c r="M240" t="s">
        <v>114</v>
      </c>
      <c r="N240">
        <v>30.3</v>
      </c>
      <c r="O240" t="s">
        <v>115</v>
      </c>
      <c r="Q240" s="2">
        <v>15</v>
      </c>
      <c r="R240" s="2">
        <v>1</v>
      </c>
      <c r="S240" s="2">
        <v>2018</v>
      </c>
      <c r="T240" s="2" t="str">
        <f t="shared" si="10"/>
        <v>suiker</v>
      </c>
      <c r="U240" s="2">
        <f t="shared" si="11"/>
        <v>20</v>
      </c>
      <c r="V240" s="2" t="str">
        <f t="shared" si="12"/>
        <v>KG</v>
      </c>
      <c r="W240" s="2" t="s">
        <v>602</v>
      </c>
    </row>
    <row r="241" spans="1:23" hidden="1" x14ac:dyDescent="0.35">
      <c r="A241">
        <v>230564</v>
      </c>
      <c r="B241">
        <v>230890</v>
      </c>
      <c r="C241" t="s">
        <v>24</v>
      </c>
      <c r="D241" t="s">
        <v>264</v>
      </c>
      <c r="E241" t="s">
        <v>157</v>
      </c>
      <c r="F241">
        <v>93505738</v>
      </c>
      <c r="G241">
        <v>1003383</v>
      </c>
      <c r="H241" t="s">
        <v>161</v>
      </c>
      <c r="I241">
        <v>82563277</v>
      </c>
      <c r="K241" t="s">
        <v>286</v>
      </c>
      <c r="L241">
        <v>6</v>
      </c>
      <c r="M241" t="s">
        <v>114</v>
      </c>
      <c r="N241">
        <v>74.819999999999993</v>
      </c>
      <c r="O241" t="s">
        <v>115</v>
      </c>
      <c r="Q241" s="2">
        <v>15</v>
      </c>
      <c r="R241" s="2">
        <v>1</v>
      </c>
      <c r="S241" s="2">
        <v>2018</v>
      </c>
      <c r="T241" s="2" t="str">
        <f t="shared" si="10"/>
        <v>sweetener sticks</v>
      </c>
      <c r="U241" s="2">
        <f t="shared" si="11"/>
        <v>3000</v>
      </c>
      <c r="V241" s="2" t="str">
        <f t="shared" si="12"/>
        <v>ST</v>
      </c>
      <c r="W241" s="2" t="s">
        <v>602</v>
      </c>
    </row>
    <row r="242" spans="1:23" hidden="1" x14ac:dyDescent="0.35">
      <c r="A242">
        <v>230564</v>
      </c>
      <c r="B242">
        <v>230890</v>
      </c>
      <c r="C242" t="s">
        <v>24</v>
      </c>
      <c r="D242" t="s">
        <v>264</v>
      </c>
      <c r="E242" t="s">
        <v>157</v>
      </c>
      <c r="F242">
        <v>93505738</v>
      </c>
      <c r="G242">
        <v>10021281</v>
      </c>
      <c r="H242" t="s">
        <v>122</v>
      </c>
      <c r="I242">
        <v>82563277</v>
      </c>
      <c r="K242" t="s">
        <v>286</v>
      </c>
      <c r="L242">
        <v>6</v>
      </c>
      <c r="M242" t="s">
        <v>114</v>
      </c>
      <c r="N242">
        <v>238.32</v>
      </c>
      <c r="O242" t="s">
        <v>115</v>
      </c>
      <c r="Q242" s="2">
        <v>15</v>
      </c>
      <c r="R242" s="2">
        <v>1</v>
      </c>
      <c r="S242" s="2">
        <v>2018</v>
      </c>
      <c r="T242" s="2" t="str">
        <f t="shared" si="10"/>
        <v>beker</v>
      </c>
      <c r="U242" s="2">
        <f t="shared" si="11"/>
        <v>18000</v>
      </c>
      <c r="V242" s="2" t="str">
        <f t="shared" si="12"/>
        <v>ST</v>
      </c>
      <c r="W242" s="2" t="s">
        <v>602</v>
      </c>
    </row>
    <row r="243" spans="1:23" hidden="1" x14ac:dyDescent="0.35">
      <c r="A243">
        <v>230564</v>
      </c>
      <c r="B243">
        <v>230890</v>
      </c>
      <c r="C243" t="s">
        <v>24</v>
      </c>
      <c r="D243" t="s">
        <v>264</v>
      </c>
      <c r="E243" t="s">
        <v>157</v>
      </c>
      <c r="F243">
        <v>93505738</v>
      </c>
      <c r="G243">
        <v>10025160</v>
      </c>
      <c r="H243" t="s">
        <v>112</v>
      </c>
      <c r="I243">
        <v>82563277</v>
      </c>
      <c r="K243" t="s">
        <v>286</v>
      </c>
      <c r="L243">
        <v>6</v>
      </c>
      <c r="M243" t="s">
        <v>114</v>
      </c>
      <c r="N243">
        <v>502.98</v>
      </c>
      <c r="O243" t="s">
        <v>115</v>
      </c>
      <c r="Q243" s="2">
        <v>15</v>
      </c>
      <c r="R243" s="2">
        <v>1</v>
      </c>
      <c r="S243" s="2">
        <v>2018</v>
      </c>
      <c r="T243" s="2" t="str">
        <f t="shared" si="10"/>
        <v>cappuccino topping</v>
      </c>
      <c r="U243" s="2">
        <f t="shared" si="11"/>
        <v>48</v>
      </c>
      <c r="V243" s="2" t="str">
        <f t="shared" si="12"/>
        <v>KG</v>
      </c>
      <c r="W243" s="2" t="s">
        <v>602</v>
      </c>
    </row>
    <row r="244" spans="1:23" hidden="1" x14ac:dyDescent="0.35">
      <c r="A244">
        <v>230564</v>
      </c>
      <c r="B244">
        <v>230890</v>
      </c>
      <c r="C244" t="s">
        <v>24</v>
      </c>
      <c r="D244" t="s">
        <v>264</v>
      </c>
      <c r="E244" t="s">
        <v>157</v>
      </c>
      <c r="F244">
        <v>93505738</v>
      </c>
      <c r="G244">
        <v>10022350</v>
      </c>
      <c r="H244" t="s">
        <v>118</v>
      </c>
      <c r="I244">
        <v>82563277</v>
      </c>
      <c r="K244" t="s">
        <v>286</v>
      </c>
      <c r="L244">
        <v>6</v>
      </c>
      <c r="M244" t="s">
        <v>114</v>
      </c>
      <c r="N244">
        <v>226.14</v>
      </c>
      <c r="O244" t="s">
        <v>115</v>
      </c>
      <c r="Q244" s="2">
        <v>15</v>
      </c>
      <c r="R244" s="2">
        <v>1</v>
      </c>
      <c r="S244" s="2">
        <v>2018</v>
      </c>
      <c r="T244" s="2" t="str">
        <f t="shared" si="10"/>
        <v>cacao</v>
      </c>
      <c r="U244" s="2">
        <f t="shared" si="11"/>
        <v>60</v>
      </c>
      <c r="V244" s="2" t="str">
        <f t="shared" si="12"/>
        <v>KG</v>
      </c>
      <c r="W244" s="2" t="s">
        <v>602</v>
      </c>
    </row>
    <row r="245" spans="1:23" hidden="1" x14ac:dyDescent="0.35">
      <c r="A245">
        <v>230564</v>
      </c>
      <c r="B245">
        <v>230890</v>
      </c>
      <c r="C245" t="s">
        <v>24</v>
      </c>
      <c r="D245" t="s">
        <v>264</v>
      </c>
      <c r="E245" t="s">
        <v>157</v>
      </c>
      <c r="F245">
        <v>93505738</v>
      </c>
      <c r="G245">
        <v>1000454</v>
      </c>
      <c r="H245" t="s">
        <v>181</v>
      </c>
      <c r="I245">
        <v>82563277</v>
      </c>
      <c r="K245" t="s">
        <v>286</v>
      </c>
      <c r="L245">
        <v>4</v>
      </c>
      <c r="M245" t="s">
        <v>114</v>
      </c>
      <c r="N245">
        <v>268.83999999999997</v>
      </c>
      <c r="O245" t="s">
        <v>115</v>
      </c>
      <c r="Q245" s="2">
        <v>15</v>
      </c>
      <c r="R245" s="2">
        <v>1</v>
      </c>
      <c r="S245" s="2">
        <v>2018</v>
      </c>
      <c r="T245" s="2" t="str">
        <f t="shared" si="10"/>
        <v>thee automaat</v>
      </c>
      <c r="U245" s="2">
        <f t="shared" si="11"/>
        <v>20</v>
      </c>
      <c r="V245" s="2" t="str">
        <f t="shared" si="12"/>
        <v>KG</v>
      </c>
      <c r="W245" s="2" t="s">
        <v>602</v>
      </c>
    </row>
    <row r="246" spans="1:23" hidden="1" x14ac:dyDescent="0.35">
      <c r="A246">
        <v>230564</v>
      </c>
      <c r="B246">
        <v>231381</v>
      </c>
      <c r="C246" t="s">
        <v>20</v>
      </c>
      <c r="D246" t="s">
        <v>287</v>
      </c>
      <c r="E246" t="s">
        <v>288</v>
      </c>
      <c r="F246">
        <v>93505739</v>
      </c>
      <c r="G246">
        <v>10025160</v>
      </c>
      <c r="H246" t="s">
        <v>112</v>
      </c>
      <c r="I246">
        <v>82563284</v>
      </c>
      <c r="K246" t="s">
        <v>286</v>
      </c>
      <c r="L246">
        <v>2</v>
      </c>
      <c r="M246" t="s">
        <v>114</v>
      </c>
      <c r="N246">
        <v>167.66</v>
      </c>
      <c r="O246" t="s">
        <v>115</v>
      </c>
      <c r="Q246" s="2">
        <v>15</v>
      </c>
      <c r="R246" s="2">
        <v>1</v>
      </c>
      <c r="S246" s="2">
        <v>2018</v>
      </c>
      <c r="T246" s="2" t="str">
        <f t="shared" si="10"/>
        <v>cappuccino topping</v>
      </c>
      <c r="U246" s="2">
        <f t="shared" si="11"/>
        <v>16</v>
      </c>
      <c r="V246" s="2" t="str">
        <f t="shared" si="12"/>
        <v>KG</v>
      </c>
      <c r="W246" s="2" t="s">
        <v>602</v>
      </c>
    </row>
    <row r="247" spans="1:23" hidden="1" x14ac:dyDescent="0.35">
      <c r="A247">
        <v>230564</v>
      </c>
      <c r="B247">
        <v>231381</v>
      </c>
      <c r="C247" t="s">
        <v>20</v>
      </c>
      <c r="D247" t="s">
        <v>287</v>
      </c>
      <c r="E247" t="s">
        <v>288</v>
      </c>
      <c r="F247">
        <v>93505739</v>
      </c>
      <c r="G247">
        <v>10022350</v>
      </c>
      <c r="H247" t="s">
        <v>118</v>
      </c>
      <c r="I247">
        <v>82563284</v>
      </c>
      <c r="K247" t="s">
        <v>286</v>
      </c>
      <c r="L247">
        <v>2</v>
      </c>
      <c r="M247" t="s">
        <v>114</v>
      </c>
      <c r="N247">
        <v>75.38</v>
      </c>
      <c r="O247" t="s">
        <v>115</v>
      </c>
      <c r="Q247" s="2">
        <v>15</v>
      </c>
      <c r="R247" s="2">
        <v>1</v>
      </c>
      <c r="S247" s="2">
        <v>2018</v>
      </c>
      <c r="T247" s="2" t="str">
        <f t="shared" si="10"/>
        <v>cacao</v>
      </c>
      <c r="U247" s="2">
        <f t="shared" si="11"/>
        <v>20</v>
      </c>
      <c r="V247" s="2" t="str">
        <f t="shared" si="12"/>
        <v>KG</v>
      </c>
      <c r="W247" s="2" t="s">
        <v>602</v>
      </c>
    </row>
    <row r="248" spans="1:23" hidden="1" x14ac:dyDescent="0.35">
      <c r="A248">
        <v>230564</v>
      </c>
      <c r="B248">
        <v>231381</v>
      </c>
      <c r="C248" t="s">
        <v>20</v>
      </c>
      <c r="D248" t="s">
        <v>287</v>
      </c>
      <c r="E248" t="s">
        <v>288</v>
      </c>
      <c r="F248">
        <v>93505739</v>
      </c>
      <c r="G248">
        <v>10014669</v>
      </c>
      <c r="H248" t="s">
        <v>120</v>
      </c>
      <c r="I248">
        <v>82563284</v>
      </c>
      <c r="K248" t="s">
        <v>286</v>
      </c>
      <c r="L248">
        <v>5</v>
      </c>
      <c r="M248" t="s">
        <v>114</v>
      </c>
      <c r="N248">
        <v>226.15</v>
      </c>
      <c r="O248" t="s">
        <v>115</v>
      </c>
      <c r="Q248" s="2">
        <v>15</v>
      </c>
      <c r="R248" s="2">
        <v>1</v>
      </c>
      <c r="S248" s="2">
        <v>2018</v>
      </c>
      <c r="T248" s="2" t="str">
        <f t="shared" si="10"/>
        <v>fresh brew</v>
      </c>
      <c r="U248" s="2">
        <f t="shared" si="11"/>
        <v>40</v>
      </c>
      <c r="V248" s="2" t="str">
        <f t="shared" si="12"/>
        <v>KG</v>
      </c>
      <c r="W248" s="2" t="s">
        <v>602</v>
      </c>
    </row>
    <row r="249" spans="1:23" hidden="1" x14ac:dyDescent="0.35">
      <c r="A249">
        <v>230564</v>
      </c>
      <c r="B249">
        <v>231381</v>
      </c>
      <c r="C249" t="s">
        <v>20</v>
      </c>
      <c r="D249" t="s">
        <v>287</v>
      </c>
      <c r="E249" t="s">
        <v>288</v>
      </c>
      <c r="F249">
        <v>93505739</v>
      </c>
      <c r="G249">
        <v>1000611</v>
      </c>
      <c r="H249" t="s">
        <v>127</v>
      </c>
      <c r="I249">
        <v>82563284</v>
      </c>
      <c r="K249" t="s">
        <v>286</v>
      </c>
      <c r="L249">
        <v>1</v>
      </c>
      <c r="M249" t="s">
        <v>114</v>
      </c>
      <c r="N249">
        <v>100.86</v>
      </c>
      <c r="O249" t="s">
        <v>115</v>
      </c>
      <c r="Q249" s="2">
        <v>15</v>
      </c>
      <c r="R249" s="2">
        <v>1</v>
      </c>
      <c r="S249" s="2">
        <v>2018</v>
      </c>
      <c r="T249" s="2" t="str">
        <f t="shared" si="10"/>
        <v>soep</v>
      </c>
      <c r="U249" s="2">
        <f t="shared" si="11"/>
        <v>10</v>
      </c>
      <c r="V249" s="2" t="str">
        <f t="shared" si="12"/>
        <v>KG</v>
      </c>
      <c r="W249" s="2" t="s">
        <v>602</v>
      </c>
    </row>
    <row r="250" spans="1:23" hidden="1" x14ac:dyDescent="0.35">
      <c r="A250">
        <v>230564</v>
      </c>
      <c r="B250">
        <v>231381</v>
      </c>
      <c r="C250" t="s">
        <v>20</v>
      </c>
      <c r="D250" t="s">
        <v>287</v>
      </c>
      <c r="E250" t="s">
        <v>288</v>
      </c>
      <c r="F250">
        <v>93505739</v>
      </c>
      <c r="G250">
        <v>1000405</v>
      </c>
      <c r="H250" t="s">
        <v>133</v>
      </c>
      <c r="I250">
        <v>82563284</v>
      </c>
      <c r="K250" t="s">
        <v>286</v>
      </c>
      <c r="L250">
        <v>1</v>
      </c>
      <c r="M250" t="s">
        <v>114</v>
      </c>
      <c r="N250">
        <v>15.15</v>
      </c>
      <c r="O250" t="s">
        <v>115</v>
      </c>
      <c r="Q250" s="2">
        <v>15</v>
      </c>
      <c r="R250" s="2">
        <v>1</v>
      </c>
      <c r="S250" s="2">
        <v>2018</v>
      </c>
      <c r="T250" s="2" t="str">
        <f t="shared" si="10"/>
        <v>suiker</v>
      </c>
      <c r="U250" s="2">
        <f t="shared" si="11"/>
        <v>10</v>
      </c>
      <c r="V250" s="2" t="str">
        <f t="shared" si="12"/>
        <v>KG</v>
      </c>
      <c r="W250" s="2" t="s">
        <v>602</v>
      </c>
    </row>
    <row r="251" spans="1:23" hidden="1" x14ac:dyDescent="0.35">
      <c r="A251">
        <v>230564</v>
      </c>
      <c r="B251">
        <v>231381</v>
      </c>
      <c r="C251" t="s">
        <v>20</v>
      </c>
      <c r="D251" t="s">
        <v>287</v>
      </c>
      <c r="E251" t="s">
        <v>288</v>
      </c>
      <c r="F251">
        <v>93505739</v>
      </c>
      <c r="G251">
        <v>10027495</v>
      </c>
      <c r="H251" t="s">
        <v>148</v>
      </c>
      <c r="I251">
        <v>82563284</v>
      </c>
      <c r="K251" t="s">
        <v>286</v>
      </c>
      <c r="L251">
        <v>4</v>
      </c>
      <c r="M251" t="s">
        <v>114</v>
      </c>
      <c r="N251">
        <v>21.12</v>
      </c>
      <c r="O251" t="s">
        <v>115</v>
      </c>
      <c r="Q251" s="2">
        <v>15</v>
      </c>
      <c r="R251" s="2">
        <v>1</v>
      </c>
      <c r="S251" s="2">
        <v>2018</v>
      </c>
      <c r="T251" s="2" t="str">
        <f t="shared" si="10"/>
        <v>thee zakjes</v>
      </c>
      <c r="U251" s="2">
        <f t="shared" si="11"/>
        <v>540</v>
      </c>
      <c r="V251" s="2" t="str">
        <f t="shared" si="12"/>
        <v>ST</v>
      </c>
      <c r="W251" s="2" t="s">
        <v>602</v>
      </c>
    </row>
    <row r="252" spans="1:23" hidden="1" x14ac:dyDescent="0.35">
      <c r="A252">
        <v>230564</v>
      </c>
      <c r="B252">
        <v>231381</v>
      </c>
      <c r="C252" t="s">
        <v>20</v>
      </c>
      <c r="D252" t="s">
        <v>287</v>
      </c>
      <c r="E252" t="s">
        <v>288</v>
      </c>
      <c r="F252">
        <v>93505739</v>
      </c>
      <c r="G252">
        <v>1004365</v>
      </c>
      <c r="H252" t="s">
        <v>183</v>
      </c>
      <c r="I252">
        <v>82563284</v>
      </c>
      <c r="K252" t="s">
        <v>286</v>
      </c>
      <c r="L252">
        <v>1</v>
      </c>
      <c r="M252" t="s">
        <v>124</v>
      </c>
      <c r="N252">
        <v>0</v>
      </c>
      <c r="O252" t="s">
        <v>115</v>
      </c>
      <c r="Q252" s="2">
        <v>15</v>
      </c>
      <c r="R252" s="2">
        <v>1</v>
      </c>
      <c r="S252" s="2">
        <v>2018</v>
      </c>
      <c r="T252" s="2" t="str">
        <f t="shared" si="10"/>
        <v>overig</v>
      </c>
      <c r="U252" s="2" t="str">
        <f t="shared" si="11"/>
        <v/>
      </c>
      <c r="V252" s="2" t="str">
        <f t="shared" si="12"/>
        <v>nvt</v>
      </c>
      <c r="W252" s="2" t="s">
        <v>602</v>
      </c>
    </row>
    <row r="253" spans="1:23" hidden="1" x14ac:dyDescent="0.35">
      <c r="A253">
        <v>230564</v>
      </c>
      <c r="B253">
        <v>231381</v>
      </c>
      <c r="C253" t="s">
        <v>20</v>
      </c>
      <c r="D253" t="s">
        <v>287</v>
      </c>
      <c r="E253" t="s">
        <v>288</v>
      </c>
      <c r="F253">
        <v>93505739</v>
      </c>
      <c r="G253">
        <v>1004464</v>
      </c>
      <c r="H253" t="s">
        <v>184</v>
      </c>
      <c r="I253">
        <v>82563284</v>
      </c>
      <c r="K253" t="s">
        <v>286</v>
      </c>
      <c r="L253">
        <v>1</v>
      </c>
      <c r="M253" t="s">
        <v>124</v>
      </c>
      <c r="N253">
        <v>0</v>
      </c>
      <c r="O253" t="s">
        <v>115</v>
      </c>
      <c r="Q253" s="2">
        <v>15</v>
      </c>
      <c r="R253" s="2">
        <v>1</v>
      </c>
      <c r="S253" s="2">
        <v>2018</v>
      </c>
      <c r="T253" s="2" t="str">
        <f t="shared" si="10"/>
        <v>overig</v>
      </c>
      <c r="U253" s="2" t="str">
        <f t="shared" si="11"/>
        <v/>
      </c>
      <c r="V253" s="2" t="str">
        <f t="shared" si="12"/>
        <v>nvt</v>
      </c>
      <c r="W253" s="2" t="s">
        <v>602</v>
      </c>
    </row>
    <row r="254" spans="1:23" hidden="1" x14ac:dyDescent="0.35">
      <c r="A254">
        <v>230564</v>
      </c>
      <c r="B254">
        <v>231381</v>
      </c>
      <c r="C254" t="s">
        <v>20</v>
      </c>
      <c r="D254" t="s">
        <v>287</v>
      </c>
      <c r="E254" t="s">
        <v>288</v>
      </c>
      <c r="F254">
        <v>93505739</v>
      </c>
      <c r="G254">
        <v>10021281</v>
      </c>
      <c r="H254" t="s">
        <v>122</v>
      </c>
      <c r="I254">
        <v>82563284</v>
      </c>
      <c r="K254" t="s">
        <v>286</v>
      </c>
      <c r="L254">
        <v>3</v>
      </c>
      <c r="M254" t="s">
        <v>114</v>
      </c>
      <c r="N254">
        <v>119.16</v>
      </c>
      <c r="O254" t="s">
        <v>115</v>
      </c>
      <c r="Q254" s="2">
        <v>15</v>
      </c>
      <c r="R254" s="2">
        <v>1</v>
      </c>
      <c r="S254" s="2">
        <v>2018</v>
      </c>
      <c r="T254" s="2" t="str">
        <f t="shared" si="10"/>
        <v>beker</v>
      </c>
      <c r="U254" s="2">
        <f t="shared" si="11"/>
        <v>9000</v>
      </c>
      <c r="V254" s="2" t="str">
        <f t="shared" si="12"/>
        <v>ST</v>
      </c>
      <c r="W254" s="2" t="s">
        <v>602</v>
      </c>
    </row>
    <row r="255" spans="1:23" hidden="1" x14ac:dyDescent="0.35">
      <c r="A255">
        <v>230564</v>
      </c>
      <c r="B255">
        <v>231388</v>
      </c>
      <c r="C255" t="s">
        <v>16</v>
      </c>
      <c r="D255" t="s">
        <v>289</v>
      </c>
      <c r="E255" t="s">
        <v>290</v>
      </c>
      <c r="F255">
        <v>93505740</v>
      </c>
      <c r="G255">
        <v>10025160</v>
      </c>
      <c r="H255" t="s">
        <v>112</v>
      </c>
      <c r="I255">
        <v>82563285</v>
      </c>
      <c r="K255" t="s">
        <v>286</v>
      </c>
      <c r="L255">
        <v>2</v>
      </c>
      <c r="M255" t="s">
        <v>114</v>
      </c>
      <c r="N255">
        <v>167.66</v>
      </c>
      <c r="O255" t="s">
        <v>115</v>
      </c>
      <c r="Q255" s="2">
        <v>15</v>
      </c>
      <c r="R255" s="2">
        <v>1</v>
      </c>
      <c r="S255" s="2">
        <v>2018</v>
      </c>
      <c r="T255" s="2" t="str">
        <f t="shared" si="10"/>
        <v>cappuccino topping</v>
      </c>
      <c r="U255" s="2">
        <f t="shared" si="11"/>
        <v>16</v>
      </c>
      <c r="V255" s="2" t="str">
        <f t="shared" si="12"/>
        <v>KG</v>
      </c>
      <c r="W255" s="2" t="s">
        <v>602</v>
      </c>
    </row>
    <row r="256" spans="1:23" hidden="1" x14ac:dyDescent="0.35">
      <c r="A256">
        <v>230564</v>
      </c>
      <c r="B256">
        <v>231388</v>
      </c>
      <c r="C256" t="s">
        <v>16</v>
      </c>
      <c r="D256" t="s">
        <v>289</v>
      </c>
      <c r="E256" t="s">
        <v>290</v>
      </c>
      <c r="F256">
        <v>93505740</v>
      </c>
      <c r="G256">
        <v>10022350</v>
      </c>
      <c r="H256" t="s">
        <v>118</v>
      </c>
      <c r="I256">
        <v>82563285</v>
      </c>
      <c r="K256" t="s">
        <v>286</v>
      </c>
      <c r="L256">
        <v>3</v>
      </c>
      <c r="M256" t="s">
        <v>114</v>
      </c>
      <c r="N256">
        <v>113.07</v>
      </c>
      <c r="O256" t="s">
        <v>115</v>
      </c>
      <c r="Q256" s="2">
        <v>15</v>
      </c>
      <c r="R256" s="2">
        <v>1</v>
      </c>
      <c r="S256" s="2">
        <v>2018</v>
      </c>
      <c r="T256" s="2" t="str">
        <f t="shared" si="10"/>
        <v>cacao</v>
      </c>
      <c r="U256" s="2">
        <f t="shared" si="11"/>
        <v>30</v>
      </c>
      <c r="V256" s="2" t="str">
        <f t="shared" si="12"/>
        <v>KG</v>
      </c>
      <c r="W256" s="2" t="s">
        <v>602</v>
      </c>
    </row>
    <row r="257" spans="1:23" hidden="1" x14ac:dyDescent="0.35">
      <c r="A257">
        <v>230564</v>
      </c>
      <c r="B257">
        <v>231388</v>
      </c>
      <c r="C257" t="s">
        <v>16</v>
      </c>
      <c r="D257" t="s">
        <v>289</v>
      </c>
      <c r="E257" t="s">
        <v>290</v>
      </c>
      <c r="F257">
        <v>93505740</v>
      </c>
      <c r="G257">
        <v>10014669</v>
      </c>
      <c r="H257" t="s">
        <v>120</v>
      </c>
      <c r="I257">
        <v>82563285</v>
      </c>
      <c r="K257" t="s">
        <v>286</v>
      </c>
      <c r="L257">
        <v>5</v>
      </c>
      <c r="M257" t="s">
        <v>114</v>
      </c>
      <c r="N257">
        <v>226.15</v>
      </c>
      <c r="O257" t="s">
        <v>115</v>
      </c>
      <c r="Q257" s="2">
        <v>15</v>
      </c>
      <c r="R257" s="2">
        <v>1</v>
      </c>
      <c r="S257" s="2">
        <v>2018</v>
      </c>
      <c r="T257" s="2" t="str">
        <f t="shared" si="10"/>
        <v>fresh brew</v>
      </c>
      <c r="U257" s="2">
        <f t="shared" si="11"/>
        <v>40</v>
      </c>
      <c r="V257" s="2" t="str">
        <f t="shared" si="12"/>
        <v>KG</v>
      </c>
      <c r="W257" s="2" t="s">
        <v>602</v>
      </c>
    </row>
    <row r="258" spans="1:23" hidden="1" x14ac:dyDescent="0.35">
      <c r="A258">
        <v>230564</v>
      </c>
      <c r="B258">
        <v>231388</v>
      </c>
      <c r="C258" t="s">
        <v>16</v>
      </c>
      <c r="D258" t="s">
        <v>289</v>
      </c>
      <c r="E258" t="s">
        <v>290</v>
      </c>
      <c r="F258">
        <v>93505740</v>
      </c>
      <c r="G258">
        <v>1000611</v>
      </c>
      <c r="H258" t="s">
        <v>127</v>
      </c>
      <c r="I258">
        <v>82563285</v>
      </c>
      <c r="K258" t="s">
        <v>286</v>
      </c>
      <c r="L258">
        <v>1</v>
      </c>
      <c r="M258" t="s">
        <v>114</v>
      </c>
      <c r="N258">
        <v>100.86</v>
      </c>
      <c r="O258" t="s">
        <v>115</v>
      </c>
      <c r="Q258" s="2">
        <v>15</v>
      </c>
      <c r="R258" s="2">
        <v>1</v>
      </c>
      <c r="S258" s="2">
        <v>2018</v>
      </c>
      <c r="T258" s="2" t="str">
        <f t="shared" ref="T258:T321" si="13">VLOOKUP(G258,Y:AC,3,FALSE)</f>
        <v>soep</v>
      </c>
      <c r="U258" s="2">
        <f t="shared" ref="U258:U321" si="14">IFERROR(VLOOKUP(G258,Y:AC,4,FALSE)*L258,"")</f>
        <v>10</v>
      </c>
      <c r="V258" s="2" t="str">
        <f t="shared" ref="V258:V321" si="15">VLOOKUP(G258,Y:AC,5,FALSE)</f>
        <v>KG</v>
      </c>
      <c r="W258" s="2" t="s">
        <v>602</v>
      </c>
    </row>
    <row r="259" spans="1:23" hidden="1" x14ac:dyDescent="0.35">
      <c r="A259">
        <v>230564</v>
      </c>
      <c r="B259">
        <v>231388</v>
      </c>
      <c r="C259" t="s">
        <v>16</v>
      </c>
      <c r="D259" t="s">
        <v>289</v>
      </c>
      <c r="E259" t="s">
        <v>290</v>
      </c>
      <c r="F259">
        <v>93505740</v>
      </c>
      <c r="G259">
        <v>10021281</v>
      </c>
      <c r="H259" t="s">
        <v>122</v>
      </c>
      <c r="I259">
        <v>82563285</v>
      </c>
      <c r="K259" t="s">
        <v>286</v>
      </c>
      <c r="L259">
        <v>3</v>
      </c>
      <c r="M259" t="s">
        <v>114</v>
      </c>
      <c r="N259">
        <v>119.16</v>
      </c>
      <c r="O259" t="s">
        <v>115</v>
      </c>
      <c r="Q259" s="2">
        <v>15</v>
      </c>
      <c r="R259" s="2">
        <v>1</v>
      </c>
      <c r="S259" s="2">
        <v>2018</v>
      </c>
      <c r="T259" s="2" t="str">
        <f t="shared" si="13"/>
        <v>beker</v>
      </c>
      <c r="U259" s="2">
        <f t="shared" si="14"/>
        <v>9000</v>
      </c>
      <c r="V259" s="2" t="str">
        <f t="shared" si="15"/>
        <v>ST</v>
      </c>
      <c r="W259" s="2" t="s">
        <v>602</v>
      </c>
    </row>
    <row r="260" spans="1:23" x14ac:dyDescent="0.35">
      <c r="A260">
        <v>230564</v>
      </c>
      <c r="B260">
        <v>235901</v>
      </c>
      <c r="C260" t="s">
        <v>37</v>
      </c>
      <c r="D260" t="s">
        <v>291</v>
      </c>
      <c r="E260" t="s">
        <v>70</v>
      </c>
      <c r="F260">
        <v>93506359</v>
      </c>
      <c r="G260">
        <v>1000975</v>
      </c>
      <c r="H260" t="s">
        <v>145</v>
      </c>
      <c r="I260">
        <v>82563643</v>
      </c>
      <c r="K260" t="s">
        <v>292</v>
      </c>
      <c r="L260">
        <v>3</v>
      </c>
      <c r="M260" t="s">
        <v>114</v>
      </c>
      <c r="N260">
        <v>259.35000000000002</v>
      </c>
      <c r="O260" t="s">
        <v>115</v>
      </c>
      <c r="Q260" s="2">
        <v>16</v>
      </c>
      <c r="R260" s="2">
        <v>1</v>
      </c>
      <c r="S260" s="2">
        <v>2018</v>
      </c>
      <c r="T260" s="2" t="str">
        <f t="shared" si="13"/>
        <v>soep</v>
      </c>
      <c r="U260" s="2">
        <f t="shared" si="14"/>
        <v>30</v>
      </c>
      <c r="V260" s="2" t="str">
        <f t="shared" si="15"/>
        <v>KG</v>
      </c>
      <c r="W260" s="2" t="s">
        <v>603</v>
      </c>
    </row>
    <row r="261" spans="1:23" hidden="1" x14ac:dyDescent="0.35">
      <c r="A261">
        <v>230564</v>
      </c>
      <c r="B261">
        <v>238223</v>
      </c>
      <c r="C261" t="s">
        <v>33</v>
      </c>
      <c r="D261" t="s">
        <v>125</v>
      </c>
      <c r="E261" t="s">
        <v>126</v>
      </c>
      <c r="F261">
        <v>93506360</v>
      </c>
      <c r="G261">
        <v>10025160</v>
      </c>
      <c r="H261" t="s">
        <v>112</v>
      </c>
      <c r="I261">
        <v>82563709</v>
      </c>
      <c r="K261" t="s">
        <v>292</v>
      </c>
      <c r="L261">
        <v>1</v>
      </c>
      <c r="M261" t="s">
        <v>114</v>
      </c>
      <c r="N261">
        <v>83.83</v>
      </c>
      <c r="O261" t="s">
        <v>115</v>
      </c>
      <c r="Q261" s="2">
        <v>16</v>
      </c>
      <c r="R261" s="2">
        <v>1</v>
      </c>
      <c r="S261" s="2">
        <v>2018</v>
      </c>
      <c r="T261" s="2" t="str">
        <f t="shared" si="13"/>
        <v>cappuccino topping</v>
      </c>
      <c r="U261" s="2">
        <f t="shared" si="14"/>
        <v>8</v>
      </c>
      <c r="V261" s="2" t="str">
        <f t="shared" si="15"/>
        <v>KG</v>
      </c>
      <c r="W261" s="2" t="s">
        <v>602</v>
      </c>
    </row>
    <row r="262" spans="1:23" hidden="1" x14ac:dyDescent="0.35">
      <c r="A262">
        <v>230564</v>
      </c>
      <c r="B262">
        <v>238223</v>
      </c>
      <c r="C262" t="s">
        <v>33</v>
      </c>
      <c r="D262" t="s">
        <v>125</v>
      </c>
      <c r="E262" t="s">
        <v>126</v>
      </c>
      <c r="F262">
        <v>93506360</v>
      </c>
      <c r="G262">
        <v>10022350</v>
      </c>
      <c r="H262" t="s">
        <v>118</v>
      </c>
      <c r="I262">
        <v>82563709</v>
      </c>
      <c r="K262" t="s">
        <v>292</v>
      </c>
      <c r="L262">
        <v>2</v>
      </c>
      <c r="M262" t="s">
        <v>114</v>
      </c>
      <c r="N262">
        <v>75.38</v>
      </c>
      <c r="O262" t="s">
        <v>115</v>
      </c>
      <c r="Q262" s="2">
        <v>16</v>
      </c>
      <c r="R262" s="2">
        <v>1</v>
      </c>
      <c r="S262" s="2">
        <v>2018</v>
      </c>
      <c r="T262" s="2" t="str">
        <f t="shared" si="13"/>
        <v>cacao</v>
      </c>
      <c r="U262" s="2">
        <f t="shared" si="14"/>
        <v>20</v>
      </c>
      <c r="V262" s="2" t="str">
        <f t="shared" si="15"/>
        <v>KG</v>
      </c>
      <c r="W262" s="2" t="s">
        <v>602</v>
      </c>
    </row>
    <row r="263" spans="1:23" hidden="1" x14ac:dyDescent="0.35">
      <c r="A263">
        <v>230564</v>
      </c>
      <c r="B263">
        <v>238223</v>
      </c>
      <c r="C263" t="s">
        <v>33</v>
      </c>
      <c r="D263" t="s">
        <v>125</v>
      </c>
      <c r="E263" t="s">
        <v>126</v>
      </c>
      <c r="F263">
        <v>93506360</v>
      </c>
      <c r="G263">
        <v>10014669</v>
      </c>
      <c r="H263" t="s">
        <v>120</v>
      </c>
      <c r="I263">
        <v>82563709</v>
      </c>
      <c r="K263" t="s">
        <v>292</v>
      </c>
      <c r="L263">
        <v>5</v>
      </c>
      <c r="M263" t="s">
        <v>114</v>
      </c>
      <c r="N263">
        <v>226.15</v>
      </c>
      <c r="O263" t="s">
        <v>115</v>
      </c>
      <c r="Q263" s="2">
        <v>16</v>
      </c>
      <c r="R263" s="2">
        <v>1</v>
      </c>
      <c r="S263" s="2">
        <v>2018</v>
      </c>
      <c r="T263" s="2" t="str">
        <f t="shared" si="13"/>
        <v>fresh brew</v>
      </c>
      <c r="U263" s="2">
        <f t="shared" si="14"/>
        <v>40</v>
      </c>
      <c r="V263" s="2" t="str">
        <f t="shared" si="15"/>
        <v>KG</v>
      </c>
      <c r="W263" s="2" t="s">
        <v>602</v>
      </c>
    </row>
    <row r="264" spans="1:23" hidden="1" x14ac:dyDescent="0.35">
      <c r="A264">
        <v>230564</v>
      </c>
      <c r="B264">
        <v>238223</v>
      </c>
      <c r="C264" t="s">
        <v>33</v>
      </c>
      <c r="D264" t="s">
        <v>125</v>
      </c>
      <c r="E264" t="s">
        <v>126</v>
      </c>
      <c r="F264">
        <v>93506360</v>
      </c>
      <c r="G264">
        <v>10022608</v>
      </c>
      <c r="H264" t="s">
        <v>185</v>
      </c>
      <c r="I264">
        <v>82563709</v>
      </c>
      <c r="K264" t="s">
        <v>292</v>
      </c>
      <c r="L264">
        <v>2</v>
      </c>
      <c r="M264" t="s">
        <v>114</v>
      </c>
      <c r="N264">
        <v>0</v>
      </c>
      <c r="O264" t="s">
        <v>115</v>
      </c>
      <c r="Q264" s="2">
        <v>16</v>
      </c>
      <c r="R264" s="2">
        <v>1</v>
      </c>
      <c r="S264" s="2">
        <v>2018</v>
      </c>
      <c r="T264" s="2" t="str">
        <f t="shared" si="13"/>
        <v>melkcups</v>
      </c>
      <c r="U264" s="2">
        <f t="shared" si="14"/>
        <v>400</v>
      </c>
      <c r="V264" s="2" t="str">
        <f t="shared" si="15"/>
        <v>ST</v>
      </c>
      <c r="W264" s="2" t="s">
        <v>602</v>
      </c>
    </row>
    <row r="265" spans="1:23" hidden="1" x14ac:dyDescent="0.35">
      <c r="A265">
        <v>230564</v>
      </c>
      <c r="B265">
        <v>238223</v>
      </c>
      <c r="C265" t="s">
        <v>33</v>
      </c>
      <c r="D265" t="s">
        <v>125</v>
      </c>
      <c r="E265" t="s">
        <v>126</v>
      </c>
      <c r="F265">
        <v>93506360</v>
      </c>
      <c r="G265">
        <v>10031581</v>
      </c>
      <c r="H265" t="s">
        <v>129</v>
      </c>
      <c r="I265">
        <v>82563709</v>
      </c>
      <c r="K265" t="s">
        <v>292</v>
      </c>
      <c r="L265">
        <v>3</v>
      </c>
      <c r="M265" t="s">
        <v>114</v>
      </c>
      <c r="N265">
        <v>0</v>
      </c>
      <c r="O265" t="s">
        <v>115</v>
      </c>
      <c r="Q265" s="2">
        <v>16</v>
      </c>
      <c r="R265" s="2">
        <v>1</v>
      </c>
      <c r="S265" s="2">
        <v>2018</v>
      </c>
      <c r="T265" s="2" t="str">
        <f t="shared" si="13"/>
        <v>melk</v>
      </c>
      <c r="U265" s="2">
        <f t="shared" si="14"/>
        <v>15</v>
      </c>
      <c r="V265" s="2" t="str">
        <f t="shared" si="15"/>
        <v>L</v>
      </c>
      <c r="W265" s="2" t="s">
        <v>602</v>
      </c>
    </row>
    <row r="266" spans="1:23" hidden="1" x14ac:dyDescent="0.35">
      <c r="A266">
        <v>230564</v>
      </c>
      <c r="B266">
        <v>238223</v>
      </c>
      <c r="C266" t="s">
        <v>33</v>
      </c>
      <c r="D266" t="s">
        <v>125</v>
      </c>
      <c r="E266" t="s">
        <v>126</v>
      </c>
      <c r="F266">
        <v>93506360</v>
      </c>
      <c r="G266">
        <v>10021281</v>
      </c>
      <c r="H266" t="s">
        <v>122</v>
      </c>
      <c r="I266">
        <v>82563709</v>
      </c>
      <c r="K266" t="s">
        <v>292</v>
      </c>
      <c r="L266">
        <v>1</v>
      </c>
      <c r="M266" t="s">
        <v>114</v>
      </c>
      <c r="N266">
        <v>39.72</v>
      </c>
      <c r="O266" t="s">
        <v>115</v>
      </c>
      <c r="Q266" s="2">
        <v>16</v>
      </c>
      <c r="R266" s="2">
        <v>1</v>
      </c>
      <c r="S266" s="2">
        <v>2018</v>
      </c>
      <c r="T266" s="2" t="str">
        <f t="shared" si="13"/>
        <v>beker</v>
      </c>
      <c r="U266" s="2">
        <f t="shared" si="14"/>
        <v>3000</v>
      </c>
      <c r="V266" s="2" t="str">
        <f t="shared" si="15"/>
        <v>ST</v>
      </c>
      <c r="W266" s="2" t="s">
        <v>602</v>
      </c>
    </row>
    <row r="267" spans="1:23" hidden="1" x14ac:dyDescent="0.35">
      <c r="A267">
        <v>230564</v>
      </c>
      <c r="B267">
        <v>231557</v>
      </c>
      <c r="C267" t="s">
        <v>28</v>
      </c>
      <c r="D267" t="s">
        <v>135</v>
      </c>
      <c r="E267" t="s">
        <v>136</v>
      </c>
      <c r="F267">
        <v>93506361</v>
      </c>
      <c r="G267">
        <v>10027254</v>
      </c>
      <c r="H267" t="s">
        <v>150</v>
      </c>
      <c r="I267">
        <v>82563794</v>
      </c>
      <c r="K267" t="s">
        <v>292</v>
      </c>
      <c r="L267">
        <v>5</v>
      </c>
      <c r="M267" t="s">
        <v>114</v>
      </c>
      <c r="N267">
        <v>26.4</v>
      </c>
      <c r="O267" t="s">
        <v>115</v>
      </c>
      <c r="Q267" s="2">
        <v>16</v>
      </c>
      <c r="R267" s="2">
        <v>1</v>
      </c>
      <c r="S267" s="2">
        <v>2018</v>
      </c>
      <c r="T267" s="2" t="str">
        <f t="shared" si="13"/>
        <v>thee zakjes</v>
      </c>
      <c r="U267" s="2">
        <f t="shared" si="14"/>
        <v>675</v>
      </c>
      <c r="V267" s="2" t="str">
        <f t="shared" si="15"/>
        <v>ST</v>
      </c>
      <c r="W267" s="2" t="s">
        <v>602</v>
      </c>
    </row>
    <row r="268" spans="1:23" hidden="1" x14ac:dyDescent="0.35">
      <c r="A268">
        <v>230564</v>
      </c>
      <c r="B268">
        <v>231557</v>
      </c>
      <c r="C268" t="s">
        <v>28</v>
      </c>
      <c r="D268" t="s">
        <v>135</v>
      </c>
      <c r="E268" t="s">
        <v>136</v>
      </c>
      <c r="F268">
        <v>93506361</v>
      </c>
      <c r="G268">
        <v>10027256</v>
      </c>
      <c r="H268" t="s">
        <v>163</v>
      </c>
      <c r="I268">
        <v>82563794</v>
      </c>
      <c r="K268" t="s">
        <v>292</v>
      </c>
      <c r="L268">
        <v>5</v>
      </c>
      <c r="M268" t="s">
        <v>114</v>
      </c>
      <c r="N268">
        <v>26.4</v>
      </c>
      <c r="O268" t="s">
        <v>115</v>
      </c>
      <c r="Q268" s="2">
        <v>16</v>
      </c>
      <c r="R268" s="2">
        <v>1</v>
      </c>
      <c r="S268" s="2">
        <v>2018</v>
      </c>
      <c r="T268" s="2" t="str">
        <f t="shared" si="13"/>
        <v>thee zakjes</v>
      </c>
      <c r="U268" s="2">
        <f t="shared" si="14"/>
        <v>675</v>
      </c>
      <c r="V268" s="2" t="str">
        <f t="shared" si="15"/>
        <v>ST</v>
      </c>
      <c r="W268" s="2" t="s">
        <v>602</v>
      </c>
    </row>
    <row r="269" spans="1:23" hidden="1" x14ac:dyDescent="0.35">
      <c r="A269">
        <v>230564</v>
      </c>
      <c r="B269">
        <v>231557</v>
      </c>
      <c r="C269" t="s">
        <v>28</v>
      </c>
      <c r="D269" t="s">
        <v>135</v>
      </c>
      <c r="E269" t="s">
        <v>136</v>
      </c>
      <c r="F269">
        <v>93506361</v>
      </c>
      <c r="G269">
        <v>10027494</v>
      </c>
      <c r="H269" t="s">
        <v>153</v>
      </c>
      <c r="I269">
        <v>82563794</v>
      </c>
      <c r="K269" t="s">
        <v>292</v>
      </c>
      <c r="L269">
        <v>2</v>
      </c>
      <c r="M269" t="s">
        <v>114</v>
      </c>
      <c r="N269">
        <v>10.56</v>
      </c>
      <c r="O269" t="s">
        <v>115</v>
      </c>
      <c r="Q269" s="2">
        <v>16</v>
      </c>
      <c r="R269" s="2">
        <v>1</v>
      </c>
      <c r="S269" s="2">
        <v>2018</v>
      </c>
      <c r="T269" s="2" t="str">
        <f t="shared" si="13"/>
        <v>thee zakjes</v>
      </c>
      <c r="U269" s="2">
        <f t="shared" si="14"/>
        <v>270</v>
      </c>
      <c r="V269" s="2" t="str">
        <f t="shared" si="15"/>
        <v>ST</v>
      </c>
      <c r="W269" s="2" t="s">
        <v>602</v>
      </c>
    </row>
    <row r="270" spans="1:23" hidden="1" x14ac:dyDescent="0.35">
      <c r="A270">
        <v>230564</v>
      </c>
      <c r="B270">
        <v>230805</v>
      </c>
      <c r="C270" t="s">
        <v>15</v>
      </c>
      <c r="D270" t="s">
        <v>143</v>
      </c>
      <c r="E270" t="s">
        <v>144</v>
      </c>
      <c r="F270">
        <v>93506362</v>
      </c>
      <c r="G270">
        <v>10014669</v>
      </c>
      <c r="H270" t="s">
        <v>120</v>
      </c>
      <c r="I270">
        <v>82563870</v>
      </c>
      <c r="K270" t="s">
        <v>292</v>
      </c>
      <c r="L270">
        <v>10</v>
      </c>
      <c r="M270" t="s">
        <v>114</v>
      </c>
      <c r="N270">
        <v>452.3</v>
      </c>
      <c r="O270" t="s">
        <v>115</v>
      </c>
      <c r="Q270" s="2">
        <v>16</v>
      </c>
      <c r="R270" s="2">
        <v>1</v>
      </c>
      <c r="S270" s="2">
        <v>2018</v>
      </c>
      <c r="T270" s="2" t="str">
        <f t="shared" si="13"/>
        <v>fresh brew</v>
      </c>
      <c r="U270" s="2">
        <f t="shared" si="14"/>
        <v>80</v>
      </c>
      <c r="V270" s="2" t="str">
        <f t="shared" si="15"/>
        <v>KG</v>
      </c>
      <c r="W270" s="2" t="s">
        <v>602</v>
      </c>
    </row>
    <row r="271" spans="1:23" hidden="1" x14ac:dyDescent="0.35">
      <c r="A271">
        <v>230564</v>
      </c>
      <c r="B271">
        <v>230805</v>
      </c>
      <c r="C271" t="s">
        <v>15</v>
      </c>
      <c r="D271" t="s">
        <v>143</v>
      </c>
      <c r="E271" t="s">
        <v>144</v>
      </c>
      <c r="F271">
        <v>93506362</v>
      </c>
      <c r="G271">
        <v>10022980</v>
      </c>
      <c r="H271" t="s">
        <v>187</v>
      </c>
      <c r="I271">
        <v>82563870</v>
      </c>
      <c r="K271" t="s">
        <v>292</v>
      </c>
      <c r="L271">
        <v>1</v>
      </c>
      <c r="M271" t="s">
        <v>114</v>
      </c>
      <c r="N271">
        <v>86.45</v>
      </c>
      <c r="O271" t="s">
        <v>115</v>
      </c>
      <c r="Q271" s="2">
        <v>16</v>
      </c>
      <c r="R271" s="2">
        <v>1</v>
      </c>
      <c r="S271" s="2">
        <v>2018</v>
      </c>
      <c r="T271" s="2" t="str">
        <f t="shared" si="13"/>
        <v>soep</v>
      </c>
      <c r="U271" s="2">
        <f t="shared" si="14"/>
        <v>10</v>
      </c>
      <c r="V271" s="2" t="str">
        <f t="shared" si="15"/>
        <v>KG</v>
      </c>
      <c r="W271" s="2" t="s">
        <v>602</v>
      </c>
    </row>
    <row r="272" spans="1:23" hidden="1" x14ac:dyDescent="0.35">
      <c r="A272">
        <v>230564</v>
      </c>
      <c r="B272">
        <v>230805</v>
      </c>
      <c r="C272" t="s">
        <v>15</v>
      </c>
      <c r="D272" t="s">
        <v>143</v>
      </c>
      <c r="E272" t="s">
        <v>144</v>
      </c>
      <c r="F272">
        <v>93506362</v>
      </c>
      <c r="G272">
        <v>1002005</v>
      </c>
      <c r="H272" t="s">
        <v>159</v>
      </c>
      <c r="I272">
        <v>82563870</v>
      </c>
      <c r="K272" t="s">
        <v>292</v>
      </c>
      <c r="L272">
        <v>4</v>
      </c>
      <c r="M272" t="s">
        <v>114</v>
      </c>
      <c r="N272">
        <v>78.319999999999993</v>
      </c>
      <c r="O272" t="s">
        <v>115</v>
      </c>
      <c r="Q272" s="2">
        <v>16</v>
      </c>
      <c r="R272" s="2">
        <v>1</v>
      </c>
      <c r="S272" s="2">
        <v>2018</v>
      </c>
      <c r="T272" s="2" t="str">
        <f t="shared" si="13"/>
        <v>roerstaafjes</v>
      </c>
      <c r="U272" s="2">
        <f t="shared" si="14"/>
        <v>20000</v>
      </c>
      <c r="V272" s="2" t="str">
        <f t="shared" si="15"/>
        <v>ST</v>
      </c>
      <c r="W272" s="2" t="s">
        <v>602</v>
      </c>
    </row>
    <row r="273" spans="1:23" hidden="1" x14ac:dyDescent="0.35">
      <c r="A273">
        <v>230564</v>
      </c>
      <c r="B273">
        <v>230805</v>
      </c>
      <c r="C273" t="s">
        <v>15</v>
      </c>
      <c r="D273" t="s">
        <v>143</v>
      </c>
      <c r="E273" t="s">
        <v>144</v>
      </c>
      <c r="F273">
        <v>93506362</v>
      </c>
      <c r="G273">
        <v>1003383</v>
      </c>
      <c r="H273" t="s">
        <v>161</v>
      </c>
      <c r="I273">
        <v>82563870</v>
      </c>
      <c r="K273" t="s">
        <v>292</v>
      </c>
      <c r="L273">
        <v>4</v>
      </c>
      <c r="M273" t="s">
        <v>114</v>
      </c>
      <c r="N273">
        <v>49.88</v>
      </c>
      <c r="O273" t="s">
        <v>115</v>
      </c>
      <c r="Q273" s="2">
        <v>16</v>
      </c>
      <c r="R273" s="2">
        <v>1</v>
      </c>
      <c r="S273" s="2">
        <v>2018</v>
      </c>
      <c r="T273" s="2" t="str">
        <f t="shared" si="13"/>
        <v>sweetener sticks</v>
      </c>
      <c r="U273" s="2">
        <f t="shared" si="14"/>
        <v>2000</v>
      </c>
      <c r="V273" s="2" t="str">
        <f t="shared" si="15"/>
        <v>ST</v>
      </c>
      <c r="W273" s="2" t="s">
        <v>602</v>
      </c>
    </row>
    <row r="274" spans="1:23" hidden="1" x14ac:dyDescent="0.35">
      <c r="A274">
        <v>230564</v>
      </c>
      <c r="B274">
        <v>230805</v>
      </c>
      <c r="C274" t="s">
        <v>15</v>
      </c>
      <c r="D274" t="s">
        <v>143</v>
      </c>
      <c r="E274" t="s">
        <v>144</v>
      </c>
      <c r="F274">
        <v>93506362</v>
      </c>
      <c r="G274">
        <v>10027496</v>
      </c>
      <c r="H274" t="s">
        <v>146</v>
      </c>
      <c r="I274">
        <v>82563870</v>
      </c>
      <c r="K274" t="s">
        <v>292</v>
      </c>
      <c r="L274">
        <v>4</v>
      </c>
      <c r="M274" t="s">
        <v>114</v>
      </c>
      <c r="N274">
        <v>21.12</v>
      </c>
      <c r="O274" t="s">
        <v>115</v>
      </c>
      <c r="Q274" s="2">
        <v>16</v>
      </c>
      <c r="R274" s="2">
        <v>1</v>
      </c>
      <c r="S274" s="2">
        <v>2018</v>
      </c>
      <c r="T274" s="2" t="str">
        <f t="shared" si="13"/>
        <v>thee zakjes</v>
      </c>
      <c r="U274" s="2">
        <f t="shared" si="14"/>
        <v>540</v>
      </c>
      <c r="V274" s="2" t="str">
        <f t="shared" si="15"/>
        <v>ST</v>
      </c>
      <c r="W274" s="2" t="s">
        <v>602</v>
      </c>
    </row>
    <row r="275" spans="1:23" hidden="1" x14ac:dyDescent="0.35">
      <c r="A275">
        <v>230564</v>
      </c>
      <c r="B275">
        <v>230805</v>
      </c>
      <c r="C275" t="s">
        <v>15</v>
      </c>
      <c r="D275" t="s">
        <v>143</v>
      </c>
      <c r="E275" t="s">
        <v>144</v>
      </c>
      <c r="F275">
        <v>93506362</v>
      </c>
      <c r="G275">
        <v>10027494</v>
      </c>
      <c r="H275" t="s">
        <v>153</v>
      </c>
      <c r="I275">
        <v>82563870</v>
      </c>
      <c r="K275" t="s">
        <v>292</v>
      </c>
      <c r="L275">
        <v>4</v>
      </c>
      <c r="M275" t="s">
        <v>114</v>
      </c>
      <c r="N275">
        <v>21.12</v>
      </c>
      <c r="O275" t="s">
        <v>115</v>
      </c>
      <c r="Q275" s="2">
        <v>16</v>
      </c>
      <c r="R275" s="2">
        <v>1</v>
      </c>
      <c r="S275" s="2">
        <v>2018</v>
      </c>
      <c r="T275" s="2" t="str">
        <f t="shared" si="13"/>
        <v>thee zakjes</v>
      </c>
      <c r="U275" s="2">
        <f t="shared" si="14"/>
        <v>540</v>
      </c>
      <c r="V275" s="2" t="str">
        <f t="shared" si="15"/>
        <v>ST</v>
      </c>
      <c r="W275" s="2" t="s">
        <v>602</v>
      </c>
    </row>
    <row r="276" spans="1:23" hidden="1" x14ac:dyDescent="0.35">
      <c r="A276">
        <v>230564</v>
      </c>
      <c r="B276">
        <v>230805</v>
      </c>
      <c r="C276" t="s">
        <v>15</v>
      </c>
      <c r="D276" t="s">
        <v>143</v>
      </c>
      <c r="E276" t="s">
        <v>144</v>
      </c>
      <c r="F276">
        <v>93506362</v>
      </c>
      <c r="G276">
        <v>10021281</v>
      </c>
      <c r="H276" t="s">
        <v>122</v>
      </c>
      <c r="I276">
        <v>82563870</v>
      </c>
      <c r="K276" t="s">
        <v>292</v>
      </c>
      <c r="L276">
        <v>6</v>
      </c>
      <c r="M276" t="s">
        <v>114</v>
      </c>
      <c r="N276">
        <v>238.32</v>
      </c>
      <c r="O276" t="s">
        <v>115</v>
      </c>
      <c r="Q276" s="2">
        <v>16</v>
      </c>
      <c r="R276" s="2">
        <v>1</v>
      </c>
      <c r="S276" s="2">
        <v>2018</v>
      </c>
      <c r="T276" s="2" t="str">
        <f t="shared" si="13"/>
        <v>beker</v>
      </c>
      <c r="U276" s="2">
        <f t="shared" si="14"/>
        <v>18000</v>
      </c>
      <c r="V276" s="2" t="str">
        <f t="shared" si="15"/>
        <v>ST</v>
      </c>
      <c r="W276" s="2" t="s">
        <v>602</v>
      </c>
    </row>
    <row r="277" spans="1:23" x14ac:dyDescent="0.35">
      <c r="A277">
        <v>230564</v>
      </c>
      <c r="B277">
        <v>238622</v>
      </c>
      <c r="C277" t="s">
        <v>85</v>
      </c>
      <c r="D277" t="s">
        <v>86</v>
      </c>
      <c r="E277" t="s">
        <v>53</v>
      </c>
      <c r="F277">
        <v>93506364</v>
      </c>
      <c r="G277">
        <v>10027256</v>
      </c>
      <c r="H277" t="s">
        <v>163</v>
      </c>
      <c r="I277">
        <v>82564077</v>
      </c>
      <c r="K277" t="s">
        <v>292</v>
      </c>
      <c r="L277">
        <v>2</v>
      </c>
      <c r="M277" t="s">
        <v>114</v>
      </c>
      <c r="N277">
        <v>10.56</v>
      </c>
      <c r="O277" t="s">
        <v>115</v>
      </c>
      <c r="Q277" s="2">
        <v>16</v>
      </c>
      <c r="R277" s="2">
        <v>1</v>
      </c>
      <c r="S277" s="2">
        <v>2018</v>
      </c>
      <c r="T277" s="2" t="str">
        <f t="shared" si="13"/>
        <v>thee zakjes</v>
      </c>
      <c r="U277" s="2">
        <f t="shared" si="14"/>
        <v>270</v>
      </c>
      <c r="V277" s="2" t="str">
        <f t="shared" si="15"/>
        <v>ST</v>
      </c>
      <c r="W277" s="2" t="s">
        <v>603</v>
      </c>
    </row>
    <row r="278" spans="1:23" x14ac:dyDescent="0.35">
      <c r="A278">
        <v>230564</v>
      </c>
      <c r="B278">
        <v>238622</v>
      </c>
      <c r="C278" t="s">
        <v>85</v>
      </c>
      <c r="D278" t="s">
        <v>86</v>
      </c>
      <c r="E278" t="s">
        <v>53</v>
      </c>
      <c r="F278">
        <v>93506364</v>
      </c>
      <c r="G278">
        <v>10025160</v>
      </c>
      <c r="H278" t="s">
        <v>112</v>
      </c>
      <c r="I278">
        <v>82564078</v>
      </c>
      <c r="K278" t="s">
        <v>292</v>
      </c>
      <c r="L278">
        <v>3</v>
      </c>
      <c r="M278" t="s">
        <v>114</v>
      </c>
      <c r="N278">
        <v>251.49</v>
      </c>
      <c r="O278" t="s">
        <v>115</v>
      </c>
      <c r="Q278" s="2">
        <v>16</v>
      </c>
      <c r="R278" s="2">
        <v>1</v>
      </c>
      <c r="S278" s="2">
        <v>2018</v>
      </c>
      <c r="T278" s="2" t="str">
        <f t="shared" si="13"/>
        <v>cappuccino topping</v>
      </c>
      <c r="U278" s="2">
        <f t="shared" si="14"/>
        <v>24</v>
      </c>
      <c r="V278" s="2" t="str">
        <f t="shared" si="15"/>
        <v>KG</v>
      </c>
      <c r="W278" s="2" t="s">
        <v>603</v>
      </c>
    </row>
    <row r="279" spans="1:23" x14ac:dyDescent="0.35">
      <c r="A279">
        <v>230564</v>
      </c>
      <c r="B279">
        <v>238622</v>
      </c>
      <c r="C279" t="s">
        <v>85</v>
      </c>
      <c r="D279" t="s">
        <v>86</v>
      </c>
      <c r="E279" t="s">
        <v>53</v>
      </c>
      <c r="F279">
        <v>93506364</v>
      </c>
      <c r="G279">
        <v>10022350</v>
      </c>
      <c r="H279" t="s">
        <v>118</v>
      </c>
      <c r="I279">
        <v>82564078</v>
      </c>
      <c r="K279" t="s">
        <v>292</v>
      </c>
      <c r="L279">
        <v>2</v>
      </c>
      <c r="M279" t="s">
        <v>114</v>
      </c>
      <c r="N279">
        <v>75.38</v>
      </c>
      <c r="O279" t="s">
        <v>115</v>
      </c>
      <c r="Q279" s="2">
        <v>16</v>
      </c>
      <c r="R279" s="2">
        <v>1</v>
      </c>
      <c r="S279" s="2">
        <v>2018</v>
      </c>
      <c r="T279" s="2" t="str">
        <f t="shared" si="13"/>
        <v>cacao</v>
      </c>
      <c r="U279" s="2">
        <f t="shared" si="14"/>
        <v>20</v>
      </c>
      <c r="V279" s="2" t="str">
        <f t="shared" si="15"/>
        <v>KG</v>
      </c>
      <c r="W279" s="2" t="s">
        <v>603</v>
      </c>
    </row>
    <row r="280" spans="1:23" x14ac:dyDescent="0.35">
      <c r="A280">
        <v>230564</v>
      </c>
      <c r="B280">
        <v>238622</v>
      </c>
      <c r="C280" t="s">
        <v>85</v>
      </c>
      <c r="D280" t="s">
        <v>86</v>
      </c>
      <c r="E280" t="s">
        <v>53</v>
      </c>
      <c r="F280">
        <v>93506364</v>
      </c>
      <c r="G280">
        <v>10022347</v>
      </c>
      <c r="H280" t="s">
        <v>141</v>
      </c>
      <c r="I280">
        <v>82564078</v>
      </c>
      <c r="K280" t="s">
        <v>292</v>
      </c>
      <c r="L280">
        <v>2</v>
      </c>
      <c r="M280" t="s">
        <v>114</v>
      </c>
      <c r="N280">
        <v>254.96</v>
      </c>
      <c r="O280" t="s">
        <v>115</v>
      </c>
      <c r="Q280" s="2">
        <v>16</v>
      </c>
      <c r="R280" s="2">
        <v>1</v>
      </c>
      <c r="S280" s="2">
        <v>2018</v>
      </c>
      <c r="T280" s="2" t="str">
        <f t="shared" si="13"/>
        <v>instant koffie</v>
      </c>
      <c r="U280" s="2">
        <f t="shared" si="14"/>
        <v>10</v>
      </c>
      <c r="V280" s="2" t="str">
        <f t="shared" si="15"/>
        <v>KG</v>
      </c>
      <c r="W280" s="2" t="s">
        <v>603</v>
      </c>
    </row>
    <row r="281" spans="1:23" hidden="1" x14ac:dyDescent="0.35">
      <c r="A281">
        <v>230564</v>
      </c>
      <c r="B281">
        <v>231493</v>
      </c>
      <c r="C281" t="s">
        <v>14</v>
      </c>
      <c r="D281" t="s">
        <v>272</v>
      </c>
      <c r="E281" t="s">
        <v>273</v>
      </c>
      <c r="F281">
        <v>93506916</v>
      </c>
      <c r="G281">
        <v>10025160</v>
      </c>
      <c r="H281" t="s">
        <v>112</v>
      </c>
      <c r="I281">
        <v>82564384</v>
      </c>
      <c r="K281" t="s">
        <v>293</v>
      </c>
      <c r="L281">
        <v>1</v>
      </c>
      <c r="M281" t="s">
        <v>114</v>
      </c>
      <c r="N281">
        <v>83.83</v>
      </c>
      <c r="O281" t="s">
        <v>115</v>
      </c>
      <c r="Q281" s="2">
        <v>17</v>
      </c>
      <c r="R281" s="2">
        <v>1</v>
      </c>
      <c r="S281" s="2">
        <v>2018</v>
      </c>
      <c r="T281" s="2" t="str">
        <f t="shared" si="13"/>
        <v>cappuccino topping</v>
      </c>
      <c r="U281" s="2">
        <f t="shared" si="14"/>
        <v>8</v>
      </c>
      <c r="V281" s="2" t="str">
        <f t="shared" si="15"/>
        <v>KG</v>
      </c>
      <c r="W281" s="2" t="s">
        <v>602</v>
      </c>
    </row>
    <row r="282" spans="1:23" hidden="1" x14ac:dyDescent="0.35">
      <c r="A282">
        <v>230564</v>
      </c>
      <c r="B282">
        <v>231493</v>
      </c>
      <c r="C282" t="s">
        <v>14</v>
      </c>
      <c r="D282" t="s">
        <v>272</v>
      </c>
      <c r="E282" t="s">
        <v>273</v>
      </c>
      <c r="F282">
        <v>93506916</v>
      </c>
      <c r="G282">
        <v>10014669</v>
      </c>
      <c r="H282" t="s">
        <v>120</v>
      </c>
      <c r="I282">
        <v>82564384</v>
      </c>
      <c r="K282" t="s">
        <v>293</v>
      </c>
      <c r="L282">
        <v>2</v>
      </c>
      <c r="M282" t="s">
        <v>114</v>
      </c>
      <c r="N282">
        <v>90.46</v>
      </c>
      <c r="O282" t="s">
        <v>115</v>
      </c>
      <c r="Q282" s="2">
        <v>17</v>
      </c>
      <c r="R282" s="2">
        <v>1</v>
      </c>
      <c r="S282" s="2">
        <v>2018</v>
      </c>
      <c r="T282" s="2" t="str">
        <f t="shared" si="13"/>
        <v>fresh brew</v>
      </c>
      <c r="U282" s="2">
        <f t="shared" si="14"/>
        <v>16</v>
      </c>
      <c r="V282" s="2" t="str">
        <f t="shared" si="15"/>
        <v>KG</v>
      </c>
      <c r="W282" s="2" t="s">
        <v>602</v>
      </c>
    </row>
    <row r="283" spans="1:23" hidden="1" x14ac:dyDescent="0.35">
      <c r="A283">
        <v>230564</v>
      </c>
      <c r="B283">
        <v>231493</v>
      </c>
      <c r="C283" t="s">
        <v>14</v>
      </c>
      <c r="D283" t="s">
        <v>272</v>
      </c>
      <c r="E283" t="s">
        <v>273</v>
      </c>
      <c r="F283">
        <v>93506916</v>
      </c>
      <c r="G283">
        <v>1002005</v>
      </c>
      <c r="H283" t="s">
        <v>159</v>
      </c>
      <c r="I283">
        <v>82564384</v>
      </c>
      <c r="K283" t="s">
        <v>293</v>
      </c>
      <c r="L283">
        <v>1</v>
      </c>
      <c r="M283" t="s">
        <v>114</v>
      </c>
      <c r="N283">
        <v>19.579999999999998</v>
      </c>
      <c r="O283" t="s">
        <v>115</v>
      </c>
      <c r="Q283" s="2">
        <v>17</v>
      </c>
      <c r="R283" s="2">
        <v>1</v>
      </c>
      <c r="S283" s="2">
        <v>2018</v>
      </c>
      <c r="T283" s="2" t="str">
        <f t="shared" si="13"/>
        <v>roerstaafjes</v>
      </c>
      <c r="U283" s="2">
        <f t="shared" si="14"/>
        <v>5000</v>
      </c>
      <c r="V283" s="2" t="str">
        <f t="shared" si="15"/>
        <v>ST</v>
      </c>
      <c r="W283" s="2" t="s">
        <v>602</v>
      </c>
    </row>
    <row r="284" spans="1:23" hidden="1" x14ac:dyDescent="0.35">
      <c r="A284">
        <v>230564</v>
      </c>
      <c r="B284">
        <v>231493</v>
      </c>
      <c r="C284" t="s">
        <v>14</v>
      </c>
      <c r="D284" t="s">
        <v>272</v>
      </c>
      <c r="E284" t="s">
        <v>273</v>
      </c>
      <c r="F284">
        <v>93506916</v>
      </c>
      <c r="G284">
        <v>10027255</v>
      </c>
      <c r="H284" t="s">
        <v>149</v>
      </c>
      <c r="I284">
        <v>82564384</v>
      </c>
      <c r="K284" t="s">
        <v>293</v>
      </c>
      <c r="L284">
        <v>3</v>
      </c>
      <c r="M284" t="s">
        <v>114</v>
      </c>
      <c r="N284">
        <v>15.84</v>
      </c>
      <c r="O284" t="s">
        <v>115</v>
      </c>
      <c r="Q284" s="2">
        <v>17</v>
      </c>
      <c r="R284" s="2">
        <v>1</v>
      </c>
      <c r="S284" s="2">
        <v>2018</v>
      </c>
      <c r="T284" s="2" t="str">
        <f t="shared" si="13"/>
        <v>thee zakjes</v>
      </c>
      <c r="U284" s="2">
        <f t="shared" si="14"/>
        <v>405</v>
      </c>
      <c r="V284" s="2" t="str">
        <f t="shared" si="15"/>
        <v>ST</v>
      </c>
      <c r="W284" s="2" t="s">
        <v>602</v>
      </c>
    </row>
    <row r="285" spans="1:23" hidden="1" x14ac:dyDescent="0.35">
      <c r="A285">
        <v>230564</v>
      </c>
      <c r="B285">
        <v>231493</v>
      </c>
      <c r="C285" t="s">
        <v>14</v>
      </c>
      <c r="D285" t="s">
        <v>272</v>
      </c>
      <c r="E285" t="s">
        <v>273</v>
      </c>
      <c r="F285">
        <v>93506916</v>
      </c>
      <c r="G285">
        <v>10027256</v>
      </c>
      <c r="H285" t="s">
        <v>163</v>
      </c>
      <c r="I285">
        <v>82564384</v>
      </c>
      <c r="K285" t="s">
        <v>293</v>
      </c>
      <c r="L285">
        <v>2</v>
      </c>
      <c r="M285" t="s">
        <v>114</v>
      </c>
      <c r="N285">
        <v>10.56</v>
      </c>
      <c r="O285" t="s">
        <v>115</v>
      </c>
      <c r="Q285" s="2">
        <v>17</v>
      </c>
      <c r="R285" s="2">
        <v>1</v>
      </c>
      <c r="S285" s="2">
        <v>2018</v>
      </c>
      <c r="T285" s="2" t="str">
        <f t="shared" si="13"/>
        <v>thee zakjes</v>
      </c>
      <c r="U285" s="2">
        <f t="shared" si="14"/>
        <v>270</v>
      </c>
      <c r="V285" s="2" t="str">
        <f t="shared" si="15"/>
        <v>ST</v>
      </c>
      <c r="W285" s="2" t="s">
        <v>602</v>
      </c>
    </row>
    <row r="286" spans="1:23" hidden="1" x14ac:dyDescent="0.35">
      <c r="A286">
        <v>230564</v>
      </c>
      <c r="B286">
        <v>231493</v>
      </c>
      <c r="C286" t="s">
        <v>14</v>
      </c>
      <c r="D286" t="s">
        <v>272</v>
      </c>
      <c r="E286" t="s">
        <v>273</v>
      </c>
      <c r="F286">
        <v>93506916</v>
      </c>
      <c r="G286">
        <v>10027494</v>
      </c>
      <c r="H286" t="s">
        <v>153</v>
      </c>
      <c r="I286">
        <v>82564384</v>
      </c>
      <c r="K286" t="s">
        <v>293</v>
      </c>
      <c r="L286">
        <v>3</v>
      </c>
      <c r="M286" t="s">
        <v>114</v>
      </c>
      <c r="N286">
        <v>15.84</v>
      </c>
      <c r="O286" t="s">
        <v>115</v>
      </c>
      <c r="Q286" s="2">
        <v>17</v>
      </c>
      <c r="R286" s="2">
        <v>1</v>
      </c>
      <c r="S286" s="2">
        <v>2018</v>
      </c>
      <c r="T286" s="2" t="str">
        <f t="shared" si="13"/>
        <v>thee zakjes</v>
      </c>
      <c r="U286" s="2">
        <f t="shared" si="14"/>
        <v>405</v>
      </c>
      <c r="V286" s="2" t="str">
        <f t="shared" si="15"/>
        <v>ST</v>
      </c>
      <c r="W286" s="2" t="s">
        <v>602</v>
      </c>
    </row>
    <row r="287" spans="1:23" hidden="1" x14ac:dyDescent="0.35">
      <c r="A287">
        <v>230564</v>
      </c>
      <c r="B287">
        <v>231493</v>
      </c>
      <c r="C287" t="s">
        <v>14</v>
      </c>
      <c r="D287" t="s">
        <v>272</v>
      </c>
      <c r="E287" t="s">
        <v>273</v>
      </c>
      <c r="F287">
        <v>93506916</v>
      </c>
      <c r="G287">
        <v>1002815</v>
      </c>
      <c r="H287" t="s">
        <v>164</v>
      </c>
      <c r="I287">
        <v>82564384</v>
      </c>
      <c r="K287" t="s">
        <v>293</v>
      </c>
      <c r="L287">
        <v>1</v>
      </c>
      <c r="M287" t="s">
        <v>230</v>
      </c>
      <c r="N287">
        <v>0</v>
      </c>
      <c r="O287" t="s">
        <v>115</v>
      </c>
      <c r="Q287" s="2">
        <v>17</v>
      </c>
      <c r="R287" s="2">
        <v>1</v>
      </c>
      <c r="S287" s="2">
        <v>2018</v>
      </c>
      <c r="T287" s="2" t="str">
        <f t="shared" si="13"/>
        <v>overig</v>
      </c>
      <c r="U287" s="2" t="str">
        <f t="shared" si="14"/>
        <v/>
      </c>
      <c r="V287" s="2" t="str">
        <f t="shared" si="15"/>
        <v>nvt</v>
      </c>
      <c r="W287" s="2" t="s">
        <v>602</v>
      </c>
    </row>
    <row r="288" spans="1:23" hidden="1" x14ac:dyDescent="0.35">
      <c r="A288">
        <v>230564</v>
      </c>
      <c r="B288">
        <v>231493</v>
      </c>
      <c r="C288" t="s">
        <v>14</v>
      </c>
      <c r="D288" t="s">
        <v>272</v>
      </c>
      <c r="E288" t="s">
        <v>273</v>
      </c>
      <c r="F288">
        <v>93506916</v>
      </c>
      <c r="G288">
        <v>10021281</v>
      </c>
      <c r="H288" t="s">
        <v>122</v>
      </c>
      <c r="I288">
        <v>82564384</v>
      </c>
      <c r="K288" t="s">
        <v>293</v>
      </c>
      <c r="L288">
        <v>2</v>
      </c>
      <c r="M288" t="s">
        <v>114</v>
      </c>
      <c r="N288">
        <v>79.44</v>
      </c>
      <c r="O288" t="s">
        <v>115</v>
      </c>
      <c r="Q288" s="2">
        <v>17</v>
      </c>
      <c r="R288" s="2">
        <v>1</v>
      </c>
      <c r="S288" s="2">
        <v>2018</v>
      </c>
      <c r="T288" s="2" t="str">
        <f t="shared" si="13"/>
        <v>beker</v>
      </c>
      <c r="U288" s="2">
        <f t="shared" si="14"/>
        <v>6000</v>
      </c>
      <c r="V288" s="2" t="str">
        <f t="shared" si="15"/>
        <v>ST</v>
      </c>
      <c r="W288" s="2" t="s">
        <v>602</v>
      </c>
    </row>
    <row r="289" spans="1:23" hidden="1" x14ac:dyDescent="0.35">
      <c r="A289">
        <v>230564</v>
      </c>
      <c r="B289">
        <v>231131</v>
      </c>
      <c r="C289" t="s">
        <v>4</v>
      </c>
      <c r="D289" t="s">
        <v>269</v>
      </c>
      <c r="E289" t="s">
        <v>270</v>
      </c>
      <c r="F289">
        <v>93507142</v>
      </c>
      <c r="G289">
        <v>10029839</v>
      </c>
      <c r="H289" t="s">
        <v>177</v>
      </c>
      <c r="I289">
        <v>82561387</v>
      </c>
      <c r="K289" t="s">
        <v>294</v>
      </c>
      <c r="L289">
        <v>-1</v>
      </c>
      <c r="M289" t="s">
        <v>114</v>
      </c>
      <c r="N289">
        <v>-50</v>
      </c>
      <c r="O289" t="s">
        <v>115</v>
      </c>
      <c r="Q289" s="2">
        <v>18</v>
      </c>
      <c r="R289" s="2">
        <v>1</v>
      </c>
      <c r="S289" s="2">
        <v>2018</v>
      </c>
      <c r="T289" s="2" t="str">
        <f t="shared" si="13"/>
        <v>overig</v>
      </c>
      <c r="U289" s="2" t="str">
        <f t="shared" si="14"/>
        <v/>
      </c>
      <c r="V289" s="2" t="str">
        <f t="shared" si="15"/>
        <v>nvt</v>
      </c>
      <c r="W289" s="2" t="s">
        <v>602</v>
      </c>
    </row>
    <row r="290" spans="1:23" hidden="1" x14ac:dyDescent="0.35">
      <c r="A290">
        <v>230564</v>
      </c>
      <c r="B290">
        <v>231131</v>
      </c>
      <c r="C290" t="s">
        <v>4</v>
      </c>
      <c r="D290" t="s">
        <v>269</v>
      </c>
      <c r="E290" t="s">
        <v>270</v>
      </c>
      <c r="F290">
        <v>93507142</v>
      </c>
      <c r="G290">
        <v>10022350</v>
      </c>
      <c r="H290" t="s">
        <v>118</v>
      </c>
      <c r="I290">
        <v>82561388</v>
      </c>
      <c r="K290" t="s">
        <v>294</v>
      </c>
      <c r="L290">
        <v>-5</v>
      </c>
      <c r="M290" t="s">
        <v>114</v>
      </c>
      <c r="N290">
        <v>-188.45</v>
      </c>
      <c r="O290" t="s">
        <v>115</v>
      </c>
      <c r="Q290" s="2">
        <v>18</v>
      </c>
      <c r="R290" s="2">
        <v>1</v>
      </c>
      <c r="S290" s="2">
        <v>2018</v>
      </c>
      <c r="T290" s="2" t="str">
        <f t="shared" si="13"/>
        <v>cacao</v>
      </c>
      <c r="U290" s="2">
        <f t="shared" si="14"/>
        <v>-50</v>
      </c>
      <c r="V290" s="2" t="str">
        <f t="shared" si="15"/>
        <v>KG</v>
      </c>
      <c r="W290" s="2" t="s">
        <v>602</v>
      </c>
    </row>
    <row r="291" spans="1:23" hidden="1" x14ac:dyDescent="0.35">
      <c r="A291">
        <v>230564</v>
      </c>
      <c r="B291">
        <v>231131</v>
      </c>
      <c r="C291" t="s">
        <v>4</v>
      </c>
      <c r="D291" t="s">
        <v>269</v>
      </c>
      <c r="E291" t="s">
        <v>270</v>
      </c>
      <c r="F291">
        <v>93507142</v>
      </c>
      <c r="G291">
        <v>10022347</v>
      </c>
      <c r="H291" t="s">
        <v>141</v>
      </c>
      <c r="I291">
        <v>82561388</v>
      </c>
      <c r="K291" t="s">
        <v>294</v>
      </c>
      <c r="L291">
        <v>-2</v>
      </c>
      <c r="M291" t="s">
        <v>114</v>
      </c>
      <c r="N291">
        <v>-254.96</v>
      </c>
      <c r="O291" t="s">
        <v>115</v>
      </c>
      <c r="Q291" s="2">
        <v>18</v>
      </c>
      <c r="R291" s="2">
        <v>1</v>
      </c>
      <c r="S291" s="2">
        <v>2018</v>
      </c>
      <c r="T291" s="2" t="str">
        <f t="shared" si="13"/>
        <v>instant koffie</v>
      </c>
      <c r="U291" s="2">
        <f t="shared" si="14"/>
        <v>-10</v>
      </c>
      <c r="V291" s="2" t="str">
        <f t="shared" si="15"/>
        <v>KG</v>
      </c>
      <c r="W291" s="2" t="s">
        <v>602</v>
      </c>
    </row>
    <row r="292" spans="1:23" x14ac:dyDescent="0.35">
      <c r="A292">
        <v>230564</v>
      </c>
      <c r="B292">
        <v>238622</v>
      </c>
      <c r="C292" t="s">
        <v>85</v>
      </c>
      <c r="D292" t="s">
        <v>86</v>
      </c>
      <c r="E292" t="s">
        <v>53</v>
      </c>
      <c r="F292">
        <v>93507143</v>
      </c>
      <c r="G292">
        <v>10027256</v>
      </c>
      <c r="H292" t="s">
        <v>163</v>
      </c>
      <c r="I292">
        <v>82564077</v>
      </c>
      <c r="K292" t="s">
        <v>294</v>
      </c>
      <c r="L292">
        <v>-2</v>
      </c>
      <c r="M292" t="s">
        <v>114</v>
      </c>
      <c r="N292">
        <v>-10.56</v>
      </c>
      <c r="O292" t="s">
        <v>115</v>
      </c>
      <c r="Q292" s="2">
        <v>18</v>
      </c>
      <c r="R292" s="2">
        <v>1</v>
      </c>
      <c r="S292" s="2">
        <v>2018</v>
      </c>
      <c r="T292" s="2" t="str">
        <f t="shared" si="13"/>
        <v>thee zakjes</v>
      </c>
      <c r="U292" s="2">
        <f t="shared" si="14"/>
        <v>-270</v>
      </c>
      <c r="V292" s="2" t="str">
        <f t="shared" si="15"/>
        <v>ST</v>
      </c>
      <c r="W292" s="2" t="s">
        <v>603</v>
      </c>
    </row>
    <row r="293" spans="1:23" x14ac:dyDescent="0.35">
      <c r="A293">
        <v>230564</v>
      </c>
      <c r="B293">
        <v>238622</v>
      </c>
      <c r="C293" t="s">
        <v>85</v>
      </c>
      <c r="D293" t="s">
        <v>86</v>
      </c>
      <c r="E293" t="s">
        <v>53</v>
      </c>
      <c r="F293">
        <v>93507143</v>
      </c>
      <c r="G293">
        <v>10025160</v>
      </c>
      <c r="H293" t="s">
        <v>112</v>
      </c>
      <c r="I293">
        <v>82564078</v>
      </c>
      <c r="K293" t="s">
        <v>294</v>
      </c>
      <c r="L293">
        <v>-3</v>
      </c>
      <c r="M293" t="s">
        <v>114</v>
      </c>
      <c r="N293">
        <v>-251.49</v>
      </c>
      <c r="O293" t="s">
        <v>115</v>
      </c>
      <c r="Q293" s="2">
        <v>18</v>
      </c>
      <c r="R293" s="2">
        <v>1</v>
      </c>
      <c r="S293" s="2">
        <v>2018</v>
      </c>
      <c r="T293" s="2" t="str">
        <f t="shared" si="13"/>
        <v>cappuccino topping</v>
      </c>
      <c r="U293" s="2">
        <f t="shared" si="14"/>
        <v>-24</v>
      </c>
      <c r="V293" s="2" t="str">
        <f t="shared" si="15"/>
        <v>KG</v>
      </c>
      <c r="W293" s="2" t="s">
        <v>603</v>
      </c>
    </row>
    <row r="294" spans="1:23" x14ac:dyDescent="0.35">
      <c r="A294">
        <v>230564</v>
      </c>
      <c r="B294">
        <v>238622</v>
      </c>
      <c r="C294" t="s">
        <v>85</v>
      </c>
      <c r="D294" t="s">
        <v>86</v>
      </c>
      <c r="E294" t="s">
        <v>53</v>
      </c>
      <c r="F294">
        <v>93507143</v>
      </c>
      <c r="G294">
        <v>10022350</v>
      </c>
      <c r="H294" t="s">
        <v>118</v>
      </c>
      <c r="I294">
        <v>82564078</v>
      </c>
      <c r="K294" t="s">
        <v>294</v>
      </c>
      <c r="L294">
        <v>-2</v>
      </c>
      <c r="M294" t="s">
        <v>114</v>
      </c>
      <c r="N294">
        <v>-75.38</v>
      </c>
      <c r="O294" t="s">
        <v>115</v>
      </c>
      <c r="Q294" s="2">
        <v>18</v>
      </c>
      <c r="R294" s="2">
        <v>1</v>
      </c>
      <c r="S294" s="2">
        <v>2018</v>
      </c>
      <c r="T294" s="2" t="str">
        <f t="shared" si="13"/>
        <v>cacao</v>
      </c>
      <c r="U294" s="2">
        <f t="shared" si="14"/>
        <v>-20</v>
      </c>
      <c r="V294" s="2" t="str">
        <f t="shared" si="15"/>
        <v>KG</v>
      </c>
      <c r="W294" s="2" t="s">
        <v>603</v>
      </c>
    </row>
    <row r="295" spans="1:23" x14ac:dyDescent="0.35">
      <c r="A295">
        <v>230564</v>
      </c>
      <c r="B295">
        <v>238622</v>
      </c>
      <c r="C295" t="s">
        <v>85</v>
      </c>
      <c r="D295" t="s">
        <v>86</v>
      </c>
      <c r="E295" t="s">
        <v>53</v>
      </c>
      <c r="F295">
        <v>93507143</v>
      </c>
      <c r="G295">
        <v>10022347</v>
      </c>
      <c r="H295" t="s">
        <v>141</v>
      </c>
      <c r="I295">
        <v>82564078</v>
      </c>
      <c r="K295" t="s">
        <v>294</v>
      </c>
      <c r="L295">
        <v>-2</v>
      </c>
      <c r="M295" t="s">
        <v>114</v>
      </c>
      <c r="N295">
        <v>-254.96</v>
      </c>
      <c r="O295" t="s">
        <v>115</v>
      </c>
      <c r="Q295" s="2">
        <v>18</v>
      </c>
      <c r="R295" s="2">
        <v>1</v>
      </c>
      <c r="S295" s="2">
        <v>2018</v>
      </c>
      <c r="T295" s="2" t="str">
        <f t="shared" si="13"/>
        <v>instant koffie</v>
      </c>
      <c r="U295" s="2">
        <f t="shared" si="14"/>
        <v>-10</v>
      </c>
      <c r="V295" s="2" t="str">
        <f t="shared" si="15"/>
        <v>KG</v>
      </c>
      <c r="W295" s="2" t="s">
        <v>603</v>
      </c>
    </row>
    <row r="296" spans="1:23" hidden="1" x14ac:dyDescent="0.35">
      <c r="A296">
        <v>230564</v>
      </c>
      <c r="B296">
        <v>231131</v>
      </c>
      <c r="C296" t="s">
        <v>4</v>
      </c>
      <c r="D296" t="s">
        <v>269</v>
      </c>
      <c r="E296" t="s">
        <v>270</v>
      </c>
      <c r="F296">
        <v>93507144</v>
      </c>
      <c r="G296">
        <v>10029839</v>
      </c>
      <c r="H296" t="s">
        <v>177</v>
      </c>
      <c r="I296">
        <v>82561387</v>
      </c>
      <c r="K296" t="s">
        <v>294</v>
      </c>
      <c r="L296">
        <v>1</v>
      </c>
      <c r="M296" t="s">
        <v>114</v>
      </c>
      <c r="N296">
        <v>50</v>
      </c>
      <c r="O296" t="s">
        <v>115</v>
      </c>
      <c r="Q296" s="2">
        <v>18</v>
      </c>
      <c r="R296" s="2">
        <v>1</v>
      </c>
      <c r="S296" s="2">
        <v>2018</v>
      </c>
      <c r="T296" s="2" t="str">
        <f t="shared" si="13"/>
        <v>overig</v>
      </c>
      <c r="U296" s="2" t="str">
        <f t="shared" si="14"/>
        <v/>
      </c>
      <c r="V296" s="2" t="str">
        <f t="shared" si="15"/>
        <v>nvt</v>
      </c>
      <c r="W296" s="2" t="s">
        <v>602</v>
      </c>
    </row>
    <row r="297" spans="1:23" hidden="1" x14ac:dyDescent="0.35">
      <c r="A297">
        <v>230564</v>
      </c>
      <c r="B297">
        <v>231131</v>
      </c>
      <c r="C297" t="s">
        <v>4</v>
      </c>
      <c r="D297" t="s">
        <v>269</v>
      </c>
      <c r="E297" t="s">
        <v>270</v>
      </c>
      <c r="F297">
        <v>93507145</v>
      </c>
      <c r="G297">
        <v>10022350</v>
      </c>
      <c r="H297" t="s">
        <v>118</v>
      </c>
      <c r="I297">
        <v>82561388</v>
      </c>
      <c r="K297" t="s">
        <v>294</v>
      </c>
      <c r="L297">
        <v>5</v>
      </c>
      <c r="M297" t="s">
        <v>114</v>
      </c>
      <c r="N297">
        <v>188.45</v>
      </c>
      <c r="O297" t="s">
        <v>115</v>
      </c>
      <c r="Q297" s="2">
        <v>18</v>
      </c>
      <c r="R297" s="2">
        <v>1</v>
      </c>
      <c r="S297" s="2">
        <v>2018</v>
      </c>
      <c r="T297" s="2" t="str">
        <f t="shared" si="13"/>
        <v>cacao</v>
      </c>
      <c r="U297" s="2">
        <f t="shared" si="14"/>
        <v>50</v>
      </c>
      <c r="V297" s="2" t="str">
        <f t="shared" si="15"/>
        <v>KG</v>
      </c>
      <c r="W297" s="2" t="s">
        <v>602</v>
      </c>
    </row>
    <row r="298" spans="1:23" hidden="1" x14ac:dyDescent="0.35">
      <c r="A298">
        <v>230564</v>
      </c>
      <c r="B298">
        <v>231131</v>
      </c>
      <c r="C298" t="s">
        <v>4</v>
      </c>
      <c r="D298" t="s">
        <v>269</v>
      </c>
      <c r="E298" t="s">
        <v>270</v>
      </c>
      <c r="F298">
        <v>93507145</v>
      </c>
      <c r="G298">
        <v>10022347</v>
      </c>
      <c r="H298" t="s">
        <v>141</v>
      </c>
      <c r="I298">
        <v>82561388</v>
      </c>
      <c r="K298" t="s">
        <v>294</v>
      </c>
      <c r="L298">
        <v>2</v>
      </c>
      <c r="M298" t="s">
        <v>114</v>
      </c>
      <c r="N298">
        <v>254.96</v>
      </c>
      <c r="O298" t="s">
        <v>115</v>
      </c>
      <c r="Q298" s="2">
        <v>18</v>
      </c>
      <c r="R298" s="2">
        <v>1</v>
      </c>
      <c r="S298" s="2">
        <v>2018</v>
      </c>
      <c r="T298" s="2" t="str">
        <f t="shared" si="13"/>
        <v>instant koffie</v>
      </c>
      <c r="U298" s="2">
        <f t="shared" si="14"/>
        <v>10</v>
      </c>
      <c r="V298" s="2" t="str">
        <f t="shared" si="15"/>
        <v>KG</v>
      </c>
      <c r="W298" s="2" t="s">
        <v>602</v>
      </c>
    </row>
    <row r="299" spans="1:23" x14ac:dyDescent="0.35">
      <c r="A299">
        <v>230564</v>
      </c>
      <c r="B299">
        <v>238622</v>
      </c>
      <c r="C299" t="s">
        <v>85</v>
      </c>
      <c r="D299" t="s">
        <v>86</v>
      </c>
      <c r="E299" t="s">
        <v>53</v>
      </c>
      <c r="F299">
        <v>93507146</v>
      </c>
      <c r="G299">
        <v>10027256</v>
      </c>
      <c r="H299" t="s">
        <v>163</v>
      </c>
      <c r="I299">
        <v>82564077</v>
      </c>
      <c r="K299" t="s">
        <v>294</v>
      </c>
      <c r="L299">
        <v>2</v>
      </c>
      <c r="M299" t="s">
        <v>114</v>
      </c>
      <c r="N299">
        <v>10.56</v>
      </c>
      <c r="O299" t="s">
        <v>115</v>
      </c>
      <c r="Q299" s="2">
        <v>18</v>
      </c>
      <c r="R299" s="2">
        <v>1</v>
      </c>
      <c r="S299" s="2">
        <v>2018</v>
      </c>
      <c r="T299" s="2" t="str">
        <f t="shared" si="13"/>
        <v>thee zakjes</v>
      </c>
      <c r="U299" s="2">
        <f t="shared" si="14"/>
        <v>270</v>
      </c>
      <c r="V299" s="2" t="str">
        <f t="shared" si="15"/>
        <v>ST</v>
      </c>
      <c r="W299" s="2" t="s">
        <v>603</v>
      </c>
    </row>
    <row r="300" spans="1:23" x14ac:dyDescent="0.35">
      <c r="A300">
        <v>230564</v>
      </c>
      <c r="B300">
        <v>238622</v>
      </c>
      <c r="C300" t="s">
        <v>85</v>
      </c>
      <c r="D300" t="s">
        <v>86</v>
      </c>
      <c r="E300" t="s">
        <v>53</v>
      </c>
      <c r="F300">
        <v>93507147</v>
      </c>
      <c r="G300">
        <v>10025160</v>
      </c>
      <c r="H300" t="s">
        <v>112</v>
      </c>
      <c r="I300">
        <v>82564078</v>
      </c>
      <c r="K300" t="s">
        <v>294</v>
      </c>
      <c r="L300">
        <v>3</v>
      </c>
      <c r="M300" t="s">
        <v>114</v>
      </c>
      <c r="N300">
        <v>251.49</v>
      </c>
      <c r="O300" t="s">
        <v>115</v>
      </c>
      <c r="Q300" s="2">
        <v>18</v>
      </c>
      <c r="R300" s="2">
        <v>1</v>
      </c>
      <c r="S300" s="2">
        <v>2018</v>
      </c>
      <c r="T300" s="2" t="str">
        <f t="shared" si="13"/>
        <v>cappuccino topping</v>
      </c>
      <c r="U300" s="2">
        <f t="shared" si="14"/>
        <v>24</v>
      </c>
      <c r="V300" s="2" t="str">
        <f t="shared" si="15"/>
        <v>KG</v>
      </c>
      <c r="W300" s="2" t="s">
        <v>603</v>
      </c>
    </row>
    <row r="301" spans="1:23" x14ac:dyDescent="0.35">
      <c r="A301">
        <v>230564</v>
      </c>
      <c r="B301">
        <v>238622</v>
      </c>
      <c r="C301" t="s">
        <v>85</v>
      </c>
      <c r="D301" t="s">
        <v>86</v>
      </c>
      <c r="E301" t="s">
        <v>53</v>
      </c>
      <c r="F301">
        <v>93507147</v>
      </c>
      <c r="G301">
        <v>10022350</v>
      </c>
      <c r="H301" t="s">
        <v>118</v>
      </c>
      <c r="I301">
        <v>82564078</v>
      </c>
      <c r="K301" t="s">
        <v>294</v>
      </c>
      <c r="L301">
        <v>2</v>
      </c>
      <c r="M301" t="s">
        <v>114</v>
      </c>
      <c r="N301">
        <v>75.38</v>
      </c>
      <c r="O301" t="s">
        <v>115</v>
      </c>
      <c r="Q301" s="2">
        <v>18</v>
      </c>
      <c r="R301" s="2">
        <v>1</v>
      </c>
      <c r="S301" s="2">
        <v>2018</v>
      </c>
      <c r="T301" s="2" t="str">
        <f t="shared" si="13"/>
        <v>cacao</v>
      </c>
      <c r="U301" s="2">
        <f t="shared" si="14"/>
        <v>20</v>
      </c>
      <c r="V301" s="2" t="str">
        <f t="shared" si="15"/>
        <v>KG</v>
      </c>
      <c r="W301" s="2" t="s">
        <v>603</v>
      </c>
    </row>
    <row r="302" spans="1:23" x14ac:dyDescent="0.35">
      <c r="A302">
        <v>230564</v>
      </c>
      <c r="B302">
        <v>238622</v>
      </c>
      <c r="C302" t="s">
        <v>85</v>
      </c>
      <c r="D302" t="s">
        <v>86</v>
      </c>
      <c r="E302" t="s">
        <v>53</v>
      </c>
      <c r="F302">
        <v>93507147</v>
      </c>
      <c r="G302">
        <v>10022347</v>
      </c>
      <c r="H302" t="s">
        <v>141</v>
      </c>
      <c r="I302">
        <v>82564078</v>
      </c>
      <c r="K302" t="s">
        <v>294</v>
      </c>
      <c r="L302">
        <v>2</v>
      </c>
      <c r="M302" t="s">
        <v>114</v>
      </c>
      <c r="N302">
        <v>254.96</v>
      </c>
      <c r="O302" t="s">
        <v>115</v>
      </c>
      <c r="Q302" s="2">
        <v>18</v>
      </c>
      <c r="R302" s="2">
        <v>1</v>
      </c>
      <c r="S302" s="2">
        <v>2018</v>
      </c>
      <c r="T302" s="2" t="str">
        <f t="shared" si="13"/>
        <v>instant koffie</v>
      </c>
      <c r="U302" s="2">
        <f t="shared" si="14"/>
        <v>10</v>
      </c>
      <c r="V302" s="2" t="str">
        <f t="shared" si="15"/>
        <v>KG</v>
      </c>
      <c r="W302" s="2" t="s">
        <v>603</v>
      </c>
    </row>
    <row r="303" spans="1:23" hidden="1" x14ac:dyDescent="0.35">
      <c r="A303">
        <v>230564</v>
      </c>
      <c r="B303">
        <v>231242</v>
      </c>
      <c r="C303" t="s">
        <v>27</v>
      </c>
      <c r="D303" t="s">
        <v>218</v>
      </c>
      <c r="E303" t="s">
        <v>76</v>
      </c>
      <c r="F303">
        <v>93507723</v>
      </c>
      <c r="G303">
        <v>1000975</v>
      </c>
      <c r="H303" t="s">
        <v>145</v>
      </c>
      <c r="I303">
        <v>82564848</v>
      </c>
      <c r="K303" t="s">
        <v>294</v>
      </c>
      <c r="L303">
        <v>1</v>
      </c>
      <c r="M303" t="s">
        <v>114</v>
      </c>
      <c r="N303">
        <v>86.45</v>
      </c>
      <c r="O303" t="s">
        <v>115</v>
      </c>
      <c r="Q303" s="2">
        <v>18</v>
      </c>
      <c r="R303" s="2">
        <v>1</v>
      </c>
      <c r="S303" s="2">
        <v>2018</v>
      </c>
      <c r="T303" s="2" t="str">
        <f t="shared" si="13"/>
        <v>soep</v>
      </c>
      <c r="U303" s="2">
        <f t="shared" si="14"/>
        <v>10</v>
      </c>
      <c r="V303" s="2" t="str">
        <f t="shared" si="15"/>
        <v>KG</v>
      </c>
      <c r="W303" s="2" t="s">
        <v>602</v>
      </c>
    </row>
    <row r="304" spans="1:23" hidden="1" x14ac:dyDescent="0.35">
      <c r="A304">
        <v>230564</v>
      </c>
      <c r="B304">
        <v>231242</v>
      </c>
      <c r="C304" t="s">
        <v>27</v>
      </c>
      <c r="D304" t="s">
        <v>218</v>
      </c>
      <c r="E304" t="s">
        <v>76</v>
      </c>
      <c r="F304">
        <v>93507723</v>
      </c>
      <c r="G304">
        <v>1000405</v>
      </c>
      <c r="H304" t="s">
        <v>133</v>
      </c>
      <c r="I304">
        <v>82564848</v>
      </c>
      <c r="K304" t="s">
        <v>294</v>
      </c>
      <c r="L304">
        <v>1</v>
      </c>
      <c r="M304" t="s">
        <v>114</v>
      </c>
      <c r="N304">
        <v>15.15</v>
      </c>
      <c r="O304" t="s">
        <v>115</v>
      </c>
      <c r="Q304" s="2">
        <v>18</v>
      </c>
      <c r="R304" s="2">
        <v>1</v>
      </c>
      <c r="S304" s="2">
        <v>2018</v>
      </c>
      <c r="T304" s="2" t="str">
        <f t="shared" si="13"/>
        <v>suiker</v>
      </c>
      <c r="U304" s="2">
        <f t="shared" si="14"/>
        <v>10</v>
      </c>
      <c r="V304" s="2" t="str">
        <f t="shared" si="15"/>
        <v>KG</v>
      </c>
      <c r="W304" s="2" t="s">
        <v>602</v>
      </c>
    </row>
    <row r="305" spans="1:23" hidden="1" x14ac:dyDescent="0.35">
      <c r="A305">
        <v>230564</v>
      </c>
      <c r="B305">
        <v>231242</v>
      </c>
      <c r="C305" t="s">
        <v>27</v>
      </c>
      <c r="D305" t="s">
        <v>218</v>
      </c>
      <c r="E305" t="s">
        <v>76</v>
      </c>
      <c r="F305">
        <v>93507723</v>
      </c>
      <c r="G305">
        <v>10027254</v>
      </c>
      <c r="H305" t="s">
        <v>150</v>
      </c>
      <c r="I305">
        <v>82564848</v>
      </c>
      <c r="K305" t="s">
        <v>294</v>
      </c>
      <c r="L305">
        <v>1</v>
      </c>
      <c r="M305" t="s">
        <v>114</v>
      </c>
      <c r="N305">
        <v>5.28</v>
      </c>
      <c r="O305" t="s">
        <v>115</v>
      </c>
      <c r="Q305" s="2">
        <v>18</v>
      </c>
      <c r="R305" s="2">
        <v>1</v>
      </c>
      <c r="S305" s="2">
        <v>2018</v>
      </c>
      <c r="T305" s="2" t="str">
        <f t="shared" si="13"/>
        <v>thee zakjes</v>
      </c>
      <c r="U305" s="2">
        <f t="shared" si="14"/>
        <v>135</v>
      </c>
      <c r="V305" s="2" t="str">
        <f t="shared" si="15"/>
        <v>ST</v>
      </c>
      <c r="W305" s="2" t="s">
        <v>602</v>
      </c>
    </row>
    <row r="306" spans="1:23" hidden="1" x14ac:dyDescent="0.35">
      <c r="A306">
        <v>230564</v>
      </c>
      <c r="B306">
        <v>231242</v>
      </c>
      <c r="C306" t="s">
        <v>27</v>
      </c>
      <c r="D306" t="s">
        <v>218</v>
      </c>
      <c r="E306" t="s">
        <v>76</v>
      </c>
      <c r="F306">
        <v>93507723</v>
      </c>
      <c r="G306">
        <v>10021281</v>
      </c>
      <c r="H306" t="s">
        <v>122</v>
      </c>
      <c r="I306">
        <v>82564848</v>
      </c>
      <c r="K306" t="s">
        <v>294</v>
      </c>
      <c r="L306">
        <v>1</v>
      </c>
      <c r="M306" t="s">
        <v>114</v>
      </c>
      <c r="N306">
        <v>39.72</v>
      </c>
      <c r="O306" t="s">
        <v>115</v>
      </c>
      <c r="Q306" s="2">
        <v>18</v>
      </c>
      <c r="R306" s="2">
        <v>1</v>
      </c>
      <c r="S306" s="2">
        <v>2018</v>
      </c>
      <c r="T306" s="2" t="str">
        <f t="shared" si="13"/>
        <v>beker</v>
      </c>
      <c r="U306" s="2">
        <f t="shared" si="14"/>
        <v>3000</v>
      </c>
      <c r="V306" s="2" t="str">
        <f t="shared" si="15"/>
        <v>ST</v>
      </c>
      <c r="W306" s="2" t="s">
        <v>602</v>
      </c>
    </row>
    <row r="307" spans="1:23" hidden="1" x14ac:dyDescent="0.35">
      <c r="A307">
        <v>230564</v>
      </c>
      <c r="B307">
        <v>231539</v>
      </c>
      <c r="C307" t="s">
        <v>29</v>
      </c>
      <c r="D307" t="s">
        <v>295</v>
      </c>
      <c r="E307" t="s">
        <v>296</v>
      </c>
      <c r="F307">
        <v>93507724</v>
      </c>
      <c r="G307">
        <v>10022347</v>
      </c>
      <c r="H307" t="s">
        <v>141</v>
      </c>
      <c r="I307">
        <v>82564849</v>
      </c>
      <c r="K307" t="s">
        <v>294</v>
      </c>
      <c r="L307">
        <v>3</v>
      </c>
      <c r="M307" t="s">
        <v>114</v>
      </c>
      <c r="N307">
        <v>382.44</v>
      </c>
      <c r="O307" t="s">
        <v>115</v>
      </c>
      <c r="Q307" s="2">
        <v>18</v>
      </c>
      <c r="R307" s="2">
        <v>1</v>
      </c>
      <c r="S307" s="2">
        <v>2018</v>
      </c>
      <c r="T307" s="2" t="str">
        <f t="shared" si="13"/>
        <v>instant koffie</v>
      </c>
      <c r="U307" s="2">
        <f t="shared" si="14"/>
        <v>15</v>
      </c>
      <c r="V307" s="2" t="str">
        <f t="shared" si="15"/>
        <v>KG</v>
      </c>
      <c r="W307" s="2" t="s">
        <v>602</v>
      </c>
    </row>
    <row r="308" spans="1:23" hidden="1" x14ac:dyDescent="0.35">
      <c r="A308">
        <v>230564</v>
      </c>
      <c r="B308">
        <v>231539</v>
      </c>
      <c r="C308" t="s">
        <v>29</v>
      </c>
      <c r="D308" t="s">
        <v>295</v>
      </c>
      <c r="E308" t="s">
        <v>296</v>
      </c>
      <c r="F308">
        <v>93507724</v>
      </c>
      <c r="G308">
        <v>10027255</v>
      </c>
      <c r="H308" t="s">
        <v>149</v>
      </c>
      <c r="I308">
        <v>82564849</v>
      </c>
      <c r="K308" t="s">
        <v>294</v>
      </c>
      <c r="L308">
        <v>4</v>
      </c>
      <c r="M308" t="s">
        <v>114</v>
      </c>
      <c r="N308">
        <v>21.12</v>
      </c>
      <c r="O308" t="s">
        <v>115</v>
      </c>
      <c r="Q308" s="2">
        <v>18</v>
      </c>
      <c r="R308" s="2">
        <v>1</v>
      </c>
      <c r="S308" s="2">
        <v>2018</v>
      </c>
      <c r="T308" s="2" t="str">
        <f t="shared" si="13"/>
        <v>thee zakjes</v>
      </c>
      <c r="U308" s="2">
        <f t="shared" si="14"/>
        <v>540</v>
      </c>
      <c r="V308" s="2" t="str">
        <f t="shared" si="15"/>
        <v>ST</v>
      </c>
      <c r="W308" s="2" t="s">
        <v>602</v>
      </c>
    </row>
    <row r="309" spans="1:23" hidden="1" x14ac:dyDescent="0.35">
      <c r="A309">
        <v>230564</v>
      </c>
      <c r="B309">
        <v>231539</v>
      </c>
      <c r="C309" t="s">
        <v>29</v>
      </c>
      <c r="D309" t="s">
        <v>295</v>
      </c>
      <c r="E309" t="s">
        <v>296</v>
      </c>
      <c r="F309">
        <v>93507724</v>
      </c>
      <c r="G309">
        <v>10027254</v>
      </c>
      <c r="H309" t="s">
        <v>150</v>
      </c>
      <c r="I309">
        <v>82564849</v>
      </c>
      <c r="K309" t="s">
        <v>294</v>
      </c>
      <c r="L309">
        <v>3</v>
      </c>
      <c r="M309" t="s">
        <v>114</v>
      </c>
      <c r="N309">
        <v>15.84</v>
      </c>
      <c r="O309" t="s">
        <v>115</v>
      </c>
      <c r="Q309" s="2">
        <v>18</v>
      </c>
      <c r="R309" s="2">
        <v>1</v>
      </c>
      <c r="S309" s="2">
        <v>2018</v>
      </c>
      <c r="T309" s="2" t="str">
        <f t="shared" si="13"/>
        <v>thee zakjes</v>
      </c>
      <c r="U309" s="2">
        <f t="shared" si="14"/>
        <v>405</v>
      </c>
      <c r="V309" s="2" t="str">
        <f t="shared" si="15"/>
        <v>ST</v>
      </c>
      <c r="W309" s="2" t="s">
        <v>602</v>
      </c>
    </row>
    <row r="310" spans="1:23" hidden="1" x14ac:dyDescent="0.35">
      <c r="A310">
        <v>230564</v>
      </c>
      <c r="B310">
        <v>231539</v>
      </c>
      <c r="C310" t="s">
        <v>29</v>
      </c>
      <c r="D310" t="s">
        <v>295</v>
      </c>
      <c r="E310" t="s">
        <v>296</v>
      </c>
      <c r="F310">
        <v>93507724</v>
      </c>
      <c r="G310">
        <v>10027256</v>
      </c>
      <c r="H310" t="s">
        <v>163</v>
      </c>
      <c r="I310">
        <v>82564849</v>
      </c>
      <c r="K310" t="s">
        <v>294</v>
      </c>
      <c r="L310">
        <v>2</v>
      </c>
      <c r="M310" t="s">
        <v>114</v>
      </c>
      <c r="N310">
        <v>10.56</v>
      </c>
      <c r="O310" t="s">
        <v>115</v>
      </c>
      <c r="Q310" s="2">
        <v>18</v>
      </c>
      <c r="R310" s="2">
        <v>1</v>
      </c>
      <c r="S310" s="2">
        <v>2018</v>
      </c>
      <c r="T310" s="2" t="str">
        <f t="shared" si="13"/>
        <v>thee zakjes</v>
      </c>
      <c r="U310" s="2">
        <f t="shared" si="14"/>
        <v>270</v>
      </c>
      <c r="V310" s="2" t="str">
        <f t="shared" si="15"/>
        <v>ST</v>
      </c>
      <c r="W310" s="2" t="s">
        <v>602</v>
      </c>
    </row>
    <row r="311" spans="1:23" hidden="1" x14ac:dyDescent="0.35">
      <c r="A311">
        <v>230564</v>
      </c>
      <c r="B311">
        <v>231539</v>
      </c>
      <c r="C311" t="s">
        <v>29</v>
      </c>
      <c r="D311" t="s">
        <v>295</v>
      </c>
      <c r="E311" t="s">
        <v>296</v>
      </c>
      <c r="F311">
        <v>93507724</v>
      </c>
      <c r="G311">
        <v>10027494</v>
      </c>
      <c r="H311" t="s">
        <v>153</v>
      </c>
      <c r="I311">
        <v>82564849</v>
      </c>
      <c r="K311" t="s">
        <v>294</v>
      </c>
      <c r="L311">
        <v>3</v>
      </c>
      <c r="M311" t="s">
        <v>114</v>
      </c>
      <c r="N311">
        <v>15.84</v>
      </c>
      <c r="O311" t="s">
        <v>115</v>
      </c>
      <c r="Q311" s="2">
        <v>18</v>
      </c>
      <c r="R311" s="2">
        <v>1</v>
      </c>
      <c r="S311" s="2">
        <v>2018</v>
      </c>
      <c r="T311" s="2" t="str">
        <f t="shared" si="13"/>
        <v>thee zakjes</v>
      </c>
      <c r="U311" s="2">
        <f t="shared" si="14"/>
        <v>405</v>
      </c>
      <c r="V311" s="2" t="str">
        <f t="shared" si="15"/>
        <v>ST</v>
      </c>
      <c r="W311" s="2" t="s">
        <v>602</v>
      </c>
    </row>
    <row r="312" spans="1:23" hidden="1" x14ac:dyDescent="0.35">
      <c r="A312">
        <v>230564</v>
      </c>
      <c r="B312">
        <v>239098</v>
      </c>
      <c r="C312" t="s">
        <v>3</v>
      </c>
      <c r="D312" t="s">
        <v>279</v>
      </c>
      <c r="E312" t="s">
        <v>280</v>
      </c>
      <c r="F312">
        <v>93507725</v>
      </c>
      <c r="G312">
        <v>10022350</v>
      </c>
      <c r="H312" t="s">
        <v>118</v>
      </c>
      <c r="I312">
        <v>82564978</v>
      </c>
      <c r="K312" t="s">
        <v>294</v>
      </c>
      <c r="L312">
        <v>3</v>
      </c>
      <c r="M312" t="s">
        <v>114</v>
      </c>
      <c r="N312">
        <v>113.07</v>
      </c>
      <c r="O312" t="s">
        <v>115</v>
      </c>
      <c r="Q312" s="2">
        <v>18</v>
      </c>
      <c r="R312" s="2">
        <v>1</v>
      </c>
      <c r="S312" s="2">
        <v>2018</v>
      </c>
      <c r="T312" s="2" t="str">
        <f t="shared" si="13"/>
        <v>cacao</v>
      </c>
      <c r="U312" s="2">
        <f t="shared" si="14"/>
        <v>30</v>
      </c>
      <c r="V312" s="2" t="str">
        <f t="shared" si="15"/>
        <v>KG</v>
      </c>
      <c r="W312" s="2" t="s">
        <v>602</v>
      </c>
    </row>
    <row r="313" spans="1:23" hidden="1" x14ac:dyDescent="0.35">
      <c r="A313">
        <v>230564</v>
      </c>
      <c r="B313">
        <v>239098</v>
      </c>
      <c r="C313" t="s">
        <v>3</v>
      </c>
      <c r="D313" t="s">
        <v>279</v>
      </c>
      <c r="E313" t="s">
        <v>280</v>
      </c>
      <c r="F313">
        <v>93507725</v>
      </c>
      <c r="G313">
        <v>10014669</v>
      </c>
      <c r="H313" t="s">
        <v>120</v>
      </c>
      <c r="I313">
        <v>82564978</v>
      </c>
      <c r="K313" t="s">
        <v>294</v>
      </c>
      <c r="L313">
        <v>2</v>
      </c>
      <c r="M313" t="s">
        <v>114</v>
      </c>
      <c r="N313">
        <v>90.46</v>
      </c>
      <c r="O313" t="s">
        <v>115</v>
      </c>
      <c r="Q313" s="2">
        <v>18</v>
      </c>
      <c r="R313" s="2">
        <v>1</v>
      </c>
      <c r="S313" s="2">
        <v>2018</v>
      </c>
      <c r="T313" s="2" t="str">
        <f t="shared" si="13"/>
        <v>fresh brew</v>
      </c>
      <c r="U313" s="2">
        <f t="shared" si="14"/>
        <v>16</v>
      </c>
      <c r="V313" s="2" t="str">
        <f t="shared" si="15"/>
        <v>KG</v>
      </c>
      <c r="W313" s="2" t="s">
        <v>602</v>
      </c>
    </row>
    <row r="314" spans="1:23" hidden="1" x14ac:dyDescent="0.35">
      <c r="A314">
        <v>230564</v>
      </c>
      <c r="B314">
        <v>239098</v>
      </c>
      <c r="C314" t="s">
        <v>3</v>
      </c>
      <c r="D314" t="s">
        <v>279</v>
      </c>
      <c r="E314" t="s">
        <v>280</v>
      </c>
      <c r="F314">
        <v>93507725</v>
      </c>
      <c r="G314">
        <v>10021281</v>
      </c>
      <c r="H314" t="s">
        <v>122</v>
      </c>
      <c r="I314">
        <v>82564978</v>
      </c>
      <c r="K314" t="s">
        <v>294</v>
      </c>
      <c r="L314">
        <v>2</v>
      </c>
      <c r="M314" t="s">
        <v>114</v>
      </c>
      <c r="N314">
        <v>79.44</v>
      </c>
      <c r="O314" t="s">
        <v>115</v>
      </c>
      <c r="Q314" s="2">
        <v>18</v>
      </c>
      <c r="R314" s="2">
        <v>1</v>
      </c>
      <c r="S314" s="2">
        <v>2018</v>
      </c>
      <c r="T314" s="2" t="str">
        <f t="shared" si="13"/>
        <v>beker</v>
      </c>
      <c r="U314" s="2">
        <f t="shared" si="14"/>
        <v>6000</v>
      </c>
      <c r="V314" s="2" t="str">
        <f t="shared" si="15"/>
        <v>ST</v>
      </c>
      <c r="W314" s="2" t="s">
        <v>602</v>
      </c>
    </row>
    <row r="315" spans="1:23" hidden="1" x14ac:dyDescent="0.35">
      <c r="A315">
        <v>230564</v>
      </c>
      <c r="B315">
        <v>230639</v>
      </c>
      <c r="C315" t="s">
        <v>10</v>
      </c>
      <c r="D315" t="s">
        <v>256</v>
      </c>
      <c r="E315" t="s">
        <v>257</v>
      </c>
      <c r="F315">
        <v>93508280</v>
      </c>
      <c r="G315">
        <v>10022350</v>
      </c>
      <c r="H315" t="s">
        <v>118</v>
      </c>
      <c r="I315">
        <v>82565461</v>
      </c>
      <c r="K315" t="s">
        <v>297</v>
      </c>
      <c r="L315">
        <v>1</v>
      </c>
      <c r="M315" t="s">
        <v>114</v>
      </c>
      <c r="N315">
        <v>37.69</v>
      </c>
      <c r="O315" t="s">
        <v>115</v>
      </c>
      <c r="Q315" s="2">
        <v>19</v>
      </c>
      <c r="R315" s="2">
        <v>1</v>
      </c>
      <c r="S315" s="2">
        <v>2018</v>
      </c>
      <c r="T315" s="2" t="str">
        <f t="shared" si="13"/>
        <v>cacao</v>
      </c>
      <c r="U315" s="2">
        <f t="shared" si="14"/>
        <v>10</v>
      </c>
      <c r="V315" s="2" t="str">
        <f t="shared" si="15"/>
        <v>KG</v>
      </c>
      <c r="W315" s="2" t="s">
        <v>602</v>
      </c>
    </row>
    <row r="316" spans="1:23" hidden="1" x14ac:dyDescent="0.35">
      <c r="A316">
        <v>230564</v>
      </c>
      <c r="B316">
        <v>230639</v>
      </c>
      <c r="C316" t="s">
        <v>10</v>
      </c>
      <c r="D316" t="s">
        <v>256</v>
      </c>
      <c r="E316" t="s">
        <v>257</v>
      </c>
      <c r="F316">
        <v>93508280</v>
      </c>
      <c r="G316">
        <v>1000439</v>
      </c>
      <c r="H316" t="s">
        <v>154</v>
      </c>
      <c r="I316">
        <v>82565461</v>
      </c>
      <c r="K316" t="s">
        <v>297</v>
      </c>
      <c r="L316">
        <v>1</v>
      </c>
      <c r="M316" t="s">
        <v>114</v>
      </c>
      <c r="N316">
        <v>58.52</v>
      </c>
      <c r="O316" t="s">
        <v>115</v>
      </c>
      <c r="Q316" s="2">
        <v>19</v>
      </c>
      <c r="R316" s="2">
        <v>1</v>
      </c>
      <c r="S316" s="2">
        <v>2018</v>
      </c>
      <c r="T316" s="2" t="str">
        <f t="shared" si="13"/>
        <v xml:space="preserve">creamer </v>
      </c>
      <c r="U316" s="2">
        <f t="shared" si="14"/>
        <v>10</v>
      </c>
      <c r="V316" s="2" t="str">
        <f t="shared" si="15"/>
        <v>KG</v>
      </c>
      <c r="W316" s="2" t="s">
        <v>602</v>
      </c>
    </row>
    <row r="317" spans="1:23" hidden="1" x14ac:dyDescent="0.35">
      <c r="A317">
        <v>230564</v>
      </c>
      <c r="B317">
        <v>231478</v>
      </c>
      <c r="C317" t="s">
        <v>1</v>
      </c>
      <c r="D317" t="s">
        <v>298</v>
      </c>
      <c r="E317" t="s">
        <v>282</v>
      </c>
      <c r="F317">
        <v>93508281</v>
      </c>
      <c r="G317">
        <v>10025160</v>
      </c>
      <c r="H317" t="s">
        <v>112</v>
      </c>
      <c r="I317">
        <v>82565463</v>
      </c>
      <c r="K317" t="s">
        <v>297</v>
      </c>
      <c r="L317">
        <v>2</v>
      </c>
      <c r="M317" t="s">
        <v>114</v>
      </c>
      <c r="N317">
        <v>167.66</v>
      </c>
      <c r="O317" t="s">
        <v>115</v>
      </c>
      <c r="Q317" s="2">
        <v>19</v>
      </c>
      <c r="R317" s="2">
        <v>1</v>
      </c>
      <c r="S317" s="2">
        <v>2018</v>
      </c>
      <c r="T317" s="2" t="str">
        <f t="shared" si="13"/>
        <v>cappuccino topping</v>
      </c>
      <c r="U317" s="2">
        <f t="shared" si="14"/>
        <v>16</v>
      </c>
      <c r="V317" s="2" t="str">
        <f t="shared" si="15"/>
        <v>KG</v>
      </c>
      <c r="W317" s="2" t="s">
        <v>602</v>
      </c>
    </row>
    <row r="318" spans="1:23" hidden="1" x14ac:dyDescent="0.35">
      <c r="A318">
        <v>230564</v>
      </c>
      <c r="B318">
        <v>236533</v>
      </c>
      <c r="C318" t="s">
        <v>32</v>
      </c>
      <c r="D318" t="s">
        <v>151</v>
      </c>
      <c r="E318" t="s">
        <v>152</v>
      </c>
      <c r="F318">
        <v>93508282</v>
      </c>
      <c r="G318">
        <v>10025160</v>
      </c>
      <c r="H318" t="s">
        <v>112</v>
      </c>
      <c r="I318">
        <v>82565466</v>
      </c>
      <c r="K318" t="s">
        <v>297</v>
      </c>
      <c r="L318">
        <v>2</v>
      </c>
      <c r="M318" t="s">
        <v>114</v>
      </c>
      <c r="N318">
        <v>167.66</v>
      </c>
      <c r="O318" t="s">
        <v>115</v>
      </c>
      <c r="Q318" s="2">
        <v>19</v>
      </c>
      <c r="R318" s="2">
        <v>1</v>
      </c>
      <c r="S318" s="2">
        <v>2018</v>
      </c>
      <c r="T318" s="2" t="str">
        <f t="shared" si="13"/>
        <v>cappuccino topping</v>
      </c>
      <c r="U318" s="2">
        <f t="shared" si="14"/>
        <v>16</v>
      </c>
      <c r="V318" s="2" t="str">
        <f t="shared" si="15"/>
        <v>KG</v>
      </c>
      <c r="W318" s="2" t="s">
        <v>602</v>
      </c>
    </row>
    <row r="319" spans="1:23" hidden="1" x14ac:dyDescent="0.35">
      <c r="A319">
        <v>230564</v>
      </c>
      <c r="B319">
        <v>236533</v>
      </c>
      <c r="C319" t="s">
        <v>32</v>
      </c>
      <c r="D319" t="s">
        <v>151</v>
      </c>
      <c r="E319" t="s">
        <v>152</v>
      </c>
      <c r="F319">
        <v>93508282</v>
      </c>
      <c r="G319">
        <v>10022350</v>
      </c>
      <c r="H319" t="s">
        <v>118</v>
      </c>
      <c r="I319">
        <v>82565466</v>
      </c>
      <c r="K319" t="s">
        <v>297</v>
      </c>
      <c r="L319">
        <v>1</v>
      </c>
      <c r="M319" t="s">
        <v>114</v>
      </c>
      <c r="N319">
        <v>37.69</v>
      </c>
      <c r="O319" t="s">
        <v>115</v>
      </c>
      <c r="Q319" s="2">
        <v>19</v>
      </c>
      <c r="R319" s="2">
        <v>1</v>
      </c>
      <c r="S319" s="2">
        <v>2018</v>
      </c>
      <c r="T319" s="2" t="str">
        <f t="shared" si="13"/>
        <v>cacao</v>
      </c>
      <c r="U319" s="2">
        <f t="shared" si="14"/>
        <v>10</v>
      </c>
      <c r="V319" s="2" t="str">
        <f t="shared" si="15"/>
        <v>KG</v>
      </c>
      <c r="W319" s="2" t="s">
        <v>602</v>
      </c>
    </row>
    <row r="320" spans="1:23" hidden="1" x14ac:dyDescent="0.35">
      <c r="A320">
        <v>230564</v>
      </c>
      <c r="B320">
        <v>236533</v>
      </c>
      <c r="C320" t="s">
        <v>32</v>
      </c>
      <c r="D320" t="s">
        <v>151</v>
      </c>
      <c r="E320" t="s">
        <v>152</v>
      </c>
      <c r="F320">
        <v>93508282</v>
      </c>
      <c r="G320">
        <v>10022347</v>
      </c>
      <c r="H320" t="s">
        <v>141</v>
      </c>
      <c r="I320">
        <v>82565466</v>
      </c>
      <c r="K320" t="s">
        <v>297</v>
      </c>
      <c r="L320">
        <v>1</v>
      </c>
      <c r="M320" t="s">
        <v>114</v>
      </c>
      <c r="N320">
        <v>127.48</v>
      </c>
      <c r="O320" t="s">
        <v>115</v>
      </c>
      <c r="Q320" s="2">
        <v>19</v>
      </c>
      <c r="R320" s="2">
        <v>1</v>
      </c>
      <c r="S320" s="2">
        <v>2018</v>
      </c>
      <c r="T320" s="2" t="str">
        <f t="shared" si="13"/>
        <v>instant koffie</v>
      </c>
      <c r="U320" s="2">
        <f t="shared" si="14"/>
        <v>5</v>
      </c>
      <c r="V320" s="2" t="str">
        <f t="shared" si="15"/>
        <v>KG</v>
      </c>
      <c r="W320" s="2" t="s">
        <v>602</v>
      </c>
    </row>
    <row r="321" spans="1:23" hidden="1" x14ac:dyDescent="0.35">
      <c r="A321">
        <v>230564</v>
      </c>
      <c r="B321">
        <v>236533</v>
      </c>
      <c r="C321" t="s">
        <v>32</v>
      </c>
      <c r="D321" t="s">
        <v>151</v>
      </c>
      <c r="E321" t="s">
        <v>152</v>
      </c>
      <c r="F321">
        <v>93508282</v>
      </c>
      <c r="G321">
        <v>10021281</v>
      </c>
      <c r="H321" t="s">
        <v>122</v>
      </c>
      <c r="I321">
        <v>82565466</v>
      </c>
      <c r="K321" t="s">
        <v>297</v>
      </c>
      <c r="L321">
        <v>1</v>
      </c>
      <c r="M321" t="s">
        <v>114</v>
      </c>
      <c r="N321">
        <v>39.72</v>
      </c>
      <c r="O321" t="s">
        <v>115</v>
      </c>
      <c r="Q321" s="2">
        <v>19</v>
      </c>
      <c r="R321" s="2">
        <v>1</v>
      </c>
      <c r="S321" s="2">
        <v>2018</v>
      </c>
      <c r="T321" s="2" t="str">
        <f t="shared" si="13"/>
        <v>beker</v>
      </c>
      <c r="U321" s="2">
        <f t="shared" si="14"/>
        <v>3000</v>
      </c>
      <c r="V321" s="2" t="str">
        <f t="shared" si="15"/>
        <v>ST</v>
      </c>
      <c r="W321" s="2" t="s">
        <v>602</v>
      </c>
    </row>
    <row r="322" spans="1:23" x14ac:dyDescent="0.35">
      <c r="A322">
        <v>230564</v>
      </c>
      <c r="B322">
        <v>230730</v>
      </c>
      <c r="C322" t="s">
        <v>54</v>
      </c>
      <c r="D322" t="s">
        <v>55</v>
      </c>
      <c r="E322" t="s">
        <v>56</v>
      </c>
      <c r="F322">
        <v>93508283</v>
      </c>
      <c r="G322">
        <v>10021281</v>
      </c>
      <c r="H322" t="s">
        <v>122</v>
      </c>
      <c r="I322">
        <v>82565667</v>
      </c>
      <c r="K322" t="s">
        <v>297</v>
      </c>
      <c r="L322">
        <v>4</v>
      </c>
      <c r="M322" t="s">
        <v>114</v>
      </c>
      <c r="N322">
        <v>158.88</v>
      </c>
      <c r="O322" t="s">
        <v>115</v>
      </c>
      <c r="Q322" s="2">
        <v>19</v>
      </c>
      <c r="R322" s="2">
        <v>1</v>
      </c>
      <c r="S322" s="2">
        <v>2018</v>
      </c>
      <c r="T322" s="2" t="str">
        <f t="shared" ref="T322:T385" si="16">VLOOKUP(G322,Y:AC,3,FALSE)</f>
        <v>beker</v>
      </c>
      <c r="U322" s="2">
        <f t="shared" ref="U322:U385" si="17">IFERROR(VLOOKUP(G322,Y:AC,4,FALSE)*L322,"")</f>
        <v>12000</v>
      </c>
      <c r="V322" s="2" t="str">
        <f t="shared" ref="V322:V385" si="18">VLOOKUP(G322,Y:AC,5,FALSE)</f>
        <v>ST</v>
      </c>
      <c r="W322" s="2" t="s">
        <v>603</v>
      </c>
    </row>
    <row r="323" spans="1:23" x14ac:dyDescent="0.35">
      <c r="A323">
        <v>230564</v>
      </c>
      <c r="B323">
        <v>231544</v>
      </c>
      <c r="C323" t="s">
        <v>81</v>
      </c>
      <c r="D323" t="s">
        <v>82</v>
      </c>
      <c r="E323" t="s">
        <v>83</v>
      </c>
      <c r="F323">
        <v>93508284</v>
      </c>
      <c r="G323">
        <v>10022520</v>
      </c>
      <c r="H323" t="s">
        <v>172</v>
      </c>
      <c r="I323">
        <v>82565676</v>
      </c>
      <c r="K323" t="s">
        <v>297</v>
      </c>
      <c r="L323">
        <v>10</v>
      </c>
      <c r="M323" t="s">
        <v>114</v>
      </c>
      <c r="N323">
        <v>404.8</v>
      </c>
      <c r="O323" t="s">
        <v>115</v>
      </c>
      <c r="Q323" s="2">
        <v>19</v>
      </c>
      <c r="R323" s="2">
        <v>1</v>
      </c>
      <c r="S323" s="2">
        <v>2018</v>
      </c>
      <c r="T323" s="2" t="str">
        <f t="shared" si="16"/>
        <v>beker</v>
      </c>
      <c r="U323" s="2">
        <f t="shared" si="17"/>
        <v>18000</v>
      </c>
      <c r="V323" s="2" t="str">
        <f t="shared" si="18"/>
        <v>ST</v>
      </c>
      <c r="W323" s="2" t="s">
        <v>603</v>
      </c>
    </row>
    <row r="324" spans="1:23" x14ac:dyDescent="0.35">
      <c r="A324">
        <v>230564</v>
      </c>
      <c r="B324">
        <v>231544</v>
      </c>
      <c r="C324" t="s">
        <v>81</v>
      </c>
      <c r="D324" t="s">
        <v>82</v>
      </c>
      <c r="E324" t="s">
        <v>83</v>
      </c>
      <c r="F324">
        <v>93508284</v>
      </c>
      <c r="G324">
        <v>10027254</v>
      </c>
      <c r="H324" t="s">
        <v>150</v>
      </c>
      <c r="I324">
        <v>82565676</v>
      </c>
      <c r="K324" t="s">
        <v>297</v>
      </c>
      <c r="L324">
        <v>3</v>
      </c>
      <c r="M324" t="s">
        <v>114</v>
      </c>
      <c r="N324">
        <v>15.84</v>
      </c>
      <c r="O324" t="s">
        <v>115</v>
      </c>
      <c r="Q324" s="2">
        <v>19</v>
      </c>
      <c r="R324" s="2">
        <v>1</v>
      </c>
      <c r="S324" s="2">
        <v>2018</v>
      </c>
      <c r="T324" s="2" t="str">
        <f t="shared" si="16"/>
        <v>thee zakjes</v>
      </c>
      <c r="U324" s="2">
        <f t="shared" si="17"/>
        <v>405</v>
      </c>
      <c r="V324" s="2" t="str">
        <f t="shared" si="18"/>
        <v>ST</v>
      </c>
      <c r="W324" s="2" t="s">
        <v>603</v>
      </c>
    </row>
    <row r="325" spans="1:23" x14ac:dyDescent="0.35">
      <c r="A325">
        <v>230564</v>
      </c>
      <c r="B325">
        <v>231544</v>
      </c>
      <c r="C325" t="s">
        <v>81</v>
      </c>
      <c r="D325" t="s">
        <v>82</v>
      </c>
      <c r="E325" t="s">
        <v>83</v>
      </c>
      <c r="F325">
        <v>93508284</v>
      </c>
      <c r="G325">
        <v>10027494</v>
      </c>
      <c r="H325" t="s">
        <v>153</v>
      </c>
      <c r="I325">
        <v>82565676</v>
      </c>
      <c r="K325" t="s">
        <v>297</v>
      </c>
      <c r="L325">
        <v>2</v>
      </c>
      <c r="M325" t="s">
        <v>114</v>
      </c>
      <c r="N325">
        <v>10.56</v>
      </c>
      <c r="O325" t="s">
        <v>115</v>
      </c>
      <c r="Q325" s="2">
        <v>19</v>
      </c>
      <c r="R325" s="2">
        <v>1</v>
      </c>
      <c r="S325" s="2">
        <v>2018</v>
      </c>
      <c r="T325" s="2" t="str">
        <f t="shared" si="16"/>
        <v>thee zakjes</v>
      </c>
      <c r="U325" s="2">
        <f t="shared" si="17"/>
        <v>270</v>
      </c>
      <c r="V325" s="2" t="str">
        <f t="shared" si="18"/>
        <v>ST</v>
      </c>
      <c r="W325" s="2" t="s">
        <v>603</v>
      </c>
    </row>
    <row r="326" spans="1:23" x14ac:dyDescent="0.35">
      <c r="A326">
        <v>230564</v>
      </c>
      <c r="B326">
        <v>231544</v>
      </c>
      <c r="C326" t="s">
        <v>81</v>
      </c>
      <c r="D326" t="s">
        <v>82</v>
      </c>
      <c r="E326" t="s">
        <v>83</v>
      </c>
      <c r="F326">
        <v>93508284</v>
      </c>
      <c r="G326">
        <v>10027256</v>
      </c>
      <c r="H326" t="s">
        <v>163</v>
      </c>
      <c r="I326">
        <v>82565676</v>
      </c>
      <c r="K326" t="s">
        <v>297</v>
      </c>
      <c r="L326">
        <v>2</v>
      </c>
      <c r="M326" t="s">
        <v>114</v>
      </c>
      <c r="N326">
        <v>10.56</v>
      </c>
      <c r="O326" t="s">
        <v>115</v>
      </c>
      <c r="Q326" s="2">
        <v>19</v>
      </c>
      <c r="R326" s="2">
        <v>1</v>
      </c>
      <c r="S326" s="2">
        <v>2018</v>
      </c>
      <c r="T326" s="2" t="str">
        <f t="shared" si="16"/>
        <v>thee zakjes</v>
      </c>
      <c r="U326" s="2">
        <f t="shared" si="17"/>
        <v>270</v>
      </c>
      <c r="V326" s="2" t="str">
        <f t="shared" si="18"/>
        <v>ST</v>
      </c>
      <c r="W326" s="2" t="s">
        <v>603</v>
      </c>
    </row>
    <row r="327" spans="1:23" x14ac:dyDescent="0.35">
      <c r="A327">
        <v>230564</v>
      </c>
      <c r="B327">
        <v>231544</v>
      </c>
      <c r="C327" t="s">
        <v>81</v>
      </c>
      <c r="D327" t="s">
        <v>82</v>
      </c>
      <c r="E327" t="s">
        <v>83</v>
      </c>
      <c r="F327">
        <v>93508284</v>
      </c>
      <c r="G327">
        <v>10014131</v>
      </c>
      <c r="H327" t="s">
        <v>140</v>
      </c>
      <c r="I327">
        <v>82565677</v>
      </c>
      <c r="K327" t="s">
        <v>297</v>
      </c>
      <c r="L327">
        <v>10</v>
      </c>
      <c r="M327" t="s">
        <v>124</v>
      </c>
      <c r="N327">
        <v>101.7</v>
      </c>
      <c r="O327" t="s">
        <v>115</v>
      </c>
      <c r="Q327" s="2">
        <v>19</v>
      </c>
      <c r="R327" s="2">
        <v>1</v>
      </c>
      <c r="S327" s="2">
        <v>2018</v>
      </c>
      <c r="T327" s="2" t="str">
        <f t="shared" si="16"/>
        <v>overig</v>
      </c>
      <c r="U327" s="2" t="str">
        <f t="shared" si="17"/>
        <v/>
      </c>
      <c r="V327" s="2" t="str">
        <f t="shared" si="18"/>
        <v>nvt</v>
      </c>
      <c r="W327" s="2" t="s">
        <v>603</v>
      </c>
    </row>
    <row r="328" spans="1:23" hidden="1" x14ac:dyDescent="0.35">
      <c r="A328">
        <v>230564</v>
      </c>
      <c r="B328">
        <v>236067</v>
      </c>
      <c r="C328" t="s">
        <v>31</v>
      </c>
      <c r="D328" t="s">
        <v>258</v>
      </c>
      <c r="E328" t="s">
        <v>56</v>
      </c>
      <c r="F328">
        <v>93508285</v>
      </c>
      <c r="G328">
        <v>10025160</v>
      </c>
      <c r="H328" t="s">
        <v>112</v>
      </c>
      <c r="I328">
        <v>82565681</v>
      </c>
      <c r="K328" t="s">
        <v>297</v>
      </c>
      <c r="L328">
        <v>1</v>
      </c>
      <c r="M328" t="s">
        <v>114</v>
      </c>
      <c r="N328">
        <v>83.83</v>
      </c>
      <c r="O328" t="s">
        <v>115</v>
      </c>
      <c r="Q328" s="2">
        <v>19</v>
      </c>
      <c r="R328" s="2">
        <v>1</v>
      </c>
      <c r="S328" s="2">
        <v>2018</v>
      </c>
      <c r="T328" s="2" t="str">
        <f t="shared" si="16"/>
        <v>cappuccino topping</v>
      </c>
      <c r="U328" s="2">
        <f t="shared" si="17"/>
        <v>8</v>
      </c>
      <c r="V328" s="2" t="str">
        <f t="shared" si="18"/>
        <v>KG</v>
      </c>
      <c r="W328" s="2" t="s">
        <v>602</v>
      </c>
    </row>
    <row r="329" spans="1:23" hidden="1" x14ac:dyDescent="0.35">
      <c r="A329">
        <v>230564</v>
      </c>
      <c r="B329">
        <v>236067</v>
      </c>
      <c r="C329" t="s">
        <v>31</v>
      </c>
      <c r="D329" t="s">
        <v>258</v>
      </c>
      <c r="E329" t="s">
        <v>56</v>
      </c>
      <c r="F329">
        <v>93508285</v>
      </c>
      <c r="G329">
        <v>10022350</v>
      </c>
      <c r="H329" t="s">
        <v>118</v>
      </c>
      <c r="I329">
        <v>82565681</v>
      </c>
      <c r="K329" t="s">
        <v>297</v>
      </c>
      <c r="L329">
        <v>1</v>
      </c>
      <c r="M329" t="s">
        <v>114</v>
      </c>
      <c r="N329">
        <v>37.69</v>
      </c>
      <c r="O329" t="s">
        <v>115</v>
      </c>
      <c r="Q329" s="2">
        <v>19</v>
      </c>
      <c r="R329" s="2">
        <v>1</v>
      </c>
      <c r="S329" s="2">
        <v>2018</v>
      </c>
      <c r="T329" s="2" t="str">
        <f t="shared" si="16"/>
        <v>cacao</v>
      </c>
      <c r="U329" s="2">
        <f t="shared" si="17"/>
        <v>10</v>
      </c>
      <c r="V329" s="2" t="str">
        <f t="shared" si="18"/>
        <v>KG</v>
      </c>
      <c r="W329" s="2" t="s">
        <v>602</v>
      </c>
    </row>
    <row r="330" spans="1:23" hidden="1" x14ac:dyDescent="0.35">
      <c r="A330">
        <v>230564</v>
      </c>
      <c r="B330">
        <v>236067</v>
      </c>
      <c r="C330" t="s">
        <v>31</v>
      </c>
      <c r="D330" t="s">
        <v>258</v>
      </c>
      <c r="E330" t="s">
        <v>56</v>
      </c>
      <c r="F330">
        <v>93508285</v>
      </c>
      <c r="G330">
        <v>10022347</v>
      </c>
      <c r="H330" t="s">
        <v>141</v>
      </c>
      <c r="I330">
        <v>82565681</v>
      </c>
      <c r="K330" t="s">
        <v>297</v>
      </c>
      <c r="L330">
        <v>2</v>
      </c>
      <c r="M330" t="s">
        <v>114</v>
      </c>
      <c r="N330">
        <v>254.96</v>
      </c>
      <c r="O330" t="s">
        <v>115</v>
      </c>
      <c r="Q330" s="2">
        <v>19</v>
      </c>
      <c r="R330" s="2">
        <v>1</v>
      </c>
      <c r="S330" s="2">
        <v>2018</v>
      </c>
      <c r="T330" s="2" t="str">
        <f t="shared" si="16"/>
        <v>instant koffie</v>
      </c>
      <c r="U330" s="2">
        <f t="shared" si="17"/>
        <v>10</v>
      </c>
      <c r="V330" s="2" t="str">
        <f t="shared" si="18"/>
        <v>KG</v>
      </c>
      <c r="W330" s="2" t="s">
        <v>602</v>
      </c>
    </row>
    <row r="331" spans="1:23" hidden="1" x14ac:dyDescent="0.35">
      <c r="A331">
        <v>230564</v>
      </c>
      <c r="B331">
        <v>236067</v>
      </c>
      <c r="C331" t="s">
        <v>31</v>
      </c>
      <c r="D331" t="s">
        <v>258</v>
      </c>
      <c r="E331" t="s">
        <v>56</v>
      </c>
      <c r="F331">
        <v>93508285</v>
      </c>
      <c r="G331">
        <v>1000405</v>
      </c>
      <c r="H331" t="s">
        <v>133</v>
      </c>
      <c r="I331">
        <v>82565681</v>
      </c>
      <c r="K331" t="s">
        <v>297</v>
      </c>
      <c r="L331">
        <v>2</v>
      </c>
      <c r="M331" t="s">
        <v>114</v>
      </c>
      <c r="N331">
        <v>30.3</v>
      </c>
      <c r="O331" t="s">
        <v>115</v>
      </c>
      <c r="Q331" s="2">
        <v>19</v>
      </c>
      <c r="R331" s="2">
        <v>1</v>
      </c>
      <c r="S331" s="2">
        <v>2018</v>
      </c>
      <c r="T331" s="2" t="str">
        <f t="shared" si="16"/>
        <v>suiker</v>
      </c>
      <c r="U331" s="2">
        <f t="shared" si="17"/>
        <v>20</v>
      </c>
      <c r="V331" s="2" t="str">
        <f t="shared" si="18"/>
        <v>KG</v>
      </c>
      <c r="W331" s="2" t="s">
        <v>602</v>
      </c>
    </row>
    <row r="332" spans="1:23" hidden="1" x14ac:dyDescent="0.35">
      <c r="A332">
        <v>230564</v>
      </c>
      <c r="B332">
        <v>236067</v>
      </c>
      <c r="C332" t="s">
        <v>31</v>
      </c>
      <c r="D332" t="s">
        <v>258</v>
      </c>
      <c r="E332" t="s">
        <v>56</v>
      </c>
      <c r="F332">
        <v>93508285</v>
      </c>
      <c r="G332">
        <v>10019926</v>
      </c>
      <c r="H332" t="s">
        <v>188</v>
      </c>
      <c r="I332">
        <v>82565681</v>
      </c>
      <c r="K332" t="s">
        <v>297</v>
      </c>
      <c r="L332">
        <v>3</v>
      </c>
      <c r="M332" t="s">
        <v>230</v>
      </c>
      <c r="N332">
        <v>0</v>
      </c>
      <c r="O332" t="s">
        <v>115</v>
      </c>
      <c r="Q332" s="2">
        <v>19</v>
      </c>
      <c r="R332" s="2">
        <v>1</v>
      </c>
      <c r="S332" s="2">
        <v>2018</v>
      </c>
      <c r="T332" s="2" t="str">
        <f t="shared" si="16"/>
        <v>overig</v>
      </c>
      <c r="U332" s="2" t="str">
        <f t="shared" si="17"/>
        <v/>
      </c>
      <c r="V332" s="2" t="str">
        <f t="shared" si="18"/>
        <v>nvt</v>
      </c>
      <c r="W332" s="2" t="s">
        <v>602</v>
      </c>
    </row>
    <row r="333" spans="1:23" hidden="1" x14ac:dyDescent="0.35">
      <c r="A333">
        <v>230564</v>
      </c>
      <c r="B333">
        <v>236067</v>
      </c>
      <c r="C333" t="s">
        <v>31</v>
      </c>
      <c r="D333" t="s">
        <v>258</v>
      </c>
      <c r="E333" t="s">
        <v>56</v>
      </c>
      <c r="F333">
        <v>93508285</v>
      </c>
      <c r="G333">
        <v>10022520</v>
      </c>
      <c r="H333" t="s">
        <v>172</v>
      </c>
      <c r="I333">
        <v>82565681</v>
      </c>
      <c r="K333" t="s">
        <v>297</v>
      </c>
      <c r="L333">
        <v>4</v>
      </c>
      <c r="M333" t="s">
        <v>114</v>
      </c>
      <c r="N333">
        <v>161.91999999999999</v>
      </c>
      <c r="O333" t="s">
        <v>115</v>
      </c>
      <c r="Q333" s="2">
        <v>19</v>
      </c>
      <c r="R333" s="2">
        <v>1</v>
      </c>
      <c r="S333" s="2">
        <v>2018</v>
      </c>
      <c r="T333" s="2" t="str">
        <f t="shared" si="16"/>
        <v>beker</v>
      </c>
      <c r="U333" s="2">
        <f t="shared" si="17"/>
        <v>7200</v>
      </c>
      <c r="V333" s="2" t="str">
        <f t="shared" si="18"/>
        <v>ST</v>
      </c>
      <c r="W333" s="2" t="s">
        <v>602</v>
      </c>
    </row>
    <row r="334" spans="1:23" hidden="1" x14ac:dyDescent="0.35">
      <c r="A334">
        <v>230564</v>
      </c>
      <c r="B334">
        <v>230810</v>
      </c>
      <c r="C334" t="s">
        <v>8</v>
      </c>
      <c r="D334" t="s">
        <v>261</v>
      </c>
      <c r="E334" t="s">
        <v>262</v>
      </c>
      <c r="F334">
        <v>93508807</v>
      </c>
      <c r="G334">
        <v>10025160</v>
      </c>
      <c r="H334" t="s">
        <v>112</v>
      </c>
      <c r="I334">
        <v>82566062</v>
      </c>
      <c r="K334" t="s">
        <v>299</v>
      </c>
      <c r="L334">
        <v>1</v>
      </c>
      <c r="M334" t="s">
        <v>114</v>
      </c>
      <c r="N334">
        <v>83.83</v>
      </c>
      <c r="O334" t="s">
        <v>115</v>
      </c>
      <c r="Q334" s="2">
        <v>22</v>
      </c>
      <c r="R334" s="2">
        <v>1</v>
      </c>
      <c r="S334" s="2">
        <v>2018</v>
      </c>
      <c r="T334" s="2" t="str">
        <f t="shared" si="16"/>
        <v>cappuccino topping</v>
      </c>
      <c r="U334" s="2">
        <f t="shared" si="17"/>
        <v>8</v>
      </c>
      <c r="V334" s="2" t="str">
        <f t="shared" si="18"/>
        <v>KG</v>
      </c>
      <c r="W334" s="2" t="s">
        <v>602</v>
      </c>
    </row>
    <row r="335" spans="1:23" hidden="1" x14ac:dyDescent="0.35">
      <c r="A335">
        <v>230564</v>
      </c>
      <c r="B335">
        <v>230810</v>
      </c>
      <c r="C335" t="s">
        <v>8</v>
      </c>
      <c r="D335" t="s">
        <v>261</v>
      </c>
      <c r="E335" t="s">
        <v>262</v>
      </c>
      <c r="F335">
        <v>93508807</v>
      </c>
      <c r="G335">
        <v>10022350</v>
      </c>
      <c r="H335" t="s">
        <v>118</v>
      </c>
      <c r="I335">
        <v>82566062</v>
      </c>
      <c r="K335" t="s">
        <v>299</v>
      </c>
      <c r="L335">
        <v>2</v>
      </c>
      <c r="M335" t="s">
        <v>114</v>
      </c>
      <c r="N335">
        <v>75.38</v>
      </c>
      <c r="O335" t="s">
        <v>115</v>
      </c>
      <c r="Q335" s="2">
        <v>22</v>
      </c>
      <c r="R335" s="2">
        <v>1</v>
      </c>
      <c r="S335" s="2">
        <v>2018</v>
      </c>
      <c r="T335" s="2" t="str">
        <f t="shared" si="16"/>
        <v>cacao</v>
      </c>
      <c r="U335" s="2">
        <f t="shared" si="17"/>
        <v>20</v>
      </c>
      <c r="V335" s="2" t="str">
        <f t="shared" si="18"/>
        <v>KG</v>
      </c>
      <c r="W335" s="2" t="s">
        <v>602</v>
      </c>
    </row>
    <row r="336" spans="1:23" hidden="1" x14ac:dyDescent="0.35">
      <c r="A336">
        <v>230564</v>
      </c>
      <c r="B336">
        <v>230810</v>
      </c>
      <c r="C336" t="s">
        <v>8</v>
      </c>
      <c r="D336" t="s">
        <v>261</v>
      </c>
      <c r="E336" t="s">
        <v>262</v>
      </c>
      <c r="F336">
        <v>93508807</v>
      </c>
      <c r="G336">
        <v>10014669</v>
      </c>
      <c r="H336" t="s">
        <v>120</v>
      </c>
      <c r="I336">
        <v>82566062</v>
      </c>
      <c r="K336" t="s">
        <v>299</v>
      </c>
      <c r="L336">
        <v>2</v>
      </c>
      <c r="M336" t="s">
        <v>114</v>
      </c>
      <c r="N336">
        <v>90.46</v>
      </c>
      <c r="O336" t="s">
        <v>115</v>
      </c>
      <c r="Q336" s="2">
        <v>22</v>
      </c>
      <c r="R336" s="2">
        <v>1</v>
      </c>
      <c r="S336" s="2">
        <v>2018</v>
      </c>
      <c r="T336" s="2" t="str">
        <f t="shared" si="16"/>
        <v>fresh brew</v>
      </c>
      <c r="U336" s="2">
        <f t="shared" si="17"/>
        <v>16</v>
      </c>
      <c r="V336" s="2" t="str">
        <f t="shared" si="18"/>
        <v>KG</v>
      </c>
      <c r="W336" s="2" t="s">
        <v>602</v>
      </c>
    </row>
    <row r="337" spans="1:23" hidden="1" x14ac:dyDescent="0.35">
      <c r="A337">
        <v>230564</v>
      </c>
      <c r="B337">
        <v>230810</v>
      </c>
      <c r="C337" t="s">
        <v>8</v>
      </c>
      <c r="D337" t="s">
        <v>261</v>
      </c>
      <c r="E337" t="s">
        <v>262</v>
      </c>
      <c r="F337">
        <v>93508807</v>
      </c>
      <c r="G337">
        <v>1000405</v>
      </c>
      <c r="H337" t="s">
        <v>133</v>
      </c>
      <c r="I337">
        <v>82566062</v>
      </c>
      <c r="K337" t="s">
        <v>299</v>
      </c>
      <c r="L337">
        <v>1</v>
      </c>
      <c r="M337" t="s">
        <v>114</v>
      </c>
      <c r="N337">
        <v>15.15</v>
      </c>
      <c r="O337" t="s">
        <v>115</v>
      </c>
      <c r="Q337" s="2">
        <v>22</v>
      </c>
      <c r="R337" s="2">
        <v>1</v>
      </c>
      <c r="S337" s="2">
        <v>2018</v>
      </c>
      <c r="T337" s="2" t="str">
        <f t="shared" si="16"/>
        <v>suiker</v>
      </c>
      <c r="U337" s="2">
        <f t="shared" si="17"/>
        <v>10</v>
      </c>
      <c r="V337" s="2" t="str">
        <f t="shared" si="18"/>
        <v>KG</v>
      </c>
      <c r="W337" s="2" t="s">
        <v>602</v>
      </c>
    </row>
    <row r="338" spans="1:23" hidden="1" x14ac:dyDescent="0.35">
      <c r="A338">
        <v>230564</v>
      </c>
      <c r="B338">
        <v>230810</v>
      </c>
      <c r="C338" t="s">
        <v>8</v>
      </c>
      <c r="D338" t="s">
        <v>261</v>
      </c>
      <c r="E338" t="s">
        <v>262</v>
      </c>
      <c r="F338">
        <v>93508807</v>
      </c>
      <c r="G338">
        <v>10021281</v>
      </c>
      <c r="H338" t="s">
        <v>122</v>
      </c>
      <c r="I338">
        <v>82566062</v>
      </c>
      <c r="K338" t="s">
        <v>299</v>
      </c>
      <c r="L338">
        <v>1</v>
      </c>
      <c r="M338" t="s">
        <v>114</v>
      </c>
      <c r="N338">
        <v>39.72</v>
      </c>
      <c r="O338" t="s">
        <v>115</v>
      </c>
      <c r="Q338" s="2">
        <v>22</v>
      </c>
      <c r="R338" s="2">
        <v>1</v>
      </c>
      <c r="S338" s="2">
        <v>2018</v>
      </c>
      <c r="T338" s="2" t="str">
        <f t="shared" si="16"/>
        <v>beker</v>
      </c>
      <c r="U338" s="2">
        <f t="shared" si="17"/>
        <v>3000</v>
      </c>
      <c r="V338" s="2" t="str">
        <f t="shared" si="18"/>
        <v>ST</v>
      </c>
      <c r="W338" s="2" t="s">
        <v>602</v>
      </c>
    </row>
    <row r="339" spans="1:23" hidden="1" x14ac:dyDescent="0.35">
      <c r="A339">
        <v>230564</v>
      </c>
      <c r="B339">
        <v>230826</v>
      </c>
      <c r="C339" t="s">
        <v>19</v>
      </c>
      <c r="D339" t="s">
        <v>300</v>
      </c>
      <c r="E339" t="s">
        <v>301</v>
      </c>
      <c r="F339">
        <v>93508808</v>
      </c>
      <c r="G339">
        <v>10025160</v>
      </c>
      <c r="H339" t="s">
        <v>112</v>
      </c>
      <c r="I339">
        <v>82566289</v>
      </c>
      <c r="K339" t="s">
        <v>299</v>
      </c>
      <c r="L339">
        <v>2</v>
      </c>
      <c r="M339" t="s">
        <v>114</v>
      </c>
      <c r="N339">
        <v>167.66</v>
      </c>
      <c r="O339" t="s">
        <v>115</v>
      </c>
      <c r="Q339" s="2">
        <v>22</v>
      </c>
      <c r="R339" s="2">
        <v>1</v>
      </c>
      <c r="S339" s="2">
        <v>2018</v>
      </c>
      <c r="T339" s="2" t="str">
        <f t="shared" si="16"/>
        <v>cappuccino topping</v>
      </c>
      <c r="U339" s="2">
        <f t="shared" si="17"/>
        <v>16</v>
      </c>
      <c r="V339" s="2" t="str">
        <f t="shared" si="18"/>
        <v>KG</v>
      </c>
      <c r="W339" s="2" t="s">
        <v>602</v>
      </c>
    </row>
    <row r="340" spans="1:23" hidden="1" x14ac:dyDescent="0.35">
      <c r="A340">
        <v>230564</v>
      </c>
      <c r="B340">
        <v>230826</v>
      </c>
      <c r="C340" t="s">
        <v>19</v>
      </c>
      <c r="D340" t="s">
        <v>300</v>
      </c>
      <c r="E340" t="s">
        <v>301</v>
      </c>
      <c r="F340">
        <v>93508808</v>
      </c>
      <c r="G340">
        <v>10022350</v>
      </c>
      <c r="H340" t="s">
        <v>118</v>
      </c>
      <c r="I340">
        <v>82566289</v>
      </c>
      <c r="K340" t="s">
        <v>299</v>
      </c>
      <c r="L340">
        <v>2</v>
      </c>
      <c r="M340" t="s">
        <v>114</v>
      </c>
      <c r="N340">
        <v>75.38</v>
      </c>
      <c r="O340" t="s">
        <v>115</v>
      </c>
      <c r="Q340" s="2">
        <v>22</v>
      </c>
      <c r="R340" s="2">
        <v>1</v>
      </c>
      <c r="S340" s="2">
        <v>2018</v>
      </c>
      <c r="T340" s="2" t="str">
        <f t="shared" si="16"/>
        <v>cacao</v>
      </c>
      <c r="U340" s="2">
        <f t="shared" si="17"/>
        <v>20</v>
      </c>
      <c r="V340" s="2" t="str">
        <f t="shared" si="18"/>
        <v>KG</v>
      </c>
      <c r="W340" s="2" t="s">
        <v>602</v>
      </c>
    </row>
    <row r="341" spans="1:23" hidden="1" x14ac:dyDescent="0.35">
      <c r="A341">
        <v>230564</v>
      </c>
      <c r="B341">
        <v>230826</v>
      </c>
      <c r="C341" t="s">
        <v>19</v>
      </c>
      <c r="D341" t="s">
        <v>300</v>
      </c>
      <c r="E341" t="s">
        <v>301</v>
      </c>
      <c r="F341">
        <v>93508808</v>
      </c>
      <c r="G341">
        <v>10014669</v>
      </c>
      <c r="H341" t="s">
        <v>120</v>
      </c>
      <c r="I341">
        <v>82566289</v>
      </c>
      <c r="K341" t="s">
        <v>299</v>
      </c>
      <c r="L341">
        <v>4</v>
      </c>
      <c r="M341" t="s">
        <v>114</v>
      </c>
      <c r="N341">
        <v>180.92</v>
      </c>
      <c r="O341" t="s">
        <v>115</v>
      </c>
      <c r="Q341" s="2">
        <v>22</v>
      </c>
      <c r="R341" s="2">
        <v>1</v>
      </c>
      <c r="S341" s="2">
        <v>2018</v>
      </c>
      <c r="T341" s="2" t="str">
        <f t="shared" si="16"/>
        <v>fresh brew</v>
      </c>
      <c r="U341" s="2">
        <f t="shared" si="17"/>
        <v>32</v>
      </c>
      <c r="V341" s="2" t="str">
        <f t="shared" si="18"/>
        <v>KG</v>
      </c>
      <c r="W341" s="2" t="s">
        <v>602</v>
      </c>
    </row>
    <row r="342" spans="1:23" hidden="1" x14ac:dyDescent="0.35">
      <c r="A342">
        <v>230564</v>
      </c>
      <c r="B342">
        <v>230826</v>
      </c>
      <c r="C342" t="s">
        <v>19</v>
      </c>
      <c r="D342" t="s">
        <v>300</v>
      </c>
      <c r="E342" t="s">
        <v>301</v>
      </c>
      <c r="F342">
        <v>93508808</v>
      </c>
      <c r="G342">
        <v>1000405</v>
      </c>
      <c r="H342" t="s">
        <v>133</v>
      </c>
      <c r="I342">
        <v>82566289</v>
      </c>
      <c r="K342" t="s">
        <v>299</v>
      </c>
      <c r="L342">
        <v>1</v>
      </c>
      <c r="M342" t="s">
        <v>114</v>
      </c>
      <c r="N342">
        <v>15.15</v>
      </c>
      <c r="O342" t="s">
        <v>115</v>
      </c>
      <c r="Q342" s="2">
        <v>22</v>
      </c>
      <c r="R342" s="2">
        <v>1</v>
      </c>
      <c r="S342" s="2">
        <v>2018</v>
      </c>
      <c r="T342" s="2" t="str">
        <f t="shared" si="16"/>
        <v>suiker</v>
      </c>
      <c r="U342" s="2">
        <f t="shared" si="17"/>
        <v>10</v>
      </c>
      <c r="V342" s="2" t="str">
        <f t="shared" si="18"/>
        <v>KG</v>
      </c>
      <c r="W342" s="2" t="s">
        <v>602</v>
      </c>
    </row>
    <row r="343" spans="1:23" hidden="1" x14ac:dyDescent="0.35">
      <c r="A343">
        <v>230564</v>
      </c>
      <c r="B343">
        <v>230826</v>
      </c>
      <c r="C343" t="s">
        <v>19</v>
      </c>
      <c r="D343" t="s">
        <v>300</v>
      </c>
      <c r="E343" t="s">
        <v>301</v>
      </c>
      <c r="F343">
        <v>93508808</v>
      </c>
      <c r="G343">
        <v>10027255</v>
      </c>
      <c r="H343" t="s">
        <v>149</v>
      </c>
      <c r="I343">
        <v>82566289</v>
      </c>
      <c r="K343" t="s">
        <v>299</v>
      </c>
      <c r="L343">
        <v>5</v>
      </c>
      <c r="M343" t="s">
        <v>114</v>
      </c>
      <c r="N343">
        <v>26.4</v>
      </c>
      <c r="O343" t="s">
        <v>115</v>
      </c>
      <c r="Q343" s="2">
        <v>22</v>
      </c>
      <c r="R343" s="2">
        <v>1</v>
      </c>
      <c r="S343" s="2">
        <v>2018</v>
      </c>
      <c r="T343" s="2" t="str">
        <f t="shared" si="16"/>
        <v>thee zakjes</v>
      </c>
      <c r="U343" s="2">
        <f t="shared" si="17"/>
        <v>675</v>
      </c>
      <c r="V343" s="2" t="str">
        <f t="shared" si="18"/>
        <v>ST</v>
      </c>
      <c r="W343" s="2" t="s">
        <v>602</v>
      </c>
    </row>
    <row r="344" spans="1:23" hidden="1" x14ac:dyDescent="0.35">
      <c r="A344">
        <v>230564</v>
      </c>
      <c r="B344">
        <v>230826</v>
      </c>
      <c r="C344" t="s">
        <v>19</v>
      </c>
      <c r="D344" t="s">
        <v>300</v>
      </c>
      <c r="E344" t="s">
        <v>301</v>
      </c>
      <c r="F344">
        <v>93508808</v>
      </c>
      <c r="G344">
        <v>10027254</v>
      </c>
      <c r="H344" t="s">
        <v>150</v>
      </c>
      <c r="I344">
        <v>82566289</v>
      </c>
      <c r="K344" t="s">
        <v>299</v>
      </c>
      <c r="L344">
        <v>5</v>
      </c>
      <c r="M344" t="s">
        <v>114</v>
      </c>
      <c r="N344">
        <v>26.4</v>
      </c>
      <c r="O344" t="s">
        <v>115</v>
      </c>
      <c r="Q344" s="2">
        <v>22</v>
      </c>
      <c r="R344" s="2">
        <v>1</v>
      </c>
      <c r="S344" s="2">
        <v>2018</v>
      </c>
      <c r="T344" s="2" t="str">
        <f t="shared" si="16"/>
        <v>thee zakjes</v>
      </c>
      <c r="U344" s="2">
        <f t="shared" si="17"/>
        <v>675</v>
      </c>
      <c r="V344" s="2" t="str">
        <f t="shared" si="18"/>
        <v>ST</v>
      </c>
      <c r="W344" s="2" t="s">
        <v>602</v>
      </c>
    </row>
    <row r="345" spans="1:23" hidden="1" x14ac:dyDescent="0.35">
      <c r="A345">
        <v>230564</v>
      </c>
      <c r="B345">
        <v>230826</v>
      </c>
      <c r="C345" t="s">
        <v>19</v>
      </c>
      <c r="D345" t="s">
        <v>300</v>
      </c>
      <c r="E345" t="s">
        <v>301</v>
      </c>
      <c r="F345">
        <v>93508808</v>
      </c>
      <c r="G345">
        <v>10027494</v>
      </c>
      <c r="H345" t="s">
        <v>153</v>
      </c>
      <c r="I345">
        <v>82566289</v>
      </c>
      <c r="K345" t="s">
        <v>299</v>
      </c>
      <c r="L345">
        <v>5</v>
      </c>
      <c r="M345" t="s">
        <v>114</v>
      </c>
      <c r="N345">
        <v>26.4</v>
      </c>
      <c r="O345" t="s">
        <v>115</v>
      </c>
      <c r="Q345" s="2">
        <v>22</v>
      </c>
      <c r="R345" s="2">
        <v>1</v>
      </c>
      <c r="S345" s="2">
        <v>2018</v>
      </c>
      <c r="T345" s="2" t="str">
        <f t="shared" si="16"/>
        <v>thee zakjes</v>
      </c>
      <c r="U345" s="2">
        <f t="shared" si="17"/>
        <v>675</v>
      </c>
      <c r="V345" s="2" t="str">
        <f t="shared" si="18"/>
        <v>ST</v>
      </c>
      <c r="W345" s="2" t="s">
        <v>602</v>
      </c>
    </row>
    <row r="346" spans="1:23" hidden="1" x14ac:dyDescent="0.35">
      <c r="A346">
        <v>230564</v>
      </c>
      <c r="B346">
        <v>230826</v>
      </c>
      <c r="C346" t="s">
        <v>19</v>
      </c>
      <c r="D346" t="s">
        <v>300</v>
      </c>
      <c r="E346" t="s">
        <v>301</v>
      </c>
      <c r="F346">
        <v>93508808</v>
      </c>
      <c r="G346">
        <v>10021281</v>
      </c>
      <c r="H346" t="s">
        <v>122</v>
      </c>
      <c r="I346">
        <v>82566289</v>
      </c>
      <c r="K346" t="s">
        <v>299</v>
      </c>
      <c r="L346">
        <v>3</v>
      </c>
      <c r="M346" t="s">
        <v>114</v>
      </c>
      <c r="N346">
        <v>119.16</v>
      </c>
      <c r="O346" t="s">
        <v>115</v>
      </c>
      <c r="Q346" s="2">
        <v>22</v>
      </c>
      <c r="R346" s="2">
        <v>1</v>
      </c>
      <c r="S346" s="2">
        <v>2018</v>
      </c>
      <c r="T346" s="2" t="str">
        <f t="shared" si="16"/>
        <v>beker</v>
      </c>
      <c r="U346" s="2">
        <f t="shared" si="17"/>
        <v>9000</v>
      </c>
      <c r="V346" s="2" t="str">
        <f t="shared" si="18"/>
        <v>ST</v>
      </c>
      <c r="W346" s="2" t="s">
        <v>602</v>
      </c>
    </row>
    <row r="347" spans="1:23" hidden="1" x14ac:dyDescent="0.35">
      <c r="A347">
        <v>230564</v>
      </c>
      <c r="B347">
        <v>230682</v>
      </c>
      <c r="C347" t="s">
        <v>38</v>
      </c>
      <c r="D347" t="s">
        <v>268</v>
      </c>
      <c r="E347" t="s">
        <v>88</v>
      </c>
      <c r="F347">
        <v>93509514</v>
      </c>
      <c r="G347">
        <v>10027496</v>
      </c>
      <c r="H347" t="s">
        <v>146</v>
      </c>
      <c r="I347">
        <v>82566729</v>
      </c>
      <c r="K347" t="s">
        <v>302</v>
      </c>
      <c r="L347">
        <v>6</v>
      </c>
      <c r="M347" t="s">
        <v>114</v>
      </c>
      <c r="N347">
        <v>31.68</v>
      </c>
      <c r="O347" t="s">
        <v>115</v>
      </c>
      <c r="Q347" s="2">
        <v>23</v>
      </c>
      <c r="R347" s="2">
        <v>1</v>
      </c>
      <c r="S347" s="2">
        <v>2018</v>
      </c>
      <c r="T347" s="2" t="str">
        <f t="shared" si="16"/>
        <v>thee zakjes</v>
      </c>
      <c r="U347" s="2">
        <f t="shared" si="17"/>
        <v>810</v>
      </c>
      <c r="V347" s="2" t="str">
        <f t="shared" si="18"/>
        <v>ST</v>
      </c>
      <c r="W347" s="2" t="s">
        <v>602</v>
      </c>
    </row>
    <row r="348" spans="1:23" hidden="1" x14ac:dyDescent="0.35">
      <c r="A348">
        <v>230564</v>
      </c>
      <c r="B348">
        <v>230682</v>
      </c>
      <c r="C348" t="s">
        <v>38</v>
      </c>
      <c r="D348" t="s">
        <v>268</v>
      </c>
      <c r="E348" t="s">
        <v>88</v>
      </c>
      <c r="F348">
        <v>93509514</v>
      </c>
      <c r="G348">
        <v>10027495</v>
      </c>
      <c r="H348" t="s">
        <v>148</v>
      </c>
      <c r="I348">
        <v>82566729</v>
      </c>
      <c r="K348" t="s">
        <v>302</v>
      </c>
      <c r="L348">
        <v>6</v>
      </c>
      <c r="M348" t="s">
        <v>114</v>
      </c>
      <c r="N348">
        <v>31.68</v>
      </c>
      <c r="O348" t="s">
        <v>115</v>
      </c>
      <c r="Q348" s="2">
        <v>23</v>
      </c>
      <c r="R348" s="2">
        <v>1</v>
      </c>
      <c r="S348" s="2">
        <v>2018</v>
      </c>
      <c r="T348" s="2" t="str">
        <f t="shared" si="16"/>
        <v>thee zakjes</v>
      </c>
      <c r="U348" s="2">
        <f t="shared" si="17"/>
        <v>810</v>
      </c>
      <c r="V348" s="2" t="str">
        <f t="shared" si="18"/>
        <v>ST</v>
      </c>
      <c r="W348" s="2" t="s">
        <v>602</v>
      </c>
    </row>
    <row r="349" spans="1:23" hidden="1" x14ac:dyDescent="0.35">
      <c r="A349">
        <v>230564</v>
      </c>
      <c r="B349">
        <v>230682</v>
      </c>
      <c r="C349" t="s">
        <v>38</v>
      </c>
      <c r="D349" t="s">
        <v>268</v>
      </c>
      <c r="E349" t="s">
        <v>88</v>
      </c>
      <c r="F349">
        <v>93509514</v>
      </c>
      <c r="G349">
        <v>10027255</v>
      </c>
      <c r="H349" t="s">
        <v>149</v>
      </c>
      <c r="I349">
        <v>82566729</v>
      </c>
      <c r="K349" t="s">
        <v>302</v>
      </c>
      <c r="L349">
        <v>6</v>
      </c>
      <c r="M349" t="s">
        <v>114</v>
      </c>
      <c r="N349">
        <v>31.68</v>
      </c>
      <c r="O349" t="s">
        <v>115</v>
      </c>
      <c r="Q349" s="2">
        <v>23</v>
      </c>
      <c r="R349" s="2">
        <v>1</v>
      </c>
      <c r="S349" s="2">
        <v>2018</v>
      </c>
      <c r="T349" s="2" t="str">
        <f t="shared" si="16"/>
        <v>thee zakjes</v>
      </c>
      <c r="U349" s="2">
        <f t="shared" si="17"/>
        <v>810</v>
      </c>
      <c r="V349" s="2" t="str">
        <f t="shared" si="18"/>
        <v>ST</v>
      </c>
      <c r="W349" s="2" t="s">
        <v>602</v>
      </c>
    </row>
    <row r="350" spans="1:23" hidden="1" x14ac:dyDescent="0.35">
      <c r="A350">
        <v>230564</v>
      </c>
      <c r="B350">
        <v>230682</v>
      </c>
      <c r="C350" t="s">
        <v>38</v>
      </c>
      <c r="D350" t="s">
        <v>268</v>
      </c>
      <c r="E350" t="s">
        <v>88</v>
      </c>
      <c r="F350">
        <v>93509514</v>
      </c>
      <c r="G350">
        <v>10027254</v>
      </c>
      <c r="H350" t="s">
        <v>150</v>
      </c>
      <c r="I350">
        <v>82566729</v>
      </c>
      <c r="K350" t="s">
        <v>302</v>
      </c>
      <c r="L350">
        <v>6</v>
      </c>
      <c r="M350" t="s">
        <v>114</v>
      </c>
      <c r="N350">
        <v>31.68</v>
      </c>
      <c r="O350" t="s">
        <v>115</v>
      </c>
      <c r="Q350" s="2">
        <v>23</v>
      </c>
      <c r="R350" s="2">
        <v>1</v>
      </c>
      <c r="S350" s="2">
        <v>2018</v>
      </c>
      <c r="T350" s="2" t="str">
        <f t="shared" si="16"/>
        <v>thee zakjes</v>
      </c>
      <c r="U350" s="2">
        <f t="shared" si="17"/>
        <v>810</v>
      </c>
      <c r="V350" s="2" t="str">
        <f t="shared" si="18"/>
        <v>ST</v>
      </c>
      <c r="W350" s="2" t="s">
        <v>602</v>
      </c>
    </row>
    <row r="351" spans="1:23" hidden="1" x14ac:dyDescent="0.35">
      <c r="A351">
        <v>230564</v>
      </c>
      <c r="B351">
        <v>230682</v>
      </c>
      <c r="C351" t="s">
        <v>38</v>
      </c>
      <c r="D351" t="s">
        <v>268</v>
      </c>
      <c r="E351" t="s">
        <v>88</v>
      </c>
      <c r="F351">
        <v>93509514</v>
      </c>
      <c r="G351">
        <v>10027494</v>
      </c>
      <c r="H351" t="s">
        <v>153</v>
      </c>
      <c r="I351">
        <v>82566729</v>
      </c>
      <c r="K351" t="s">
        <v>302</v>
      </c>
      <c r="L351">
        <v>2</v>
      </c>
      <c r="M351" t="s">
        <v>114</v>
      </c>
      <c r="N351">
        <v>10.56</v>
      </c>
      <c r="O351" t="s">
        <v>115</v>
      </c>
      <c r="Q351" s="2">
        <v>23</v>
      </c>
      <c r="R351" s="2">
        <v>1</v>
      </c>
      <c r="S351" s="2">
        <v>2018</v>
      </c>
      <c r="T351" s="2" t="str">
        <f t="shared" si="16"/>
        <v>thee zakjes</v>
      </c>
      <c r="U351" s="2">
        <f t="shared" si="17"/>
        <v>270</v>
      </c>
      <c r="V351" s="2" t="str">
        <f t="shared" si="18"/>
        <v>ST</v>
      </c>
      <c r="W351" s="2" t="s">
        <v>602</v>
      </c>
    </row>
    <row r="352" spans="1:23" hidden="1" x14ac:dyDescent="0.35">
      <c r="A352">
        <v>230564</v>
      </c>
      <c r="B352">
        <v>230682</v>
      </c>
      <c r="C352" t="s">
        <v>38</v>
      </c>
      <c r="D352" t="s">
        <v>268</v>
      </c>
      <c r="E352" t="s">
        <v>88</v>
      </c>
      <c r="F352">
        <v>93509514</v>
      </c>
      <c r="G352">
        <v>1000439</v>
      </c>
      <c r="H352" t="s">
        <v>154</v>
      </c>
      <c r="I352">
        <v>82566729</v>
      </c>
      <c r="K352" t="s">
        <v>302</v>
      </c>
      <c r="L352">
        <v>1</v>
      </c>
      <c r="M352" t="s">
        <v>114</v>
      </c>
      <c r="N352">
        <v>58.52</v>
      </c>
      <c r="O352" t="s">
        <v>115</v>
      </c>
      <c r="Q352" s="2">
        <v>23</v>
      </c>
      <c r="R352" s="2">
        <v>1</v>
      </c>
      <c r="S352" s="2">
        <v>2018</v>
      </c>
      <c r="T352" s="2" t="str">
        <f t="shared" si="16"/>
        <v xml:space="preserve">creamer </v>
      </c>
      <c r="U352" s="2">
        <f t="shared" si="17"/>
        <v>10</v>
      </c>
      <c r="V352" s="2" t="str">
        <f t="shared" si="18"/>
        <v>KG</v>
      </c>
      <c r="W352" s="2" t="s">
        <v>602</v>
      </c>
    </row>
    <row r="353" spans="1:23" hidden="1" x14ac:dyDescent="0.35">
      <c r="A353">
        <v>230564</v>
      </c>
      <c r="B353">
        <v>230682</v>
      </c>
      <c r="C353" t="s">
        <v>38</v>
      </c>
      <c r="D353" t="s">
        <v>268</v>
      </c>
      <c r="E353" t="s">
        <v>88</v>
      </c>
      <c r="F353">
        <v>93509514</v>
      </c>
      <c r="G353">
        <v>1005875</v>
      </c>
      <c r="H353" t="s">
        <v>170</v>
      </c>
      <c r="I353">
        <v>82566729</v>
      </c>
      <c r="K353" t="s">
        <v>302</v>
      </c>
      <c r="L353">
        <v>2</v>
      </c>
      <c r="M353" t="s">
        <v>114</v>
      </c>
      <c r="N353">
        <v>117.04</v>
      </c>
      <c r="O353" t="s">
        <v>115</v>
      </c>
      <c r="Q353" s="2">
        <v>23</v>
      </c>
      <c r="R353" s="2">
        <v>1</v>
      </c>
      <c r="S353" s="2">
        <v>2018</v>
      </c>
      <c r="T353" s="2" t="str">
        <f t="shared" si="16"/>
        <v>creamersticks</v>
      </c>
      <c r="U353" s="2">
        <f t="shared" si="17"/>
        <v>2000</v>
      </c>
      <c r="V353" s="2" t="str">
        <f t="shared" si="18"/>
        <v>ST</v>
      </c>
      <c r="W353" s="2" t="s">
        <v>602</v>
      </c>
    </row>
    <row r="354" spans="1:23" hidden="1" x14ac:dyDescent="0.35">
      <c r="A354">
        <v>230564</v>
      </c>
      <c r="B354">
        <v>238223</v>
      </c>
      <c r="C354" t="s">
        <v>33</v>
      </c>
      <c r="D354" t="s">
        <v>125</v>
      </c>
      <c r="E354" t="s">
        <v>126</v>
      </c>
      <c r="F354">
        <v>93509515</v>
      </c>
      <c r="G354">
        <v>10025160</v>
      </c>
      <c r="H354" t="s">
        <v>112</v>
      </c>
      <c r="I354">
        <v>82566797</v>
      </c>
      <c r="K354" t="s">
        <v>302</v>
      </c>
      <c r="L354">
        <v>1</v>
      </c>
      <c r="M354" t="s">
        <v>114</v>
      </c>
      <c r="N354">
        <v>83.83</v>
      </c>
      <c r="O354" t="s">
        <v>115</v>
      </c>
      <c r="Q354" s="2">
        <v>23</v>
      </c>
      <c r="R354" s="2">
        <v>1</v>
      </c>
      <c r="S354" s="2">
        <v>2018</v>
      </c>
      <c r="T354" s="2" t="str">
        <f t="shared" si="16"/>
        <v>cappuccino topping</v>
      </c>
      <c r="U354" s="2">
        <f t="shared" si="17"/>
        <v>8</v>
      </c>
      <c r="V354" s="2" t="str">
        <f t="shared" si="18"/>
        <v>KG</v>
      </c>
      <c r="W354" s="2" t="s">
        <v>602</v>
      </c>
    </row>
    <row r="355" spans="1:23" hidden="1" x14ac:dyDescent="0.35">
      <c r="A355">
        <v>230564</v>
      </c>
      <c r="B355">
        <v>238223</v>
      </c>
      <c r="C355" t="s">
        <v>33</v>
      </c>
      <c r="D355" t="s">
        <v>125</v>
      </c>
      <c r="E355" t="s">
        <v>126</v>
      </c>
      <c r="F355">
        <v>93509515</v>
      </c>
      <c r="G355">
        <v>1005875</v>
      </c>
      <c r="H355" t="s">
        <v>170</v>
      </c>
      <c r="I355">
        <v>82566797</v>
      </c>
      <c r="K355" t="s">
        <v>302</v>
      </c>
      <c r="L355">
        <v>2</v>
      </c>
      <c r="M355" t="s">
        <v>114</v>
      </c>
      <c r="N355">
        <v>117.04</v>
      </c>
      <c r="O355" t="s">
        <v>115</v>
      </c>
      <c r="Q355" s="2">
        <v>23</v>
      </c>
      <c r="R355" s="2">
        <v>1</v>
      </c>
      <c r="S355" s="2">
        <v>2018</v>
      </c>
      <c r="T355" s="2" t="str">
        <f t="shared" si="16"/>
        <v>creamersticks</v>
      </c>
      <c r="U355" s="2">
        <f t="shared" si="17"/>
        <v>2000</v>
      </c>
      <c r="V355" s="2" t="str">
        <f t="shared" si="18"/>
        <v>ST</v>
      </c>
      <c r="W355" s="2" t="s">
        <v>602</v>
      </c>
    </row>
    <row r="356" spans="1:23" hidden="1" x14ac:dyDescent="0.35">
      <c r="A356">
        <v>230564</v>
      </c>
      <c r="B356">
        <v>238223</v>
      </c>
      <c r="C356" t="s">
        <v>33</v>
      </c>
      <c r="D356" t="s">
        <v>125</v>
      </c>
      <c r="E356" t="s">
        <v>126</v>
      </c>
      <c r="F356">
        <v>93509515</v>
      </c>
      <c r="G356">
        <v>10014669</v>
      </c>
      <c r="H356" t="s">
        <v>120</v>
      </c>
      <c r="I356">
        <v>82566797</v>
      </c>
      <c r="K356" t="s">
        <v>302</v>
      </c>
      <c r="L356">
        <v>4</v>
      </c>
      <c r="M356" t="s">
        <v>114</v>
      </c>
      <c r="N356">
        <v>180.92</v>
      </c>
      <c r="O356" t="s">
        <v>115</v>
      </c>
      <c r="Q356" s="2">
        <v>23</v>
      </c>
      <c r="R356" s="2">
        <v>1</v>
      </c>
      <c r="S356" s="2">
        <v>2018</v>
      </c>
      <c r="T356" s="2" t="str">
        <f t="shared" si="16"/>
        <v>fresh brew</v>
      </c>
      <c r="U356" s="2">
        <f t="shared" si="17"/>
        <v>32</v>
      </c>
      <c r="V356" s="2" t="str">
        <f t="shared" si="18"/>
        <v>KG</v>
      </c>
      <c r="W356" s="2" t="s">
        <v>602</v>
      </c>
    </row>
    <row r="357" spans="1:23" hidden="1" x14ac:dyDescent="0.35">
      <c r="A357">
        <v>230564</v>
      </c>
      <c r="B357">
        <v>238223</v>
      </c>
      <c r="C357" t="s">
        <v>33</v>
      </c>
      <c r="D357" t="s">
        <v>125</v>
      </c>
      <c r="E357" t="s">
        <v>126</v>
      </c>
      <c r="F357">
        <v>93509515</v>
      </c>
      <c r="G357">
        <v>1000975</v>
      </c>
      <c r="H357" t="s">
        <v>145</v>
      </c>
      <c r="I357">
        <v>82566797</v>
      </c>
      <c r="K357" t="s">
        <v>302</v>
      </c>
      <c r="L357">
        <v>1</v>
      </c>
      <c r="M357" t="s">
        <v>114</v>
      </c>
      <c r="N357">
        <v>86.45</v>
      </c>
      <c r="O357" t="s">
        <v>115</v>
      </c>
      <c r="Q357" s="2">
        <v>23</v>
      </c>
      <c r="R357" s="2">
        <v>1</v>
      </c>
      <c r="S357" s="2">
        <v>2018</v>
      </c>
      <c r="T357" s="2" t="str">
        <f t="shared" si="16"/>
        <v>soep</v>
      </c>
      <c r="U357" s="2">
        <f t="shared" si="17"/>
        <v>10</v>
      </c>
      <c r="V357" s="2" t="str">
        <f t="shared" si="18"/>
        <v>KG</v>
      </c>
      <c r="W357" s="2" t="s">
        <v>602</v>
      </c>
    </row>
    <row r="358" spans="1:23" hidden="1" x14ac:dyDescent="0.35">
      <c r="A358">
        <v>230564</v>
      </c>
      <c r="B358">
        <v>238223</v>
      </c>
      <c r="C358" t="s">
        <v>33</v>
      </c>
      <c r="D358" t="s">
        <v>125</v>
      </c>
      <c r="E358" t="s">
        <v>126</v>
      </c>
      <c r="F358">
        <v>93509515</v>
      </c>
      <c r="G358">
        <v>1005834</v>
      </c>
      <c r="H358" t="s">
        <v>167</v>
      </c>
      <c r="I358">
        <v>82566797</v>
      </c>
      <c r="K358" t="s">
        <v>302</v>
      </c>
      <c r="L358">
        <v>2</v>
      </c>
      <c r="M358" t="s">
        <v>114</v>
      </c>
      <c r="N358">
        <v>30.3</v>
      </c>
      <c r="O358" t="s">
        <v>115</v>
      </c>
      <c r="Q358" s="2">
        <v>23</v>
      </c>
      <c r="R358" s="2">
        <v>1</v>
      </c>
      <c r="S358" s="2">
        <v>2018</v>
      </c>
      <c r="T358" s="2" t="str">
        <f t="shared" si="16"/>
        <v>suikersticks</v>
      </c>
      <c r="U358" s="2">
        <f t="shared" si="17"/>
        <v>2000</v>
      </c>
      <c r="V358" s="2" t="str">
        <f t="shared" si="18"/>
        <v>ST</v>
      </c>
      <c r="W358" s="2" t="s">
        <v>602</v>
      </c>
    </row>
    <row r="359" spans="1:23" hidden="1" x14ac:dyDescent="0.35">
      <c r="A359">
        <v>230564</v>
      </c>
      <c r="B359">
        <v>238223</v>
      </c>
      <c r="C359" t="s">
        <v>33</v>
      </c>
      <c r="D359" t="s">
        <v>125</v>
      </c>
      <c r="E359" t="s">
        <v>126</v>
      </c>
      <c r="F359">
        <v>93509515</v>
      </c>
      <c r="G359">
        <v>10027495</v>
      </c>
      <c r="H359" t="s">
        <v>148</v>
      </c>
      <c r="I359">
        <v>82566797</v>
      </c>
      <c r="K359" t="s">
        <v>302</v>
      </c>
      <c r="L359">
        <v>3</v>
      </c>
      <c r="M359" t="s">
        <v>114</v>
      </c>
      <c r="N359">
        <v>15.84</v>
      </c>
      <c r="O359" t="s">
        <v>115</v>
      </c>
      <c r="Q359" s="2">
        <v>23</v>
      </c>
      <c r="R359" s="2">
        <v>1</v>
      </c>
      <c r="S359" s="2">
        <v>2018</v>
      </c>
      <c r="T359" s="2" t="str">
        <f t="shared" si="16"/>
        <v>thee zakjes</v>
      </c>
      <c r="U359" s="2">
        <f t="shared" si="17"/>
        <v>405</v>
      </c>
      <c r="V359" s="2" t="str">
        <f t="shared" si="18"/>
        <v>ST</v>
      </c>
      <c r="W359" s="2" t="s">
        <v>602</v>
      </c>
    </row>
    <row r="360" spans="1:23" hidden="1" x14ac:dyDescent="0.35">
      <c r="A360">
        <v>230564</v>
      </c>
      <c r="B360">
        <v>238223</v>
      </c>
      <c r="C360" t="s">
        <v>33</v>
      </c>
      <c r="D360" t="s">
        <v>125</v>
      </c>
      <c r="E360" t="s">
        <v>126</v>
      </c>
      <c r="F360">
        <v>93509515</v>
      </c>
      <c r="G360">
        <v>10027494</v>
      </c>
      <c r="H360" t="s">
        <v>153</v>
      </c>
      <c r="I360">
        <v>82566797</v>
      </c>
      <c r="K360" t="s">
        <v>302</v>
      </c>
      <c r="L360">
        <v>3</v>
      </c>
      <c r="M360" t="s">
        <v>114</v>
      </c>
      <c r="N360">
        <v>15.84</v>
      </c>
      <c r="O360" t="s">
        <v>115</v>
      </c>
      <c r="Q360" s="2">
        <v>23</v>
      </c>
      <c r="R360" s="2">
        <v>1</v>
      </c>
      <c r="S360" s="2">
        <v>2018</v>
      </c>
      <c r="T360" s="2" t="str">
        <f t="shared" si="16"/>
        <v>thee zakjes</v>
      </c>
      <c r="U360" s="2">
        <f t="shared" si="17"/>
        <v>405</v>
      </c>
      <c r="V360" s="2" t="str">
        <f t="shared" si="18"/>
        <v>ST</v>
      </c>
      <c r="W360" s="2" t="s">
        <v>602</v>
      </c>
    </row>
    <row r="361" spans="1:23" hidden="1" x14ac:dyDescent="0.35">
      <c r="A361">
        <v>230564</v>
      </c>
      <c r="B361">
        <v>238223</v>
      </c>
      <c r="C361" t="s">
        <v>33</v>
      </c>
      <c r="D361" t="s">
        <v>125</v>
      </c>
      <c r="E361" t="s">
        <v>126</v>
      </c>
      <c r="F361">
        <v>93509515</v>
      </c>
      <c r="G361">
        <v>10031581</v>
      </c>
      <c r="H361" t="s">
        <v>129</v>
      </c>
      <c r="I361">
        <v>82566797</v>
      </c>
      <c r="K361" t="s">
        <v>302</v>
      </c>
      <c r="L361">
        <v>3</v>
      </c>
      <c r="M361" t="s">
        <v>114</v>
      </c>
      <c r="N361">
        <v>0</v>
      </c>
      <c r="O361" t="s">
        <v>115</v>
      </c>
      <c r="Q361" s="2">
        <v>23</v>
      </c>
      <c r="R361" s="2">
        <v>1</v>
      </c>
      <c r="S361" s="2">
        <v>2018</v>
      </c>
      <c r="T361" s="2" t="str">
        <f t="shared" si="16"/>
        <v>melk</v>
      </c>
      <c r="U361" s="2">
        <f t="shared" si="17"/>
        <v>15</v>
      </c>
      <c r="V361" s="2" t="str">
        <f t="shared" si="18"/>
        <v>L</v>
      </c>
      <c r="W361" s="2" t="s">
        <v>602</v>
      </c>
    </row>
    <row r="362" spans="1:23" hidden="1" x14ac:dyDescent="0.35">
      <c r="A362">
        <v>230564</v>
      </c>
      <c r="B362">
        <v>238223</v>
      </c>
      <c r="C362" t="s">
        <v>33</v>
      </c>
      <c r="D362" t="s">
        <v>125</v>
      </c>
      <c r="E362" t="s">
        <v>126</v>
      </c>
      <c r="F362">
        <v>93509515</v>
      </c>
      <c r="G362">
        <v>10021281</v>
      </c>
      <c r="H362" t="s">
        <v>122</v>
      </c>
      <c r="I362">
        <v>82566797</v>
      </c>
      <c r="K362" t="s">
        <v>302</v>
      </c>
      <c r="L362">
        <v>3</v>
      </c>
      <c r="M362" t="s">
        <v>114</v>
      </c>
      <c r="N362">
        <v>119.16</v>
      </c>
      <c r="O362" t="s">
        <v>115</v>
      </c>
      <c r="Q362" s="2">
        <v>23</v>
      </c>
      <c r="R362" s="2">
        <v>1</v>
      </c>
      <c r="S362" s="2">
        <v>2018</v>
      </c>
      <c r="T362" s="2" t="str">
        <f t="shared" si="16"/>
        <v>beker</v>
      </c>
      <c r="U362" s="2">
        <f t="shared" si="17"/>
        <v>9000</v>
      </c>
      <c r="V362" s="2" t="str">
        <f t="shared" si="18"/>
        <v>ST</v>
      </c>
      <c r="W362" s="2" t="s">
        <v>602</v>
      </c>
    </row>
    <row r="363" spans="1:23" x14ac:dyDescent="0.35">
      <c r="A363">
        <v>230564</v>
      </c>
      <c r="B363">
        <v>230785</v>
      </c>
      <c r="C363" t="s">
        <v>77</v>
      </c>
      <c r="D363" t="s">
        <v>78</v>
      </c>
      <c r="E363" t="s">
        <v>79</v>
      </c>
      <c r="F363">
        <v>93510216</v>
      </c>
      <c r="G363">
        <v>1002005</v>
      </c>
      <c r="H363" t="s">
        <v>159</v>
      </c>
      <c r="I363">
        <v>82567407</v>
      </c>
      <c r="K363" t="s">
        <v>303</v>
      </c>
      <c r="L363">
        <v>1</v>
      </c>
      <c r="M363" t="s">
        <v>114</v>
      </c>
      <c r="N363">
        <v>19.579999999999998</v>
      </c>
      <c r="O363" t="s">
        <v>115</v>
      </c>
      <c r="Q363" s="2">
        <v>24</v>
      </c>
      <c r="R363" s="2">
        <v>1</v>
      </c>
      <c r="S363" s="2">
        <v>2018</v>
      </c>
      <c r="T363" s="2" t="str">
        <f t="shared" si="16"/>
        <v>roerstaafjes</v>
      </c>
      <c r="U363" s="2">
        <f t="shared" si="17"/>
        <v>5000</v>
      </c>
      <c r="V363" s="2" t="str">
        <f t="shared" si="18"/>
        <v>ST</v>
      </c>
      <c r="W363" s="2" t="s">
        <v>603</v>
      </c>
    </row>
    <row r="364" spans="1:23" x14ac:dyDescent="0.35">
      <c r="A364">
        <v>230564</v>
      </c>
      <c r="B364">
        <v>230785</v>
      </c>
      <c r="C364" t="s">
        <v>77</v>
      </c>
      <c r="D364" t="s">
        <v>78</v>
      </c>
      <c r="E364" t="s">
        <v>79</v>
      </c>
      <c r="F364">
        <v>93510216</v>
      </c>
      <c r="G364">
        <v>1003383</v>
      </c>
      <c r="H364" t="s">
        <v>161</v>
      </c>
      <c r="I364">
        <v>82567407</v>
      </c>
      <c r="K364" t="s">
        <v>303</v>
      </c>
      <c r="L364">
        <v>1</v>
      </c>
      <c r="M364" t="s">
        <v>114</v>
      </c>
      <c r="N364">
        <v>12.47</v>
      </c>
      <c r="O364" t="s">
        <v>115</v>
      </c>
      <c r="Q364" s="2">
        <v>24</v>
      </c>
      <c r="R364" s="2">
        <v>1</v>
      </c>
      <c r="S364" s="2">
        <v>2018</v>
      </c>
      <c r="T364" s="2" t="str">
        <f t="shared" si="16"/>
        <v>sweetener sticks</v>
      </c>
      <c r="U364" s="2">
        <f t="shared" si="17"/>
        <v>500</v>
      </c>
      <c r="V364" s="2" t="str">
        <f t="shared" si="18"/>
        <v>ST</v>
      </c>
      <c r="W364" s="2" t="s">
        <v>603</v>
      </c>
    </row>
    <row r="365" spans="1:23" x14ac:dyDescent="0.35">
      <c r="A365">
        <v>230564</v>
      </c>
      <c r="B365">
        <v>230785</v>
      </c>
      <c r="C365" t="s">
        <v>77</v>
      </c>
      <c r="D365" t="s">
        <v>78</v>
      </c>
      <c r="E365" t="s">
        <v>79</v>
      </c>
      <c r="F365">
        <v>93510216</v>
      </c>
      <c r="G365">
        <v>1005834</v>
      </c>
      <c r="H365" t="s">
        <v>167</v>
      </c>
      <c r="I365">
        <v>82567407</v>
      </c>
      <c r="K365" t="s">
        <v>303</v>
      </c>
      <c r="L365">
        <v>1</v>
      </c>
      <c r="M365" t="s">
        <v>114</v>
      </c>
      <c r="N365">
        <v>15.15</v>
      </c>
      <c r="O365" t="s">
        <v>115</v>
      </c>
      <c r="Q365" s="2">
        <v>24</v>
      </c>
      <c r="R365" s="2">
        <v>1</v>
      </c>
      <c r="S365" s="2">
        <v>2018</v>
      </c>
      <c r="T365" s="2" t="str">
        <f t="shared" si="16"/>
        <v>suikersticks</v>
      </c>
      <c r="U365" s="2">
        <f t="shared" si="17"/>
        <v>1000</v>
      </c>
      <c r="V365" s="2" t="str">
        <f t="shared" si="18"/>
        <v>ST</v>
      </c>
      <c r="W365" s="2" t="s">
        <v>603</v>
      </c>
    </row>
    <row r="366" spans="1:23" x14ac:dyDescent="0.35">
      <c r="A366">
        <v>230564</v>
      </c>
      <c r="B366">
        <v>230785</v>
      </c>
      <c r="C366" t="s">
        <v>77</v>
      </c>
      <c r="D366" t="s">
        <v>78</v>
      </c>
      <c r="E366" t="s">
        <v>79</v>
      </c>
      <c r="F366">
        <v>93510216</v>
      </c>
      <c r="G366">
        <v>1005875</v>
      </c>
      <c r="H366" t="s">
        <v>170</v>
      </c>
      <c r="I366">
        <v>82567407</v>
      </c>
      <c r="K366" t="s">
        <v>303</v>
      </c>
      <c r="L366">
        <v>1</v>
      </c>
      <c r="M366" t="s">
        <v>114</v>
      </c>
      <c r="N366">
        <v>58.52</v>
      </c>
      <c r="O366" t="s">
        <v>115</v>
      </c>
      <c r="Q366" s="2">
        <v>24</v>
      </c>
      <c r="R366" s="2">
        <v>1</v>
      </c>
      <c r="S366" s="2">
        <v>2018</v>
      </c>
      <c r="T366" s="2" t="str">
        <f t="shared" si="16"/>
        <v>creamersticks</v>
      </c>
      <c r="U366" s="2">
        <f t="shared" si="17"/>
        <v>1000</v>
      </c>
      <c r="V366" s="2" t="str">
        <f t="shared" si="18"/>
        <v>ST</v>
      </c>
      <c r="W366" s="2" t="s">
        <v>603</v>
      </c>
    </row>
    <row r="367" spans="1:23" x14ac:dyDescent="0.35">
      <c r="A367">
        <v>230564</v>
      </c>
      <c r="B367">
        <v>230785</v>
      </c>
      <c r="C367" t="s">
        <v>77</v>
      </c>
      <c r="D367" t="s">
        <v>78</v>
      </c>
      <c r="E367" t="s">
        <v>79</v>
      </c>
      <c r="F367">
        <v>93510216</v>
      </c>
      <c r="G367">
        <v>10014669</v>
      </c>
      <c r="H367" t="s">
        <v>120</v>
      </c>
      <c r="I367">
        <v>82567407</v>
      </c>
      <c r="K367" t="s">
        <v>303</v>
      </c>
      <c r="L367">
        <v>1</v>
      </c>
      <c r="M367" t="s">
        <v>114</v>
      </c>
      <c r="N367">
        <v>45.23</v>
      </c>
      <c r="O367" t="s">
        <v>115</v>
      </c>
      <c r="Q367" s="2">
        <v>24</v>
      </c>
      <c r="R367" s="2">
        <v>1</v>
      </c>
      <c r="S367" s="2">
        <v>2018</v>
      </c>
      <c r="T367" s="2" t="str">
        <f t="shared" si="16"/>
        <v>fresh brew</v>
      </c>
      <c r="U367" s="2">
        <f t="shared" si="17"/>
        <v>8</v>
      </c>
      <c r="V367" s="2" t="str">
        <f t="shared" si="18"/>
        <v>KG</v>
      </c>
      <c r="W367" s="2" t="s">
        <v>603</v>
      </c>
    </row>
    <row r="368" spans="1:23" x14ac:dyDescent="0.35">
      <c r="A368">
        <v>230564</v>
      </c>
      <c r="B368">
        <v>230785</v>
      </c>
      <c r="C368" t="s">
        <v>77</v>
      </c>
      <c r="D368" t="s">
        <v>78</v>
      </c>
      <c r="E368" t="s">
        <v>79</v>
      </c>
      <c r="F368">
        <v>93510216</v>
      </c>
      <c r="G368">
        <v>1000405</v>
      </c>
      <c r="H368" t="s">
        <v>133</v>
      </c>
      <c r="I368">
        <v>82567407</v>
      </c>
      <c r="K368" t="s">
        <v>303</v>
      </c>
      <c r="L368">
        <v>1</v>
      </c>
      <c r="M368" t="s">
        <v>114</v>
      </c>
      <c r="N368">
        <v>15.15</v>
      </c>
      <c r="O368" t="s">
        <v>115</v>
      </c>
      <c r="Q368" s="2">
        <v>24</v>
      </c>
      <c r="R368" s="2">
        <v>1</v>
      </c>
      <c r="S368" s="2">
        <v>2018</v>
      </c>
      <c r="T368" s="2" t="str">
        <f t="shared" si="16"/>
        <v>suiker</v>
      </c>
      <c r="U368" s="2">
        <f t="shared" si="17"/>
        <v>10</v>
      </c>
      <c r="V368" s="2" t="str">
        <f t="shared" si="18"/>
        <v>KG</v>
      </c>
      <c r="W368" s="2" t="s">
        <v>603</v>
      </c>
    </row>
    <row r="369" spans="1:23" x14ac:dyDescent="0.35">
      <c r="A369">
        <v>230564</v>
      </c>
      <c r="B369">
        <v>230785</v>
      </c>
      <c r="C369" t="s">
        <v>77</v>
      </c>
      <c r="D369" t="s">
        <v>78</v>
      </c>
      <c r="E369" t="s">
        <v>79</v>
      </c>
      <c r="F369">
        <v>93510216</v>
      </c>
      <c r="G369">
        <v>10022350</v>
      </c>
      <c r="H369" t="s">
        <v>118</v>
      </c>
      <c r="I369">
        <v>82567407</v>
      </c>
      <c r="K369" t="s">
        <v>303</v>
      </c>
      <c r="L369">
        <v>1</v>
      </c>
      <c r="M369" t="s">
        <v>114</v>
      </c>
      <c r="N369">
        <v>37.69</v>
      </c>
      <c r="O369" t="s">
        <v>115</v>
      </c>
      <c r="Q369" s="2">
        <v>24</v>
      </c>
      <c r="R369" s="2">
        <v>1</v>
      </c>
      <c r="S369" s="2">
        <v>2018</v>
      </c>
      <c r="T369" s="2" t="str">
        <f t="shared" si="16"/>
        <v>cacao</v>
      </c>
      <c r="U369" s="2">
        <f t="shared" si="17"/>
        <v>10</v>
      </c>
      <c r="V369" s="2" t="str">
        <f t="shared" si="18"/>
        <v>KG</v>
      </c>
      <c r="W369" s="2" t="s">
        <v>603</v>
      </c>
    </row>
    <row r="370" spans="1:23" x14ac:dyDescent="0.35">
      <c r="A370">
        <v>230564</v>
      </c>
      <c r="B370">
        <v>230785</v>
      </c>
      <c r="C370" t="s">
        <v>77</v>
      </c>
      <c r="D370" t="s">
        <v>78</v>
      </c>
      <c r="E370" t="s">
        <v>79</v>
      </c>
      <c r="F370">
        <v>93510216</v>
      </c>
      <c r="G370">
        <v>10025160</v>
      </c>
      <c r="H370" t="s">
        <v>112</v>
      </c>
      <c r="I370">
        <v>82567407</v>
      </c>
      <c r="K370" t="s">
        <v>303</v>
      </c>
      <c r="L370">
        <v>1</v>
      </c>
      <c r="M370" t="s">
        <v>114</v>
      </c>
      <c r="N370">
        <v>83.83</v>
      </c>
      <c r="O370" t="s">
        <v>115</v>
      </c>
      <c r="Q370" s="2">
        <v>24</v>
      </c>
      <c r="R370" s="2">
        <v>1</v>
      </c>
      <c r="S370" s="2">
        <v>2018</v>
      </c>
      <c r="T370" s="2" t="str">
        <f t="shared" si="16"/>
        <v>cappuccino topping</v>
      </c>
      <c r="U370" s="2">
        <f t="shared" si="17"/>
        <v>8</v>
      </c>
      <c r="V370" s="2" t="str">
        <f t="shared" si="18"/>
        <v>KG</v>
      </c>
      <c r="W370" s="2" t="s">
        <v>603</v>
      </c>
    </row>
    <row r="371" spans="1:23" x14ac:dyDescent="0.35">
      <c r="A371">
        <v>230564</v>
      </c>
      <c r="B371">
        <v>230785</v>
      </c>
      <c r="C371" t="s">
        <v>77</v>
      </c>
      <c r="D371" t="s">
        <v>78</v>
      </c>
      <c r="E371" t="s">
        <v>79</v>
      </c>
      <c r="F371">
        <v>93510216</v>
      </c>
      <c r="G371">
        <v>10027495</v>
      </c>
      <c r="H371" t="s">
        <v>148</v>
      </c>
      <c r="I371">
        <v>82567407</v>
      </c>
      <c r="K371" t="s">
        <v>303</v>
      </c>
      <c r="L371">
        <v>1</v>
      </c>
      <c r="M371" t="s">
        <v>114</v>
      </c>
      <c r="N371">
        <v>5.28</v>
      </c>
      <c r="O371" t="s">
        <v>115</v>
      </c>
      <c r="Q371" s="2">
        <v>24</v>
      </c>
      <c r="R371" s="2">
        <v>1</v>
      </c>
      <c r="S371" s="2">
        <v>2018</v>
      </c>
      <c r="T371" s="2" t="str">
        <f t="shared" si="16"/>
        <v>thee zakjes</v>
      </c>
      <c r="U371" s="2">
        <f t="shared" si="17"/>
        <v>135</v>
      </c>
      <c r="V371" s="2" t="str">
        <f t="shared" si="18"/>
        <v>ST</v>
      </c>
      <c r="W371" s="2" t="s">
        <v>603</v>
      </c>
    </row>
    <row r="372" spans="1:23" x14ac:dyDescent="0.35">
      <c r="A372">
        <v>230564</v>
      </c>
      <c r="B372">
        <v>230785</v>
      </c>
      <c r="C372" t="s">
        <v>77</v>
      </c>
      <c r="D372" t="s">
        <v>78</v>
      </c>
      <c r="E372" t="s">
        <v>79</v>
      </c>
      <c r="F372">
        <v>93510216</v>
      </c>
      <c r="G372">
        <v>10027496</v>
      </c>
      <c r="H372" t="s">
        <v>146</v>
      </c>
      <c r="I372">
        <v>82567407</v>
      </c>
      <c r="K372" t="s">
        <v>303</v>
      </c>
      <c r="L372">
        <v>1</v>
      </c>
      <c r="M372" t="s">
        <v>114</v>
      </c>
      <c r="N372">
        <v>5.28</v>
      </c>
      <c r="O372" t="s">
        <v>115</v>
      </c>
      <c r="Q372" s="2">
        <v>24</v>
      </c>
      <c r="R372" s="2">
        <v>1</v>
      </c>
      <c r="S372" s="2">
        <v>2018</v>
      </c>
      <c r="T372" s="2" t="str">
        <f t="shared" si="16"/>
        <v>thee zakjes</v>
      </c>
      <c r="U372" s="2">
        <f t="shared" si="17"/>
        <v>135</v>
      </c>
      <c r="V372" s="2" t="str">
        <f t="shared" si="18"/>
        <v>ST</v>
      </c>
      <c r="W372" s="2" t="s">
        <v>603</v>
      </c>
    </row>
    <row r="373" spans="1:23" x14ac:dyDescent="0.35">
      <c r="A373">
        <v>230564</v>
      </c>
      <c r="B373">
        <v>230785</v>
      </c>
      <c r="C373" t="s">
        <v>77</v>
      </c>
      <c r="D373" t="s">
        <v>78</v>
      </c>
      <c r="E373" t="s">
        <v>79</v>
      </c>
      <c r="F373">
        <v>93510216</v>
      </c>
      <c r="G373">
        <v>10021281</v>
      </c>
      <c r="H373" t="s">
        <v>122</v>
      </c>
      <c r="I373">
        <v>82567407</v>
      </c>
      <c r="K373" t="s">
        <v>303</v>
      </c>
      <c r="L373">
        <v>1</v>
      </c>
      <c r="M373" t="s">
        <v>114</v>
      </c>
      <c r="N373">
        <v>39.72</v>
      </c>
      <c r="O373" t="s">
        <v>115</v>
      </c>
      <c r="Q373" s="2">
        <v>24</v>
      </c>
      <c r="R373" s="2">
        <v>1</v>
      </c>
      <c r="S373" s="2">
        <v>2018</v>
      </c>
      <c r="T373" s="2" t="str">
        <f t="shared" si="16"/>
        <v>beker</v>
      </c>
      <c r="U373" s="2">
        <f t="shared" si="17"/>
        <v>3000</v>
      </c>
      <c r="V373" s="2" t="str">
        <f t="shared" si="18"/>
        <v>ST</v>
      </c>
      <c r="W373" s="2" t="s">
        <v>603</v>
      </c>
    </row>
    <row r="374" spans="1:23" hidden="1" x14ac:dyDescent="0.35">
      <c r="A374">
        <v>230564</v>
      </c>
      <c r="B374">
        <v>231131</v>
      </c>
      <c r="C374" t="s">
        <v>4</v>
      </c>
      <c r="D374" t="s">
        <v>269</v>
      </c>
      <c r="E374" t="s">
        <v>270</v>
      </c>
      <c r="F374">
        <v>93510217</v>
      </c>
      <c r="G374">
        <v>10022350</v>
      </c>
      <c r="H374" t="s">
        <v>118</v>
      </c>
      <c r="I374">
        <v>82567410</v>
      </c>
      <c r="K374" t="s">
        <v>303</v>
      </c>
      <c r="L374">
        <v>3</v>
      </c>
      <c r="M374" t="s">
        <v>114</v>
      </c>
      <c r="N374">
        <v>113.07</v>
      </c>
      <c r="O374" t="s">
        <v>115</v>
      </c>
      <c r="Q374" s="2">
        <v>24</v>
      </c>
      <c r="R374" s="2">
        <v>1</v>
      </c>
      <c r="S374" s="2">
        <v>2018</v>
      </c>
      <c r="T374" s="2" t="str">
        <f t="shared" si="16"/>
        <v>cacao</v>
      </c>
      <c r="U374" s="2">
        <f t="shared" si="17"/>
        <v>30</v>
      </c>
      <c r="V374" s="2" t="str">
        <f t="shared" si="18"/>
        <v>KG</v>
      </c>
      <c r="W374" s="2" t="s">
        <v>602</v>
      </c>
    </row>
    <row r="375" spans="1:23" hidden="1" x14ac:dyDescent="0.35">
      <c r="A375">
        <v>230564</v>
      </c>
      <c r="B375">
        <v>231493</v>
      </c>
      <c r="C375" t="s">
        <v>14</v>
      </c>
      <c r="D375" t="s">
        <v>272</v>
      </c>
      <c r="E375" t="s">
        <v>273</v>
      </c>
      <c r="F375">
        <v>93510218</v>
      </c>
      <c r="G375">
        <v>10014669</v>
      </c>
      <c r="H375" t="s">
        <v>120</v>
      </c>
      <c r="I375">
        <v>82567533</v>
      </c>
      <c r="K375" t="s">
        <v>303</v>
      </c>
      <c r="L375">
        <v>2</v>
      </c>
      <c r="M375" t="s">
        <v>114</v>
      </c>
      <c r="N375">
        <v>90.46</v>
      </c>
      <c r="O375" t="s">
        <v>115</v>
      </c>
      <c r="Q375" s="2">
        <v>24</v>
      </c>
      <c r="R375" s="2">
        <v>1</v>
      </c>
      <c r="S375" s="2">
        <v>2018</v>
      </c>
      <c r="T375" s="2" t="str">
        <f t="shared" si="16"/>
        <v>fresh brew</v>
      </c>
      <c r="U375" s="2">
        <f t="shared" si="17"/>
        <v>16</v>
      </c>
      <c r="V375" s="2" t="str">
        <f t="shared" si="18"/>
        <v>KG</v>
      </c>
      <c r="W375" s="2" t="s">
        <v>602</v>
      </c>
    </row>
    <row r="376" spans="1:23" hidden="1" x14ac:dyDescent="0.35">
      <c r="A376">
        <v>230564</v>
      </c>
      <c r="B376">
        <v>231493</v>
      </c>
      <c r="C376" t="s">
        <v>14</v>
      </c>
      <c r="D376" t="s">
        <v>272</v>
      </c>
      <c r="E376" t="s">
        <v>273</v>
      </c>
      <c r="F376">
        <v>93510218</v>
      </c>
      <c r="G376">
        <v>10031524</v>
      </c>
      <c r="H376" t="s">
        <v>165</v>
      </c>
      <c r="I376">
        <v>82567533</v>
      </c>
      <c r="K376" t="s">
        <v>303</v>
      </c>
      <c r="L376">
        <v>1</v>
      </c>
      <c r="M376" t="s">
        <v>114</v>
      </c>
      <c r="N376">
        <v>23.61</v>
      </c>
      <c r="O376" t="s">
        <v>115</v>
      </c>
      <c r="Q376" s="2">
        <v>24</v>
      </c>
      <c r="R376" s="2">
        <v>1</v>
      </c>
      <c r="S376" s="2">
        <v>2018</v>
      </c>
      <c r="T376" s="2" t="str">
        <f t="shared" si="16"/>
        <v>decaf sticks</v>
      </c>
      <c r="U376" s="2">
        <f t="shared" si="17"/>
        <v>200</v>
      </c>
      <c r="V376" s="2" t="str">
        <f t="shared" si="18"/>
        <v>ST</v>
      </c>
      <c r="W376" s="2" t="s">
        <v>602</v>
      </c>
    </row>
    <row r="377" spans="1:23" hidden="1" x14ac:dyDescent="0.35">
      <c r="A377">
        <v>230564</v>
      </c>
      <c r="B377">
        <v>231493</v>
      </c>
      <c r="C377" t="s">
        <v>14</v>
      </c>
      <c r="D377" t="s">
        <v>272</v>
      </c>
      <c r="E377" t="s">
        <v>273</v>
      </c>
      <c r="F377">
        <v>93510218</v>
      </c>
      <c r="G377">
        <v>1000975</v>
      </c>
      <c r="H377" t="s">
        <v>145</v>
      </c>
      <c r="I377">
        <v>82567533</v>
      </c>
      <c r="K377" t="s">
        <v>303</v>
      </c>
      <c r="L377">
        <v>1</v>
      </c>
      <c r="M377" t="s">
        <v>114</v>
      </c>
      <c r="N377">
        <v>86.45</v>
      </c>
      <c r="O377" t="s">
        <v>115</v>
      </c>
      <c r="Q377" s="2">
        <v>24</v>
      </c>
      <c r="R377" s="2">
        <v>1</v>
      </c>
      <c r="S377" s="2">
        <v>2018</v>
      </c>
      <c r="T377" s="2" t="str">
        <f t="shared" si="16"/>
        <v>soep</v>
      </c>
      <c r="U377" s="2">
        <f t="shared" si="17"/>
        <v>10</v>
      </c>
      <c r="V377" s="2" t="str">
        <f t="shared" si="18"/>
        <v>KG</v>
      </c>
      <c r="W377" s="2" t="s">
        <v>602</v>
      </c>
    </row>
    <row r="378" spans="1:23" hidden="1" x14ac:dyDescent="0.35">
      <c r="A378">
        <v>230564</v>
      </c>
      <c r="B378">
        <v>231459</v>
      </c>
      <c r="C378" t="s">
        <v>304</v>
      </c>
      <c r="D378" t="s">
        <v>305</v>
      </c>
      <c r="E378" t="s">
        <v>306</v>
      </c>
      <c r="F378">
        <v>93510223</v>
      </c>
      <c r="G378">
        <v>10022350</v>
      </c>
      <c r="H378" t="s">
        <v>118</v>
      </c>
      <c r="I378">
        <v>82567627</v>
      </c>
      <c r="K378" t="s">
        <v>303</v>
      </c>
      <c r="L378">
        <v>2</v>
      </c>
      <c r="M378" t="s">
        <v>114</v>
      </c>
      <c r="N378">
        <v>75.38</v>
      </c>
      <c r="O378" t="s">
        <v>115</v>
      </c>
      <c r="Q378" s="2">
        <v>24</v>
      </c>
      <c r="R378" s="2">
        <v>1</v>
      </c>
      <c r="S378" s="2">
        <v>2018</v>
      </c>
      <c r="T378" s="2" t="str">
        <f t="shared" si="16"/>
        <v>cacao</v>
      </c>
      <c r="U378" s="2">
        <f t="shared" si="17"/>
        <v>20</v>
      </c>
      <c r="V378" s="2" t="str">
        <f t="shared" si="18"/>
        <v>KG</v>
      </c>
      <c r="W378" s="2" t="s">
        <v>602</v>
      </c>
    </row>
    <row r="379" spans="1:23" hidden="1" x14ac:dyDescent="0.35">
      <c r="A379">
        <v>230564</v>
      </c>
      <c r="B379">
        <v>231459</v>
      </c>
      <c r="C379" t="s">
        <v>304</v>
      </c>
      <c r="D379" t="s">
        <v>305</v>
      </c>
      <c r="E379" t="s">
        <v>306</v>
      </c>
      <c r="F379">
        <v>93510223</v>
      </c>
      <c r="G379">
        <v>1000439</v>
      </c>
      <c r="H379" t="s">
        <v>154</v>
      </c>
      <c r="I379">
        <v>82567627</v>
      </c>
      <c r="K379" t="s">
        <v>303</v>
      </c>
      <c r="L379">
        <v>2</v>
      </c>
      <c r="M379" t="s">
        <v>114</v>
      </c>
      <c r="N379">
        <v>117.04</v>
      </c>
      <c r="O379" t="s">
        <v>115</v>
      </c>
      <c r="Q379" s="2">
        <v>24</v>
      </c>
      <c r="R379" s="2">
        <v>1</v>
      </c>
      <c r="S379" s="2">
        <v>2018</v>
      </c>
      <c r="T379" s="2" t="str">
        <f t="shared" si="16"/>
        <v xml:space="preserve">creamer </v>
      </c>
      <c r="U379" s="2">
        <f t="shared" si="17"/>
        <v>20</v>
      </c>
      <c r="V379" s="2" t="str">
        <f t="shared" si="18"/>
        <v>KG</v>
      </c>
      <c r="W379" s="2" t="s">
        <v>602</v>
      </c>
    </row>
    <row r="380" spans="1:23" hidden="1" x14ac:dyDescent="0.35">
      <c r="A380">
        <v>230564</v>
      </c>
      <c r="B380">
        <v>231459</v>
      </c>
      <c r="C380" t="s">
        <v>304</v>
      </c>
      <c r="D380" t="s">
        <v>305</v>
      </c>
      <c r="E380" t="s">
        <v>306</v>
      </c>
      <c r="F380">
        <v>93510223</v>
      </c>
      <c r="G380">
        <v>10021281</v>
      </c>
      <c r="H380" t="s">
        <v>122</v>
      </c>
      <c r="I380">
        <v>82567627</v>
      </c>
      <c r="K380" t="s">
        <v>303</v>
      </c>
      <c r="L380">
        <v>3</v>
      </c>
      <c r="M380" t="s">
        <v>114</v>
      </c>
      <c r="N380">
        <v>119.16</v>
      </c>
      <c r="O380" t="s">
        <v>115</v>
      </c>
      <c r="Q380" s="2">
        <v>24</v>
      </c>
      <c r="R380" s="2">
        <v>1</v>
      </c>
      <c r="S380" s="2">
        <v>2018</v>
      </c>
      <c r="T380" s="2" t="str">
        <f t="shared" si="16"/>
        <v>beker</v>
      </c>
      <c r="U380" s="2">
        <f t="shared" si="17"/>
        <v>9000</v>
      </c>
      <c r="V380" s="2" t="str">
        <f t="shared" si="18"/>
        <v>ST</v>
      </c>
      <c r="W380" s="2" t="s">
        <v>602</v>
      </c>
    </row>
    <row r="381" spans="1:23" hidden="1" x14ac:dyDescent="0.35">
      <c r="A381">
        <v>230564</v>
      </c>
      <c r="B381">
        <v>231242</v>
      </c>
      <c r="C381" t="s">
        <v>27</v>
      </c>
      <c r="D381" t="s">
        <v>218</v>
      </c>
      <c r="E381" t="s">
        <v>76</v>
      </c>
      <c r="F381">
        <v>93510994</v>
      </c>
      <c r="G381">
        <v>10025160</v>
      </c>
      <c r="H381" t="s">
        <v>112</v>
      </c>
      <c r="I381">
        <v>82568039</v>
      </c>
      <c r="K381" t="s">
        <v>307</v>
      </c>
      <c r="L381">
        <v>1</v>
      </c>
      <c r="M381" t="s">
        <v>114</v>
      </c>
      <c r="N381">
        <v>83.83</v>
      </c>
      <c r="O381" t="s">
        <v>115</v>
      </c>
      <c r="Q381" s="2">
        <v>25</v>
      </c>
      <c r="R381" s="2">
        <v>1</v>
      </c>
      <c r="S381" s="2">
        <v>2018</v>
      </c>
      <c r="T381" s="2" t="str">
        <f t="shared" si="16"/>
        <v>cappuccino topping</v>
      </c>
      <c r="U381" s="2">
        <f t="shared" si="17"/>
        <v>8</v>
      </c>
      <c r="V381" s="2" t="str">
        <f t="shared" si="18"/>
        <v>KG</v>
      </c>
      <c r="W381" s="2" t="s">
        <v>602</v>
      </c>
    </row>
    <row r="382" spans="1:23" hidden="1" x14ac:dyDescent="0.35">
      <c r="A382">
        <v>230564</v>
      </c>
      <c r="B382">
        <v>231242</v>
      </c>
      <c r="C382" t="s">
        <v>27</v>
      </c>
      <c r="D382" t="s">
        <v>218</v>
      </c>
      <c r="E382" t="s">
        <v>76</v>
      </c>
      <c r="F382">
        <v>93510994</v>
      </c>
      <c r="G382">
        <v>10022350</v>
      </c>
      <c r="H382" t="s">
        <v>118</v>
      </c>
      <c r="I382">
        <v>82568039</v>
      </c>
      <c r="K382" t="s">
        <v>307</v>
      </c>
      <c r="L382">
        <v>1</v>
      </c>
      <c r="M382" t="s">
        <v>114</v>
      </c>
      <c r="N382">
        <v>37.69</v>
      </c>
      <c r="O382" t="s">
        <v>115</v>
      </c>
      <c r="Q382" s="2">
        <v>25</v>
      </c>
      <c r="R382" s="2">
        <v>1</v>
      </c>
      <c r="S382" s="2">
        <v>2018</v>
      </c>
      <c r="T382" s="2" t="str">
        <f t="shared" si="16"/>
        <v>cacao</v>
      </c>
      <c r="U382" s="2">
        <f t="shared" si="17"/>
        <v>10</v>
      </c>
      <c r="V382" s="2" t="str">
        <f t="shared" si="18"/>
        <v>KG</v>
      </c>
      <c r="W382" s="2" t="s">
        <v>602</v>
      </c>
    </row>
    <row r="383" spans="1:23" hidden="1" x14ac:dyDescent="0.35">
      <c r="A383">
        <v>230564</v>
      </c>
      <c r="B383">
        <v>231242</v>
      </c>
      <c r="C383" t="s">
        <v>27</v>
      </c>
      <c r="D383" t="s">
        <v>218</v>
      </c>
      <c r="E383" t="s">
        <v>76</v>
      </c>
      <c r="F383">
        <v>93510994</v>
      </c>
      <c r="G383">
        <v>10014669</v>
      </c>
      <c r="H383" t="s">
        <v>120</v>
      </c>
      <c r="I383">
        <v>82568039</v>
      </c>
      <c r="K383" t="s">
        <v>307</v>
      </c>
      <c r="L383">
        <v>1</v>
      </c>
      <c r="M383" t="s">
        <v>114</v>
      </c>
      <c r="N383">
        <v>45.23</v>
      </c>
      <c r="O383" t="s">
        <v>115</v>
      </c>
      <c r="Q383" s="2">
        <v>25</v>
      </c>
      <c r="R383" s="2">
        <v>1</v>
      </c>
      <c r="S383" s="2">
        <v>2018</v>
      </c>
      <c r="T383" s="2" t="str">
        <f t="shared" si="16"/>
        <v>fresh brew</v>
      </c>
      <c r="U383" s="2">
        <f t="shared" si="17"/>
        <v>8</v>
      </c>
      <c r="V383" s="2" t="str">
        <f t="shared" si="18"/>
        <v>KG</v>
      </c>
      <c r="W383" s="2" t="s">
        <v>602</v>
      </c>
    </row>
    <row r="384" spans="1:23" hidden="1" x14ac:dyDescent="0.35">
      <c r="A384">
        <v>230564</v>
      </c>
      <c r="B384">
        <v>231242</v>
      </c>
      <c r="C384" t="s">
        <v>27</v>
      </c>
      <c r="D384" t="s">
        <v>218</v>
      </c>
      <c r="E384" t="s">
        <v>76</v>
      </c>
      <c r="F384">
        <v>93510994</v>
      </c>
      <c r="G384">
        <v>10027254</v>
      </c>
      <c r="H384" t="s">
        <v>150</v>
      </c>
      <c r="I384">
        <v>82568039</v>
      </c>
      <c r="K384" t="s">
        <v>307</v>
      </c>
      <c r="L384">
        <v>1</v>
      </c>
      <c r="M384" t="s">
        <v>114</v>
      </c>
      <c r="N384">
        <v>5.28</v>
      </c>
      <c r="O384" t="s">
        <v>115</v>
      </c>
      <c r="Q384" s="2">
        <v>25</v>
      </c>
      <c r="R384" s="2">
        <v>1</v>
      </c>
      <c r="S384" s="2">
        <v>2018</v>
      </c>
      <c r="T384" s="2" t="str">
        <f t="shared" si="16"/>
        <v>thee zakjes</v>
      </c>
      <c r="U384" s="2">
        <f t="shared" si="17"/>
        <v>135</v>
      </c>
      <c r="V384" s="2" t="str">
        <f t="shared" si="18"/>
        <v>ST</v>
      </c>
      <c r="W384" s="2" t="s">
        <v>602</v>
      </c>
    </row>
    <row r="385" spans="1:23" hidden="1" x14ac:dyDescent="0.35">
      <c r="A385">
        <v>230564</v>
      </c>
      <c r="B385">
        <v>231242</v>
      </c>
      <c r="C385" t="s">
        <v>27</v>
      </c>
      <c r="D385" t="s">
        <v>218</v>
      </c>
      <c r="E385" t="s">
        <v>76</v>
      </c>
      <c r="F385">
        <v>93510994</v>
      </c>
      <c r="G385">
        <v>10027494</v>
      </c>
      <c r="H385" t="s">
        <v>153</v>
      </c>
      <c r="I385">
        <v>82568039</v>
      </c>
      <c r="K385" t="s">
        <v>307</v>
      </c>
      <c r="L385">
        <v>1</v>
      </c>
      <c r="M385" t="s">
        <v>114</v>
      </c>
      <c r="N385">
        <v>5.28</v>
      </c>
      <c r="O385" t="s">
        <v>115</v>
      </c>
      <c r="Q385" s="2">
        <v>25</v>
      </c>
      <c r="R385" s="2">
        <v>1</v>
      </c>
      <c r="S385" s="2">
        <v>2018</v>
      </c>
      <c r="T385" s="2" t="str">
        <f t="shared" si="16"/>
        <v>thee zakjes</v>
      </c>
      <c r="U385" s="2">
        <f t="shared" si="17"/>
        <v>135</v>
      </c>
      <c r="V385" s="2" t="str">
        <f t="shared" si="18"/>
        <v>ST</v>
      </c>
      <c r="W385" s="2" t="s">
        <v>602</v>
      </c>
    </row>
    <row r="386" spans="1:23" hidden="1" x14ac:dyDescent="0.35">
      <c r="A386">
        <v>230564</v>
      </c>
      <c r="B386">
        <v>238359</v>
      </c>
      <c r="C386" t="s">
        <v>34</v>
      </c>
      <c r="D386" t="s">
        <v>111</v>
      </c>
      <c r="E386" t="s">
        <v>70</v>
      </c>
      <c r="F386">
        <v>93510995</v>
      </c>
      <c r="G386">
        <v>10022350</v>
      </c>
      <c r="H386" t="s">
        <v>118</v>
      </c>
      <c r="I386">
        <v>82568055</v>
      </c>
      <c r="K386" t="s">
        <v>307</v>
      </c>
      <c r="L386">
        <v>2</v>
      </c>
      <c r="M386" t="s">
        <v>114</v>
      </c>
      <c r="N386">
        <v>75.38</v>
      </c>
      <c r="O386" t="s">
        <v>115</v>
      </c>
      <c r="Q386" s="2">
        <v>25</v>
      </c>
      <c r="R386" s="2">
        <v>1</v>
      </c>
      <c r="S386" s="2">
        <v>2018</v>
      </c>
      <c r="T386" s="2" t="str">
        <f t="shared" ref="T386:T449" si="19">VLOOKUP(G386,Y:AC,3,FALSE)</f>
        <v>cacao</v>
      </c>
      <c r="U386" s="2">
        <f t="shared" ref="U386:U449" si="20">IFERROR(VLOOKUP(G386,Y:AC,4,FALSE)*L386,"")</f>
        <v>20</v>
      </c>
      <c r="V386" s="2" t="str">
        <f t="shared" ref="V386:V449" si="21">VLOOKUP(G386,Y:AC,5,FALSE)</f>
        <v>KG</v>
      </c>
      <c r="W386" s="2" t="s">
        <v>602</v>
      </c>
    </row>
    <row r="387" spans="1:23" hidden="1" x14ac:dyDescent="0.35">
      <c r="A387">
        <v>230564</v>
      </c>
      <c r="B387">
        <v>238359</v>
      </c>
      <c r="C387" t="s">
        <v>34</v>
      </c>
      <c r="D387" t="s">
        <v>111</v>
      </c>
      <c r="E387" t="s">
        <v>70</v>
      </c>
      <c r="F387">
        <v>93510995</v>
      </c>
      <c r="G387">
        <v>10014669</v>
      </c>
      <c r="H387" t="s">
        <v>120</v>
      </c>
      <c r="I387">
        <v>82568055</v>
      </c>
      <c r="K387" t="s">
        <v>307</v>
      </c>
      <c r="L387">
        <v>3</v>
      </c>
      <c r="M387" t="s">
        <v>114</v>
      </c>
      <c r="N387">
        <v>135.69</v>
      </c>
      <c r="O387" t="s">
        <v>115</v>
      </c>
      <c r="Q387" s="2">
        <v>25</v>
      </c>
      <c r="R387" s="2">
        <v>1</v>
      </c>
      <c r="S387" s="2">
        <v>2018</v>
      </c>
      <c r="T387" s="2" t="str">
        <f t="shared" si="19"/>
        <v>fresh brew</v>
      </c>
      <c r="U387" s="2">
        <f t="shared" si="20"/>
        <v>24</v>
      </c>
      <c r="V387" s="2" t="str">
        <f t="shared" si="21"/>
        <v>KG</v>
      </c>
      <c r="W387" s="2" t="s">
        <v>602</v>
      </c>
    </row>
    <row r="388" spans="1:23" hidden="1" x14ac:dyDescent="0.35">
      <c r="A388">
        <v>230564</v>
      </c>
      <c r="B388">
        <v>239098</v>
      </c>
      <c r="C388" t="s">
        <v>3</v>
      </c>
      <c r="D388" t="s">
        <v>279</v>
      </c>
      <c r="E388" t="s">
        <v>280</v>
      </c>
      <c r="F388">
        <v>93511001</v>
      </c>
      <c r="G388">
        <v>1003896</v>
      </c>
      <c r="H388" t="s">
        <v>189</v>
      </c>
      <c r="I388">
        <v>82568166</v>
      </c>
      <c r="K388" t="s">
        <v>307</v>
      </c>
      <c r="L388">
        <v>1</v>
      </c>
      <c r="M388" t="s">
        <v>124</v>
      </c>
      <c r="N388">
        <v>1.23</v>
      </c>
      <c r="O388" t="s">
        <v>115</v>
      </c>
      <c r="Q388" s="2">
        <v>25</v>
      </c>
      <c r="R388" s="2">
        <v>1</v>
      </c>
      <c r="S388" s="2">
        <v>2018</v>
      </c>
      <c r="T388" s="2" t="str">
        <f t="shared" si="19"/>
        <v>overig</v>
      </c>
      <c r="U388" s="2" t="str">
        <f t="shared" si="20"/>
        <v/>
      </c>
      <c r="V388" s="2" t="str">
        <f t="shared" si="21"/>
        <v>nvt</v>
      </c>
      <c r="W388" s="2" t="s">
        <v>602</v>
      </c>
    </row>
    <row r="389" spans="1:23" hidden="1" x14ac:dyDescent="0.35">
      <c r="A389">
        <v>230564</v>
      </c>
      <c r="B389">
        <v>239098</v>
      </c>
      <c r="C389" t="s">
        <v>3</v>
      </c>
      <c r="D389" t="s">
        <v>279</v>
      </c>
      <c r="E389" t="s">
        <v>280</v>
      </c>
      <c r="F389">
        <v>93511001</v>
      </c>
      <c r="G389">
        <v>10025160</v>
      </c>
      <c r="H389" t="s">
        <v>112</v>
      </c>
      <c r="I389">
        <v>82568166</v>
      </c>
      <c r="K389" t="s">
        <v>307</v>
      </c>
      <c r="L389">
        <v>2</v>
      </c>
      <c r="M389" t="s">
        <v>114</v>
      </c>
      <c r="N389">
        <v>167.66</v>
      </c>
      <c r="O389" t="s">
        <v>115</v>
      </c>
      <c r="Q389" s="2">
        <v>25</v>
      </c>
      <c r="R389" s="2">
        <v>1</v>
      </c>
      <c r="S389" s="2">
        <v>2018</v>
      </c>
      <c r="T389" s="2" t="str">
        <f t="shared" si="19"/>
        <v>cappuccino topping</v>
      </c>
      <c r="U389" s="2">
        <f t="shared" si="20"/>
        <v>16</v>
      </c>
      <c r="V389" s="2" t="str">
        <f t="shared" si="21"/>
        <v>KG</v>
      </c>
      <c r="W389" s="2" t="s">
        <v>602</v>
      </c>
    </row>
    <row r="390" spans="1:23" hidden="1" x14ac:dyDescent="0.35">
      <c r="A390">
        <v>230564</v>
      </c>
      <c r="B390">
        <v>239098</v>
      </c>
      <c r="C390" t="s">
        <v>3</v>
      </c>
      <c r="D390" t="s">
        <v>279</v>
      </c>
      <c r="E390" t="s">
        <v>280</v>
      </c>
      <c r="F390">
        <v>93511001</v>
      </c>
      <c r="G390">
        <v>10022350</v>
      </c>
      <c r="H390" t="s">
        <v>118</v>
      </c>
      <c r="I390">
        <v>82568166</v>
      </c>
      <c r="K390" t="s">
        <v>307</v>
      </c>
      <c r="L390">
        <v>1</v>
      </c>
      <c r="M390" t="s">
        <v>114</v>
      </c>
      <c r="N390">
        <v>37.69</v>
      </c>
      <c r="O390" t="s">
        <v>115</v>
      </c>
      <c r="Q390" s="2">
        <v>25</v>
      </c>
      <c r="R390" s="2">
        <v>1</v>
      </c>
      <c r="S390" s="2">
        <v>2018</v>
      </c>
      <c r="T390" s="2" t="str">
        <f t="shared" si="19"/>
        <v>cacao</v>
      </c>
      <c r="U390" s="2">
        <f t="shared" si="20"/>
        <v>10</v>
      </c>
      <c r="V390" s="2" t="str">
        <f t="shared" si="21"/>
        <v>KG</v>
      </c>
      <c r="W390" s="2" t="s">
        <v>602</v>
      </c>
    </row>
    <row r="391" spans="1:23" hidden="1" x14ac:dyDescent="0.35">
      <c r="A391">
        <v>230564</v>
      </c>
      <c r="B391">
        <v>239098</v>
      </c>
      <c r="C391" t="s">
        <v>3</v>
      </c>
      <c r="D391" t="s">
        <v>279</v>
      </c>
      <c r="E391" t="s">
        <v>280</v>
      </c>
      <c r="F391">
        <v>93511001</v>
      </c>
      <c r="G391">
        <v>10014669</v>
      </c>
      <c r="H391" t="s">
        <v>120</v>
      </c>
      <c r="I391">
        <v>82568166</v>
      </c>
      <c r="K391" t="s">
        <v>307</v>
      </c>
      <c r="L391">
        <v>2</v>
      </c>
      <c r="M391" t="s">
        <v>114</v>
      </c>
      <c r="N391">
        <v>90.46</v>
      </c>
      <c r="O391" t="s">
        <v>115</v>
      </c>
      <c r="Q391" s="2">
        <v>25</v>
      </c>
      <c r="R391" s="2">
        <v>1</v>
      </c>
      <c r="S391" s="2">
        <v>2018</v>
      </c>
      <c r="T391" s="2" t="str">
        <f t="shared" si="19"/>
        <v>fresh brew</v>
      </c>
      <c r="U391" s="2">
        <f t="shared" si="20"/>
        <v>16</v>
      </c>
      <c r="V391" s="2" t="str">
        <f t="shared" si="21"/>
        <v>KG</v>
      </c>
      <c r="W391" s="2" t="s">
        <v>602</v>
      </c>
    </row>
    <row r="392" spans="1:23" hidden="1" x14ac:dyDescent="0.35">
      <c r="A392">
        <v>230564</v>
      </c>
      <c r="B392">
        <v>239098</v>
      </c>
      <c r="C392" t="s">
        <v>3</v>
      </c>
      <c r="D392" t="s">
        <v>279</v>
      </c>
      <c r="E392" t="s">
        <v>280</v>
      </c>
      <c r="F392">
        <v>93511001</v>
      </c>
      <c r="G392">
        <v>1005834</v>
      </c>
      <c r="H392" t="s">
        <v>167</v>
      </c>
      <c r="I392">
        <v>82568166</v>
      </c>
      <c r="K392" t="s">
        <v>307</v>
      </c>
      <c r="L392">
        <v>1</v>
      </c>
      <c r="M392" t="s">
        <v>114</v>
      </c>
      <c r="N392">
        <v>15.15</v>
      </c>
      <c r="O392" t="s">
        <v>115</v>
      </c>
      <c r="Q392" s="2">
        <v>25</v>
      </c>
      <c r="R392" s="2">
        <v>1</v>
      </c>
      <c r="S392" s="2">
        <v>2018</v>
      </c>
      <c r="T392" s="2" t="str">
        <f t="shared" si="19"/>
        <v>suikersticks</v>
      </c>
      <c r="U392" s="2">
        <f t="shared" si="20"/>
        <v>1000</v>
      </c>
      <c r="V392" s="2" t="str">
        <f t="shared" si="21"/>
        <v>ST</v>
      </c>
      <c r="W392" s="2" t="s">
        <v>602</v>
      </c>
    </row>
    <row r="393" spans="1:23" hidden="1" x14ac:dyDescent="0.35">
      <c r="A393">
        <v>230564</v>
      </c>
      <c r="B393">
        <v>239098</v>
      </c>
      <c r="C393" t="s">
        <v>3</v>
      </c>
      <c r="D393" t="s">
        <v>279</v>
      </c>
      <c r="E393" t="s">
        <v>280</v>
      </c>
      <c r="F393">
        <v>93511001</v>
      </c>
      <c r="G393">
        <v>10027496</v>
      </c>
      <c r="H393" t="s">
        <v>146</v>
      </c>
      <c r="I393">
        <v>82568166</v>
      </c>
      <c r="K393" t="s">
        <v>307</v>
      </c>
      <c r="L393">
        <v>2</v>
      </c>
      <c r="M393" t="s">
        <v>114</v>
      </c>
      <c r="N393">
        <v>10.56</v>
      </c>
      <c r="O393" t="s">
        <v>115</v>
      </c>
      <c r="Q393" s="2">
        <v>25</v>
      </c>
      <c r="R393" s="2">
        <v>1</v>
      </c>
      <c r="S393" s="2">
        <v>2018</v>
      </c>
      <c r="T393" s="2" t="str">
        <f t="shared" si="19"/>
        <v>thee zakjes</v>
      </c>
      <c r="U393" s="2">
        <f t="shared" si="20"/>
        <v>270</v>
      </c>
      <c r="V393" s="2" t="str">
        <f t="shared" si="21"/>
        <v>ST</v>
      </c>
      <c r="W393" s="2" t="s">
        <v>602</v>
      </c>
    </row>
    <row r="394" spans="1:23" hidden="1" x14ac:dyDescent="0.35">
      <c r="A394">
        <v>230564</v>
      </c>
      <c r="B394">
        <v>239098</v>
      </c>
      <c r="C394" t="s">
        <v>3</v>
      </c>
      <c r="D394" t="s">
        <v>279</v>
      </c>
      <c r="E394" t="s">
        <v>280</v>
      </c>
      <c r="F394">
        <v>93511001</v>
      </c>
      <c r="G394">
        <v>10027495</v>
      </c>
      <c r="H394" t="s">
        <v>148</v>
      </c>
      <c r="I394">
        <v>82568166</v>
      </c>
      <c r="K394" t="s">
        <v>307</v>
      </c>
      <c r="L394">
        <v>1</v>
      </c>
      <c r="M394" t="s">
        <v>114</v>
      </c>
      <c r="N394">
        <v>5.28</v>
      </c>
      <c r="O394" t="s">
        <v>115</v>
      </c>
      <c r="Q394" s="2">
        <v>25</v>
      </c>
      <c r="R394" s="2">
        <v>1</v>
      </c>
      <c r="S394" s="2">
        <v>2018</v>
      </c>
      <c r="T394" s="2" t="str">
        <f t="shared" si="19"/>
        <v>thee zakjes</v>
      </c>
      <c r="U394" s="2">
        <f t="shared" si="20"/>
        <v>135</v>
      </c>
      <c r="V394" s="2" t="str">
        <f t="shared" si="21"/>
        <v>ST</v>
      </c>
      <c r="W394" s="2" t="s">
        <v>602</v>
      </c>
    </row>
    <row r="395" spans="1:23" hidden="1" x14ac:dyDescent="0.35">
      <c r="A395">
        <v>230564</v>
      </c>
      <c r="B395">
        <v>239098</v>
      </c>
      <c r="C395" t="s">
        <v>3</v>
      </c>
      <c r="D395" t="s">
        <v>279</v>
      </c>
      <c r="E395" t="s">
        <v>280</v>
      </c>
      <c r="F395">
        <v>93511001</v>
      </c>
      <c r="G395">
        <v>10027255</v>
      </c>
      <c r="H395" t="s">
        <v>149</v>
      </c>
      <c r="I395">
        <v>82568166</v>
      </c>
      <c r="K395" t="s">
        <v>307</v>
      </c>
      <c r="L395">
        <v>1</v>
      </c>
      <c r="M395" t="s">
        <v>114</v>
      </c>
      <c r="N395">
        <v>5.28</v>
      </c>
      <c r="O395" t="s">
        <v>115</v>
      </c>
      <c r="Q395" s="2">
        <v>25</v>
      </c>
      <c r="R395" s="2">
        <v>1</v>
      </c>
      <c r="S395" s="2">
        <v>2018</v>
      </c>
      <c r="T395" s="2" t="str">
        <f t="shared" si="19"/>
        <v>thee zakjes</v>
      </c>
      <c r="U395" s="2">
        <f t="shared" si="20"/>
        <v>135</v>
      </c>
      <c r="V395" s="2" t="str">
        <f t="shared" si="21"/>
        <v>ST</v>
      </c>
      <c r="W395" s="2" t="s">
        <v>602</v>
      </c>
    </row>
    <row r="396" spans="1:23" hidden="1" x14ac:dyDescent="0.35">
      <c r="A396">
        <v>230564</v>
      </c>
      <c r="B396">
        <v>239098</v>
      </c>
      <c r="C396" t="s">
        <v>3</v>
      </c>
      <c r="D396" t="s">
        <v>279</v>
      </c>
      <c r="E396" t="s">
        <v>280</v>
      </c>
      <c r="F396">
        <v>93511001</v>
      </c>
      <c r="G396">
        <v>10027254</v>
      </c>
      <c r="H396" t="s">
        <v>150</v>
      </c>
      <c r="I396">
        <v>82568166</v>
      </c>
      <c r="K396" t="s">
        <v>307</v>
      </c>
      <c r="L396">
        <v>2</v>
      </c>
      <c r="M396" t="s">
        <v>114</v>
      </c>
      <c r="N396">
        <v>10.56</v>
      </c>
      <c r="O396" t="s">
        <v>115</v>
      </c>
      <c r="Q396" s="2">
        <v>25</v>
      </c>
      <c r="R396" s="2">
        <v>1</v>
      </c>
      <c r="S396" s="2">
        <v>2018</v>
      </c>
      <c r="T396" s="2" t="str">
        <f t="shared" si="19"/>
        <v>thee zakjes</v>
      </c>
      <c r="U396" s="2">
        <f t="shared" si="20"/>
        <v>270</v>
      </c>
      <c r="V396" s="2" t="str">
        <f t="shared" si="21"/>
        <v>ST</v>
      </c>
      <c r="W396" s="2" t="s">
        <v>602</v>
      </c>
    </row>
    <row r="397" spans="1:23" hidden="1" x14ac:dyDescent="0.35">
      <c r="A397">
        <v>230564</v>
      </c>
      <c r="B397">
        <v>239098</v>
      </c>
      <c r="C397" t="s">
        <v>3</v>
      </c>
      <c r="D397" t="s">
        <v>279</v>
      </c>
      <c r="E397" t="s">
        <v>280</v>
      </c>
      <c r="F397">
        <v>93511001</v>
      </c>
      <c r="G397">
        <v>10027256</v>
      </c>
      <c r="H397" t="s">
        <v>163</v>
      </c>
      <c r="I397">
        <v>82568166</v>
      </c>
      <c r="K397" t="s">
        <v>307</v>
      </c>
      <c r="L397">
        <v>2</v>
      </c>
      <c r="M397" t="s">
        <v>114</v>
      </c>
      <c r="N397">
        <v>10.56</v>
      </c>
      <c r="O397" t="s">
        <v>115</v>
      </c>
      <c r="Q397" s="2">
        <v>25</v>
      </c>
      <c r="R397" s="2">
        <v>1</v>
      </c>
      <c r="S397" s="2">
        <v>2018</v>
      </c>
      <c r="T397" s="2" t="str">
        <f t="shared" si="19"/>
        <v>thee zakjes</v>
      </c>
      <c r="U397" s="2">
        <f t="shared" si="20"/>
        <v>270</v>
      </c>
      <c r="V397" s="2" t="str">
        <f t="shared" si="21"/>
        <v>ST</v>
      </c>
      <c r="W397" s="2" t="s">
        <v>602</v>
      </c>
    </row>
    <row r="398" spans="1:23" hidden="1" x14ac:dyDescent="0.35">
      <c r="A398">
        <v>230564</v>
      </c>
      <c r="B398">
        <v>239098</v>
      </c>
      <c r="C398" t="s">
        <v>3</v>
      </c>
      <c r="D398" t="s">
        <v>279</v>
      </c>
      <c r="E398" t="s">
        <v>280</v>
      </c>
      <c r="F398">
        <v>93511001</v>
      </c>
      <c r="G398">
        <v>10027494</v>
      </c>
      <c r="H398" t="s">
        <v>153</v>
      </c>
      <c r="I398">
        <v>82568166</v>
      </c>
      <c r="K398" t="s">
        <v>307</v>
      </c>
      <c r="L398">
        <v>2</v>
      </c>
      <c r="M398" t="s">
        <v>114</v>
      </c>
      <c r="N398">
        <v>10.56</v>
      </c>
      <c r="O398" t="s">
        <v>115</v>
      </c>
      <c r="Q398" s="2">
        <v>25</v>
      </c>
      <c r="R398" s="2">
        <v>1</v>
      </c>
      <c r="S398" s="2">
        <v>2018</v>
      </c>
      <c r="T398" s="2" t="str">
        <f t="shared" si="19"/>
        <v>thee zakjes</v>
      </c>
      <c r="U398" s="2">
        <f t="shared" si="20"/>
        <v>270</v>
      </c>
      <c r="V398" s="2" t="str">
        <f t="shared" si="21"/>
        <v>ST</v>
      </c>
      <c r="W398" s="2" t="s">
        <v>602</v>
      </c>
    </row>
    <row r="399" spans="1:23" hidden="1" x14ac:dyDescent="0.35">
      <c r="A399">
        <v>230564</v>
      </c>
      <c r="B399">
        <v>230565</v>
      </c>
      <c r="C399" t="s">
        <v>9</v>
      </c>
      <c r="D399" t="s">
        <v>284</v>
      </c>
      <c r="E399" t="s">
        <v>47</v>
      </c>
      <c r="F399">
        <v>93511507</v>
      </c>
      <c r="G399">
        <v>10025160</v>
      </c>
      <c r="H399" t="s">
        <v>112</v>
      </c>
      <c r="I399">
        <v>82568831</v>
      </c>
      <c r="K399" t="s">
        <v>308</v>
      </c>
      <c r="L399">
        <v>1</v>
      </c>
      <c r="M399" t="s">
        <v>114</v>
      </c>
      <c r="N399">
        <v>83.83</v>
      </c>
      <c r="O399" t="s">
        <v>115</v>
      </c>
      <c r="Q399" s="2">
        <v>26</v>
      </c>
      <c r="R399" s="2">
        <v>1</v>
      </c>
      <c r="S399" s="2">
        <v>2018</v>
      </c>
      <c r="T399" s="2" t="str">
        <f t="shared" si="19"/>
        <v>cappuccino topping</v>
      </c>
      <c r="U399" s="2">
        <f t="shared" si="20"/>
        <v>8</v>
      </c>
      <c r="V399" s="2" t="str">
        <f t="shared" si="21"/>
        <v>KG</v>
      </c>
      <c r="W399" s="2" t="s">
        <v>602</v>
      </c>
    </row>
    <row r="400" spans="1:23" hidden="1" x14ac:dyDescent="0.35">
      <c r="A400">
        <v>230564</v>
      </c>
      <c r="B400">
        <v>230565</v>
      </c>
      <c r="C400" t="s">
        <v>9</v>
      </c>
      <c r="D400" t="s">
        <v>284</v>
      </c>
      <c r="E400" t="s">
        <v>47</v>
      </c>
      <c r="F400">
        <v>93511507</v>
      </c>
      <c r="G400">
        <v>10022350</v>
      </c>
      <c r="H400" t="s">
        <v>118</v>
      </c>
      <c r="I400">
        <v>82568831</v>
      </c>
      <c r="K400" t="s">
        <v>308</v>
      </c>
      <c r="L400">
        <v>5</v>
      </c>
      <c r="M400" t="s">
        <v>114</v>
      </c>
      <c r="N400">
        <v>188.45</v>
      </c>
      <c r="O400" t="s">
        <v>115</v>
      </c>
      <c r="Q400" s="2">
        <v>26</v>
      </c>
      <c r="R400" s="2">
        <v>1</v>
      </c>
      <c r="S400" s="2">
        <v>2018</v>
      </c>
      <c r="T400" s="2" t="str">
        <f t="shared" si="19"/>
        <v>cacao</v>
      </c>
      <c r="U400" s="2">
        <f t="shared" si="20"/>
        <v>50</v>
      </c>
      <c r="V400" s="2" t="str">
        <f t="shared" si="21"/>
        <v>KG</v>
      </c>
      <c r="W400" s="2" t="s">
        <v>602</v>
      </c>
    </row>
    <row r="401" spans="1:23" hidden="1" x14ac:dyDescent="0.35">
      <c r="A401">
        <v>230564</v>
      </c>
      <c r="B401">
        <v>230565</v>
      </c>
      <c r="C401" t="s">
        <v>9</v>
      </c>
      <c r="D401" t="s">
        <v>284</v>
      </c>
      <c r="E401" t="s">
        <v>47</v>
      </c>
      <c r="F401">
        <v>93511507</v>
      </c>
      <c r="G401">
        <v>10014669</v>
      </c>
      <c r="H401" t="s">
        <v>120</v>
      </c>
      <c r="I401">
        <v>82568831</v>
      </c>
      <c r="K401" t="s">
        <v>308</v>
      </c>
      <c r="L401">
        <v>1</v>
      </c>
      <c r="M401" t="s">
        <v>114</v>
      </c>
      <c r="N401">
        <v>45.23</v>
      </c>
      <c r="O401" t="s">
        <v>115</v>
      </c>
      <c r="Q401" s="2">
        <v>26</v>
      </c>
      <c r="R401" s="2">
        <v>1</v>
      </c>
      <c r="S401" s="2">
        <v>2018</v>
      </c>
      <c r="T401" s="2" t="str">
        <f t="shared" si="19"/>
        <v>fresh brew</v>
      </c>
      <c r="U401" s="2">
        <f t="shared" si="20"/>
        <v>8</v>
      </c>
      <c r="V401" s="2" t="str">
        <f t="shared" si="21"/>
        <v>KG</v>
      </c>
      <c r="W401" s="2" t="s">
        <v>602</v>
      </c>
    </row>
    <row r="402" spans="1:23" hidden="1" x14ac:dyDescent="0.35">
      <c r="A402">
        <v>230564</v>
      </c>
      <c r="B402">
        <v>230565</v>
      </c>
      <c r="C402" t="s">
        <v>9</v>
      </c>
      <c r="D402" t="s">
        <v>284</v>
      </c>
      <c r="E402" t="s">
        <v>47</v>
      </c>
      <c r="F402">
        <v>93511507</v>
      </c>
      <c r="G402">
        <v>10022347</v>
      </c>
      <c r="H402" t="s">
        <v>141</v>
      </c>
      <c r="I402">
        <v>82568831</v>
      </c>
      <c r="K402" t="s">
        <v>308</v>
      </c>
      <c r="L402">
        <v>4</v>
      </c>
      <c r="M402" t="s">
        <v>114</v>
      </c>
      <c r="N402">
        <v>509.92</v>
      </c>
      <c r="O402" t="s">
        <v>115</v>
      </c>
      <c r="Q402" s="2">
        <v>26</v>
      </c>
      <c r="R402" s="2">
        <v>1</v>
      </c>
      <c r="S402" s="2">
        <v>2018</v>
      </c>
      <c r="T402" s="2" t="str">
        <f t="shared" si="19"/>
        <v>instant koffie</v>
      </c>
      <c r="U402" s="2">
        <f t="shared" si="20"/>
        <v>20</v>
      </c>
      <c r="V402" s="2" t="str">
        <f t="shared" si="21"/>
        <v>KG</v>
      </c>
      <c r="W402" s="2" t="s">
        <v>602</v>
      </c>
    </row>
    <row r="403" spans="1:23" hidden="1" x14ac:dyDescent="0.35">
      <c r="A403">
        <v>230564</v>
      </c>
      <c r="B403">
        <v>230728</v>
      </c>
      <c r="C403" t="s">
        <v>13</v>
      </c>
      <c r="D403" t="s">
        <v>309</v>
      </c>
      <c r="E403" t="s">
        <v>310</v>
      </c>
      <c r="F403">
        <v>93511508</v>
      </c>
      <c r="G403">
        <v>10025160</v>
      </c>
      <c r="H403" t="s">
        <v>112</v>
      </c>
      <c r="I403">
        <v>82568833</v>
      </c>
      <c r="K403" t="s">
        <v>308</v>
      </c>
      <c r="L403">
        <v>5</v>
      </c>
      <c r="M403" t="s">
        <v>114</v>
      </c>
      <c r="N403">
        <v>419.15</v>
      </c>
      <c r="O403" t="s">
        <v>115</v>
      </c>
      <c r="Q403" s="2">
        <v>26</v>
      </c>
      <c r="R403" s="2">
        <v>1</v>
      </c>
      <c r="S403" s="2">
        <v>2018</v>
      </c>
      <c r="T403" s="2" t="str">
        <f t="shared" si="19"/>
        <v>cappuccino topping</v>
      </c>
      <c r="U403" s="2">
        <f t="shared" si="20"/>
        <v>40</v>
      </c>
      <c r="V403" s="2" t="str">
        <f t="shared" si="21"/>
        <v>KG</v>
      </c>
      <c r="W403" s="2" t="s">
        <v>602</v>
      </c>
    </row>
    <row r="404" spans="1:23" hidden="1" x14ac:dyDescent="0.35">
      <c r="A404">
        <v>230564</v>
      </c>
      <c r="B404">
        <v>230728</v>
      </c>
      <c r="C404" t="s">
        <v>13</v>
      </c>
      <c r="D404" t="s">
        <v>309</v>
      </c>
      <c r="E404" t="s">
        <v>310</v>
      </c>
      <c r="F404">
        <v>93511508</v>
      </c>
      <c r="G404">
        <v>10022350</v>
      </c>
      <c r="H404" t="s">
        <v>118</v>
      </c>
      <c r="I404">
        <v>82568833</v>
      </c>
      <c r="K404" t="s">
        <v>308</v>
      </c>
      <c r="L404">
        <v>2</v>
      </c>
      <c r="M404" t="s">
        <v>114</v>
      </c>
      <c r="N404">
        <v>75.38</v>
      </c>
      <c r="O404" t="s">
        <v>115</v>
      </c>
      <c r="Q404" s="2">
        <v>26</v>
      </c>
      <c r="R404" s="2">
        <v>1</v>
      </c>
      <c r="S404" s="2">
        <v>2018</v>
      </c>
      <c r="T404" s="2" t="str">
        <f t="shared" si="19"/>
        <v>cacao</v>
      </c>
      <c r="U404" s="2">
        <f t="shared" si="20"/>
        <v>20</v>
      </c>
      <c r="V404" s="2" t="str">
        <f t="shared" si="21"/>
        <v>KG</v>
      </c>
      <c r="W404" s="2" t="s">
        <v>602</v>
      </c>
    </row>
    <row r="405" spans="1:23" hidden="1" x14ac:dyDescent="0.35">
      <c r="A405">
        <v>230564</v>
      </c>
      <c r="B405">
        <v>230728</v>
      </c>
      <c r="C405" t="s">
        <v>13</v>
      </c>
      <c r="D405" t="s">
        <v>309</v>
      </c>
      <c r="E405" t="s">
        <v>310</v>
      </c>
      <c r="F405">
        <v>93511508</v>
      </c>
      <c r="G405">
        <v>10022347</v>
      </c>
      <c r="H405" t="s">
        <v>141</v>
      </c>
      <c r="I405">
        <v>82568833</v>
      </c>
      <c r="K405" t="s">
        <v>308</v>
      </c>
      <c r="L405">
        <v>7</v>
      </c>
      <c r="M405" t="s">
        <v>114</v>
      </c>
      <c r="N405">
        <v>892.36</v>
      </c>
      <c r="O405" t="s">
        <v>115</v>
      </c>
      <c r="Q405" s="2">
        <v>26</v>
      </c>
      <c r="R405" s="2">
        <v>1</v>
      </c>
      <c r="S405" s="2">
        <v>2018</v>
      </c>
      <c r="T405" s="2" t="str">
        <f t="shared" si="19"/>
        <v>instant koffie</v>
      </c>
      <c r="U405" s="2">
        <f t="shared" si="20"/>
        <v>35</v>
      </c>
      <c r="V405" s="2" t="str">
        <f t="shared" si="21"/>
        <v>KG</v>
      </c>
      <c r="W405" s="2" t="s">
        <v>602</v>
      </c>
    </row>
    <row r="406" spans="1:23" hidden="1" x14ac:dyDescent="0.35">
      <c r="A406">
        <v>230564</v>
      </c>
      <c r="B406">
        <v>230728</v>
      </c>
      <c r="C406" t="s">
        <v>13</v>
      </c>
      <c r="D406" t="s">
        <v>309</v>
      </c>
      <c r="E406" t="s">
        <v>310</v>
      </c>
      <c r="F406">
        <v>93511508</v>
      </c>
      <c r="G406">
        <v>1002005</v>
      </c>
      <c r="H406" t="s">
        <v>159</v>
      </c>
      <c r="I406">
        <v>82568833</v>
      </c>
      <c r="K406" t="s">
        <v>308</v>
      </c>
      <c r="L406">
        <v>0</v>
      </c>
      <c r="M406" t="s">
        <v>114</v>
      </c>
      <c r="N406">
        <v>0</v>
      </c>
      <c r="O406" t="s">
        <v>115</v>
      </c>
      <c r="Q406" s="2">
        <v>26</v>
      </c>
      <c r="R406" s="2">
        <v>1</v>
      </c>
      <c r="S406" s="2">
        <v>2018</v>
      </c>
      <c r="T406" s="2" t="str">
        <f t="shared" si="19"/>
        <v>roerstaafjes</v>
      </c>
      <c r="U406" s="2">
        <f t="shared" si="20"/>
        <v>0</v>
      </c>
      <c r="V406" s="2" t="str">
        <f t="shared" si="21"/>
        <v>ST</v>
      </c>
      <c r="W406" s="2" t="s">
        <v>602</v>
      </c>
    </row>
    <row r="407" spans="1:23" hidden="1" x14ac:dyDescent="0.35">
      <c r="A407">
        <v>230564</v>
      </c>
      <c r="B407">
        <v>230728</v>
      </c>
      <c r="C407" t="s">
        <v>13</v>
      </c>
      <c r="D407" t="s">
        <v>309</v>
      </c>
      <c r="E407" t="s">
        <v>310</v>
      </c>
      <c r="F407">
        <v>93511508</v>
      </c>
      <c r="G407">
        <v>1000405</v>
      </c>
      <c r="H407" t="s">
        <v>133</v>
      </c>
      <c r="I407">
        <v>82568833</v>
      </c>
      <c r="K407" t="s">
        <v>308</v>
      </c>
      <c r="L407">
        <v>3</v>
      </c>
      <c r="M407" t="s">
        <v>114</v>
      </c>
      <c r="N407">
        <v>45.45</v>
      </c>
      <c r="O407" t="s">
        <v>115</v>
      </c>
      <c r="Q407" s="2">
        <v>26</v>
      </c>
      <c r="R407" s="2">
        <v>1</v>
      </c>
      <c r="S407" s="2">
        <v>2018</v>
      </c>
      <c r="T407" s="2" t="str">
        <f t="shared" si="19"/>
        <v>suiker</v>
      </c>
      <c r="U407" s="2">
        <f t="shared" si="20"/>
        <v>30</v>
      </c>
      <c r="V407" s="2" t="str">
        <f t="shared" si="21"/>
        <v>KG</v>
      </c>
      <c r="W407" s="2" t="s">
        <v>602</v>
      </c>
    </row>
    <row r="408" spans="1:23" hidden="1" x14ac:dyDescent="0.35">
      <c r="A408">
        <v>230564</v>
      </c>
      <c r="B408">
        <v>230728</v>
      </c>
      <c r="C408" t="s">
        <v>13</v>
      </c>
      <c r="D408" t="s">
        <v>309</v>
      </c>
      <c r="E408" t="s">
        <v>310</v>
      </c>
      <c r="F408">
        <v>93511508</v>
      </c>
      <c r="G408">
        <v>10027496</v>
      </c>
      <c r="H408" t="s">
        <v>146</v>
      </c>
      <c r="I408">
        <v>82568833</v>
      </c>
      <c r="K408" t="s">
        <v>308</v>
      </c>
      <c r="L408">
        <v>4</v>
      </c>
      <c r="M408" t="s">
        <v>114</v>
      </c>
      <c r="N408">
        <v>21.12</v>
      </c>
      <c r="O408" t="s">
        <v>115</v>
      </c>
      <c r="Q408" s="2">
        <v>26</v>
      </c>
      <c r="R408" s="2">
        <v>1</v>
      </c>
      <c r="S408" s="2">
        <v>2018</v>
      </c>
      <c r="T408" s="2" t="str">
        <f t="shared" si="19"/>
        <v>thee zakjes</v>
      </c>
      <c r="U408" s="2">
        <f t="shared" si="20"/>
        <v>540</v>
      </c>
      <c r="V408" s="2" t="str">
        <f t="shared" si="21"/>
        <v>ST</v>
      </c>
      <c r="W408" s="2" t="s">
        <v>602</v>
      </c>
    </row>
    <row r="409" spans="1:23" hidden="1" x14ac:dyDescent="0.35">
      <c r="A409">
        <v>230564</v>
      </c>
      <c r="B409">
        <v>230728</v>
      </c>
      <c r="C409" t="s">
        <v>13</v>
      </c>
      <c r="D409" t="s">
        <v>309</v>
      </c>
      <c r="E409" t="s">
        <v>310</v>
      </c>
      <c r="F409">
        <v>93511508</v>
      </c>
      <c r="G409">
        <v>10027495</v>
      </c>
      <c r="H409" t="s">
        <v>148</v>
      </c>
      <c r="I409">
        <v>82568833</v>
      </c>
      <c r="K409" t="s">
        <v>308</v>
      </c>
      <c r="L409">
        <v>5</v>
      </c>
      <c r="M409" t="s">
        <v>114</v>
      </c>
      <c r="N409">
        <v>26.4</v>
      </c>
      <c r="O409" t="s">
        <v>115</v>
      </c>
      <c r="Q409" s="2">
        <v>26</v>
      </c>
      <c r="R409" s="2">
        <v>1</v>
      </c>
      <c r="S409" s="2">
        <v>2018</v>
      </c>
      <c r="T409" s="2" t="str">
        <f t="shared" si="19"/>
        <v>thee zakjes</v>
      </c>
      <c r="U409" s="2">
        <f t="shared" si="20"/>
        <v>675</v>
      </c>
      <c r="V409" s="2" t="str">
        <f t="shared" si="21"/>
        <v>ST</v>
      </c>
      <c r="W409" s="2" t="s">
        <v>602</v>
      </c>
    </row>
    <row r="410" spans="1:23" hidden="1" x14ac:dyDescent="0.35">
      <c r="A410">
        <v>230564</v>
      </c>
      <c r="B410">
        <v>230728</v>
      </c>
      <c r="C410" t="s">
        <v>13</v>
      </c>
      <c r="D410" t="s">
        <v>309</v>
      </c>
      <c r="E410" t="s">
        <v>310</v>
      </c>
      <c r="F410">
        <v>93511508</v>
      </c>
      <c r="G410">
        <v>10027255</v>
      </c>
      <c r="H410" t="s">
        <v>149</v>
      </c>
      <c r="I410">
        <v>82568833</v>
      </c>
      <c r="K410" t="s">
        <v>308</v>
      </c>
      <c r="L410">
        <v>5</v>
      </c>
      <c r="M410" t="s">
        <v>114</v>
      </c>
      <c r="N410">
        <v>26.4</v>
      </c>
      <c r="O410" t="s">
        <v>115</v>
      </c>
      <c r="Q410" s="2">
        <v>26</v>
      </c>
      <c r="R410" s="2">
        <v>1</v>
      </c>
      <c r="S410" s="2">
        <v>2018</v>
      </c>
      <c r="T410" s="2" t="str">
        <f t="shared" si="19"/>
        <v>thee zakjes</v>
      </c>
      <c r="U410" s="2">
        <f t="shared" si="20"/>
        <v>675</v>
      </c>
      <c r="V410" s="2" t="str">
        <f t="shared" si="21"/>
        <v>ST</v>
      </c>
      <c r="W410" s="2" t="s">
        <v>602</v>
      </c>
    </row>
    <row r="411" spans="1:23" hidden="1" x14ac:dyDescent="0.35">
      <c r="A411">
        <v>230564</v>
      </c>
      <c r="B411">
        <v>230728</v>
      </c>
      <c r="C411" t="s">
        <v>13</v>
      </c>
      <c r="D411" t="s">
        <v>309</v>
      </c>
      <c r="E411" t="s">
        <v>310</v>
      </c>
      <c r="F411">
        <v>93511508</v>
      </c>
      <c r="G411">
        <v>10027254</v>
      </c>
      <c r="H411" t="s">
        <v>150</v>
      </c>
      <c r="I411">
        <v>82568833</v>
      </c>
      <c r="K411" t="s">
        <v>308</v>
      </c>
      <c r="L411">
        <v>4</v>
      </c>
      <c r="M411" t="s">
        <v>114</v>
      </c>
      <c r="N411">
        <v>21.12</v>
      </c>
      <c r="O411" t="s">
        <v>115</v>
      </c>
      <c r="Q411" s="2">
        <v>26</v>
      </c>
      <c r="R411" s="2">
        <v>1</v>
      </c>
      <c r="S411" s="2">
        <v>2018</v>
      </c>
      <c r="T411" s="2" t="str">
        <f t="shared" si="19"/>
        <v>thee zakjes</v>
      </c>
      <c r="U411" s="2">
        <f t="shared" si="20"/>
        <v>540</v>
      </c>
      <c r="V411" s="2" t="str">
        <f t="shared" si="21"/>
        <v>ST</v>
      </c>
      <c r="W411" s="2" t="s">
        <v>602</v>
      </c>
    </row>
    <row r="412" spans="1:23" hidden="1" x14ac:dyDescent="0.35">
      <c r="A412">
        <v>230564</v>
      </c>
      <c r="B412">
        <v>230728</v>
      </c>
      <c r="C412" t="s">
        <v>13</v>
      </c>
      <c r="D412" t="s">
        <v>309</v>
      </c>
      <c r="E412" t="s">
        <v>310</v>
      </c>
      <c r="F412">
        <v>93511508</v>
      </c>
      <c r="G412">
        <v>10027256</v>
      </c>
      <c r="H412" t="s">
        <v>163</v>
      </c>
      <c r="I412">
        <v>82568833</v>
      </c>
      <c r="K412" t="s">
        <v>308</v>
      </c>
      <c r="L412">
        <v>9</v>
      </c>
      <c r="M412" t="s">
        <v>114</v>
      </c>
      <c r="N412">
        <v>47.52</v>
      </c>
      <c r="O412" t="s">
        <v>115</v>
      </c>
      <c r="Q412" s="2">
        <v>26</v>
      </c>
      <c r="R412" s="2">
        <v>1</v>
      </c>
      <c r="S412" s="2">
        <v>2018</v>
      </c>
      <c r="T412" s="2" t="str">
        <f t="shared" si="19"/>
        <v>thee zakjes</v>
      </c>
      <c r="U412" s="2">
        <f t="shared" si="20"/>
        <v>1215</v>
      </c>
      <c r="V412" s="2" t="str">
        <f t="shared" si="21"/>
        <v>ST</v>
      </c>
      <c r="W412" s="2" t="s">
        <v>602</v>
      </c>
    </row>
    <row r="413" spans="1:23" hidden="1" x14ac:dyDescent="0.35">
      <c r="A413">
        <v>230564</v>
      </c>
      <c r="B413">
        <v>230728</v>
      </c>
      <c r="C413" t="s">
        <v>13</v>
      </c>
      <c r="D413" t="s">
        <v>309</v>
      </c>
      <c r="E413" t="s">
        <v>310</v>
      </c>
      <c r="F413">
        <v>93511508</v>
      </c>
      <c r="G413">
        <v>10027494</v>
      </c>
      <c r="H413" t="s">
        <v>153</v>
      </c>
      <c r="I413">
        <v>82568833</v>
      </c>
      <c r="K413" t="s">
        <v>308</v>
      </c>
      <c r="L413">
        <v>3</v>
      </c>
      <c r="M413" t="s">
        <v>114</v>
      </c>
      <c r="N413">
        <v>15.84</v>
      </c>
      <c r="O413" t="s">
        <v>115</v>
      </c>
      <c r="Q413" s="2">
        <v>26</v>
      </c>
      <c r="R413" s="2">
        <v>1</v>
      </c>
      <c r="S413" s="2">
        <v>2018</v>
      </c>
      <c r="T413" s="2" t="str">
        <f t="shared" si="19"/>
        <v>thee zakjes</v>
      </c>
      <c r="U413" s="2">
        <f t="shared" si="20"/>
        <v>405</v>
      </c>
      <c r="V413" s="2" t="str">
        <f t="shared" si="21"/>
        <v>ST</v>
      </c>
      <c r="W413" s="2" t="s">
        <v>602</v>
      </c>
    </row>
    <row r="414" spans="1:23" hidden="1" x14ac:dyDescent="0.35">
      <c r="A414">
        <v>230564</v>
      </c>
      <c r="B414">
        <v>230728</v>
      </c>
      <c r="C414" t="s">
        <v>13</v>
      </c>
      <c r="D414" t="s">
        <v>309</v>
      </c>
      <c r="E414" t="s">
        <v>310</v>
      </c>
      <c r="F414">
        <v>93511508</v>
      </c>
      <c r="G414">
        <v>1002815</v>
      </c>
      <c r="H414" t="s">
        <v>164</v>
      </c>
      <c r="I414">
        <v>82568833</v>
      </c>
      <c r="K414" t="s">
        <v>308</v>
      </c>
      <c r="L414">
        <v>1</v>
      </c>
      <c r="M414" t="s">
        <v>230</v>
      </c>
      <c r="N414">
        <v>0</v>
      </c>
      <c r="O414" t="s">
        <v>115</v>
      </c>
      <c r="Q414" s="2">
        <v>26</v>
      </c>
      <c r="R414" s="2">
        <v>1</v>
      </c>
      <c r="S414" s="2">
        <v>2018</v>
      </c>
      <c r="T414" s="2" t="str">
        <f t="shared" si="19"/>
        <v>overig</v>
      </c>
      <c r="U414" s="2" t="str">
        <f t="shared" si="20"/>
        <v/>
      </c>
      <c r="V414" s="2" t="str">
        <f t="shared" si="21"/>
        <v>nvt</v>
      </c>
      <c r="W414" s="2" t="s">
        <v>602</v>
      </c>
    </row>
    <row r="415" spans="1:23" hidden="1" x14ac:dyDescent="0.35">
      <c r="A415">
        <v>230564</v>
      </c>
      <c r="B415">
        <v>230728</v>
      </c>
      <c r="C415" t="s">
        <v>13</v>
      </c>
      <c r="D415" t="s">
        <v>309</v>
      </c>
      <c r="E415" t="s">
        <v>310</v>
      </c>
      <c r="F415">
        <v>93511508</v>
      </c>
      <c r="G415">
        <v>10021281</v>
      </c>
      <c r="H415" t="s">
        <v>122</v>
      </c>
      <c r="I415">
        <v>82568833</v>
      </c>
      <c r="K415" t="s">
        <v>308</v>
      </c>
      <c r="L415">
        <v>10</v>
      </c>
      <c r="M415" t="s">
        <v>114</v>
      </c>
      <c r="N415">
        <v>397.2</v>
      </c>
      <c r="O415" t="s">
        <v>115</v>
      </c>
      <c r="Q415" s="2">
        <v>26</v>
      </c>
      <c r="R415" s="2">
        <v>1</v>
      </c>
      <c r="S415" s="2">
        <v>2018</v>
      </c>
      <c r="T415" s="2" t="str">
        <f t="shared" si="19"/>
        <v>beker</v>
      </c>
      <c r="U415" s="2">
        <f t="shared" si="20"/>
        <v>30000</v>
      </c>
      <c r="V415" s="2" t="str">
        <f t="shared" si="21"/>
        <v>ST</v>
      </c>
      <c r="W415" s="2" t="s">
        <v>602</v>
      </c>
    </row>
    <row r="416" spans="1:23" hidden="1" x14ac:dyDescent="0.35">
      <c r="A416">
        <v>230564</v>
      </c>
      <c r="B416">
        <v>230782</v>
      </c>
      <c r="C416" t="s">
        <v>12</v>
      </c>
      <c r="D416" t="s">
        <v>281</v>
      </c>
      <c r="E416" t="s">
        <v>282</v>
      </c>
      <c r="F416">
        <v>93511509</v>
      </c>
      <c r="G416">
        <v>10025160</v>
      </c>
      <c r="H416" t="s">
        <v>112</v>
      </c>
      <c r="I416">
        <v>82568834</v>
      </c>
      <c r="K416" t="s">
        <v>308</v>
      </c>
      <c r="L416">
        <v>4</v>
      </c>
      <c r="M416" t="s">
        <v>114</v>
      </c>
      <c r="N416">
        <v>335.32</v>
      </c>
      <c r="O416" t="s">
        <v>115</v>
      </c>
      <c r="Q416" s="2">
        <v>26</v>
      </c>
      <c r="R416" s="2">
        <v>1</v>
      </c>
      <c r="S416" s="2">
        <v>2018</v>
      </c>
      <c r="T416" s="2" t="str">
        <f t="shared" si="19"/>
        <v>cappuccino topping</v>
      </c>
      <c r="U416" s="2">
        <f t="shared" si="20"/>
        <v>32</v>
      </c>
      <c r="V416" s="2" t="str">
        <f t="shared" si="21"/>
        <v>KG</v>
      </c>
      <c r="W416" s="2" t="s">
        <v>602</v>
      </c>
    </row>
    <row r="417" spans="1:23" hidden="1" x14ac:dyDescent="0.35">
      <c r="A417">
        <v>230564</v>
      </c>
      <c r="B417">
        <v>230782</v>
      </c>
      <c r="C417" t="s">
        <v>12</v>
      </c>
      <c r="D417" t="s">
        <v>281</v>
      </c>
      <c r="E417" t="s">
        <v>282</v>
      </c>
      <c r="F417">
        <v>93511509</v>
      </c>
      <c r="G417">
        <v>10022350</v>
      </c>
      <c r="H417" t="s">
        <v>118</v>
      </c>
      <c r="I417">
        <v>82568834</v>
      </c>
      <c r="K417" t="s">
        <v>308</v>
      </c>
      <c r="L417">
        <v>4</v>
      </c>
      <c r="M417" t="s">
        <v>114</v>
      </c>
      <c r="N417">
        <v>150.76</v>
      </c>
      <c r="O417" t="s">
        <v>115</v>
      </c>
      <c r="Q417" s="2">
        <v>26</v>
      </c>
      <c r="R417" s="2">
        <v>1</v>
      </c>
      <c r="S417" s="2">
        <v>2018</v>
      </c>
      <c r="T417" s="2" t="str">
        <f t="shared" si="19"/>
        <v>cacao</v>
      </c>
      <c r="U417" s="2">
        <f t="shared" si="20"/>
        <v>40</v>
      </c>
      <c r="V417" s="2" t="str">
        <f t="shared" si="21"/>
        <v>KG</v>
      </c>
      <c r="W417" s="2" t="s">
        <v>602</v>
      </c>
    </row>
    <row r="418" spans="1:23" hidden="1" x14ac:dyDescent="0.35">
      <c r="A418">
        <v>230564</v>
      </c>
      <c r="B418">
        <v>230782</v>
      </c>
      <c r="C418" t="s">
        <v>12</v>
      </c>
      <c r="D418" t="s">
        <v>281</v>
      </c>
      <c r="E418" t="s">
        <v>282</v>
      </c>
      <c r="F418">
        <v>93511509</v>
      </c>
      <c r="G418">
        <v>10022347</v>
      </c>
      <c r="H418" t="s">
        <v>141</v>
      </c>
      <c r="I418">
        <v>82568834</v>
      </c>
      <c r="K418" t="s">
        <v>308</v>
      </c>
      <c r="L418">
        <v>5</v>
      </c>
      <c r="M418" t="s">
        <v>114</v>
      </c>
      <c r="N418">
        <v>637.4</v>
      </c>
      <c r="O418" t="s">
        <v>115</v>
      </c>
      <c r="Q418" s="2">
        <v>26</v>
      </c>
      <c r="R418" s="2">
        <v>1</v>
      </c>
      <c r="S418" s="2">
        <v>2018</v>
      </c>
      <c r="T418" s="2" t="str">
        <f t="shared" si="19"/>
        <v>instant koffie</v>
      </c>
      <c r="U418" s="2">
        <f t="shared" si="20"/>
        <v>25</v>
      </c>
      <c r="V418" s="2" t="str">
        <f t="shared" si="21"/>
        <v>KG</v>
      </c>
      <c r="W418" s="2" t="s">
        <v>602</v>
      </c>
    </row>
    <row r="419" spans="1:23" hidden="1" x14ac:dyDescent="0.35">
      <c r="A419">
        <v>230564</v>
      </c>
      <c r="B419">
        <v>230782</v>
      </c>
      <c r="C419" t="s">
        <v>12</v>
      </c>
      <c r="D419" t="s">
        <v>281</v>
      </c>
      <c r="E419" t="s">
        <v>282</v>
      </c>
      <c r="F419">
        <v>93511509</v>
      </c>
      <c r="G419">
        <v>1000405</v>
      </c>
      <c r="H419" t="s">
        <v>133</v>
      </c>
      <c r="I419">
        <v>82568834</v>
      </c>
      <c r="K419" t="s">
        <v>308</v>
      </c>
      <c r="L419">
        <v>2</v>
      </c>
      <c r="M419" t="s">
        <v>114</v>
      </c>
      <c r="N419">
        <v>30.3</v>
      </c>
      <c r="O419" t="s">
        <v>115</v>
      </c>
      <c r="Q419" s="2">
        <v>26</v>
      </c>
      <c r="R419" s="2">
        <v>1</v>
      </c>
      <c r="S419" s="2">
        <v>2018</v>
      </c>
      <c r="T419" s="2" t="str">
        <f t="shared" si="19"/>
        <v>suiker</v>
      </c>
      <c r="U419" s="2">
        <f t="shared" si="20"/>
        <v>20</v>
      </c>
      <c r="V419" s="2" t="str">
        <f t="shared" si="21"/>
        <v>KG</v>
      </c>
      <c r="W419" s="2" t="s">
        <v>602</v>
      </c>
    </row>
    <row r="420" spans="1:23" hidden="1" x14ac:dyDescent="0.35">
      <c r="A420">
        <v>230564</v>
      </c>
      <c r="B420">
        <v>230782</v>
      </c>
      <c r="C420" t="s">
        <v>12</v>
      </c>
      <c r="D420" t="s">
        <v>281</v>
      </c>
      <c r="E420" t="s">
        <v>282</v>
      </c>
      <c r="F420">
        <v>93511509</v>
      </c>
      <c r="G420">
        <v>10027496</v>
      </c>
      <c r="H420" t="s">
        <v>146</v>
      </c>
      <c r="I420">
        <v>82568834</v>
      </c>
      <c r="K420" t="s">
        <v>308</v>
      </c>
      <c r="L420">
        <v>5</v>
      </c>
      <c r="M420" t="s">
        <v>114</v>
      </c>
      <c r="N420">
        <v>26.4</v>
      </c>
      <c r="O420" t="s">
        <v>115</v>
      </c>
      <c r="Q420" s="2">
        <v>26</v>
      </c>
      <c r="R420" s="2">
        <v>1</v>
      </c>
      <c r="S420" s="2">
        <v>2018</v>
      </c>
      <c r="T420" s="2" t="str">
        <f t="shared" si="19"/>
        <v>thee zakjes</v>
      </c>
      <c r="U420" s="2">
        <f t="shared" si="20"/>
        <v>675</v>
      </c>
      <c r="V420" s="2" t="str">
        <f t="shared" si="21"/>
        <v>ST</v>
      </c>
      <c r="W420" s="2" t="s">
        <v>602</v>
      </c>
    </row>
    <row r="421" spans="1:23" hidden="1" x14ac:dyDescent="0.35">
      <c r="A421">
        <v>230564</v>
      </c>
      <c r="B421">
        <v>230782</v>
      </c>
      <c r="C421" t="s">
        <v>12</v>
      </c>
      <c r="D421" t="s">
        <v>281</v>
      </c>
      <c r="E421" t="s">
        <v>282</v>
      </c>
      <c r="F421">
        <v>93511509</v>
      </c>
      <c r="G421">
        <v>10027256</v>
      </c>
      <c r="H421" t="s">
        <v>163</v>
      </c>
      <c r="I421">
        <v>82568834</v>
      </c>
      <c r="K421" t="s">
        <v>308</v>
      </c>
      <c r="L421">
        <v>1</v>
      </c>
      <c r="M421" t="s">
        <v>114</v>
      </c>
      <c r="N421">
        <v>5.28</v>
      </c>
      <c r="O421" t="s">
        <v>115</v>
      </c>
      <c r="Q421" s="2">
        <v>26</v>
      </c>
      <c r="R421" s="2">
        <v>1</v>
      </c>
      <c r="S421" s="2">
        <v>2018</v>
      </c>
      <c r="T421" s="2" t="str">
        <f t="shared" si="19"/>
        <v>thee zakjes</v>
      </c>
      <c r="U421" s="2">
        <f t="shared" si="20"/>
        <v>135</v>
      </c>
      <c r="V421" s="2" t="str">
        <f t="shared" si="21"/>
        <v>ST</v>
      </c>
      <c r="W421" s="2" t="s">
        <v>602</v>
      </c>
    </row>
    <row r="422" spans="1:23" hidden="1" x14ac:dyDescent="0.35">
      <c r="A422">
        <v>230564</v>
      </c>
      <c r="B422">
        <v>230782</v>
      </c>
      <c r="C422" t="s">
        <v>12</v>
      </c>
      <c r="D422" t="s">
        <v>281</v>
      </c>
      <c r="E422" t="s">
        <v>282</v>
      </c>
      <c r="F422">
        <v>93511509</v>
      </c>
      <c r="G422">
        <v>10027494</v>
      </c>
      <c r="H422" t="s">
        <v>153</v>
      </c>
      <c r="I422">
        <v>82568834</v>
      </c>
      <c r="K422" t="s">
        <v>308</v>
      </c>
      <c r="L422">
        <v>7</v>
      </c>
      <c r="M422" t="s">
        <v>114</v>
      </c>
      <c r="N422">
        <v>36.96</v>
      </c>
      <c r="O422" t="s">
        <v>115</v>
      </c>
      <c r="Q422" s="2">
        <v>26</v>
      </c>
      <c r="R422" s="2">
        <v>1</v>
      </c>
      <c r="S422" s="2">
        <v>2018</v>
      </c>
      <c r="T422" s="2" t="str">
        <f t="shared" si="19"/>
        <v>thee zakjes</v>
      </c>
      <c r="U422" s="2">
        <f t="shared" si="20"/>
        <v>945</v>
      </c>
      <c r="V422" s="2" t="str">
        <f t="shared" si="21"/>
        <v>ST</v>
      </c>
      <c r="W422" s="2" t="s">
        <v>602</v>
      </c>
    </row>
    <row r="423" spans="1:23" hidden="1" x14ac:dyDescent="0.35">
      <c r="A423">
        <v>230564</v>
      </c>
      <c r="B423">
        <v>230782</v>
      </c>
      <c r="C423" t="s">
        <v>12</v>
      </c>
      <c r="D423" t="s">
        <v>281</v>
      </c>
      <c r="E423" t="s">
        <v>282</v>
      </c>
      <c r="F423">
        <v>93511509</v>
      </c>
      <c r="G423">
        <v>1002815</v>
      </c>
      <c r="H423" t="s">
        <v>164</v>
      </c>
      <c r="I423">
        <v>82568834</v>
      </c>
      <c r="K423" t="s">
        <v>308</v>
      </c>
      <c r="L423">
        <v>1</v>
      </c>
      <c r="M423" t="s">
        <v>230</v>
      </c>
      <c r="N423">
        <v>0</v>
      </c>
      <c r="O423" t="s">
        <v>115</v>
      </c>
      <c r="Q423" s="2">
        <v>26</v>
      </c>
      <c r="R423" s="2">
        <v>1</v>
      </c>
      <c r="S423" s="2">
        <v>2018</v>
      </c>
      <c r="T423" s="2" t="str">
        <f t="shared" si="19"/>
        <v>overig</v>
      </c>
      <c r="U423" s="2" t="str">
        <f t="shared" si="20"/>
        <v/>
      </c>
      <c r="V423" s="2" t="str">
        <f t="shared" si="21"/>
        <v>nvt</v>
      </c>
      <c r="W423" s="2" t="s">
        <v>602</v>
      </c>
    </row>
    <row r="424" spans="1:23" hidden="1" x14ac:dyDescent="0.35">
      <c r="A424">
        <v>230564</v>
      </c>
      <c r="B424">
        <v>230782</v>
      </c>
      <c r="C424" t="s">
        <v>12</v>
      </c>
      <c r="D424" t="s">
        <v>281</v>
      </c>
      <c r="E424" t="s">
        <v>282</v>
      </c>
      <c r="F424">
        <v>93511509</v>
      </c>
      <c r="G424">
        <v>10021281</v>
      </c>
      <c r="H424" t="s">
        <v>122</v>
      </c>
      <c r="I424">
        <v>82568834</v>
      </c>
      <c r="K424" t="s">
        <v>308</v>
      </c>
      <c r="L424">
        <v>6</v>
      </c>
      <c r="M424" t="s">
        <v>114</v>
      </c>
      <c r="N424">
        <v>238.32</v>
      </c>
      <c r="O424" t="s">
        <v>115</v>
      </c>
      <c r="Q424" s="2">
        <v>26</v>
      </c>
      <c r="R424" s="2">
        <v>1</v>
      </c>
      <c r="S424" s="2">
        <v>2018</v>
      </c>
      <c r="T424" s="2" t="str">
        <f t="shared" si="19"/>
        <v>beker</v>
      </c>
      <c r="U424" s="2">
        <f t="shared" si="20"/>
        <v>18000</v>
      </c>
      <c r="V424" s="2" t="str">
        <f t="shared" si="21"/>
        <v>ST</v>
      </c>
      <c r="W424" s="2" t="s">
        <v>602</v>
      </c>
    </row>
    <row r="425" spans="1:23" hidden="1" x14ac:dyDescent="0.35">
      <c r="A425">
        <v>230564</v>
      </c>
      <c r="B425">
        <v>231281</v>
      </c>
      <c r="C425" t="s">
        <v>35</v>
      </c>
      <c r="D425" t="s">
        <v>265</v>
      </c>
      <c r="E425" t="s">
        <v>79</v>
      </c>
      <c r="F425">
        <v>93512214</v>
      </c>
      <c r="G425">
        <v>10022350</v>
      </c>
      <c r="H425" t="s">
        <v>118</v>
      </c>
      <c r="I425">
        <v>82569326</v>
      </c>
      <c r="K425" t="s">
        <v>311</v>
      </c>
      <c r="L425">
        <v>2</v>
      </c>
      <c r="M425" t="s">
        <v>114</v>
      </c>
      <c r="N425">
        <v>75.38</v>
      </c>
      <c r="O425" t="s">
        <v>115</v>
      </c>
      <c r="Q425" s="2">
        <v>29</v>
      </c>
      <c r="R425" s="2">
        <v>1</v>
      </c>
      <c r="S425" s="2">
        <v>2018</v>
      </c>
      <c r="T425" s="2" t="str">
        <f t="shared" si="19"/>
        <v>cacao</v>
      </c>
      <c r="U425" s="2">
        <f t="shared" si="20"/>
        <v>20</v>
      </c>
      <c r="V425" s="2" t="str">
        <f t="shared" si="21"/>
        <v>KG</v>
      </c>
      <c r="W425" s="2" t="s">
        <v>602</v>
      </c>
    </row>
    <row r="426" spans="1:23" hidden="1" x14ac:dyDescent="0.35">
      <c r="A426">
        <v>230564</v>
      </c>
      <c r="B426">
        <v>230699</v>
      </c>
      <c r="C426" t="s">
        <v>6</v>
      </c>
      <c r="D426" t="s">
        <v>312</v>
      </c>
      <c r="E426" t="s">
        <v>313</v>
      </c>
      <c r="F426">
        <v>93512215</v>
      </c>
      <c r="G426">
        <v>10025160</v>
      </c>
      <c r="H426" t="s">
        <v>112</v>
      </c>
      <c r="I426">
        <v>82569548</v>
      </c>
      <c r="K426" t="s">
        <v>311</v>
      </c>
      <c r="L426">
        <v>2</v>
      </c>
      <c r="M426" t="s">
        <v>114</v>
      </c>
      <c r="N426">
        <v>167.66</v>
      </c>
      <c r="O426" t="s">
        <v>115</v>
      </c>
      <c r="Q426" s="2">
        <v>29</v>
      </c>
      <c r="R426" s="2">
        <v>1</v>
      </c>
      <c r="S426" s="2">
        <v>2018</v>
      </c>
      <c r="T426" s="2" t="str">
        <f t="shared" si="19"/>
        <v>cappuccino topping</v>
      </c>
      <c r="U426" s="2">
        <f t="shared" si="20"/>
        <v>16</v>
      </c>
      <c r="V426" s="2" t="str">
        <f t="shared" si="21"/>
        <v>KG</v>
      </c>
      <c r="W426" s="2" t="s">
        <v>602</v>
      </c>
    </row>
    <row r="427" spans="1:23" hidden="1" x14ac:dyDescent="0.35">
      <c r="A427">
        <v>230564</v>
      </c>
      <c r="B427">
        <v>230699</v>
      </c>
      <c r="C427" t="s">
        <v>6</v>
      </c>
      <c r="D427" t="s">
        <v>312</v>
      </c>
      <c r="E427" t="s">
        <v>313</v>
      </c>
      <c r="F427">
        <v>93512215</v>
      </c>
      <c r="G427">
        <v>10022350</v>
      </c>
      <c r="H427" t="s">
        <v>118</v>
      </c>
      <c r="I427">
        <v>82569548</v>
      </c>
      <c r="K427" t="s">
        <v>311</v>
      </c>
      <c r="L427">
        <v>2</v>
      </c>
      <c r="M427" t="s">
        <v>114</v>
      </c>
      <c r="N427">
        <v>75.38</v>
      </c>
      <c r="O427" t="s">
        <v>115</v>
      </c>
      <c r="Q427" s="2">
        <v>29</v>
      </c>
      <c r="R427" s="2">
        <v>1</v>
      </c>
      <c r="S427" s="2">
        <v>2018</v>
      </c>
      <c r="T427" s="2" t="str">
        <f t="shared" si="19"/>
        <v>cacao</v>
      </c>
      <c r="U427" s="2">
        <f t="shared" si="20"/>
        <v>20</v>
      </c>
      <c r="V427" s="2" t="str">
        <f t="shared" si="21"/>
        <v>KG</v>
      </c>
      <c r="W427" s="2" t="s">
        <v>602</v>
      </c>
    </row>
    <row r="428" spans="1:23" hidden="1" x14ac:dyDescent="0.35">
      <c r="A428">
        <v>230564</v>
      </c>
      <c r="B428">
        <v>230699</v>
      </c>
      <c r="C428" t="s">
        <v>6</v>
      </c>
      <c r="D428" t="s">
        <v>312</v>
      </c>
      <c r="E428" t="s">
        <v>313</v>
      </c>
      <c r="F428">
        <v>93512215</v>
      </c>
      <c r="G428">
        <v>10022347</v>
      </c>
      <c r="H428" t="s">
        <v>141</v>
      </c>
      <c r="I428">
        <v>82569548</v>
      </c>
      <c r="K428" t="s">
        <v>311</v>
      </c>
      <c r="L428">
        <v>2</v>
      </c>
      <c r="M428" t="s">
        <v>114</v>
      </c>
      <c r="N428">
        <v>254.96</v>
      </c>
      <c r="O428" t="s">
        <v>115</v>
      </c>
      <c r="Q428" s="2">
        <v>29</v>
      </c>
      <c r="R428" s="2">
        <v>1</v>
      </c>
      <c r="S428" s="2">
        <v>2018</v>
      </c>
      <c r="T428" s="2" t="str">
        <f t="shared" si="19"/>
        <v>instant koffie</v>
      </c>
      <c r="U428" s="2">
        <f t="shared" si="20"/>
        <v>10</v>
      </c>
      <c r="V428" s="2" t="str">
        <f t="shared" si="21"/>
        <v>KG</v>
      </c>
      <c r="W428" s="2" t="s">
        <v>602</v>
      </c>
    </row>
    <row r="429" spans="1:23" hidden="1" x14ac:dyDescent="0.35">
      <c r="A429">
        <v>230564</v>
      </c>
      <c r="B429">
        <v>230699</v>
      </c>
      <c r="C429" t="s">
        <v>6</v>
      </c>
      <c r="D429" t="s">
        <v>312</v>
      </c>
      <c r="E429" t="s">
        <v>313</v>
      </c>
      <c r="F429">
        <v>93512215</v>
      </c>
      <c r="G429">
        <v>1000975</v>
      </c>
      <c r="H429" t="s">
        <v>145</v>
      </c>
      <c r="I429">
        <v>82569548</v>
      </c>
      <c r="K429" t="s">
        <v>311</v>
      </c>
      <c r="L429">
        <v>1</v>
      </c>
      <c r="M429" t="s">
        <v>114</v>
      </c>
      <c r="N429">
        <v>86.45</v>
      </c>
      <c r="O429" t="s">
        <v>115</v>
      </c>
      <c r="Q429" s="2">
        <v>29</v>
      </c>
      <c r="R429" s="2">
        <v>1</v>
      </c>
      <c r="S429" s="2">
        <v>2018</v>
      </c>
      <c r="T429" s="2" t="str">
        <f t="shared" si="19"/>
        <v>soep</v>
      </c>
      <c r="U429" s="2">
        <f t="shared" si="20"/>
        <v>10</v>
      </c>
      <c r="V429" s="2" t="str">
        <f t="shared" si="21"/>
        <v>KG</v>
      </c>
      <c r="W429" s="2" t="s">
        <v>602</v>
      </c>
    </row>
    <row r="430" spans="1:23" hidden="1" x14ac:dyDescent="0.35">
      <c r="A430">
        <v>230564</v>
      </c>
      <c r="B430">
        <v>230699</v>
      </c>
      <c r="C430" t="s">
        <v>6</v>
      </c>
      <c r="D430" t="s">
        <v>312</v>
      </c>
      <c r="E430" t="s">
        <v>313</v>
      </c>
      <c r="F430">
        <v>93512215</v>
      </c>
      <c r="G430">
        <v>1000405</v>
      </c>
      <c r="H430" t="s">
        <v>133</v>
      </c>
      <c r="I430">
        <v>82569548</v>
      </c>
      <c r="K430" t="s">
        <v>311</v>
      </c>
      <c r="L430">
        <v>1</v>
      </c>
      <c r="M430" t="s">
        <v>114</v>
      </c>
      <c r="N430">
        <v>15.15</v>
      </c>
      <c r="O430" t="s">
        <v>115</v>
      </c>
      <c r="Q430" s="2">
        <v>29</v>
      </c>
      <c r="R430" s="2">
        <v>1</v>
      </c>
      <c r="S430" s="2">
        <v>2018</v>
      </c>
      <c r="T430" s="2" t="str">
        <f t="shared" si="19"/>
        <v>suiker</v>
      </c>
      <c r="U430" s="2">
        <f t="shared" si="20"/>
        <v>10</v>
      </c>
      <c r="V430" s="2" t="str">
        <f t="shared" si="21"/>
        <v>KG</v>
      </c>
      <c r="W430" s="2" t="s">
        <v>602</v>
      </c>
    </row>
    <row r="431" spans="1:23" hidden="1" x14ac:dyDescent="0.35">
      <c r="A431">
        <v>230564</v>
      </c>
      <c r="B431">
        <v>230699</v>
      </c>
      <c r="C431" t="s">
        <v>6</v>
      </c>
      <c r="D431" t="s">
        <v>312</v>
      </c>
      <c r="E431" t="s">
        <v>313</v>
      </c>
      <c r="F431">
        <v>93512215</v>
      </c>
      <c r="G431">
        <v>10027496</v>
      </c>
      <c r="H431" t="s">
        <v>146</v>
      </c>
      <c r="I431">
        <v>82569548</v>
      </c>
      <c r="K431" t="s">
        <v>311</v>
      </c>
      <c r="L431">
        <v>1</v>
      </c>
      <c r="M431" t="s">
        <v>114</v>
      </c>
      <c r="N431">
        <v>5.28</v>
      </c>
      <c r="O431" t="s">
        <v>115</v>
      </c>
      <c r="Q431" s="2">
        <v>29</v>
      </c>
      <c r="R431" s="2">
        <v>1</v>
      </c>
      <c r="S431" s="2">
        <v>2018</v>
      </c>
      <c r="T431" s="2" t="str">
        <f t="shared" si="19"/>
        <v>thee zakjes</v>
      </c>
      <c r="U431" s="2">
        <f t="shared" si="20"/>
        <v>135</v>
      </c>
      <c r="V431" s="2" t="str">
        <f t="shared" si="21"/>
        <v>ST</v>
      </c>
      <c r="W431" s="2" t="s">
        <v>602</v>
      </c>
    </row>
    <row r="432" spans="1:23" hidden="1" x14ac:dyDescent="0.35">
      <c r="A432">
        <v>230564</v>
      </c>
      <c r="B432">
        <v>230699</v>
      </c>
      <c r="C432" t="s">
        <v>6</v>
      </c>
      <c r="D432" t="s">
        <v>312</v>
      </c>
      <c r="E432" t="s">
        <v>313</v>
      </c>
      <c r="F432">
        <v>93512215</v>
      </c>
      <c r="G432">
        <v>10027254</v>
      </c>
      <c r="H432" t="s">
        <v>150</v>
      </c>
      <c r="I432">
        <v>82569548</v>
      </c>
      <c r="K432" t="s">
        <v>311</v>
      </c>
      <c r="L432">
        <v>1</v>
      </c>
      <c r="M432" t="s">
        <v>114</v>
      </c>
      <c r="N432">
        <v>5.28</v>
      </c>
      <c r="O432" t="s">
        <v>115</v>
      </c>
      <c r="Q432" s="2">
        <v>29</v>
      </c>
      <c r="R432" s="2">
        <v>1</v>
      </c>
      <c r="S432" s="2">
        <v>2018</v>
      </c>
      <c r="T432" s="2" t="str">
        <f t="shared" si="19"/>
        <v>thee zakjes</v>
      </c>
      <c r="U432" s="2">
        <f t="shared" si="20"/>
        <v>135</v>
      </c>
      <c r="V432" s="2" t="str">
        <f t="shared" si="21"/>
        <v>ST</v>
      </c>
      <c r="W432" s="2" t="s">
        <v>602</v>
      </c>
    </row>
    <row r="433" spans="1:23" hidden="1" x14ac:dyDescent="0.35">
      <c r="A433">
        <v>230564</v>
      </c>
      <c r="B433">
        <v>230699</v>
      </c>
      <c r="C433" t="s">
        <v>6</v>
      </c>
      <c r="D433" t="s">
        <v>312</v>
      </c>
      <c r="E433" t="s">
        <v>313</v>
      </c>
      <c r="F433">
        <v>93512215</v>
      </c>
      <c r="G433">
        <v>10027256</v>
      </c>
      <c r="H433" t="s">
        <v>163</v>
      </c>
      <c r="I433">
        <v>82569548</v>
      </c>
      <c r="K433" t="s">
        <v>311</v>
      </c>
      <c r="L433">
        <v>1</v>
      </c>
      <c r="M433" t="s">
        <v>114</v>
      </c>
      <c r="N433">
        <v>5.28</v>
      </c>
      <c r="O433" t="s">
        <v>115</v>
      </c>
      <c r="Q433" s="2">
        <v>29</v>
      </c>
      <c r="R433" s="2">
        <v>1</v>
      </c>
      <c r="S433" s="2">
        <v>2018</v>
      </c>
      <c r="T433" s="2" t="str">
        <f t="shared" si="19"/>
        <v>thee zakjes</v>
      </c>
      <c r="U433" s="2">
        <f t="shared" si="20"/>
        <v>135</v>
      </c>
      <c r="V433" s="2" t="str">
        <f t="shared" si="21"/>
        <v>ST</v>
      </c>
      <c r="W433" s="2" t="s">
        <v>602</v>
      </c>
    </row>
    <row r="434" spans="1:23" hidden="1" x14ac:dyDescent="0.35">
      <c r="A434">
        <v>230564</v>
      </c>
      <c r="B434">
        <v>230699</v>
      </c>
      <c r="C434" t="s">
        <v>6</v>
      </c>
      <c r="D434" t="s">
        <v>312</v>
      </c>
      <c r="E434" t="s">
        <v>313</v>
      </c>
      <c r="F434">
        <v>93512215</v>
      </c>
      <c r="G434">
        <v>10021281</v>
      </c>
      <c r="H434" t="s">
        <v>122</v>
      </c>
      <c r="I434">
        <v>82569548</v>
      </c>
      <c r="K434" t="s">
        <v>311</v>
      </c>
      <c r="L434">
        <v>1</v>
      </c>
      <c r="M434" t="s">
        <v>114</v>
      </c>
      <c r="N434">
        <v>39.72</v>
      </c>
      <c r="O434" t="s">
        <v>115</v>
      </c>
      <c r="Q434" s="2">
        <v>29</v>
      </c>
      <c r="R434" s="2">
        <v>1</v>
      </c>
      <c r="S434" s="2">
        <v>2018</v>
      </c>
      <c r="T434" s="2" t="str">
        <f t="shared" si="19"/>
        <v>beker</v>
      </c>
      <c r="U434" s="2">
        <f t="shared" si="20"/>
        <v>3000</v>
      </c>
      <c r="V434" s="2" t="str">
        <f t="shared" si="21"/>
        <v>ST</v>
      </c>
      <c r="W434" s="2" t="s">
        <v>602</v>
      </c>
    </row>
    <row r="435" spans="1:23" hidden="1" x14ac:dyDescent="0.35">
      <c r="A435">
        <v>230564</v>
      </c>
      <c r="B435">
        <v>231388</v>
      </c>
      <c r="C435" t="s">
        <v>16</v>
      </c>
      <c r="D435" t="s">
        <v>289</v>
      </c>
      <c r="E435" t="s">
        <v>290</v>
      </c>
      <c r="F435">
        <v>93512216</v>
      </c>
      <c r="G435">
        <v>10021281</v>
      </c>
      <c r="H435" t="s">
        <v>122</v>
      </c>
      <c r="I435">
        <v>82569556</v>
      </c>
      <c r="K435" t="s">
        <v>311</v>
      </c>
      <c r="L435">
        <v>3</v>
      </c>
      <c r="M435" t="s">
        <v>114</v>
      </c>
      <c r="N435">
        <v>119.16</v>
      </c>
      <c r="O435" t="s">
        <v>115</v>
      </c>
      <c r="Q435" s="2">
        <v>29</v>
      </c>
      <c r="R435" s="2">
        <v>1</v>
      </c>
      <c r="S435" s="2">
        <v>2018</v>
      </c>
      <c r="T435" s="2" t="str">
        <f t="shared" si="19"/>
        <v>beker</v>
      </c>
      <c r="U435" s="2">
        <f t="shared" si="20"/>
        <v>9000</v>
      </c>
      <c r="V435" s="2" t="str">
        <f t="shared" si="21"/>
        <v>ST</v>
      </c>
      <c r="W435" s="2" t="s">
        <v>602</v>
      </c>
    </row>
    <row r="436" spans="1:23" hidden="1" x14ac:dyDescent="0.35">
      <c r="A436">
        <v>230564</v>
      </c>
      <c r="B436">
        <v>231388</v>
      </c>
      <c r="C436" t="s">
        <v>16</v>
      </c>
      <c r="D436" t="s">
        <v>289</v>
      </c>
      <c r="E436" t="s">
        <v>290</v>
      </c>
      <c r="F436">
        <v>93512216</v>
      </c>
      <c r="G436">
        <v>10025160</v>
      </c>
      <c r="H436" t="s">
        <v>112</v>
      </c>
      <c r="I436">
        <v>82569556</v>
      </c>
      <c r="K436" t="s">
        <v>311</v>
      </c>
      <c r="L436">
        <v>1</v>
      </c>
      <c r="M436" t="s">
        <v>114</v>
      </c>
      <c r="N436">
        <v>83.83</v>
      </c>
      <c r="O436" t="s">
        <v>115</v>
      </c>
      <c r="Q436" s="2">
        <v>29</v>
      </c>
      <c r="R436" s="2">
        <v>1</v>
      </c>
      <c r="S436" s="2">
        <v>2018</v>
      </c>
      <c r="T436" s="2" t="str">
        <f t="shared" si="19"/>
        <v>cappuccino topping</v>
      </c>
      <c r="U436" s="2">
        <f t="shared" si="20"/>
        <v>8</v>
      </c>
      <c r="V436" s="2" t="str">
        <f t="shared" si="21"/>
        <v>KG</v>
      </c>
      <c r="W436" s="2" t="s">
        <v>602</v>
      </c>
    </row>
    <row r="437" spans="1:23" hidden="1" x14ac:dyDescent="0.35">
      <c r="A437">
        <v>230564</v>
      </c>
      <c r="B437">
        <v>231388</v>
      </c>
      <c r="C437" t="s">
        <v>16</v>
      </c>
      <c r="D437" t="s">
        <v>289</v>
      </c>
      <c r="E437" t="s">
        <v>290</v>
      </c>
      <c r="F437">
        <v>93512216</v>
      </c>
      <c r="G437">
        <v>10022350</v>
      </c>
      <c r="H437" t="s">
        <v>118</v>
      </c>
      <c r="I437">
        <v>82569556</v>
      </c>
      <c r="K437" t="s">
        <v>311</v>
      </c>
      <c r="L437">
        <v>4</v>
      </c>
      <c r="M437" t="s">
        <v>114</v>
      </c>
      <c r="N437">
        <v>150.76</v>
      </c>
      <c r="O437" t="s">
        <v>115</v>
      </c>
      <c r="Q437" s="2">
        <v>29</v>
      </c>
      <c r="R437" s="2">
        <v>1</v>
      </c>
      <c r="S437" s="2">
        <v>2018</v>
      </c>
      <c r="T437" s="2" t="str">
        <f t="shared" si="19"/>
        <v>cacao</v>
      </c>
      <c r="U437" s="2">
        <f t="shared" si="20"/>
        <v>40</v>
      </c>
      <c r="V437" s="2" t="str">
        <f t="shared" si="21"/>
        <v>KG</v>
      </c>
      <c r="W437" s="2" t="s">
        <v>602</v>
      </c>
    </row>
    <row r="438" spans="1:23" hidden="1" x14ac:dyDescent="0.35">
      <c r="A438">
        <v>230564</v>
      </c>
      <c r="B438">
        <v>231388</v>
      </c>
      <c r="C438" t="s">
        <v>16</v>
      </c>
      <c r="D438" t="s">
        <v>289</v>
      </c>
      <c r="E438" t="s">
        <v>290</v>
      </c>
      <c r="F438">
        <v>93512216</v>
      </c>
      <c r="G438">
        <v>10014669</v>
      </c>
      <c r="H438" t="s">
        <v>120</v>
      </c>
      <c r="I438">
        <v>82569556</v>
      </c>
      <c r="K438" t="s">
        <v>311</v>
      </c>
      <c r="L438">
        <v>4</v>
      </c>
      <c r="M438" t="s">
        <v>114</v>
      </c>
      <c r="N438">
        <v>180.92</v>
      </c>
      <c r="O438" t="s">
        <v>115</v>
      </c>
      <c r="Q438" s="2">
        <v>29</v>
      </c>
      <c r="R438" s="2">
        <v>1</v>
      </c>
      <c r="S438" s="2">
        <v>2018</v>
      </c>
      <c r="T438" s="2" t="str">
        <f t="shared" si="19"/>
        <v>fresh brew</v>
      </c>
      <c r="U438" s="2">
        <f t="shared" si="20"/>
        <v>32</v>
      </c>
      <c r="V438" s="2" t="str">
        <f t="shared" si="21"/>
        <v>KG</v>
      </c>
      <c r="W438" s="2" t="s">
        <v>602</v>
      </c>
    </row>
    <row r="439" spans="1:23" x14ac:dyDescent="0.35">
      <c r="A439">
        <v>230564</v>
      </c>
      <c r="B439">
        <v>231544</v>
      </c>
      <c r="C439" t="s">
        <v>81</v>
      </c>
      <c r="D439" t="s">
        <v>82</v>
      </c>
      <c r="E439" t="s">
        <v>83</v>
      </c>
      <c r="F439">
        <v>93512350</v>
      </c>
      <c r="G439">
        <v>10022520</v>
      </c>
      <c r="H439" t="s">
        <v>172</v>
      </c>
      <c r="I439">
        <v>82565676</v>
      </c>
      <c r="K439" t="s">
        <v>314</v>
      </c>
      <c r="L439">
        <v>-10</v>
      </c>
      <c r="M439" t="s">
        <v>114</v>
      </c>
      <c r="N439">
        <v>-404.8</v>
      </c>
      <c r="O439" t="s">
        <v>115</v>
      </c>
      <c r="Q439" s="2">
        <v>30</v>
      </c>
      <c r="R439" s="2">
        <v>1</v>
      </c>
      <c r="S439" s="2">
        <v>2018</v>
      </c>
      <c r="T439" s="2" t="str">
        <f t="shared" si="19"/>
        <v>beker</v>
      </c>
      <c r="U439" s="2">
        <f t="shared" si="20"/>
        <v>-18000</v>
      </c>
      <c r="V439" s="2" t="str">
        <f t="shared" si="21"/>
        <v>ST</v>
      </c>
      <c r="W439" s="2" t="s">
        <v>603</v>
      </c>
    </row>
    <row r="440" spans="1:23" x14ac:dyDescent="0.35">
      <c r="A440">
        <v>230564</v>
      </c>
      <c r="B440">
        <v>231544</v>
      </c>
      <c r="C440" t="s">
        <v>81</v>
      </c>
      <c r="D440" t="s">
        <v>82</v>
      </c>
      <c r="E440" t="s">
        <v>83</v>
      </c>
      <c r="F440">
        <v>93512350</v>
      </c>
      <c r="G440">
        <v>10027254</v>
      </c>
      <c r="H440" t="s">
        <v>150</v>
      </c>
      <c r="I440">
        <v>82565676</v>
      </c>
      <c r="K440" t="s">
        <v>314</v>
      </c>
      <c r="L440">
        <v>-3</v>
      </c>
      <c r="M440" t="s">
        <v>114</v>
      </c>
      <c r="N440">
        <v>-15.84</v>
      </c>
      <c r="O440" t="s">
        <v>115</v>
      </c>
      <c r="Q440" s="2">
        <v>30</v>
      </c>
      <c r="R440" s="2">
        <v>1</v>
      </c>
      <c r="S440" s="2">
        <v>2018</v>
      </c>
      <c r="T440" s="2" t="str">
        <f t="shared" si="19"/>
        <v>thee zakjes</v>
      </c>
      <c r="U440" s="2">
        <f t="shared" si="20"/>
        <v>-405</v>
      </c>
      <c r="V440" s="2" t="str">
        <f t="shared" si="21"/>
        <v>ST</v>
      </c>
      <c r="W440" s="2" t="s">
        <v>603</v>
      </c>
    </row>
    <row r="441" spans="1:23" x14ac:dyDescent="0.35">
      <c r="A441">
        <v>230564</v>
      </c>
      <c r="B441">
        <v>231544</v>
      </c>
      <c r="C441" t="s">
        <v>81</v>
      </c>
      <c r="D441" t="s">
        <v>82</v>
      </c>
      <c r="E441" t="s">
        <v>83</v>
      </c>
      <c r="F441">
        <v>93512350</v>
      </c>
      <c r="G441">
        <v>10027494</v>
      </c>
      <c r="H441" t="s">
        <v>153</v>
      </c>
      <c r="I441">
        <v>82565676</v>
      </c>
      <c r="K441" t="s">
        <v>314</v>
      </c>
      <c r="L441">
        <v>-2</v>
      </c>
      <c r="M441" t="s">
        <v>114</v>
      </c>
      <c r="N441">
        <v>-10.56</v>
      </c>
      <c r="O441" t="s">
        <v>115</v>
      </c>
      <c r="Q441" s="2">
        <v>30</v>
      </c>
      <c r="R441" s="2">
        <v>1</v>
      </c>
      <c r="S441" s="2">
        <v>2018</v>
      </c>
      <c r="T441" s="2" t="str">
        <f t="shared" si="19"/>
        <v>thee zakjes</v>
      </c>
      <c r="U441" s="2">
        <f t="shared" si="20"/>
        <v>-270</v>
      </c>
      <c r="V441" s="2" t="str">
        <f t="shared" si="21"/>
        <v>ST</v>
      </c>
      <c r="W441" s="2" t="s">
        <v>603</v>
      </c>
    </row>
    <row r="442" spans="1:23" x14ac:dyDescent="0.35">
      <c r="A442">
        <v>230564</v>
      </c>
      <c r="B442">
        <v>231544</v>
      </c>
      <c r="C442" t="s">
        <v>81</v>
      </c>
      <c r="D442" t="s">
        <v>82</v>
      </c>
      <c r="E442" t="s">
        <v>83</v>
      </c>
      <c r="F442">
        <v>93512350</v>
      </c>
      <c r="G442">
        <v>10027256</v>
      </c>
      <c r="H442" t="s">
        <v>163</v>
      </c>
      <c r="I442">
        <v>82565676</v>
      </c>
      <c r="K442" t="s">
        <v>314</v>
      </c>
      <c r="L442">
        <v>-2</v>
      </c>
      <c r="M442" t="s">
        <v>114</v>
      </c>
      <c r="N442">
        <v>-10.56</v>
      </c>
      <c r="O442" t="s">
        <v>115</v>
      </c>
      <c r="Q442" s="2">
        <v>30</v>
      </c>
      <c r="R442" s="2">
        <v>1</v>
      </c>
      <c r="S442" s="2">
        <v>2018</v>
      </c>
      <c r="T442" s="2" t="str">
        <f t="shared" si="19"/>
        <v>thee zakjes</v>
      </c>
      <c r="U442" s="2">
        <f t="shared" si="20"/>
        <v>-270</v>
      </c>
      <c r="V442" s="2" t="str">
        <f t="shared" si="21"/>
        <v>ST</v>
      </c>
      <c r="W442" s="2" t="s">
        <v>603</v>
      </c>
    </row>
    <row r="443" spans="1:23" x14ac:dyDescent="0.35">
      <c r="A443">
        <v>230564</v>
      </c>
      <c r="B443">
        <v>231544</v>
      </c>
      <c r="C443" t="s">
        <v>81</v>
      </c>
      <c r="D443" t="s">
        <v>82</v>
      </c>
      <c r="E443" t="s">
        <v>83</v>
      </c>
      <c r="F443">
        <v>93512350</v>
      </c>
      <c r="G443">
        <v>10014131</v>
      </c>
      <c r="H443" t="s">
        <v>140</v>
      </c>
      <c r="I443">
        <v>82565677</v>
      </c>
      <c r="K443" t="s">
        <v>314</v>
      </c>
      <c r="L443">
        <v>-10</v>
      </c>
      <c r="M443" t="s">
        <v>124</v>
      </c>
      <c r="N443">
        <v>-101.7</v>
      </c>
      <c r="O443" t="s">
        <v>115</v>
      </c>
      <c r="Q443" s="2">
        <v>30</v>
      </c>
      <c r="R443" s="2">
        <v>1</v>
      </c>
      <c r="S443" s="2">
        <v>2018</v>
      </c>
      <c r="T443" s="2" t="str">
        <f t="shared" si="19"/>
        <v>overig</v>
      </c>
      <c r="U443" s="2" t="str">
        <f t="shared" si="20"/>
        <v/>
      </c>
      <c r="V443" s="2" t="str">
        <f t="shared" si="21"/>
        <v>nvt</v>
      </c>
      <c r="W443" s="2" t="s">
        <v>603</v>
      </c>
    </row>
    <row r="444" spans="1:23" x14ac:dyDescent="0.35">
      <c r="A444">
        <v>230564</v>
      </c>
      <c r="B444">
        <v>231544</v>
      </c>
      <c r="C444" t="s">
        <v>81</v>
      </c>
      <c r="D444" t="s">
        <v>82</v>
      </c>
      <c r="E444" t="s">
        <v>83</v>
      </c>
      <c r="F444">
        <v>93512353</v>
      </c>
      <c r="G444">
        <v>10022520</v>
      </c>
      <c r="H444" t="s">
        <v>172</v>
      </c>
      <c r="I444">
        <v>82565676</v>
      </c>
      <c r="K444" t="s">
        <v>314</v>
      </c>
      <c r="L444">
        <v>10</v>
      </c>
      <c r="M444" t="s">
        <v>114</v>
      </c>
      <c r="N444">
        <v>404.8</v>
      </c>
      <c r="O444" t="s">
        <v>115</v>
      </c>
      <c r="Q444" s="2">
        <v>30</v>
      </c>
      <c r="R444" s="2">
        <v>1</v>
      </c>
      <c r="S444" s="2">
        <v>2018</v>
      </c>
      <c r="T444" s="2" t="str">
        <f t="shared" si="19"/>
        <v>beker</v>
      </c>
      <c r="U444" s="2">
        <f t="shared" si="20"/>
        <v>18000</v>
      </c>
      <c r="V444" s="2" t="str">
        <f t="shared" si="21"/>
        <v>ST</v>
      </c>
      <c r="W444" s="2" t="s">
        <v>603</v>
      </c>
    </row>
    <row r="445" spans="1:23" x14ac:dyDescent="0.35">
      <c r="A445">
        <v>230564</v>
      </c>
      <c r="B445">
        <v>231544</v>
      </c>
      <c r="C445" t="s">
        <v>81</v>
      </c>
      <c r="D445" t="s">
        <v>82</v>
      </c>
      <c r="E445" t="s">
        <v>83</v>
      </c>
      <c r="F445">
        <v>93512353</v>
      </c>
      <c r="G445">
        <v>10027254</v>
      </c>
      <c r="H445" t="s">
        <v>150</v>
      </c>
      <c r="I445">
        <v>82565676</v>
      </c>
      <c r="K445" t="s">
        <v>314</v>
      </c>
      <c r="L445">
        <v>3</v>
      </c>
      <c r="M445" t="s">
        <v>114</v>
      </c>
      <c r="N445">
        <v>15.84</v>
      </c>
      <c r="O445" t="s">
        <v>115</v>
      </c>
      <c r="Q445" s="2">
        <v>30</v>
      </c>
      <c r="R445" s="2">
        <v>1</v>
      </c>
      <c r="S445" s="2">
        <v>2018</v>
      </c>
      <c r="T445" s="2" t="str">
        <f t="shared" si="19"/>
        <v>thee zakjes</v>
      </c>
      <c r="U445" s="2">
        <f t="shared" si="20"/>
        <v>405</v>
      </c>
      <c r="V445" s="2" t="str">
        <f t="shared" si="21"/>
        <v>ST</v>
      </c>
      <c r="W445" s="2" t="s">
        <v>603</v>
      </c>
    </row>
    <row r="446" spans="1:23" x14ac:dyDescent="0.35">
      <c r="A446">
        <v>230564</v>
      </c>
      <c r="B446">
        <v>231544</v>
      </c>
      <c r="C446" t="s">
        <v>81</v>
      </c>
      <c r="D446" t="s">
        <v>82</v>
      </c>
      <c r="E446" t="s">
        <v>83</v>
      </c>
      <c r="F446">
        <v>93512353</v>
      </c>
      <c r="G446">
        <v>10027494</v>
      </c>
      <c r="H446" t="s">
        <v>153</v>
      </c>
      <c r="I446">
        <v>82565676</v>
      </c>
      <c r="K446" t="s">
        <v>314</v>
      </c>
      <c r="L446">
        <v>2</v>
      </c>
      <c r="M446" t="s">
        <v>114</v>
      </c>
      <c r="N446">
        <v>10.56</v>
      </c>
      <c r="O446" t="s">
        <v>115</v>
      </c>
      <c r="Q446" s="2">
        <v>30</v>
      </c>
      <c r="R446" s="2">
        <v>1</v>
      </c>
      <c r="S446" s="2">
        <v>2018</v>
      </c>
      <c r="T446" s="2" t="str">
        <f t="shared" si="19"/>
        <v>thee zakjes</v>
      </c>
      <c r="U446" s="2">
        <f t="shared" si="20"/>
        <v>270</v>
      </c>
      <c r="V446" s="2" t="str">
        <f t="shared" si="21"/>
        <v>ST</v>
      </c>
      <c r="W446" s="2" t="s">
        <v>603</v>
      </c>
    </row>
    <row r="447" spans="1:23" x14ac:dyDescent="0.35">
      <c r="A447">
        <v>230564</v>
      </c>
      <c r="B447">
        <v>231544</v>
      </c>
      <c r="C447" t="s">
        <v>81</v>
      </c>
      <c r="D447" t="s">
        <v>82</v>
      </c>
      <c r="E447" t="s">
        <v>83</v>
      </c>
      <c r="F447">
        <v>93512353</v>
      </c>
      <c r="G447">
        <v>10027256</v>
      </c>
      <c r="H447" t="s">
        <v>163</v>
      </c>
      <c r="I447">
        <v>82565676</v>
      </c>
      <c r="K447" t="s">
        <v>314</v>
      </c>
      <c r="L447">
        <v>2</v>
      </c>
      <c r="M447" t="s">
        <v>114</v>
      </c>
      <c r="N447">
        <v>10.56</v>
      </c>
      <c r="O447" t="s">
        <v>115</v>
      </c>
      <c r="Q447" s="2">
        <v>30</v>
      </c>
      <c r="R447" s="2">
        <v>1</v>
      </c>
      <c r="S447" s="2">
        <v>2018</v>
      </c>
      <c r="T447" s="2" t="str">
        <f t="shared" si="19"/>
        <v>thee zakjes</v>
      </c>
      <c r="U447" s="2">
        <f t="shared" si="20"/>
        <v>270</v>
      </c>
      <c r="V447" s="2" t="str">
        <f t="shared" si="21"/>
        <v>ST</v>
      </c>
      <c r="W447" s="2" t="s">
        <v>603</v>
      </c>
    </row>
    <row r="448" spans="1:23" x14ac:dyDescent="0.35">
      <c r="A448">
        <v>230564</v>
      </c>
      <c r="B448">
        <v>231544</v>
      </c>
      <c r="C448" t="s">
        <v>81</v>
      </c>
      <c r="D448" t="s">
        <v>82</v>
      </c>
      <c r="E448" t="s">
        <v>83</v>
      </c>
      <c r="F448">
        <v>93512354</v>
      </c>
      <c r="G448">
        <v>10014131</v>
      </c>
      <c r="H448" t="s">
        <v>140</v>
      </c>
      <c r="I448">
        <v>82565677</v>
      </c>
      <c r="K448" t="s">
        <v>314</v>
      </c>
      <c r="L448">
        <v>10</v>
      </c>
      <c r="M448" t="s">
        <v>124</v>
      </c>
      <c r="N448">
        <v>101.7</v>
      </c>
      <c r="O448" t="s">
        <v>115</v>
      </c>
      <c r="Q448" s="2">
        <v>30</v>
      </c>
      <c r="R448" s="2">
        <v>1</v>
      </c>
      <c r="S448" s="2">
        <v>2018</v>
      </c>
      <c r="T448" s="2" t="str">
        <f t="shared" si="19"/>
        <v>overig</v>
      </c>
      <c r="U448" s="2" t="str">
        <f t="shared" si="20"/>
        <v/>
      </c>
      <c r="V448" s="2" t="str">
        <f t="shared" si="21"/>
        <v>nvt</v>
      </c>
      <c r="W448" s="2" t="s">
        <v>603</v>
      </c>
    </row>
    <row r="449" spans="1:23" x14ac:dyDescent="0.35">
      <c r="A449">
        <v>230564</v>
      </c>
      <c r="B449">
        <v>238622</v>
      </c>
      <c r="C449" t="s">
        <v>85</v>
      </c>
      <c r="D449" t="s">
        <v>86</v>
      </c>
      <c r="E449" t="s">
        <v>53</v>
      </c>
      <c r="F449">
        <v>93512753</v>
      </c>
      <c r="G449">
        <v>10021281</v>
      </c>
      <c r="H449" t="s">
        <v>122</v>
      </c>
      <c r="I449">
        <v>82569962</v>
      </c>
      <c r="K449" t="s">
        <v>314</v>
      </c>
      <c r="L449">
        <v>1</v>
      </c>
      <c r="M449" t="s">
        <v>114</v>
      </c>
      <c r="N449">
        <v>39.72</v>
      </c>
      <c r="O449" t="s">
        <v>115</v>
      </c>
      <c r="Q449" s="2">
        <v>30</v>
      </c>
      <c r="R449" s="2">
        <v>1</v>
      </c>
      <c r="S449" s="2">
        <v>2018</v>
      </c>
      <c r="T449" s="2" t="str">
        <f t="shared" si="19"/>
        <v>beker</v>
      </c>
      <c r="U449" s="2">
        <f t="shared" si="20"/>
        <v>3000</v>
      </c>
      <c r="V449" s="2" t="str">
        <f t="shared" si="21"/>
        <v>ST</v>
      </c>
      <c r="W449" s="2" t="s">
        <v>603</v>
      </c>
    </row>
    <row r="450" spans="1:23" hidden="1" x14ac:dyDescent="0.35">
      <c r="A450">
        <v>230564</v>
      </c>
      <c r="B450">
        <v>238223</v>
      </c>
      <c r="C450" t="s">
        <v>33</v>
      </c>
      <c r="D450" t="s">
        <v>125</v>
      </c>
      <c r="E450" t="s">
        <v>126</v>
      </c>
      <c r="F450">
        <v>93512754</v>
      </c>
      <c r="G450">
        <v>10025160</v>
      </c>
      <c r="H450" t="s">
        <v>112</v>
      </c>
      <c r="I450">
        <v>82570016</v>
      </c>
      <c r="K450" t="s">
        <v>314</v>
      </c>
      <c r="L450">
        <v>2</v>
      </c>
      <c r="M450" t="s">
        <v>114</v>
      </c>
      <c r="N450">
        <v>167.66</v>
      </c>
      <c r="O450" t="s">
        <v>115</v>
      </c>
      <c r="Q450" s="2">
        <v>30</v>
      </c>
      <c r="R450" s="2">
        <v>1</v>
      </c>
      <c r="S450" s="2">
        <v>2018</v>
      </c>
      <c r="T450" s="2" t="str">
        <f t="shared" ref="T450:T513" si="22">VLOOKUP(G450,Y:AC,3,FALSE)</f>
        <v>cappuccino topping</v>
      </c>
      <c r="U450" s="2">
        <f t="shared" ref="U450:U513" si="23">IFERROR(VLOOKUP(G450,Y:AC,4,FALSE)*L450,"")</f>
        <v>16</v>
      </c>
      <c r="V450" s="2" t="str">
        <f t="shared" ref="V450:V513" si="24">VLOOKUP(G450,Y:AC,5,FALSE)</f>
        <v>KG</v>
      </c>
      <c r="W450" s="2" t="s">
        <v>602</v>
      </c>
    </row>
    <row r="451" spans="1:23" hidden="1" x14ac:dyDescent="0.35">
      <c r="A451">
        <v>230564</v>
      </c>
      <c r="B451">
        <v>238223</v>
      </c>
      <c r="C451" t="s">
        <v>33</v>
      </c>
      <c r="D451" t="s">
        <v>125</v>
      </c>
      <c r="E451" t="s">
        <v>126</v>
      </c>
      <c r="F451">
        <v>93512754</v>
      </c>
      <c r="G451">
        <v>10014669</v>
      </c>
      <c r="H451" t="s">
        <v>120</v>
      </c>
      <c r="I451">
        <v>82570016</v>
      </c>
      <c r="K451" t="s">
        <v>314</v>
      </c>
      <c r="L451">
        <v>3</v>
      </c>
      <c r="M451" t="s">
        <v>114</v>
      </c>
      <c r="N451">
        <v>135.69</v>
      </c>
      <c r="O451" t="s">
        <v>115</v>
      </c>
      <c r="Q451" s="2">
        <v>30</v>
      </c>
      <c r="R451" s="2">
        <v>1</v>
      </c>
      <c r="S451" s="2">
        <v>2018</v>
      </c>
      <c r="T451" s="2" t="str">
        <f t="shared" si="22"/>
        <v>fresh brew</v>
      </c>
      <c r="U451" s="2">
        <f t="shared" si="23"/>
        <v>24</v>
      </c>
      <c r="V451" s="2" t="str">
        <f t="shared" si="24"/>
        <v>KG</v>
      </c>
      <c r="W451" s="2" t="s">
        <v>602</v>
      </c>
    </row>
    <row r="452" spans="1:23" hidden="1" x14ac:dyDescent="0.35">
      <c r="A452">
        <v>230564</v>
      </c>
      <c r="B452">
        <v>238223</v>
      </c>
      <c r="C452" t="s">
        <v>33</v>
      </c>
      <c r="D452" t="s">
        <v>125</v>
      </c>
      <c r="E452" t="s">
        <v>126</v>
      </c>
      <c r="F452">
        <v>93512754</v>
      </c>
      <c r="G452">
        <v>10027495</v>
      </c>
      <c r="H452" t="s">
        <v>148</v>
      </c>
      <c r="I452">
        <v>82570016</v>
      </c>
      <c r="K452" t="s">
        <v>314</v>
      </c>
      <c r="L452">
        <v>6</v>
      </c>
      <c r="M452" t="s">
        <v>114</v>
      </c>
      <c r="N452">
        <v>31.68</v>
      </c>
      <c r="O452" t="s">
        <v>115</v>
      </c>
      <c r="Q452" s="2">
        <v>30</v>
      </c>
      <c r="R452" s="2">
        <v>1</v>
      </c>
      <c r="S452" s="2">
        <v>2018</v>
      </c>
      <c r="T452" s="2" t="str">
        <f t="shared" si="22"/>
        <v>thee zakjes</v>
      </c>
      <c r="U452" s="2">
        <f t="shared" si="23"/>
        <v>810</v>
      </c>
      <c r="V452" s="2" t="str">
        <f t="shared" si="24"/>
        <v>ST</v>
      </c>
      <c r="W452" s="2" t="s">
        <v>602</v>
      </c>
    </row>
    <row r="453" spans="1:23" hidden="1" x14ac:dyDescent="0.35">
      <c r="A453">
        <v>230564</v>
      </c>
      <c r="B453">
        <v>238223</v>
      </c>
      <c r="C453" t="s">
        <v>33</v>
      </c>
      <c r="D453" t="s">
        <v>125</v>
      </c>
      <c r="E453" t="s">
        <v>126</v>
      </c>
      <c r="F453">
        <v>93512754</v>
      </c>
      <c r="G453">
        <v>10027254</v>
      </c>
      <c r="H453" t="s">
        <v>150</v>
      </c>
      <c r="I453">
        <v>82570016</v>
      </c>
      <c r="K453" t="s">
        <v>314</v>
      </c>
      <c r="L453">
        <v>6</v>
      </c>
      <c r="M453" t="s">
        <v>114</v>
      </c>
      <c r="N453">
        <v>31.68</v>
      </c>
      <c r="O453" t="s">
        <v>115</v>
      </c>
      <c r="Q453" s="2">
        <v>30</v>
      </c>
      <c r="R453" s="2">
        <v>1</v>
      </c>
      <c r="S453" s="2">
        <v>2018</v>
      </c>
      <c r="T453" s="2" t="str">
        <f t="shared" si="22"/>
        <v>thee zakjes</v>
      </c>
      <c r="U453" s="2">
        <f t="shared" si="23"/>
        <v>810</v>
      </c>
      <c r="V453" s="2" t="str">
        <f t="shared" si="24"/>
        <v>ST</v>
      </c>
      <c r="W453" s="2" t="s">
        <v>602</v>
      </c>
    </row>
    <row r="454" spans="1:23" hidden="1" x14ac:dyDescent="0.35">
      <c r="A454">
        <v>230564</v>
      </c>
      <c r="B454">
        <v>238223</v>
      </c>
      <c r="C454" t="s">
        <v>33</v>
      </c>
      <c r="D454" t="s">
        <v>125</v>
      </c>
      <c r="E454" t="s">
        <v>126</v>
      </c>
      <c r="F454">
        <v>93512754</v>
      </c>
      <c r="G454">
        <v>10031581</v>
      </c>
      <c r="H454" t="s">
        <v>129</v>
      </c>
      <c r="I454">
        <v>82570016</v>
      </c>
      <c r="K454" t="s">
        <v>314</v>
      </c>
      <c r="L454">
        <v>3</v>
      </c>
      <c r="M454" t="s">
        <v>114</v>
      </c>
      <c r="N454">
        <v>0</v>
      </c>
      <c r="O454" t="s">
        <v>115</v>
      </c>
      <c r="Q454" s="2">
        <v>30</v>
      </c>
      <c r="R454" s="2">
        <v>1</v>
      </c>
      <c r="S454" s="2">
        <v>2018</v>
      </c>
      <c r="T454" s="2" t="str">
        <f t="shared" si="22"/>
        <v>melk</v>
      </c>
      <c r="U454" s="2">
        <f t="shared" si="23"/>
        <v>15</v>
      </c>
      <c r="V454" s="2" t="str">
        <f t="shared" si="24"/>
        <v>L</v>
      </c>
      <c r="W454" s="2" t="s">
        <v>602</v>
      </c>
    </row>
    <row r="455" spans="1:23" hidden="1" x14ac:dyDescent="0.35">
      <c r="A455">
        <v>230564</v>
      </c>
      <c r="B455">
        <v>238223</v>
      </c>
      <c r="C455" t="s">
        <v>33</v>
      </c>
      <c r="D455" t="s">
        <v>125</v>
      </c>
      <c r="E455" t="s">
        <v>126</v>
      </c>
      <c r="F455">
        <v>93512754</v>
      </c>
      <c r="G455">
        <v>10021281</v>
      </c>
      <c r="H455" t="s">
        <v>122</v>
      </c>
      <c r="I455">
        <v>82570016</v>
      </c>
      <c r="K455" t="s">
        <v>314</v>
      </c>
      <c r="L455">
        <v>2</v>
      </c>
      <c r="M455" t="s">
        <v>114</v>
      </c>
      <c r="N455">
        <v>79.44</v>
      </c>
      <c r="O455" t="s">
        <v>115</v>
      </c>
      <c r="Q455" s="2">
        <v>30</v>
      </c>
      <c r="R455" s="2">
        <v>1</v>
      </c>
      <c r="S455" s="2">
        <v>2018</v>
      </c>
      <c r="T455" s="2" t="str">
        <f t="shared" si="22"/>
        <v>beker</v>
      </c>
      <c r="U455" s="2">
        <f t="shared" si="23"/>
        <v>6000</v>
      </c>
      <c r="V455" s="2" t="str">
        <f t="shared" si="24"/>
        <v>ST</v>
      </c>
      <c r="W455" s="2" t="s">
        <v>602</v>
      </c>
    </row>
    <row r="456" spans="1:23" hidden="1" x14ac:dyDescent="0.35">
      <c r="A456">
        <v>230564</v>
      </c>
      <c r="B456">
        <v>230828</v>
      </c>
      <c r="C456" t="s">
        <v>18</v>
      </c>
      <c r="D456" t="s">
        <v>267</v>
      </c>
      <c r="E456" t="s">
        <v>53</v>
      </c>
      <c r="F456">
        <v>93512755</v>
      </c>
      <c r="G456">
        <v>10014669</v>
      </c>
      <c r="H456" t="s">
        <v>120</v>
      </c>
      <c r="I456">
        <v>82570090</v>
      </c>
      <c r="K456" t="s">
        <v>314</v>
      </c>
      <c r="L456">
        <v>12</v>
      </c>
      <c r="M456" t="s">
        <v>114</v>
      </c>
      <c r="N456">
        <v>542.76</v>
      </c>
      <c r="O456" t="s">
        <v>115</v>
      </c>
      <c r="Q456" s="2">
        <v>30</v>
      </c>
      <c r="R456" s="2">
        <v>1</v>
      </c>
      <c r="S456" s="2">
        <v>2018</v>
      </c>
      <c r="T456" s="2" t="str">
        <f t="shared" si="22"/>
        <v>fresh brew</v>
      </c>
      <c r="U456" s="2">
        <f t="shared" si="23"/>
        <v>96</v>
      </c>
      <c r="V456" s="2" t="str">
        <f t="shared" si="24"/>
        <v>KG</v>
      </c>
      <c r="W456" s="2" t="s">
        <v>602</v>
      </c>
    </row>
    <row r="457" spans="1:23" hidden="1" x14ac:dyDescent="0.35">
      <c r="A457">
        <v>230564</v>
      </c>
      <c r="B457">
        <v>230828</v>
      </c>
      <c r="C457" t="s">
        <v>18</v>
      </c>
      <c r="D457" t="s">
        <v>267</v>
      </c>
      <c r="E457" t="s">
        <v>53</v>
      </c>
      <c r="F457">
        <v>93512755</v>
      </c>
      <c r="G457">
        <v>10031524</v>
      </c>
      <c r="H457" t="s">
        <v>165</v>
      </c>
      <c r="I457">
        <v>82570090</v>
      </c>
      <c r="K457" t="s">
        <v>314</v>
      </c>
      <c r="L457">
        <v>2</v>
      </c>
      <c r="M457" t="s">
        <v>114</v>
      </c>
      <c r="N457">
        <v>47.22</v>
      </c>
      <c r="O457" t="s">
        <v>115</v>
      </c>
      <c r="Q457" s="2">
        <v>30</v>
      </c>
      <c r="R457" s="2">
        <v>1</v>
      </c>
      <c r="S457" s="2">
        <v>2018</v>
      </c>
      <c r="T457" s="2" t="str">
        <f t="shared" si="22"/>
        <v>decaf sticks</v>
      </c>
      <c r="U457" s="2">
        <f t="shared" si="23"/>
        <v>400</v>
      </c>
      <c r="V457" s="2" t="str">
        <f t="shared" si="24"/>
        <v>ST</v>
      </c>
      <c r="W457" s="2" t="s">
        <v>602</v>
      </c>
    </row>
    <row r="458" spans="1:23" hidden="1" x14ac:dyDescent="0.35">
      <c r="A458">
        <v>230564</v>
      </c>
      <c r="B458">
        <v>230828</v>
      </c>
      <c r="C458" t="s">
        <v>18</v>
      </c>
      <c r="D458" t="s">
        <v>267</v>
      </c>
      <c r="E458" t="s">
        <v>53</v>
      </c>
      <c r="F458">
        <v>93512755</v>
      </c>
      <c r="G458">
        <v>1000405</v>
      </c>
      <c r="H458" t="s">
        <v>133</v>
      </c>
      <c r="I458">
        <v>82570090</v>
      </c>
      <c r="K458" t="s">
        <v>314</v>
      </c>
      <c r="L458">
        <v>2</v>
      </c>
      <c r="M458" t="s">
        <v>114</v>
      </c>
      <c r="N458">
        <v>30.3</v>
      </c>
      <c r="O458" t="s">
        <v>115</v>
      </c>
      <c r="Q458" s="2">
        <v>30</v>
      </c>
      <c r="R458" s="2">
        <v>1</v>
      </c>
      <c r="S458" s="2">
        <v>2018</v>
      </c>
      <c r="T458" s="2" t="str">
        <f t="shared" si="22"/>
        <v>suiker</v>
      </c>
      <c r="U458" s="2">
        <f t="shared" si="23"/>
        <v>20</v>
      </c>
      <c r="V458" s="2" t="str">
        <f t="shared" si="24"/>
        <v>KG</v>
      </c>
      <c r="W458" s="2" t="s">
        <v>602</v>
      </c>
    </row>
    <row r="459" spans="1:23" hidden="1" x14ac:dyDescent="0.35">
      <c r="A459">
        <v>230564</v>
      </c>
      <c r="B459">
        <v>230828</v>
      </c>
      <c r="C459" t="s">
        <v>18</v>
      </c>
      <c r="D459" t="s">
        <v>267</v>
      </c>
      <c r="E459" t="s">
        <v>53</v>
      </c>
      <c r="F459">
        <v>93512755</v>
      </c>
      <c r="G459">
        <v>10027495</v>
      </c>
      <c r="H459" t="s">
        <v>148</v>
      </c>
      <c r="I459">
        <v>82570090</v>
      </c>
      <c r="K459" t="s">
        <v>314</v>
      </c>
      <c r="L459">
        <v>4</v>
      </c>
      <c r="M459" t="s">
        <v>114</v>
      </c>
      <c r="N459">
        <v>21.12</v>
      </c>
      <c r="O459" t="s">
        <v>115</v>
      </c>
      <c r="Q459" s="2">
        <v>30</v>
      </c>
      <c r="R459" s="2">
        <v>1</v>
      </c>
      <c r="S459" s="2">
        <v>2018</v>
      </c>
      <c r="T459" s="2" t="str">
        <f t="shared" si="22"/>
        <v>thee zakjes</v>
      </c>
      <c r="U459" s="2">
        <f t="shared" si="23"/>
        <v>540</v>
      </c>
      <c r="V459" s="2" t="str">
        <f t="shared" si="24"/>
        <v>ST</v>
      </c>
      <c r="W459" s="2" t="s">
        <v>602</v>
      </c>
    </row>
    <row r="460" spans="1:23" hidden="1" x14ac:dyDescent="0.35">
      <c r="A460">
        <v>230564</v>
      </c>
      <c r="B460">
        <v>230828</v>
      </c>
      <c r="C460" t="s">
        <v>18</v>
      </c>
      <c r="D460" t="s">
        <v>267</v>
      </c>
      <c r="E460" t="s">
        <v>53</v>
      </c>
      <c r="F460">
        <v>93512755</v>
      </c>
      <c r="G460">
        <v>1002815</v>
      </c>
      <c r="H460" t="s">
        <v>164</v>
      </c>
      <c r="I460">
        <v>82570090</v>
      </c>
      <c r="K460" t="s">
        <v>314</v>
      </c>
      <c r="L460">
        <v>2</v>
      </c>
      <c r="M460" t="s">
        <v>230</v>
      </c>
      <c r="N460">
        <v>0</v>
      </c>
      <c r="O460" t="s">
        <v>115</v>
      </c>
      <c r="Q460" s="2">
        <v>30</v>
      </c>
      <c r="R460" s="2">
        <v>1</v>
      </c>
      <c r="S460" s="2">
        <v>2018</v>
      </c>
      <c r="T460" s="2" t="str">
        <f t="shared" si="22"/>
        <v>overig</v>
      </c>
      <c r="U460" s="2" t="str">
        <f t="shared" si="23"/>
        <v/>
      </c>
      <c r="V460" s="2" t="str">
        <f t="shared" si="24"/>
        <v>nvt</v>
      </c>
      <c r="W460" s="2" t="s">
        <v>602</v>
      </c>
    </row>
    <row r="461" spans="1:23" hidden="1" x14ac:dyDescent="0.35">
      <c r="A461">
        <v>230564</v>
      </c>
      <c r="B461">
        <v>230828</v>
      </c>
      <c r="C461" t="s">
        <v>18</v>
      </c>
      <c r="D461" t="s">
        <v>267</v>
      </c>
      <c r="E461" t="s">
        <v>53</v>
      </c>
      <c r="F461">
        <v>93512755</v>
      </c>
      <c r="G461">
        <v>1004365</v>
      </c>
      <c r="H461" t="s">
        <v>183</v>
      </c>
      <c r="I461">
        <v>82570090</v>
      </c>
      <c r="K461" t="s">
        <v>314</v>
      </c>
      <c r="L461">
        <v>6</v>
      </c>
      <c r="M461" t="s">
        <v>124</v>
      </c>
      <c r="N461">
        <v>0</v>
      </c>
      <c r="O461" t="s">
        <v>115</v>
      </c>
      <c r="Q461" s="2">
        <v>30</v>
      </c>
      <c r="R461" s="2">
        <v>1</v>
      </c>
      <c r="S461" s="2">
        <v>2018</v>
      </c>
      <c r="T461" s="2" t="str">
        <f t="shared" si="22"/>
        <v>overig</v>
      </c>
      <c r="U461" s="2" t="str">
        <f t="shared" si="23"/>
        <v/>
      </c>
      <c r="V461" s="2" t="str">
        <f t="shared" si="24"/>
        <v>nvt</v>
      </c>
      <c r="W461" s="2" t="s">
        <v>602</v>
      </c>
    </row>
    <row r="462" spans="1:23" hidden="1" x14ac:dyDescent="0.35">
      <c r="A462">
        <v>230564</v>
      </c>
      <c r="B462">
        <v>230828</v>
      </c>
      <c r="C462" t="s">
        <v>18</v>
      </c>
      <c r="D462" t="s">
        <v>267</v>
      </c>
      <c r="E462" t="s">
        <v>53</v>
      </c>
      <c r="F462">
        <v>93512755</v>
      </c>
      <c r="G462">
        <v>10021281</v>
      </c>
      <c r="H462" t="s">
        <v>122</v>
      </c>
      <c r="I462">
        <v>82570090</v>
      </c>
      <c r="K462" t="s">
        <v>314</v>
      </c>
      <c r="L462">
        <v>2</v>
      </c>
      <c r="M462" t="s">
        <v>114</v>
      </c>
      <c r="N462">
        <v>79.44</v>
      </c>
      <c r="O462" t="s">
        <v>115</v>
      </c>
      <c r="Q462" s="2">
        <v>30</v>
      </c>
      <c r="R462" s="2">
        <v>1</v>
      </c>
      <c r="S462" s="2">
        <v>2018</v>
      </c>
      <c r="T462" s="2" t="str">
        <f t="shared" si="22"/>
        <v>beker</v>
      </c>
      <c r="U462" s="2">
        <f t="shared" si="23"/>
        <v>6000</v>
      </c>
      <c r="V462" s="2" t="str">
        <f t="shared" si="24"/>
        <v>ST</v>
      </c>
      <c r="W462" s="2" t="s">
        <v>602</v>
      </c>
    </row>
    <row r="463" spans="1:23" hidden="1" x14ac:dyDescent="0.35">
      <c r="A463">
        <v>230564</v>
      </c>
      <c r="B463">
        <v>231557</v>
      </c>
      <c r="C463" t="s">
        <v>28</v>
      </c>
      <c r="D463" t="s">
        <v>135</v>
      </c>
      <c r="E463" t="s">
        <v>136</v>
      </c>
      <c r="F463">
        <v>93512756</v>
      </c>
      <c r="G463">
        <v>10027494</v>
      </c>
      <c r="H463" t="s">
        <v>153</v>
      </c>
      <c r="I463">
        <v>82570091</v>
      </c>
      <c r="K463" t="s">
        <v>314</v>
      </c>
      <c r="L463">
        <v>5</v>
      </c>
      <c r="M463" t="s">
        <v>114</v>
      </c>
      <c r="N463">
        <v>26.4</v>
      </c>
      <c r="O463" t="s">
        <v>115</v>
      </c>
      <c r="Q463" s="2">
        <v>30</v>
      </c>
      <c r="R463" s="2">
        <v>1</v>
      </c>
      <c r="S463" s="2">
        <v>2018</v>
      </c>
      <c r="T463" s="2" t="str">
        <f t="shared" si="22"/>
        <v>thee zakjes</v>
      </c>
      <c r="U463" s="2">
        <f t="shared" si="23"/>
        <v>675</v>
      </c>
      <c r="V463" s="2" t="str">
        <f t="shared" si="24"/>
        <v>ST</v>
      </c>
      <c r="W463" s="2" t="s">
        <v>602</v>
      </c>
    </row>
    <row r="464" spans="1:23" hidden="1" x14ac:dyDescent="0.35">
      <c r="A464">
        <v>230564</v>
      </c>
      <c r="B464">
        <v>231557</v>
      </c>
      <c r="C464" t="s">
        <v>28</v>
      </c>
      <c r="D464" t="s">
        <v>135</v>
      </c>
      <c r="E464" t="s">
        <v>136</v>
      </c>
      <c r="F464">
        <v>93512756</v>
      </c>
      <c r="G464">
        <v>10021281</v>
      </c>
      <c r="H464" t="s">
        <v>122</v>
      </c>
      <c r="I464">
        <v>82570091</v>
      </c>
      <c r="K464" t="s">
        <v>314</v>
      </c>
      <c r="L464">
        <v>1</v>
      </c>
      <c r="M464" t="s">
        <v>114</v>
      </c>
      <c r="N464">
        <v>39.72</v>
      </c>
      <c r="O464" t="s">
        <v>115</v>
      </c>
      <c r="Q464" s="2">
        <v>30</v>
      </c>
      <c r="R464" s="2">
        <v>1</v>
      </c>
      <c r="S464" s="2">
        <v>2018</v>
      </c>
      <c r="T464" s="2" t="str">
        <f t="shared" si="22"/>
        <v>beker</v>
      </c>
      <c r="U464" s="2">
        <f t="shared" si="23"/>
        <v>3000</v>
      </c>
      <c r="V464" s="2" t="str">
        <f t="shared" si="24"/>
        <v>ST</v>
      </c>
      <c r="W464" s="2" t="s">
        <v>602</v>
      </c>
    </row>
    <row r="465" spans="1:23" hidden="1" x14ac:dyDescent="0.35">
      <c r="A465">
        <v>230564</v>
      </c>
      <c r="B465">
        <v>231557</v>
      </c>
      <c r="C465" t="s">
        <v>28</v>
      </c>
      <c r="D465" t="s">
        <v>135</v>
      </c>
      <c r="E465" t="s">
        <v>136</v>
      </c>
      <c r="F465">
        <v>93512756</v>
      </c>
      <c r="G465">
        <v>10025160</v>
      </c>
      <c r="H465" t="s">
        <v>112</v>
      </c>
      <c r="I465">
        <v>82570091</v>
      </c>
      <c r="K465" t="s">
        <v>314</v>
      </c>
      <c r="L465">
        <v>1</v>
      </c>
      <c r="M465" t="s">
        <v>114</v>
      </c>
      <c r="N465">
        <v>83.83</v>
      </c>
      <c r="O465" t="s">
        <v>115</v>
      </c>
      <c r="Q465" s="2">
        <v>30</v>
      </c>
      <c r="R465" s="2">
        <v>1</v>
      </c>
      <c r="S465" s="2">
        <v>2018</v>
      </c>
      <c r="T465" s="2" t="str">
        <f t="shared" si="22"/>
        <v>cappuccino topping</v>
      </c>
      <c r="U465" s="2">
        <f t="shared" si="23"/>
        <v>8</v>
      </c>
      <c r="V465" s="2" t="str">
        <f t="shared" si="24"/>
        <v>KG</v>
      </c>
      <c r="W465" s="2" t="s">
        <v>602</v>
      </c>
    </row>
    <row r="466" spans="1:23" hidden="1" x14ac:dyDescent="0.35">
      <c r="A466">
        <v>230564</v>
      </c>
      <c r="B466">
        <v>231557</v>
      </c>
      <c r="C466" t="s">
        <v>28</v>
      </c>
      <c r="D466" t="s">
        <v>135</v>
      </c>
      <c r="E466" t="s">
        <v>136</v>
      </c>
      <c r="F466">
        <v>93512756</v>
      </c>
      <c r="G466">
        <v>10014669</v>
      </c>
      <c r="H466" t="s">
        <v>120</v>
      </c>
      <c r="I466">
        <v>82570091</v>
      </c>
      <c r="K466" t="s">
        <v>314</v>
      </c>
      <c r="L466">
        <v>6</v>
      </c>
      <c r="M466" t="s">
        <v>114</v>
      </c>
      <c r="N466">
        <v>271.38</v>
      </c>
      <c r="O466" t="s">
        <v>115</v>
      </c>
      <c r="Q466" s="2">
        <v>30</v>
      </c>
      <c r="R466" s="2">
        <v>1</v>
      </c>
      <c r="S466" s="2">
        <v>2018</v>
      </c>
      <c r="T466" s="2" t="str">
        <f t="shared" si="22"/>
        <v>fresh brew</v>
      </c>
      <c r="U466" s="2">
        <f t="shared" si="23"/>
        <v>48</v>
      </c>
      <c r="V466" s="2" t="str">
        <f t="shared" si="24"/>
        <v>KG</v>
      </c>
      <c r="W466" s="2" t="s">
        <v>602</v>
      </c>
    </row>
    <row r="467" spans="1:23" hidden="1" x14ac:dyDescent="0.35">
      <c r="A467">
        <v>230564</v>
      </c>
      <c r="B467">
        <v>231557</v>
      </c>
      <c r="C467" t="s">
        <v>28</v>
      </c>
      <c r="D467" t="s">
        <v>135</v>
      </c>
      <c r="E467" t="s">
        <v>136</v>
      </c>
      <c r="F467">
        <v>93512756</v>
      </c>
      <c r="G467">
        <v>10022980</v>
      </c>
      <c r="H467" t="s">
        <v>187</v>
      </c>
      <c r="I467">
        <v>82570091</v>
      </c>
      <c r="K467" t="s">
        <v>314</v>
      </c>
      <c r="L467">
        <v>1</v>
      </c>
      <c r="M467" t="s">
        <v>114</v>
      </c>
      <c r="N467">
        <v>86.45</v>
      </c>
      <c r="O467" t="s">
        <v>115</v>
      </c>
      <c r="Q467" s="2">
        <v>30</v>
      </c>
      <c r="R467" s="2">
        <v>1</v>
      </c>
      <c r="S467" s="2">
        <v>2018</v>
      </c>
      <c r="T467" s="2" t="str">
        <f t="shared" si="22"/>
        <v>soep</v>
      </c>
      <c r="U467" s="2">
        <f t="shared" si="23"/>
        <v>10</v>
      </c>
      <c r="V467" s="2" t="str">
        <f t="shared" si="24"/>
        <v>KG</v>
      </c>
      <c r="W467" s="2" t="s">
        <v>602</v>
      </c>
    </row>
    <row r="468" spans="1:23" hidden="1" x14ac:dyDescent="0.35">
      <c r="A468">
        <v>230564</v>
      </c>
      <c r="B468">
        <v>231557</v>
      </c>
      <c r="C468" t="s">
        <v>28</v>
      </c>
      <c r="D468" t="s">
        <v>135</v>
      </c>
      <c r="E468" t="s">
        <v>136</v>
      </c>
      <c r="F468">
        <v>93512756</v>
      </c>
      <c r="G468">
        <v>1002005</v>
      </c>
      <c r="H468" t="s">
        <v>159</v>
      </c>
      <c r="I468">
        <v>82570091</v>
      </c>
      <c r="K468" t="s">
        <v>314</v>
      </c>
      <c r="L468">
        <v>2</v>
      </c>
      <c r="M468" t="s">
        <v>114</v>
      </c>
      <c r="N468">
        <v>39.159999999999997</v>
      </c>
      <c r="O468" t="s">
        <v>115</v>
      </c>
      <c r="Q468" s="2">
        <v>30</v>
      </c>
      <c r="R468" s="2">
        <v>1</v>
      </c>
      <c r="S468" s="2">
        <v>2018</v>
      </c>
      <c r="T468" s="2" t="str">
        <f t="shared" si="22"/>
        <v>roerstaafjes</v>
      </c>
      <c r="U468" s="2">
        <f t="shared" si="23"/>
        <v>10000</v>
      </c>
      <c r="V468" s="2" t="str">
        <f t="shared" si="24"/>
        <v>ST</v>
      </c>
      <c r="W468" s="2" t="s">
        <v>602</v>
      </c>
    </row>
    <row r="469" spans="1:23" hidden="1" x14ac:dyDescent="0.35">
      <c r="A469">
        <v>230564</v>
      </c>
      <c r="B469">
        <v>231557</v>
      </c>
      <c r="C469" t="s">
        <v>28</v>
      </c>
      <c r="D469" t="s">
        <v>135</v>
      </c>
      <c r="E469" t="s">
        <v>136</v>
      </c>
      <c r="F469">
        <v>93512756</v>
      </c>
      <c r="G469">
        <v>1000405</v>
      </c>
      <c r="H469" t="s">
        <v>133</v>
      </c>
      <c r="I469">
        <v>82570091</v>
      </c>
      <c r="K469" t="s">
        <v>314</v>
      </c>
      <c r="L469">
        <v>1</v>
      </c>
      <c r="M469" t="s">
        <v>114</v>
      </c>
      <c r="N469">
        <v>15.15</v>
      </c>
      <c r="O469" t="s">
        <v>115</v>
      </c>
      <c r="Q469" s="2">
        <v>30</v>
      </c>
      <c r="R469" s="2">
        <v>1</v>
      </c>
      <c r="S469" s="2">
        <v>2018</v>
      </c>
      <c r="T469" s="2" t="str">
        <f t="shared" si="22"/>
        <v>suiker</v>
      </c>
      <c r="U469" s="2">
        <f t="shared" si="23"/>
        <v>10</v>
      </c>
      <c r="V469" s="2" t="str">
        <f t="shared" si="24"/>
        <v>KG</v>
      </c>
      <c r="W469" s="2" t="s">
        <v>602</v>
      </c>
    </row>
    <row r="470" spans="1:23" hidden="1" x14ac:dyDescent="0.35">
      <c r="A470">
        <v>230564</v>
      </c>
      <c r="B470">
        <v>231557</v>
      </c>
      <c r="C470" t="s">
        <v>28</v>
      </c>
      <c r="D470" t="s">
        <v>135</v>
      </c>
      <c r="E470" t="s">
        <v>136</v>
      </c>
      <c r="F470">
        <v>93512756</v>
      </c>
      <c r="G470">
        <v>1005834</v>
      </c>
      <c r="H470" t="s">
        <v>167</v>
      </c>
      <c r="I470">
        <v>82570091</v>
      </c>
      <c r="K470" t="s">
        <v>314</v>
      </c>
      <c r="L470">
        <v>2</v>
      </c>
      <c r="M470" t="s">
        <v>114</v>
      </c>
      <c r="N470">
        <v>30.3</v>
      </c>
      <c r="O470" t="s">
        <v>115</v>
      </c>
      <c r="Q470" s="2">
        <v>30</v>
      </c>
      <c r="R470" s="2">
        <v>1</v>
      </c>
      <c r="S470" s="2">
        <v>2018</v>
      </c>
      <c r="T470" s="2" t="str">
        <f t="shared" si="22"/>
        <v>suikersticks</v>
      </c>
      <c r="U470" s="2">
        <f t="shared" si="23"/>
        <v>2000</v>
      </c>
      <c r="V470" s="2" t="str">
        <f t="shared" si="24"/>
        <v>ST</v>
      </c>
      <c r="W470" s="2" t="s">
        <v>602</v>
      </c>
    </row>
    <row r="471" spans="1:23" hidden="1" x14ac:dyDescent="0.35">
      <c r="A471">
        <v>230564</v>
      </c>
      <c r="B471">
        <v>231557</v>
      </c>
      <c r="C471" t="s">
        <v>28</v>
      </c>
      <c r="D471" t="s">
        <v>135</v>
      </c>
      <c r="E471" t="s">
        <v>136</v>
      </c>
      <c r="F471">
        <v>93512756</v>
      </c>
      <c r="G471">
        <v>1003383</v>
      </c>
      <c r="H471" t="s">
        <v>161</v>
      </c>
      <c r="I471">
        <v>82570091</v>
      </c>
      <c r="K471" t="s">
        <v>314</v>
      </c>
      <c r="L471">
        <v>4</v>
      </c>
      <c r="M471" t="s">
        <v>114</v>
      </c>
      <c r="N471">
        <v>49.88</v>
      </c>
      <c r="O471" t="s">
        <v>115</v>
      </c>
      <c r="Q471" s="2">
        <v>30</v>
      </c>
      <c r="R471" s="2">
        <v>1</v>
      </c>
      <c r="S471" s="2">
        <v>2018</v>
      </c>
      <c r="T471" s="2" t="str">
        <f t="shared" si="22"/>
        <v>sweetener sticks</v>
      </c>
      <c r="U471" s="2">
        <f t="shared" si="23"/>
        <v>2000</v>
      </c>
      <c r="V471" s="2" t="str">
        <f t="shared" si="24"/>
        <v>ST</v>
      </c>
      <c r="W471" s="2" t="s">
        <v>602</v>
      </c>
    </row>
    <row r="472" spans="1:23" hidden="1" x14ac:dyDescent="0.35">
      <c r="A472">
        <v>230564</v>
      </c>
      <c r="B472">
        <v>231493</v>
      </c>
      <c r="C472" t="s">
        <v>14</v>
      </c>
      <c r="D472" t="s">
        <v>272</v>
      </c>
      <c r="E472" t="s">
        <v>273</v>
      </c>
      <c r="F472">
        <v>93514169</v>
      </c>
      <c r="G472">
        <v>10025160</v>
      </c>
      <c r="H472" t="s">
        <v>112</v>
      </c>
      <c r="I472">
        <v>82570732</v>
      </c>
      <c r="K472" t="s">
        <v>315</v>
      </c>
      <c r="L472">
        <v>1</v>
      </c>
      <c r="M472" t="s">
        <v>114</v>
      </c>
      <c r="N472">
        <v>83.83</v>
      </c>
      <c r="O472" t="s">
        <v>115</v>
      </c>
      <c r="Q472" s="2">
        <v>31</v>
      </c>
      <c r="R472" s="2">
        <v>1</v>
      </c>
      <c r="S472" s="2">
        <v>2018</v>
      </c>
      <c r="T472" s="2" t="str">
        <f t="shared" si="22"/>
        <v>cappuccino topping</v>
      </c>
      <c r="U472" s="2">
        <f t="shared" si="23"/>
        <v>8</v>
      </c>
      <c r="V472" s="2" t="str">
        <f t="shared" si="24"/>
        <v>KG</v>
      </c>
      <c r="W472" s="2" t="s">
        <v>602</v>
      </c>
    </row>
    <row r="473" spans="1:23" hidden="1" x14ac:dyDescent="0.35">
      <c r="A473">
        <v>230564</v>
      </c>
      <c r="B473">
        <v>231493</v>
      </c>
      <c r="C473" t="s">
        <v>14</v>
      </c>
      <c r="D473" t="s">
        <v>272</v>
      </c>
      <c r="E473" t="s">
        <v>273</v>
      </c>
      <c r="F473">
        <v>93514169</v>
      </c>
      <c r="G473">
        <v>10022350</v>
      </c>
      <c r="H473" t="s">
        <v>118</v>
      </c>
      <c r="I473">
        <v>82570732</v>
      </c>
      <c r="K473" t="s">
        <v>315</v>
      </c>
      <c r="L473">
        <v>1</v>
      </c>
      <c r="M473" t="s">
        <v>114</v>
      </c>
      <c r="N473">
        <v>37.69</v>
      </c>
      <c r="O473" t="s">
        <v>115</v>
      </c>
      <c r="Q473" s="2">
        <v>31</v>
      </c>
      <c r="R473" s="2">
        <v>1</v>
      </c>
      <c r="S473" s="2">
        <v>2018</v>
      </c>
      <c r="T473" s="2" t="str">
        <f t="shared" si="22"/>
        <v>cacao</v>
      </c>
      <c r="U473" s="2">
        <f t="shared" si="23"/>
        <v>10</v>
      </c>
      <c r="V473" s="2" t="str">
        <f t="shared" si="24"/>
        <v>KG</v>
      </c>
      <c r="W473" s="2" t="s">
        <v>602</v>
      </c>
    </row>
    <row r="474" spans="1:23" hidden="1" x14ac:dyDescent="0.35">
      <c r="A474">
        <v>230564</v>
      </c>
      <c r="B474">
        <v>231493</v>
      </c>
      <c r="C474" t="s">
        <v>14</v>
      </c>
      <c r="D474" t="s">
        <v>272</v>
      </c>
      <c r="E474" t="s">
        <v>273</v>
      </c>
      <c r="F474">
        <v>93514169</v>
      </c>
      <c r="G474">
        <v>10014669</v>
      </c>
      <c r="H474" t="s">
        <v>120</v>
      </c>
      <c r="I474">
        <v>82570732</v>
      </c>
      <c r="K474" t="s">
        <v>315</v>
      </c>
      <c r="L474">
        <v>2</v>
      </c>
      <c r="M474" t="s">
        <v>114</v>
      </c>
      <c r="N474">
        <v>90.46</v>
      </c>
      <c r="O474" t="s">
        <v>115</v>
      </c>
      <c r="Q474" s="2">
        <v>31</v>
      </c>
      <c r="R474" s="2">
        <v>1</v>
      </c>
      <c r="S474" s="2">
        <v>2018</v>
      </c>
      <c r="T474" s="2" t="str">
        <f t="shared" si="22"/>
        <v>fresh brew</v>
      </c>
      <c r="U474" s="2">
        <f t="shared" si="23"/>
        <v>16</v>
      </c>
      <c r="V474" s="2" t="str">
        <f t="shared" si="24"/>
        <v>KG</v>
      </c>
      <c r="W474" s="2" t="s">
        <v>602</v>
      </c>
    </row>
    <row r="475" spans="1:23" hidden="1" x14ac:dyDescent="0.35">
      <c r="A475">
        <v>230564</v>
      </c>
      <c r="B475">
        <v>231493</v>
      </c>
      <c r="C475" t="s">
        <v>14</v>
      </c>
      <c r="D475" t="s">
        <v>272</v>
      </c>
      <c r="E475" t="s">
        <v>273</v>
      </c>
      <c r="F475">
        <v>93514169</v>
      </c>
      <c r="G475">
        <v>1005834</v>
      </c>
      <c r="H475" t="s">
        <v>167</v>
      </c>
      <c r="I475">
        <v>82570732</v>
      </c>
      <c r="K475" t="s">
        <v>315</v>
      </c>
      <c r="L475">
        <v>2</v>
      </c>
      <c r="M475" t="s">
        <v>114</v>
      </c>
      <c r="N475">
        <v>30.3</v>
      </c>
      <c r="O475" t="s">
        <v>115</v>
      </c>
      <c r="Q475" s="2">
        <v>31</v>
      </c>
      <c r="R475" s="2">
        <v>1</v>
      </c>
      <c r="S475" s="2">
        <v>2018</v>
      </c>
      <c r="T475" s="2" t="str">
        <f t="shared" si="22"/>
        <v>suikersticks</v>
      </c>
      <c r="U475" s="2">
        <f t="shared" si="23"/>
        <v>2000</v>
      </c>
      <c r="V475" s="2" t="str">
        <f t="shared" si="24"/>
        <v>ST</v>
      </c>
      <c r="W475" s="2" t="s">
        <v>602</v>
      </c>
    </row>
    <row r="476" spans="1:23" hidden="1" x14ac:dyDescent="0.35">
      <c r="A476">
        <v>230564</v>
      </c>
      <c r="B476">
        <v>231493</v>
      </c>
      <c r="C476" t="s">
        <v>14</v>
      </c>
      <c r="D476" t="s">
        <v>272</v>
      </c>
      <c r="E476" t="s">
        <v>273</v>
      </c>
      <c r="F476">
        <v>93514169</v>
      </c>
      <c r="G476">
        <v>10027256</v>
      </c>
      <c r="H476" t="s">
        <v>163</v>
      </c>
      <c r="I476">
        <v>82570732</v>
      </c>
      <c r="K476" t="s">
        <v>315</v>
      </c>
      <c r="L476">
        <v>4</v>
      </c>
      <c r="M476" t="s">
        <v>114</v>
      </c>
      <c r="N476">
        <v>21.12</v>
      </c>
      <c r="O476" t="s">
        <v>115</v>
      </c>
      <c r="Q476" s="2">
        <v>31</v>
      </c>
      <c r="R476" s="2">
        <v>1</v>
      </c>
      <c r="S476" s="2">
        <v>2018</v>
      </c>
      <c r="T476" s="2" t="str">
        <f t="shared" si="22"/>
        <v>thee zakjes</v>
      </c>
      <c r="U476" s="2">
        <f t="shared" si="23"/>
        <v>540</v>
      </c>
      <c r="V476" s="2" t="str">
        <f t="shared" si="24"/>
        <v>ST</v>
      </c>
      <c r="W476" s="2" t="s">
        <v>602</v>
      </c>
    </row>
    <row r="477" spans="1:23" hidden="1" x14ac:dyDescent="0.35">
      <c r="A477">
        <v>230564</v>
      </c>
      <c r="B477">
        <v>231493</v>
      </c>
      <c r="C477" t="s">
        <v>14</v>
      </c>
      <c r="D477" t="s">
        <v>272</v>
      </c>
      <c r="E477" t="s">
        <v>273</v>
      </c>
      <c r="F477">
        <v>93514169</v>
      </c>
      <c r="G477">
        <v>10021281</v>
      </c>
      <c r="H477" t="s">
        <v>122</v>
      </c>
      <c r="I477">
        <v>82570732</v>
      </c>
      <c r="K477" t="s">
        <v>315</v>
      </c>
      <c r="L477">
        <v>1</v>
      </c>
      <c r="M477" t="s">
        <v>114</v>
      </c>
      <c r="N477">
        <v>39.72</v>
      </c>
      <c r="O477" t="s">
        <v>115</v>
      </c>
      <c r="Q477" s="2">
        <v>31</v>
      </c>
      <c r="R477" s="2">
        <v>1</v>
      </c>
      <c r="S477" s="2">
        <v>2018</v>
      </c>
      <c r="T477" s="2" t="str">
        <f t="shared" si="22"/>
        <v>beker</v>
      </c>
      <c r="U477" s="2">
        <f t="shared" si="23"/>
        <v>3000</v>
      </c>
      <c r="V477" s="2" t="str">
        <f t="shared" si="24"/>
        <v>ST</v>
      </c>
      <c r="W477" s="2" t="s">
        <v>602</v>
      </c>
    </row>
    <row r="478" spans="1:23" hidden="1" x14ac:dyDescent="0.35">
      <c r="A478">
        <v>230564</v>
      </c>
      <c r="B478">
        <v>230637</v>
      </c>
      <c r="C478" t="s">
        <v>5</v>
      </c>
      <c r="D478" t="s">
        <v>274</v>
      </c>
      <c r="E478" t="s">
        <v>275</v>
      </c>
      <c r="F478">
        <v>93514170</v>
      </c>
      <c r="G478">
        <v>10025160</v>
      </c>
      <c r="H478" t="s">
        <v>112</v>
      </c>
      <c r="I478">
        <v>82570813</v>
      </c>
      <c r="K478" t="s">
        <v>315</v>
      </c>
      <c r="L478">
        <v>10</v>
      </c>
      <c r="M478" t="s">
        <v>114</v>
      </c>
      <c r="N478">
        <v>838.3</v>
      </c>
      <c r="O478" t="s">
        <v>115</v>
      </c>
      <c r="Q478" s="2">
        <v>31</v>
      </c>
      <c r="R478" s="2">
        <v>1</v>
      </c>
      <c r="S478" s="2">
        <v>2018</v>
      </c>
      <c r="T478" s="2" t="str">
        <f t="shared" si="22"/>
        <v>cappuccino topping</v>
      </c>
      <c r="U478" s="2">
        <f t="shared" si="23"/>
        <v>80</v>
      </c>
      <c r="V478" s="2" t="str">
        <f t="shared" si="24"/>
        <v>KG</v>
      </c>
      <c r="W478" s="2" t="s">
        <v>602</v>
      </c>
    </row>
    <row r="479" spans="1:23" hidden="1" x14ac:dyDescent="0.35">
      <c r="A479">
        <v>230564</v>
      </c>
      <c r="B479">
        <v>230637</v>
      </c>
      <c r="C479" t="s">
        <v>5</v>
      </c>
      <c r="D479" t="s">
        <v>274</v>
      </c>
      <c r="E479" t="s">
        <v>275</v>
      </c>
      <c r="F479">
        <v>93514170</v>
      </c>
      <c r="G479">
        <v>10022350</v>
      </c>
      <c r="H479" t="s">
        <v>118</v>
      </c>
      <c r="I479">
        <v>82570813</v>
      </c>
      <c r="K479" t="s">
        <v>315</v>
      </c>
      <c r="L479">
        <v>6</v>
      </c>
      <c r="M479" t="s">
        <v>114</v>
      </c>
      <c r="N479">
        <v>226.14</v>
      </c>
      <c r="O479" t="s">
        <v>115</v>
      </c>
      <c r="Q479" s="2">
        <v>31</v>
      </c>
      <c r="R479" s="2">
        <v>1</v>
      </c>
      <c r="S479" s="2">
        <v>2018</v>
      </c>
      <c r="T479" s="2" t="str">
        <f t="shared" si="22"/>
        <v>cacao</v>
      </c>
      <c r="U479" s="2">
        <f t="shared" si="23"/>
        <v>60</v>
      </c>
      <c r="V479" s="2" t="str">
        <f t="shared" si="24"/>
        <v>KG</v>
      </c>
      <c r="W479" s="2" t="s">
        <v>602</v>
      </c>
    </row>
    <row r="480" spans="1:23" hidden="1" x14ac:dyDescent="0.35">
      <c r="A480">
        <v>230564</v>
      </c>
      <c r="B480">
        <v>230637</v>
      </c>
      <c r="C480" t="s">
        <v>5</v>
      </c>
      <c r="D480" t="s">
        <v>274</v>
      </c>
      <c r="E480" t="s">
        <v>275</v>
      </c>
      <c r="F480">
        <v>93514170</v>
      </c>
      <c r="G480">
        <v>10022347</v>
      </c>
      <c r="H480" t="s">
        <v>141</v>
      </c>
      <c r="I480">
        <v>82570813</v>
      </c>
      <c r="K480" t="s">
        <v>315</v>
      </c>
      <c r="L480">
        <v>10</v>
      </c>
      <c r="M480" t="s">
        <v>114</v>
      </c>
      <c r="N480">
        <v>1274.8</v>
      </c>
      <c r="O480" t="s">
        <v>115</v>
      </c>
      <c r="Q480" s="2">
        <v>31</v>
      </c>
      <c r="R480" s="2">
        <v>1</v>
      </c>
      <c r="S480" s="2">
        <v>2018</v>
      </c>
      <c r="T480" s="2" t="str">
        <f t="shared" si="22"/>
        <v>instant koffie</v>
      </c>
      <c r="U480" s="2">
        <f t="shared" si="23"/>
        <v>50</v>
      </c>
      <c r="V480" s="2" t="str">
        <f t="shared" si="24"/>
        <v>KG</v>
      </c>
      <c r="W480" s="2" t="s">
        <v>602</v>
      </c>
    </row>
    <row r="481" spans="1:23" hidden="1" x14ac:dyDescent="0.35">
      <c r="A481">
        <v>230564</v>
      </c>
      <c r="B481">
        <v>230637</v>
      </c>
      <c r="C481" t="s">
        <v>5</v>
      </c>
      <c r="D481" t="s">
        <v>274</v>
      </c>
      <c r="E481" t="s">
        <v>275</v>
      </c>
      <c r="F481">
        <v>93514170</v>
      </c>
      <c r="G481">
        <v>10022980</v>
      </c>
      <c r="H481" t="s">
        <v>187</v>
      </c>
      <c r="I481">
        <v>82570813</v>
      </c>
      <c r="K481" t="s">
        <v>315</v>
      </c>
      <c r="L481">
        <v>2</v>
      </c>
      <c r="M481" t="s">
        <v>114</v>
      </c>
      <c r="N481">
        <v>172.9</v>
      </c>
      <c r="O481" t="s">
        <v>115</v>
      </c>
      <c r="Q481" s="2">
        <v>31</v>
      </c>
      <c r="R481" s="2">
        <v>1</v>
      </c>
      <c r="S481" s="2">
        <v>2018</v>
      </c>
      <c r="T481" s="2" t="str">
        <f t="shared" si="22"/>
        <v>soep</v>
      </c>
      <c r="U481" s="2">
        <f t="shared" si="23"/>
        <v>20</v>
      </c>
      <c r="V481" s="2" t="str">
        <f t="shared" si="24"/>
        <v>KG</v>
      </c>
      <c r="W481" s="2" t="s">
        <v>602</v>
      </c>
    </row>
    <row r="482" spans="1:23" hidden="1" x14ac:dyDescent="0.35">
      <c r="A482">
        <v>230564</v>
      </c>
      <c r="B482">
        <v>230637</v>
      </c>
      <c r="C482" t="s">
        <v>5</v>
      </c>
      <c r="D482" t="s">
        <v>274</v>
      </c>
      <c r="E482" t="s">
        <v>275</v>
      </c>
      <c r="F482">
        <v>93514170</v>
      </c>
      <c r="G482">
        <v>1000405</v>
      </c>
      <c r="H482" t="s">
        <v>133</v>
      </c>
      <c r="I482">
        <v>82570813</v>
      </c>
      <c r="K482" t="s">
        <v>315</v>
      </c>
      <c r="L482">
        <v>10</v>
      </c>
      <c r="M482" t="s">
        <v>114</v>
      </c>
      <c r="N482">
        <v>151.5</v>
      </c>
      <c r="O482" t="s">
        <v>115</v>
      </c>
      <c r="Q482" s="2">
        <v>31</v>
      </c>
      <c r="R482" s="2">
        <v>1</v>
      </c>
      <c r="S482" s="2">
        <v>2018</v>
      </c>
      <c r="T482" s="2" t="str">
        <f t="shared" si="22"/>
        <v>suiker</v>
      </c>
      <c r="U482" s="2">
        <f t="shared" si="23"/>
        <v>100</v>
      </c>
      <c r="V482" s="2" t="str">
        <f t="shared" si="24"/>
        <v>KG</v>
      </c>
      <c r="W482" s="2" t="s">
        <v>602</v>
      </c>
    </row>
    <row r="483" spans="1:23" hidden="1" x14ac:dyDescent="0.35">
      <c r="A483">
        <v>230564</v>
      </c>
      <c r="B483">
        <v>230637</v>
      </c>
      <c r="C483" t="s">
        <v>5</v>
      </c>
      <c r="D483" t="s">
        <v>274</v>
      </c>
      <c r="E483" t="s">
        <v>275</v>
      </c>
      <c r="F483">
        <v>93514170</v>
      </c>
      <c r="G483">
        <v>1005834</v>
      </c>
      <c r="H483" t="s">
        <v>167</v>
      </c>
      <c r="I483">
        <v>82570813</v>
      </c>
      <c r="K483" t="s">
        <v>315</v>
      </c>
      <c r="L483">
        <v>6</v>
      </c>
      <c r="M483" t="s">
        <v>114</v>
      </c>
      <c r="N483">
        <v>90.9</v>
      </c>
      <c r="O483" t="s">
        <v>115</v>
      </c>
      <c r="Q483" s="2">
        <v>31</v>
      </c>
      <c r="R483" s="2">
        <v>1</v>
      </c>
      <c r="S483" s="2">
        <v>2018</v>
      </c>
      <c r="T483" s="2" t="str">
        <f t="shared" si="22"/>
        <v>suikersticks</v>
      </c>
      <c r="U483" s="2">
        <f t="shared" si="23"/>
        <v>6000</v>
      </c>
      <c r="V483" s="2" t="str">
        <f t="shared" si="24"/>
        <v>ST</v>
      </c>
      <c r="W483" s="2" t="s">
        <v>602</v>
      </c>
    </row>
    <row r="484" spans="1:23" hidden="1" x14ac:dyDescent="0.35">
      <c r="A484">
        <v>230564</v>
      </c>
      <c r="B484">
        <v>230637</v>
      </c>
      <c r="C484" t="s">
        <v>5</v>
      </c>
      <c r="D484" t="s">
        <v>274</v>
      </c>
      <c r="E484" t="s">
        <v>275</v>
      </c>
      <c r="F484">
        <v>93514170</v>
      </c>
      <c r="G484">
        <v>10027495</v>
      </c>
      <c r="H484" t="s">
        <v>148</v>
      </c>
      <c r="I484">
        <v>82570813</v>
      </c>
      <c r="K484" t="s">
        <v>315</v>
      </c>
      <c r="L484">
        <v>10</v>
      </c>
      <c r="M484" t="s">
        <v>114</v>
      </c>
      <c r="N484">
        <v>52.8</v>
      </c>
      <c r="O484" t="s">
        <v>115</v>
      </c>
      <c r="Q484" s="2">
        <v>31</v>
      </c>
      <c r="R484" s="2">
        <v>1</v>
      </c>
      <c r="S484" s="2">
        <v>2018</v>
      </c>
      <c r="T484" s="2" t="str">
        <f t="shared" si="22"/>
        <v>thee zakjes</v>
      </c>
      <c r="U484" s="2">
        <f t="shared" si="23"/>
        <v>1350</v>
      </c>
      <c r="V484" s="2" t="str">
        <f t="shared" si="24"/>
        <v>ST</v>
      </c>
      <c r="W484" s="2" t="s">
        <v>602</v>
      </c>
    </row>
    <row r="485" spans="1:23" hidden="1" x14ac:dyDescent="0.35">
      <c r="A485">
        <v>230564</v>
      </c>
      <c r="B485">
        <v>230637</v>
      </c>
      <c r="C485" t="s">
        <v>5</v>
      </c>
      <c r="D485" t="s">
        <v>274</v>
      </c>
      <c r="E485" t="s">
        <v>275</v>
      </c>
      <c r="F485">
        <v>93514170</v>
      </c>
      <c r="G485">
        <v>10027255</v>
      </c>
      <c r="H485" t="s">
        <v>149</v>
      </c>
      <c r="I485">
        <v>82570813</v>
      </c>
      <c r="K485" t="s">
        <v>315</v>
      </c>
      <c r="L485">
        <v>10</v>
      </c>
      <c r="M485" t="s">
        <v>114</v>
      </c>
      <c r="N485">
        <v>52.8</v>
      </c>
      <c r="O485" t="s">
        <v>115</v>
      </c>
      <c r="Q485" s="2">
        <v>31</v>
      </c>
      <c r="R485" s="2">
        <v>1</v>
      </c>
      <c r="S485" s="2">
        <v>2018</v>
      </c>
      <c r="T485" s="2" t="str">
        <f t="shared" si="22"/>
        <v>thee zakjes</v>
      </c>
      <c r="U485" s="2">
        <f t="shared" si="23"/>
        <v>1350</v>
      </c>
      <c r="V485" s="2" t="str">
        <f t="shared" si="24"/>
        <v>ST</v>
      </c>
      <c r="W485" s="2" t="s">
        <v>602</v>
      </c>
    </row>
    <row r="486" spans="1:23" hidden="1" x14ac:dyDescent="0.35">
      <c r="A486">
        <v>230564</v>
      </c>
      <c r="B486">
        <v>230637</v>
      </c>
      <c r="C486" t="s">
        <v>5</v>
      </c>
      <c r="D486" t="s">
        <v>274</v>
      </c>
      <c r="E486" t="s">
        <v>275</v>
      </c>
      <c r="F486">
        <v>93514170</v>
      </c>
      <c r="G486">
        <v>10027254</v>
      </c>
      <c r="H486" t="s">
        <v>150</v>
      </c>
      <c r="I486">
        <v>82570813</v>
      </c>
      <c r="K486" t="s">
        <v>315</v>
      </c>
      <c r="L486">
        <v>20</v>
      </c>
      <c r="M486" t="s">
        <v>114</v>
      </c>
      <c r="N486">
        <v>105.6</v>
      </c>
      <c r="O486" t="s">
        <v>115</v>
      </c>
      <c r="Q486" s="2">
        <v>31</v>
      </c>
      <c r="R486" s="2">
        <v>1</v>
      </c>
      <c r="S486" s="2">
        <v>2018</v>
      </c>
      <c r="T486" s="2" t="str">
        <f t="shared" si="22"/>
        <v>thee zakjes</v>
      </c>
      <c r="U486" s="2">
        <f t="shared" si="23"/>
        <v>2700</v>
      </c>
      <c r="V486" s="2" t="str">
        <f t="shared" si="24"/>
        <v>ST</v>
      </c>
      <c r="W486" s="2" t="s">
        <v>602</v>
      </c>
    </row>
    <row r="487" spans="1:23" hidden="1" x14ac:dyDescent="0.35">
      <c r="A487">
        <v>230564</v>
      </c>
      <c r="B487">
        <v>230637</v>
      </c>
      <c r="C487" t="s">
        <v>5</v>
      </c>
      <c r="D487" t="s">
        <v>274</v>
      </c>
      <c r="E487" t="s">
        <v>275</v>
      </c>
      <c r="F487">
        <v>93514170</v>
      </c>
      <c r="G487">
        <v>10027256</v>
      </c>
      <c r="H487" t="s">
        <v>163</v>
      </c>
      <c r="I487">
        <v>82570813</v>
      </c>
      <c r="K487" t="s">
        <v>315</v>
      </c>
      <c r="L487">
        <v>8</v>
      </c>
      <c r="M487" t="s">
        <v>114</v>
      </c>
      <c r="N487">
        <v>42.24</v>
      </c>
      <c r="O487" t="s">
        <v>115</v>
      </c>
      <c r="Q487" s="2">
        <v>31</v>
      </c>
      <c r="R487" s="2">
        <v>1</v>
      </c>
      <c r="S487" s="2">
        <v>2018</v>
      </c>
      <c r="T487" s="2" t="str">
        <f t="shared" si="22"/>
        <v>thee zakjes</v>
      </c>
      <c r="U487" s="2">
        <f t="shared" si="23"/>
        <v>1080</v>
      </c>
      <c r="V487" s="2" t="str">
        <f t="shared" si="24"/>
        <v>ST</v>
      </c>
      <c r="W487" s="2" t="s">
        <v>602</v>
      </c>
    </row>
    <row r="488" spans="1:23" hidden="1" x14ac:dyDescent="0.35">
      <c r="A488">
        <v>230564</v>
      </c>
      <c r="B488">
        <v>230637</v>
      </c>
      <c r="C488" t="s">
        <v>5</v>
      </c>
      <c r="D488" t="s">
        <v>274</v>
      </c>
      <c r="E488" t="s">
        <v>275</v>
      </c>
      <c r="F488">
        <v>93514170</v>
      </c>
      <c r="G488">
        <v>10027494</v>
      </c>
      <c r="H488" t="s">
        <v>153</v>
      </c>
      <c r="I488">
        <v>82570813</v>
      </c>
      <c r="K488" t="s">
        <v>315</v>
      </c>
      <c r="L488">
        <v>12</v>
      </c>
      <c r="M488" t="s">
        <v>114</v>
      </c>
      <c r="N488">
        <v>63.36</v>
      </c>
      <c r="O488" t="s">
        <v>115</v>
      </c>
      <c r="Q488" s="2">
        <v>31</v>
      </c>
      <c r="R488" s="2">
        <v>1</v>
      </c>
      <c r="S488" s="2">
        <v>2018</v>
      </c>
      <c r="T488" s="2" t="str">
        <f t="shared" si="22"/>
        <v>thee zakjes</v>
      </c>
      <c r="U488" s="2">
        <f t="shared" si="23"/>
        <v>1620</v>
      </c>
      <c r="V488" s="2" t="str">
        <f t="shared" si="24"/>
        <v>ST</v>
      </c>
      <c r="W488" s="2" t="s">
        <v>602</v>
      </c>
    </row>
    <row r="489" spans="1:23" hidden="1" x14ac:dyDescent="0.35">
      <c r="A489">
        <v>230564</v>
      </c>
      <c r="B489">
        <v>230637</v>
      </c>
      <c r="C489" t="s">
        <v>5</v>
      </c>
      <c r="D489" t="s">
        <v>274</v>
      </c>
      <c r="E489" t="s">
        <v>275</v>
      </c>
      <c r="F489">
        <v>93514170</v>
      </c>
      <c r="G489">
        <v>10027986</v>
      </c>
      <c r="H489" t="s">
        <v>190</v>
      </c>
      <c r="I489">
        <v>82570813</v>
      </c>
      <c r="K489" t="s">
        <v>315</v>
      </c>
      <c r="L489">
        <v>1</v>
      </c>
      <c r="M489" t="s">
        <v>124</v>
      </c>
      <c r="N489">
        <v>0</v>
      </c>
      <c r="O489" t="s">
        <v>115</v>
      </c>
      <c r="Q489" s="2">
        <v>31</v>
      </c>
      <c r="R489" s="2">
        <v>1</v>
      </c>
      <c r="S489" s="2">
        <v>2018</v>
      </c>
      <c r="T489" s="2" t="str">
        <f t="shared" si="22"/>
        <v>overig</v>
      </c>
      <c r="U489" s="2" t="str">
        <f t="shared" si="23"/>
        <v/>
      </c>
      <c r="V489" s="2" t="str">
        <f t="shared" si="24"/>
        <v>nvt</v>
      </c>
      <c r="W489" s="2" t="s">
        <v>602</v>
      </c>
    </row>
    <row r="490" spans="1:23" hidden="1" x14ac:dyDescent="0.35">
      <c r="A490">
        <v>230564</v>
      </c>
      <c r="B490">
        <v>230637</v>
      </c>
      <c r="C490" t="s">
        <v>5</v>
      </c>
      <c r="D490" t="s">
        <v>274</v>
      </c>
      <c r="E490" t="s">
        <v>275</v>
      </c>
      <c r="F490">
        <v>93514170</v>
      </c>
      <c r="G490">
        <v>10021281</v>
      </c>
      <c r="H490" t="s">
        <v>122</v>
      </c>
      <c r="I490">
        <v>82570813</v>
      </c>
      <c r="K490" t="s">
        <v>315</v>
      </c>
      <c r="L490">
        <v>10</v>
      </c>
      <c r="M490" t="s">
        <v>114</v>
      </c>
      <c r="N490">
        <v>397.2</v>
      </c>
      <c r="O490" t="s">
        <v>115</v>
      </c>
      <c r="Q490" s="2">
        <v>31</v>
      </c>
      <c r="R490" s="2">
        <v>1</v>
      </c>
      <c r="S490" s="2">
        <v>2018</v>
      </c>
      <c r="T490" s="2" t="str">
        <f t="shared" si="22"/>
        <v>beker</v>
      </c>
      <c r="U490" s="2">
        <f t="shared" si="23"/>
        <v>30000</v>
      </c>
      <c r="V490" s="2" t="str">
        <f t="shared" si="24"/>
        <v>ST</v>
      </c>
      <c r="W490" s="2" t="s">
        <v>602</v>
      </c>
    </row>
    <row r="491" spans="1:23" hidden="1" x14ac:dyDescent="0.35">
      <c r="A491">
        <v>230564</v>
      </c>
      <c r="B491">
        <v>231242</v>
      </c>
      <c r="C491" t="s">
        <v>27</v>
      </c>
      <c r="D491" t="s">
        <v>218</v>
      </c>
      <c r="E491" t="s">
        <v>76</v>
      </c>
      <c r="F491">
        <v>93517732</v>
      </c>
      <c r="G491">
        <v>10025160</v>
      </c>
      <c r="H491" t="s">
        <v>112</v>
      </c>
      <c r="I491">
        <v>82571211</v>
      </c>
      <c r="K491" t="s">
        <v>316</v>
      </c>
      <c r="L491">
        <v>1</v>
      </c>
      <c r="M491" t="s">
        <v>114</v>
      </c>
      <c r="N491">
        <v>83.83</v>
      </c>
      <c r="O491" t="s">
        <v>115</v>
      </c>
      <c r="Q491" s="2">
        <v>1</v>
      </c>
      <c r="R491" s="2">
        <v>2</v>
      </c>
      <c r="S491" s="2">
        <v>2018</v>
      </c>
      <c r="T491" s="2" t="str">
        <f t="shared" si="22"/>
        <v>cappuccino topping</v>
      </c>
      <c r="U491" s="2">
        <f t="shared" si="23"/>
        <v>8</v>
      </c>
      <c r="V491" s="2" t="str">
        <f t="shared" si="24"/>
        <v>KG</v>
      </c>
      <c r="W491" s="2" t="s">
        <v>602</v>
      </c>
    </row>
    <row r="492" spans="1:23" hidden="1" x14ac:dyDescent="0.35">
      <c r="A492">
        <v>230564</v>
      </c>
      <c r="B492">
        <v>231242</v>
      </c>
      <c r="C492" t="s">
        <v>27</v>
      </c>
      <c r="D492" t="s">
        <v>218</v>
      </c>
      <c r="E492" t="s">
        <v>76</v>
      </c>
      <c r="F492">
        <v>93517732</v>
      </c>
      <c r="G492">
        <v>10022350</v>
      </c>
      <c r="H492" t="s">
        <v>118</v>
      </c>
      <c r="I492">
        <v>82571211</v>
      </c>
      <c r="K492" t="s">
        <v>316</v>
      </c>
      <c r="L492">
        <v>1</v>
      </c>
      <c r="M492" t="s">
        <v>114</v>
      </c>
      <c r="N492">
        <v>37.69</v>
      </c>
      <c r="O492" t="s">
        <v>115</v>
      </c>
      <c r="Q492" s="2">
        <v>1</v>
      </c>
      <c r="R492" s="2">
        <v>2</v>
      </c>
      <c r="S492" s="2">
        <v>2018</v>
      </c>
      <c r="T492" s="2" t="str">
        <f t="shared" si="22"/>
        <v>cacao</v>
      </c>
      <c r="U492" s="2">
        <f t="shared" si="23"/>
        <v>10</v>
      </c>
      <c r="V492" s="2" t="str">
        <f t="shared" si="24"/>
        <v>KG</v>
      </c>
      <c r="W492" s="2" t="s">
        <v>602</v>
      </c>
    </row>
    <row r="493" spans="1:23" hidden="1" x14ac:dyDescent="0.35">
      <c r="A493">
        <v>230564</v>
      </c>
      <c r="B493">
        <v>231242</v>
      </c>
      <c r="C493" t="s">
        <v>27</v>
      </c>
      <c r="D493" t="s">
        <v>218</v>
      </c>
      <c r="E493" t="s">
        <v>76</v>
      </c>
      <c r="F493">
        <v>93517732</v>
      </c>
      <c r="G493">
        <v>10014669</v>
      </c>
      <c r="H493" t="s">
        <v>120</v>
      </c>
      <c r="I493">
        <v>82571211</v>
      </c>
      <c r="K493" t="s">
        <v>316</v>
      </c>
      <c r="L493">
        <v>1</v>
      </c>
      <c r="M493" t="s">
        <v>114</v>
      </c>
      <c r="N493">
        <v>45.23</v>
      </c>
      <c r="O493" t="s">
        <v>115</v>
      </c>
      <c r="Q493" s="2">
        <v>1</v>
      </c>
      <c r="R493" s="2">
        <v>2</v>
      </c>
      <c r="S493" s="2">
        <v>2018</v>
      </c>
      <c r="T493" s="2" t="str">
        <f t="shared" si="22"/>
        <v>fresh brew</v>
      </c>
      <c r="U493" s="2">
        <f t="shared" si="23"/>
        <v>8</v>
      </c>
      <c r="V493" s="2" t="str">
        <f t="shared" si="24"/>
        <v>KG</v>
      </c>
      <c r="W493" s="2" t="s">
        <v>602</v>
      </c>
    </row>
    <row r="494" spans="1:23" hidden="1" x14ac:dyDescent="0.35">
      <c r="A494">
        <v>230564</v>
      </c>
      <c r="B494">
        <v>231242</v>
      </c>
      <c r="C494" t="s">
        <v>27</v>
      </c>
      <c r="D494" t="s">
        <v>218</v>
      </c>
      <c r="E494" t="s">
        <v>76</v>
      </c>
      <c r="F494">
        <v>93517732</v>
      </c>
      <c r="G494">
        <v>10021281</v>
      </c>
      <c r="H494" t="s">
        <v>122</v>
      </c>
      <c r="I494">
        <v>82571211</v>
      </c>
      <c r="K494" t="s">
        <v>316</v>
      </c>
      <c r="L494">
        <v>1</v>
      </c>
      <c r="M494" t="s">
        <v>114</v>
      </c>
      <c r="N494">
        <v>39.72</v>
      </c>
      <c r="O494" t="s">
        <v>115</v>
      </c>
      <c r="Q494" s="2">
        <v>1</v>
      </c>
      <c r="R494" s="2">
        <v>2</v>
      </c>
      <c r="S494" s="2">
        <v>2018</v>
      </c>
      <c r="T494" s="2" t="str">
        <f t="shared" si="22"/>
        <v>beker</v>
      </c>
      <c r="U494" s="2">
        <f t="shared" si="23"/>
        <v>3000</v>
      </c>
      <c r="V494" s="2" t="str">
        <f t="shared" si="24"/>
        <v>ST</v>
      </c>
      <c r="W494" s="2" t="s">
        <v>602</v>
      </c>
    </row>
    <row r="495" spans="1:23" hidden="1" x14ac:dyDescent="0.35">
      <c r="A495">
        <v>230564</v>
      </c>
      <c r="B495">
        <v>231539</v>
      </c>
      <c r="C495" t="s">
        <v>29</v>
      </c>
      <c r="D495" t="s">
        <v>295</v>
      </c>
      <c r="E495" t="s">
        <v>296</v>
      </c>
      <c r="F495">
        <v>93517733</v>
      </c>
      <c r="G495">
        <v>10022350</v>
      </c>
      <c r="H495" t="s">
        <v>118</v>
      </c>
      <c r="I495">
        <v>82571212</v>
      </c>
      <c r="K495" t="s">
        <v>316</v>
      </c>
      <c r="L495">
        <v>1</v>
      </c>
      <c r="M495" t="s">
        <v>114</v>
      </c>
      <c r="N495">
        <v>37.69</v>
      </c>
      <c r="O495" t="s">
        <v>115</v>
      </c>
      <c r="Q495" s="2">
        <v>1</v>
      </c>
      <c r="R495" s="2">
        <v>2</v>
      </c>
      <c r="S495" s="2">
        <v>2018</v>
      </c>
      <c r="T495" s="2" t="str">
        <f t="shared" si="22"/>
        <v>cacao</v>
      </c>
      <c r="U495" s="2">
        <f t="shared" si="23"/>
        <v>10</v>
      </c>
      <c r="V495" s="2" t="str">
        <f t="shared" si="24"/>
        <v>KG</v>
      </c>
      <c r="W495" s="2" t="s">
        <v>602</v>
      </c>
    </row>
    <row r="496" spans="1:23" hidden="1" x14ac:dyDescent="0.35">
      <c r="A496">
        <v>230564</v>
      </c>
      <c r="B496">
        <v>231539</v>
      </c>
      <c r="C496" t="s">
        <v>29</v>
      </c>
      <c r="D496" t="s">
        <v>295</v>
      </c>
      <c r="E496" t="s">
        <v>296</v>
      </c>
      <c r="F496">
        <v>93517733</v>
      </c>
      <c r="G496">
        <v>10022350</v>
      </c>
      <c r="H496" t="s">
        <v>118</v>
      </c>
      <c r="I496">
        <v>82571213</v>
      </c>
      <c r="K496" t="s">
        <v>316</v>
      </c>
      <c r="L496">
        <v>1</v>
      </c>
      <c r="M496" t="s">
        <v>114</v>
      </c>
      <c r="N496">
        <v>37.69</v>
      </c>
      <c r="O496" t="s">
        <v>115</v>
      </c>
      <c r="Q496" s="2">
        <v>1</v>
      </c>
      <c r="R496" s="2">
        <v>2</v>
      </c>
      <c r="S496" s="2">
        <v>2018</v>
      </c>
      <c r="T496" s="2" t="str">
        <f t="shared" si="22"/>
        <v>cacao</v>
      </c>
      <c r="U496" s="2">
        <f t="shared" si="23"/>
        <v>10</v>
      </c>
      <c r="V496" s="2" t="str">
        <f t="shared" si="24"/>
        <v>KG</v>
      </c>
      <c r="W496" s="2" t="s">
        <v>602</v>
      </c>
    </row>
    <row r="497" spans="1:23" hidden="1" x14ac:dyDescent="0.35">
      <c r="A497">
        <v>230564</v>
      </c>
      <c r="B497">
        <v>231539</v>
      </c>
      <c r="C497" t="s">
        <v>29</v>
      </c>
      <c r="D497" t="s">
        <v>295</v>
      </c>
      <c r="E497" t="s">
        <v>296</v>
      </c>
      <c r="F497">
        <v>93517733</v>
      </c>
      <c r="G497">
        <v>10022347</v>
      </c>
      <c r="H497" t="s">
        <v>141</v>
      </c>
      <c r="I497">
        <v>82571213</v>
      </c>
      <c r="K497" t="s">
        <v>316</v>
      </c>
      <c r="L497">
        <v>2</v>
      </c>
      <c r="M497" t="s">
        <v>114</v>
      </c>
      <c r="N497">
        <v>254.96</v>
      </c>
      <c r="O497" t="s">
        <v>115</v>
      </c>
      <c r="Q497" s="2">
        <v>1</v>
      </c>
      <c r="R497" s="2">
        <v>2</v>
      </c>
      <c r="S497" s="2">
        <v>2018</v>
      </c>
      <c r="T497" s="2" t="str">
        <f t="shared" si="22"/>
        <v>instant koffie</v>
      </c>
      <c r="U497" s="2">
        <f t="shared" si="23"/>
        <v>10</v>
      </c>
      <c r="V497" s="2" t="str">
        <f t="shared" si="24"/>
        <v>KG</v>
      </c>
      <c r="W497" s="2" t="s">
        <v>602</v>
      </c>
    </row>
    <row r="498" spans="1:23" hidden="1" x14ac:dyDescent="0.35">
      <c r="A498">
        <v>230564</v>
      </c>
      <c r="B498">
        <v>231539</v>
      </c>
      <c r="C498" t="s">
        <v>29</v>
      </c>
      <c r="D498" t="s">
        <v>295</v>
      </c>
      <c r="E498" t="s">
        <v>296</v>
      </c>
      <c r="F498">
        <v>93517733</v>
      </c>
      <c r="G498">
        <v>1000975</v>
      </c>
      <c r="H498" t="s">
        <v>145</v>
      </c>
      <c r="I498">
        <v>82571213</v>
      </c>
      <c r="K498" t="s">
        <v>316</v>
      </c>
      <c r="L498">
        <v>1</v>
      </c>
      <c r="M498" t="s">
        <v>114</v>
      </c>
      <c r="N498">
        <v>86.45</v>
      </c>
      <c r="O498" t="s">
        <v>115</v>
      </c>
      <c r="Q498" s="2">
        <v>1</v>
      </c>
      <c r="R498" s="2">
        <v>2</v>
      </c>
      <c r="S498" s="2">
        <v>2018</v>
      </c>
      <c r="T498" s="2" t="str">
        <f t="shared" si="22"/>
        <v>soep</v>
      </c>
      <c r="U498" s="2">
        <f t="shared" si="23"/>
        <v>10</v>
      </c>
      <c r="V498" s="2" t="str">
        <f t="shared" si="24"/>
        <v>KG</v>
      </c>
      <c r="W498" s="2" t="s">
        <v>602</v>
      </c>
    </row>
    <row r="499" spans="1:23" hidden="1" x14ac:dyDescent="0.35">
      <c r="A499">
        <v>230564</v>
      </c>
      <c r="B499">
        <v>231539</v>
      </c>
      <c r="C499" t="s">
        <v>29</v>
      </c>
      <c r="D499" t="s">
        <v>295</v>
      </c>
      <c r="E499" t="s">
        <v>296</v>
      </c>
      <c r="F499">
        <v>93517733</v>
      </c>
      <c r="G499">
        <v>10027255</v>
      </c>
      <c r="H499" t="s">
        <v>149</v>
      </c>
      <c r="I499">
        <v>82571213</v>
      </c>
      <c r="K499" t="s">
        <v>316</v>
      </c>
      <c r="L499">
        <v>2</v>
      </c>
      <c r="M499" t="s">
        <v>114</v>
      </c>
      <c r="N499">
        <v>10.56</v>
      </c>
      <c r="O499" t="s">
        <v>115</v>
      </c>
      <c r="Q499" s="2">
        <v>1</v>
      </c>
      <c r="R499" s="2">
        <v>2</v>
      </c>
      <c r="S499" s="2">
        <v>2018</v>
      </c>
      <c r="T499" s="2" t="str">
        <f t="shared" si="22"/>
        <v>thee zakjes</v>
      </c>
      <c r="U499" s="2">
        <f t="shared" si="23"/>
        <v>270</v>
      </c>
      <c r="V499" s="2" t="str">
        <f t="shared" si="24"/>
        <v>ST</v>
      </c>
      <c r="W499" s="2" t="s">
        <v>602</v>
      </c>
    </row>
    <row r="500" spans="1:23" hidden="1" x14ac:dyDescent="0.35">
      <c r="A500">
        <v>230564</v>
      </c>
      <c r="B500">
        <v>231539</v>
      </c>
      <c r="C500" t="s">
        <v>29</v>
      </c>
      <c r="D500" t="s">
        <v>295</v>
      </c>
      <c r="E500" t="s">
        <v>296</v>
      </c>
      <c r="F500">
        <v>93517733</v>
      </c>
      <c r="G500">
        <v>10021281</v>
      </c>
      <c r="H500" t="s">
        <v>122</v>
      </c>
      <c r="I500">
        <v>82571213</v>
      </c>
      <c r="K500" t="s">
        <v>316</v>
      </c>
      <c r="L500">
        <v>2</v>
      </c>
      <c r="M500" t="s">
        <v>114</v>
      </c>
      <c r="N500">
        <v>79.44</v>
      </c>
      <c r="O500" t="s">
        <v>115</v>
      </c>
      <c r="Q500" s="2">
        <v>1</v>
      </c>
      <c r="R500" s="2">
        <v>2</v>
      </c>
      <c r="S500" s="2">
        <v>2018</v>
      </c>
      <c r="T500" s="2" t="str">
        <f t="shared" si="22"/>
        <v>beker</v>
      </c>
      <c r="U500" s="2">
        <f t="shared" si="23"/>
        <v>6000</v>
      </c>
      <c r="V500" s="2" t="str">
        <f t="shared" si="24"/>
        <v>ST</v>
      </c>
      <c r="W500" s="2" t="s">
        <v>602</v>
      </c>
    </row>
    <row r="501" spans="1:23" hidden="1" x14ac:dyDescent="0.35">
      <c r="A501">
        <v>230564</v>
      </c>
      <c r="B501">
        <v>230830</v>
      </c>
      <c r="C501" t="s">
        <v>22</v>
      </c>
      <c r="D501" t="s">
        <v>278</v>
      </c>
      <c r="E501" t="s">
        <v>44</v>
      </c>
      <c r="F501">
        <v>93517734</v>
      </c>
      <c r="G501">
        <v>10025160</v>
      </c>
      <c r="H501" t="s">
        <v>112</v>
      </c>
      <c r="I501">
        <v>82571259</v>
      </c>
      <c r="K501" t="s">
        <v>316</v>
      </c>
      <c r="L501">
        <v>2</v>
      </c>
      <c r="M501" t="s">
        <v>114</v>
      </c>
      <c r="N501">
        <v>167.66</v>
      </c>
      <c r="O501" t="s">
        <v>115</v>
      </c>
      <c r="Q501" s="2">
        <v>1</v>
      </c>
      <c r="R501" s="2">
        <v>2</v>
      </c>
      <c r="S501" s="2">
        <v>2018</v>
      </c>
      <c r="T501" s="2" t="str">
        <f t="shared" si="22"/>
        <v>cappuccino topping</v>
      </c>
      <c r="U501" s="2">
        <f t="shared" si="23"/>
        <v>16</v>
      </c>
      <c r="V501" s="2" t="str">
        <f t="shared" si="24"/>
        <v>KG</v>
      </c>
      <c r="W501" s="2" t="s">
        <v>602</v>
      </c>
    </row>
    <row r="502" spans="1:23" hidden="1" x14ac:dyDescent="0.35">
      <c r="A502">
        <v>230564</v>
      </c>
      <c r="B502">
        <v>230830</v>
      </c>
      <c r="C502" t="s">
        <v>22</v>
      </c>
      <c r="D502" t="s">
        <v>278</v>
      </c>
      <c r="E502" t="s">
        <v>44</v>
      </c>
      <c r="F502">
        <v>93517734</v>
      </c>
      <c r="G502">
        <v>10022350</v>
      </c>
      <c r="H502" t="s">
        <v>118</v>
      </c>
      <c r="I502">
        <v>82571259</v>
      </c>
      <c r="K502" t="s">
        <v>316</v>
      </c>
      <c r="L502">
        <v>3</v>
      </c>
      <c r="M502" t="s">
        <v>114</v>
      </c>
      <c r="N502">
        <v>113.07</v>
      </c>
      <c r="O502" t="s">
        <v>115</v>
      </c>
      <c r="Q502" s="2">
        <v>1</v>
      </c>
      <c r="R502" s="2">
        <v>2</v>
      </c>
      <c r="S502" s="2">
        <v>2018</v>
      </c>
      <c r="T502" s="2" t="str">
        <f t="shared" si="22"/>
        <v>cacao</v>
      </c>
      <c r="U502" s="2">
        <f t="shared" si="23"/>
        <v>30</v>
      </c>
      <c r="V502" s="2" t="str">
        <f t="shared" si="24"/>
        <v>KG</v>
      </c>
      <c r="W502" s="2" t="s">
        <v>602</v>
      </c>
    </row>
    <row r="503" spans="1:23" hidden="1" x14ac:dyDescent="0.35">
      <c r="A503">
        <v>230564</v>
      </c>
      <c r="B503">
        <v>230830</v>
      </c>
      <c r="C503" t="s">
        <v>22</v>
      </c>
      <c r="D503" t="s">
        <v>278</v>
      </c>
      <c r="E503" t="s">
        <v>44</v>
      </c>
      <c r="F503">
        <v>93517734</v>
      </c>
      <c r="G503">
        <v>10014669</v>
      </c>
      <c r="H503" t="s">
        <v>120</v>
      </c>
      <c r="I503">
        <v>82571259</v>
      </c>
      <c r="K503" t="s">
        <v>316</v>
      </c>
      <c r="L503">
        <v>4</v>
      </c>
      <c r="M503" t="s">
        <v>114</v>
      </c>
      <c r="N503">
        <v>180.92</v>
      </c>
      <c r="O503" t="s">
        <v>115</v>
      </c>
      <c r="Q503" s="2">
        <v>1</v>
      </c>
      <c r="R503" s="2">
        <v>2</v>
      </c>
      <c r="S503" s="2">
        <v>2018</v>
      </c>
      <c r="T503" s="2" t="str">
        <f t="shared" si="22"/>
        <v>fresh brew</v>
      </c>
      <c r="U503" s="2">
        <f t="shared" si="23"/>
        <v>32</v>
      </c>
      <c r="V503" s="2" t="str">
        <f t="shared" si="24"/>
        <v>KG</v>
      </c>
      <c r="W503" s="2" t="s">
        <v>602</v>
      </c>
    </row>
    <row r="504" spans="1:23" hidden="1" x14ac:dyDescent="0.35">
      <c r="A504">
        <v>230564</v>
      </c>
      <c r="B504">
        <v>230830</v>
      </c>
      <c r="C504" t="s">
        <v>22</v>
      </c>
      <c r="D504" t="s">
        <v>278</v>
      </c>
      <c r="E504" t="s">
        <v>44</v>
      </c>
      <c r="F504">
        <v>93517734</v>
      </c>
      <c r="G504">
        <v>1003383</v>
      </c>
      <c r="H504" t="s">
        <v>161</v>
      </c>
      <c r="I504">
        <v>82571259</v>
      </c>
      <c r="K504" t="s">
        <v>316</v>
      </c>
      <c r="L504">
        <v>3</v>
      </c>
      <c r="M504" t="s">
        <v>114</v>
      </c>
      <c r="N504">
        <v>37.409999999999997</v>
      </c>
      <c r="O504" t="s">
        <v>115</v>
      </c>
      <c r="Q504" s="2">
        <v>1</v>
      </c>
      <c r="R504" s="2">
        <v>2</v>
      </c>
      <c r="S504" s="2">
        <v>2018</v>
      </c>
      <c r="T504" s="2" t="str">
        <f t="shared" si="22"/>
        <v>sweetener sticks</v>
      </c>
      <c r="U504" s="2">
        <f t="shared" si="23"/>
        <v>1500</v>
      </c>
      <c r="V504" s="2" t="str">
        <f t="shared" si="24"/>
        <v>ST</v>
      </c>
      <c r="W504" s="2" t="s">
        <v>602</v>
      </c>
    </row>
    <row r="505" spans="1:23" hidden="1" x14ac:dyDescent="0.35">
      <c r="A505">
        <v>230564</v>
      </c>
      <c r="B505">
        <v>230830</v>
      </c>
      <c r="C505" t="s">
        <v>22</v>
      </c>
      <c r="D505" t="s">
        <v>278</v>
      </c>
      <c r="E505" t="s">
        <v>44</v>
      </c>
      <c r="F505">
        <v>93517734</v>
      </c>
      <c r="G505">
        <v>10021281</v>
      </c>
      <c r="H505" t="s">
        <v>122</v>
      </c>
      <c r="I505">
        <v>82571259</v>
      </c>
      <c r="K505" t="s">
        <v>316</v>
      </c>
      <c r="L505">
        <v>2</v>
      </c>
      <c r="M505" t="s">
        <v>114</v>
      </c>
      <c r="N505">
        <v>79.44</v>
      </c>
      <c r="O505" t="s">
        <v>115</v>
      </c>
      <c r="Q505" s="2">
        <v>1</v>
      </c>
      <c r="R505" s="2">
        <v>2</v>
      </c>
      <c r="S505" s="2">
        <v>2018</v>
      </c>
      <c r="T505" s="2" t="str">
        <f t="shared" si="22"/>
        <v>beker</v>
      </c>
      <c r="U505" s="2">
        <f t="shared" si="23"/>
        <v>6000</v>
      </c>
      <c r="V505" s="2" t="str">
        <f t="shared" si="24"/>
        <v>ST</v>
      </c>
      <c r="W505" s="2" t="s">
        <v>602</v>
      </c>
    </row>
    <row r="506" spans="1:23" hidden="1" x14ac:dyDescent="0.35">
      <c r="A506">
        <v>230564</v>
      </c>
      <c r="B506">
        <v>231539</v>
      </c>
      <c r="C506" t="s">
        <v>29</v>
      </c>
      <c r="D506" t="s">
        <v>295</v>
      </c>
      <c r="E506" t="s">
        <v>296</v>
      </c>
      <c r="F506">
        <v>93517915</v>
      </c>
      <c r="G506">
        <v>10022350</v>
      </c>
      <c r="H506" t="s">
        <v>118</v>
      </c>
      <c r="I506">
        <v>82571212</v>
      </c>
      <c r="K506" t="s">
        <v>317</v>
      </c>
      <c r="L506">
        <v>-1</v>
      </c>
      <c r="M506" t="s">
        <v>114</v>
      </c>
      <c r="N506">
        <v>-37.69</v>
      </c>
      <c r="O506" t="s">
        <v>115</v>
      </c>
      <c r="Q506" s="2">
        <v>2</v>
      </c>
      <c r="R506" s="2">
        <v>2</v>
      </c>
      <c r="S506" s="2">
        <v>2018</v>
      </c>
      <c r="T506" s="2" t="str">
        <f t="shared" si="22"/>
        <v>cacao</v>
      </c>
      <c r="U506" s="2">
        <f t="shared" si="23"/>
        <v>-10</v>
      </c>
      <c r="V506" s="2" t="str">
        <f t="shared" si="24"/>
        <v>KG</v>
      </c>
      <c r="W506" s="2" t="s">
        <v>602</v>
      </c>
    </row>
    <row r="507" spans="1:23" hidden="1" x14ac:dyDescent="0.35">
      <c r="A507">
        <v>230564</v>
      </c>
      <c r="B507">
        <v>231539</v>
      </c>
      <c r="C507" t="s">
        <v>29</v>
      </c>
      <c r="D507" t="s">
        <v>295</v>
      </c>
      <c r="E507" t="s">
        <v>296</v>
      </c>
      <c r="F507">
        <v>93517915</v>
      </c>
      <c r="G507">
        <v>10022350</v>
      </c>
      <c r="H507" t="s">
        <v>118</v>
      </c>
      <c r="I507">
        <v>82571213</v>
      </c>
      <c r="K507" t="s">
        <v>317</v>
      </c>
      <c r="L507">
        <v>-1</v>
      </c>
      <c r="M507" t="s">
        <v>114</v>
      </c>
      <c r="N507">
        <v>-37.69</v>
      </c>
      <c r="O507" t="s">
        <v>115</v>
      </c>
      <c r="Q507" s="2">
        <v>2</v>
      </c>
      <c r="R507" s="2">
        <v>2</v>
      </c>
      <c r="S507" s="2">
        <v>2018</v>
      </c>
      <c r="T507" s="2" t="str">
        <f t="shared" si="22"/>
        <v>cacao</v>
      </c>
      <c r="U507" s="2">
        <f t="shared" si="23"/>
        <v>-10</v>
      </c>
      <c r="V507" s="2" t="str">
        <f t="shared" si="24"/>
        <v>KG</v>
      </c>
      <c r="W507" s="2" t="s">
        <v>602</v>
      </c>
    </row>
    <row r="508" spans="1:23" hidden="1" x14ac:dyDescent="0.35">
      <c r="A508">
        <v>230564</v>
      </c>
      <c r="B508">
        <v>231539</v>
      </c>
      <c r="C508" t="s">
        <v>29</v>
      </c>
      <c r="D508" t="s">
        <v>295</v>
      </c>
      <c r="E508" t="s">
        <v>296</v>
      </c>
      <c r="F508">
        <v>93517915</v>
      </c>
      <c r="G508">
        <v>10022347</v>
      </c>
      <c r="H508" t="s">
        <v>141</v>
      </c>
      <c r="I508">
        <v>82571213</v>
      </c>
      <c r="K508" t="s">
        <v>317</v>
      </c>
      <c r="L508">
        <v>-2</v>
      </c>
      <c r="M508" t="s">
        <v>114</v>
      </c>
      <c r="N508">
        <v>-254.96</v>
      </c>
      <c r="O508" t="s">
        <v>115</v>
      </c>
      <c r="Q508" s="2">
        <v>2</v>
      </c>
      <c r="R508" s="2">
        <v>2</v>
      </c>
      <c r="S508" s="2">
        <v>2018</v>
      </c>
      <c r="T508" s="2" t="str">
        <f t="shared" si="22"/>
        <v>instant koffie</v>
      </c>
      <c r="U508" s="2">
        <f t="shared" si="23"/>
        <v>-10</v>
      </c>
      <c r="V508" s="2" t="str">
        <f t="shared" si="24"/>
        <v>KG</v>
      </c>
      <c r="W508" s="2" t="s">
        <v>602</v>
      </c>
    </row>
    <row r="509" spans="1:23" hidden="1" x14ac:dyDescent="0.35">
      <c r="A509">
        <v>230564</v>
      </c>
      <c r="B509">
        <v>231539</v>
      </c>
      <c r="C509" t="s">
        <v>29</v>
      </c>
      <c r="D509" t="s">
        <v>295</v>
      </c>
      <c r="E509" t="s">
        <v>296</v>
      </c>
      <c r="F509">
        <v>93517915</v>
      </c>
      <c r="G509">
        <v>1000975</v>
      </c>
      <c r="H509" t="s">
        <v>145</v>
      </c>
      <c r="I509">
        <v>82571213</v>
      </c>
      <c r="K509" t="s">
        <v>317</v>
      </c>
      <c r="L509">
        <v>-1</v>
      </c>
      <c r="M509" t="s">
        <v>114</v>
      </c>
      <c r="N509">
        <v>-86.45</v>
      </c>
      <c r="O509" t="s">
        <v>115</v>
      </c>
      <c r="Q509" s="2">
        <v>2</v>
      </c>
      <c r="R509" s="2">
        <v>2</v>
      </c>
      <c r="S509" s="2">
        <v>2018</v>
      </c>
      <c r="T509" s="2" t="str">
        <f t="shared" si="22"/>
        <v>soep</v>
      </c>
      <c r="U509" s="2">
        <f t="shared" si="23"/>
        <v>-10</v>
      </c>
      <c r="V509" s="2" t="str">
        <f t="shared" si="24"/>
        <v>KG</v>
      </c>
      <c r="W509" s="2" t="s">
        <v>602</v>
      </c>
    </row>
    <row r="510" spans="1:23" hidden="1" x14ac:dyDescent="0.35">
      <c r="A510">
        <v>230564</v>
      </c>
      <c r="B510">
        <v>231539</v>
      </c>
      <c r="C510" t="s">
        <v>29</v>
      </c>
      <c r="D510" t="s">
        <v>295</v>
      </c>
      <c r="E510" t="s">
        <v>296</v>
      </c>
      <c r="F510">
        <v>93517915</v>
      </c>
      <c r="G510">
        <v>10027255</v>
      </c>
      <c r="H510" t="s">
        <v>149</v>
      </c>
      <c r="I510">
        <v>82571213</v>
      </c>
      <c r="K510" t="s">
        <v>317</v>
      </c>
      <c r="L510">
        <v>-2</v>
      </c>
      <c r="M510" t="s">
        <v>114</v>
      </c>
      <c r="N510">
        <v>-10.56</v>
      </c>
      <c r="O510" t="s">
        <v>115</v>
      </c>
      <c r="Q510" s="2">
        <v>2</v>
      </c>
      <c r="R510" s="2">
        <v>2</v>
      </c>
      <c r="S510" s="2">
        <v>2018</v>
      </c>
      <c r="T510" s="2" t="str">
        <f t="shared" si="22"/>
        <v>thee zakjes</v>
      </c>
      <c r="U510" s="2">
        <f t="shared" si="23"/>
        <v>-270</v>
      </c>
      <c r="V510" s="2" t="str">
        <f t="shared" si="24"/>
        <v>ST</v>
      </c>
      <c r="W510" s="2" t="s">
        <v>602</v>
      </c>
    </row>
    <row r="511" spans="1:23" hidden="1" x14ac:dyDescent="0.35">
      <c r="A511">
        <v>230564</v>
      </c>
      <c r="B511">
        <v>231539</v>
      </c>
      <c r="C511" t="s">
        <v>29</v>
      </c>
      <c r="D511" t="s">
        <v>295</v>
      </c>
      <c r="E511" t="s">
        <v>296</v>
      </c>
      <c r="F511">
        <v>93517915</v>
      </c>
      <c r="G511">
        <v>10021281</v>
      </c>
      <c r="H511" t="s">
        <v>122</v>
      </c>
      <c r="I511">
        <v>82571213</v>
      </c>
      <c r="K511" t="s">
        <v>317</v>
      </c>
      <c r="L511">
        <v>-2</v>
      </c>
      <c r="M511" t="s">
        <v>114</v>
      </c>
      <c r="N511">
        <v>-79.44</v>
      </c>
      <c r="O511" t="s">
        <v>115</v>
      </c>
      <c r="Q511" s="2">
        <v>2</v>
      </c>
      <c r="R511" s="2">
        <v>2</v>
      </c>
      <c r="S511" s="2">
        <v>2018</v>
      </c>
      <c r="T511" s="2" t="str">
        <f t="shared" si="22"/>
        <v>beker</v>
      </c>
      <c r="U511" s="2">
        <f t="shared" si="23"/>
        <v>-6000</v>
      </c>
      <c r="V511" s="2" t="str">
        <f t="shared" si="24"/>
        <v>ST</v>
      </c>
      <c r="W511" s="2" t="s">
        <v>602</v>
      </c>
    </row>
    <row r="512" spans="1:23" hidden="1" x14ac:dyDescent="0.35">
      <c r="A512">
        <v>230564</v>
      </c>
      <c r="B512">
        <v>231539</v>
      </c>
      <c r="C512" t="s">
        <v>29</v>
      </c>
      <c r="D512" t="s">
        <v>295</v>
      </c>
      <c r="E512" t="s">
        <v>296</v>
      </c>
      <c r="F512">
        <v>93517916</v>
      </c>
      <c r="G512">
        <v>10022350</v>
      </c>
      <c r="H512" t="s">
        <v>118</v>
      </c>
      <c r="I512">
        <v>82571212</v>
      </c>
      <c r="K512" t="s">
        <v>317</v>
      </c>
      <c r="L512">
        <v>1</v>
      </c>
      <c r="M512" t="s">
        <v>114</v>
      </c>
      <c r="N512">
        <v>37.69</v>
      </c>
      <c r="O512" t="s">
        <v>115</v>
      </c>
      <c r="Q512" s="2">
        <v>2</v>
      </c>
      <c r="R512" s="2">
        <v>2</v>
      </c>
      <c r="S512" s="2">
        <v>2018</v>
      </c>
      <c r="T512" s="2" t="str">
        <f t="shared" si="22"/>
        <v>cacao</v>
      </c>
      <c r="U512" s="2">
        <f t="shared" si="23"/>
        <v>10</v>
      </c>
      <c r="V512" s="2" t="str">
        <f t="shared" si="24"/>
        <v>KG</v>
      </c>
      <c r="W512" s="2" t="s">
        <v>602</v>
      </c>
    </row>
    <row r="513" spans="1:23" hidden="1" x14ac:dyDescent="0.35">
      <c r="A513">
        <v>230564</v>
      </c>
      <c r="B513">
        <v>231539</v>
      </c>
      <c r="C513" t="s">
        <v>29</v>
      </c>
      <c r="D513" t="s">
        <v>295</v>
      </c>
      <c r="E513" t="s">
        <v>296</v>
      </c>
      <c r="F513">
        <v>93517919</v>
      </c>
      <c r="G513">
        <v>10022350</v>
      </c>
      <c r="H513" t="s">
        <v>118</v>
      </c>
      <c r="I513">
        <v>82571213</v>
      </c>
      <c r="K513" t="s">
        <v>317</v>
      </c>
      <c r="L513">
        <v>1</v>
      </c>
      <c r="M513" t="s">
        <v>114</v>
      </c>
      <c r="N513">
        <v>37.69</v>
      </c>
      <c r="O513" t="s">
        <v>115</v>
      </c>
      <c r="Q513" s="2">
        <v>2</v>
      </c>
      <c r="R513" s="2">
        <v>2</v>
      </c>
      <c r="S513" s="2">
        <v>2018</v>
      </c>
      <c r="T513" s="2" t="str">
        <f t="shared" si="22"/>
        <v>cacao</v>
      </c>
      <c r="U513" s="2">
        <f t="shared" si="23"/>
        <v>10</v>
      </c>
      <c r="V513" s="2" t="str">
        <f t="shared" si="24"/>
        <v>KG</v>
      </c>
      <c r="W513" s="2" t="s">
        <v>602</v>
      </c>
    </row>
    <row r="514" spans="1:23" hidden="1" x14ac:dyDescent="0.35">
      <c r="A514">
        <v>230564</v>
      </c>
      <c r="B514">
        <v>231539</v>
      </c>
      <c r="C514" t="s">
        <v>29</v>
      </c>
      <c r="D514" t="s">
        <v>295</v>
      </c>
      <c r="E514" t="s">
        <v>296</v>
      </c>
      <c r="F514">
        <v>93517919</v>
      </c>
      <c r="G514">
        <v>10022347</v>
      </c>
      <c r="H514" t="s">
        <v>141</v>
      </c>
      <c r="I514">
        <v>82571213</v>
      </c>
      <c r="K514" t="s">
        <v>317</v>
      </c>
      <c r="L514">
        <v>2</v>
      </c>
      <c r="M514" t="s">
        <v>114</v>
      </c>
      <c r="N514">
        <v>254.96</v>
      </c>
      <c r="O514" t="s">
        <v>115</v>
      </c>
      <c r="Q514" s="2">
        <v>2</v>
      </c>
      <c r="R514" s="2">
        <v>2</v>
      </c>
      <c r="S514" s="2">
        <v>2018</v>
      </c>
      <c r="T514" s="2" t="str">
        <f t="shared" ref="T514:T577" si="25">VLOOKUP(G514,Y:AC,3,FALSE)</f>
        <v>instant koffie</v>
      </c>
      <c r="U514" s="2">
        <f t="shared" ref="U514:U577" si="26">IFERROR(VLOOKUP(G514,Y:AC,4,FALSE)*L514,"")</f>
        <v>10</v>
      </c>
      <c r="V514" s="2" t="str">
        <f t="shared" ref="V514:V577" si="27">VLOOKUP(G514,Y:AC,5,FALSE)</f>
        <v>KG</v>
      </c>
      <c r="W514" s="2" t="s">
        <v>602</v>
      </c>
    </row>
    <row r="515" spans="1:23" hidden="1" x14ac:dyDescent="0.35">
      <c r="A515">
        <v>230564</v>
      </c>
      <c r="B515">
        <v>231539</v>
      </c>
      <c r="C515" t="s">
        <v>29</v>
      </c>
      <c r="D515" t="s">
        <v>295</v>
      </c>
      <c r="E515" t="s">
        <v>296</v>
      </c>
      <c r="F515">
        <v>93517919</v>
      </c>
      <c r="G515">
        <v>1000975</v>
      </c>
      <c r="H515" t="s">
        <v>145</v>
      </c>
      <c r="I515">
        <v>82571213</v>
      </c>
      <c r="K515" t="s">
        <v>317</v>
      </c>
      <c r="L515">
        <v>1</v>
      </c>
      <c r="M515" t="s">
        <v>114</v>
      </c>
      <c r="N515">
        <v>86.45</v>
      </c>
      <c r="O515" t="s">
        <v>115</v>
      </c>
      <c r="Q515" s="2">
        <v>2</v>
      </c>
      <c r="R515" s="2">
        <v>2</v>
      </c>
      <c r="S515" s="2">
        <v>2018</v>
      </c>
      <c r="T515" s="2" t="str">
        <f t="shared" si="25"/>
        <v>soep</v>
      </c>
      <c r="U515" s="2">
        <f t="shared" si="26"/>
        <v>10</v>
      </c>
      <c r="V515" s="2" t="str">
        <f t="shared" si="27"/>
        <v>KG</v>
      </c>
      <c r="W515" s="2" t="s">
        <v>602</v>
      </c>
    </row>
    <row r="516" spans="1:23" hidden="1" x14ac:dyDescent="0.35">
      <c r="A516">
        <v>230564</v>
      </c>
      <c r="B516">
        <v>231539</v>
      </c>
      <c r="C516" t="s">
        <v>29</v>
      </c>
      <c r="D516" t="s">
        <v>295</v>
      </c>
      <c r="E516" t="s">
        <v>296</v>
      </c>
      <c r="F516">
        <v>93517919</v>
      </c>
      <c r="G516">
        <v>10027255</v>
      </c>
      <c r="H516" t="s">
        <v>149</v>
      </c>
      <c r="I516">
        <v>82571213</v>
      </c>
      <c r="K516" t="s">
        <v>317</v>
      </c>
      <c r="L516">
        <v>2</v>
      </c>
      <c r="M516" t="s">
        <v>114</v>
      </c>
      <c r="N516">
        <v>10.56</v>
      </c>
      <c r="O516" t="s">
        <v>115</v>
      </c>
      <c r="Q516" s="2">
        <v>2</v>
      </c>
      <c r="R516" s="2">
        <v>2</v>
      </c>
      <c r="S516" s="2">
        <v>2018</v>
      </c>
      <c r="T516" s="2" t="str">
        <f t="shared" si="25"/>
        <v>thee zakjes</v>
      </c>
      <c r="U516" s="2">
        <f t="shared" si="26"/>
        <v>270</v>
      </c>
      <c r="V516" s="2" t="str">
        <f t="shared" si="27"/>
        <v>ST</v>
      </c>
      <c r="W516" s="2" t="s">
        <v>602</v>
      </c>
    </row>
    <row r="517" spans="1:23" hidden="1" x14ac:dyDescent="0.35">
      <c r="A517">
        <v>230564</v>
      </c>
      <c r="B517">
        <v>231539</v>
      </c>
      <c r="C517" t="s">
        <v>29</v>
      </c>
      <c r="D517" t="s">
        <v>295</v>
      </c>
      <c r="E517" t="s">
        <v>296</v>
      </c>
      <c r="F517">
        <v>93517919</v>
      </c>
      <c r="G517">
        <v>10021281</v>
      </c>
      <c r="H517" t="s">
        <v>122</v>
      </c>
      <c r="I517">
        <v>82571213</v>
      </c>
      <c r="K517" t="s">
        <v>317</v>
      </c>
      <c r="L517">
        <v>2</v>
      </c>
      <c r="M517" t="s">
        <v>114</v>
      </c>
      <c r="N517">
        <v>79.44</v>
      </c>
      <c r="O517" t="s">
        <v>115</v>
      </c>
      <c r="Q517" s="2">
        <v>2</v>
      </c>
      <c r="R517" s="2">
        <v>2</v>
      </c>
      <c r="S517" s="2">
        <v>2018</v>
      </c>
      <c r="T517" s="2" t="str">
        <f t="shared" si="25"/>
        <v>beker</v>
      </c>
      <c r="U517" s="2">
        <f t="shared" si="26"/>
        <v>6000</v>
      </c>
      <c r="V517" s="2" t="str">
        <f t="shared" si="27"/>
        <v>ST</v>
      </c>
      <c r="W517" s="2" t="s">
        <v>602</v>
      </c>
    </row>
    <row r="518" spans="1:23" hidden="1" x14ac:dyDescent="0.35">
      <c r="A518">
        <v>230564</v>
      </c>
      <c r="B518">
        <v>231479</v>
      </c>
      <c r="C518" t="s">
        <v>12</v>
      </c>
      <c r="D518" t="s">
        <v>285</v>
      </c>
      <c r="E518" t="s">
        <v>282</v>
      </c>
      <c r="F518">
        <v>93518291</v>
      </c>
      <c r="G518">
        <v>10025160</v>
      </c>
      <c r="H518" t="s">
        <v>112</v>
      </c>
      <c r="I518">
        <v>82571922</v>
      </c>
      <c r="K518" t="s">
        <v>317</v>
      </c>
      <c r="L518">
        <v>7</v>
      </c>
      <c r="M518" t="s">
        <v>114</v>
      </c>
      <c r="N518">
        <v>586.80999999999995</v>
      </c>
      <c r="O518" t="s">
        <v>115</v>
      </c>
      <c r="Q518" s="2">
        <v>2</v>
      </c>
      <c r="R518" s="2">
        <v>2</v>
      </c>
      <c r="S518" s="2">
        <v>2018</v>
      </c>
      <c r="T518" s="2" t="str">
        <f t="shared" si="25"/>
        <v>cappuccino topping</v>
      </c>
      <c r="U518" s="2">
        <f t="shared" si="26"/>
        <v>56</v>
      </c>
      <c r="V518" s="2" t="str">
        <f t="shared" si="27"/>
        <v>KG</v>
      </c>
      <c r="W518" s="2" t="s">
        <v>602</v>
      </c>
    </row>
    <row r="519" spans="1:23" hidden="1" x14ac:dyDescent="0.35">
      <c r="A519">
        <v>230564</v>
      </c>
      <c r="B519">
        <v>231479</v>
      </c>
      <c r="C519" t="s">
        <v>12</v>
      </c>
      <c r="D519" t="s">
        <v>285</v>
      </c>
      <c r="E519" t="s">
        <v>282</v>
      </c>
      <c r="F519">
        <v>93518291</v>
      </c>
      <c r="G519">
        <v>10022350</v>
      </c>
      <c r="H519" t="s">
        <v>118</v>
      </c>
      <c r="I519">
        <v>82571922</v>
      </c>
      <c r="K519" t="s">
        <v>317</v>
      </c>
      <c r="L519">
        <v>4</v>
      </c>
      <c r="M519" t="s">
        <v>114</v>
      </c>
      <c r="N519">
        <v>150.76</v>
      </c>
      <c r="O519" t="s">
        <v>115</v>
      </c>
      <c r="Q519" s="2">
        <v>2</v>
      </c>
      <c r="R519" s="2">
        <v>2</v>
      </c>
      <c r="S519" s="2">
        <v>2018</v>
      </c>
      <c r="T519" s="2" t="str">
        <f t="shared" si="25"/>
        <v>cacao</v>
      </c>
      <c r="U519" s="2">
        <f t="shared" si="26"/>
        <v>40</v>
      </c>
      <c r="V519" s="2" t="str">
        <f t="shared" si="27"/>
        <v>KG</v>
      </c>
      <c r="W519" s="2" t="s">
        <v>602</v>
      </c>
    </row>
    <row r="520" spans="1:23" hidden="1" x14ac:dyDescent="0.35">
      <c r="A520">
        <v>230564</v>
      </c>
      <c r="B520">
        <v>231479</v>
      </c>
      <c r="C520" t="s">
        <v>12</v>
      </c>
      <c r="D520" t="s">
        <v>285</v>
      </c>
      <c r="E520" t="s">
        <v>282</v>
      </c>
      <c r="F520">
        <v>93518291</v>
      </c>
      <c r="G520">
        <v>10014669</v>
      </c>
      <c r="H520" t="s">
        <v>120</v>
      </c>
      <c r="I520">
        <v>82571922</v>
      </c>
      <c r="K520" t="s">
        <v>317</v>
      </c>
      <c r="L520">
        <v>8</v>
      </c>
      <c r="M520" t="s">
        <v>114</v>
      </c>
      <c r="N520">
        <v>361.84</v>
      </c>
      <c r="O520" t="s">
        <v>115</v>
      </c>
      <c r="Q520" s="2">
        <v>2</v>
      </c>
      <c r="R520" s="2">
        <v>2</v>
      </c>
      <c r="S520" s="2">
        <v>2018</v>
      </c>
      <c r="T520" s="2" t="str">
        <f t="shared" si="25"/>
        <v>fresh brew</v>
      </c>
      <c r="U520" s="2">
        <f t="shared" si="26"/>
        <v>64</v>
      </c>
      <c r="V520" s="2" t="str">
        <f t="shared" si="27"/>
        <v>KG</v>
      </c>
      <c r="W520" s="2" t="s">
        <v>602</v>
      </c>
    </row>
    <row r="521" spans="1:23" hidden="1" x14ac:dyDescent="0.35">
      <c r="A521">
        <v>230564</v>
      </c>
      <c r="B521">
        <v>231479</v>
      </c>
      <c r="C521" t="s">
        <v>12</v>
      </c>
      <c r="D521" t="s">
        <v>285</v>
      </c>
      <c r="E521" t="s">
        <v>282</v>
      </c>
      <c r="F521">
        <v>93518291</v>
      </c>
      <c r="G521">
        <v>10031524</v>
      </c>
      <c r="H521" t="s">
        <v>165</v>
      </c>
      <c r="I521">
        <v>82571922</v>
      </c>
      <c r="K521" t="s">
        <v>317</v>
      </c>
      <c r="L521">
        <v>6</v>
      </c>
      <c r="M521" t="s">
        <v>114</v>
      </c>
      <c r="N521">
        <v>141.66</v>
      </c>
      <c r="O521" t="s">
        <v>115</v>
      </c>
      <c r="Q521" s="2">
        <v>2</v>
      </c>
      <c r="R521" s="2">
        <v>2</v>
      </c>
      <c r="S521" s="2">
        <v>2018</v>
      </c>
      <c r="T521" s="2" t="str">
        <f t="shared" si="25"/>
        <v>decaf sticks</v>
      </c>
      <c r="U521" s="2">
        <f t="shared" si="26"/>
        <v>1200</v>
      </c>
      <c r="V521" s="2" t="str">
        <f t="shared" si="27"/>
        <v>ST</v>
      </c>
      <c r="W521" s="2" t="s">
        <v>602</v>
      </c>
    </row>
    <row r="522" spans="1:23" hidden="1" x14ac:dyDescent="0.35">
      <c r="A522">
        <v>230564</v>
      </c>
      <c r="B522">
        <v>231479</v>
      </c>
      <c r="C522" t="s">
        <v>12</v>
      </c>
      <c r="D522" t="s">
        <v>285</v>
      </c>
      <c r="E522" t="s">
        <v>282</v>
      </c>
      <c r="F522">
        <v>93518291</v>
      </c>
      <c r="G522">
        <v>1000405</v>
      </c>
      <c r="H522" t="s">
        <v>133</v>
      </c>
      <c r="I522">
        <v>82571922</v>
      </c>
      <c r="K522" t="s">
        <v>317</v>
      </c>
      <c r="L522">
        <v>3</v>
      </c>
      <c r="M522" t="s">
        <v>114</v>
      </c>
      <c r="N522">
        <v>45.45</v>
      </c>
      <c r="O522" t="s">
        <v>115</v>
      </c>
      <c r="Q522" s="2">
        <v>2</v>
      </c>
      <c r="R522" s="2">
        <v>2</v>
      </c>
      <c r="S522" s="2">
        <v>2018</v>
      </c>
      <c r="T522" s="2" t="str">
        <f t="shared" si="25"/>
        <v>suiker</v>
      </c>
      <c r="U522" s="2">
        <f t="shared" si="26"/>
        <v>30</v>
      </c>
      <c r="V522" s="2" t="str">
        <f t="shared" si="27"/>
        <v>KG</v>
      </c>
      <c r="W522" s="2" t="s">
        <v>602</v>
      </c>
    </row>
    <row r="523" spans="1:23" hidden="1" x14ac:dyDescent="0.35">
      <c r="A523">
        <v>230564</v>
      </c>
      <c r="B523">
        <v>231479</v>
      </c>
      <c r="C523" t="s">
        <v>12</v>
      </c>
      <c r="D523" t="s">
        <v>285</v>
      </c>
      <c r="E523" t="s">
        <v>282</v>
      </c>
      <c r="F523">
        <v>93518291</v>
      </c>
      <c r="G523">
        <v>1003383</v>
      </c>
      <c r="H523" t="s">
        <v>161</v>
      </c>
      <c r="I523">
        <v>82571922</v>
      </c>
      <c r="K523" t="s">
        <v>317</v>
      </c>
      <c r="L523">
        <v>6</v>
      </c>
      <c r="M523" t="s">
        <v>114</v>
      </c>
      <c r="N523">
        <v>74.819999999999993</v>
      </c>
      <c r="O523" t="s">
        <v>115</v>
      </c>
      <c r="Q523" s="2">
        <v>2</v>
      </c>
      <c r="R523" s="2">
        <v>2</v>
      </c>
      <c r="S523" s="2">
        <v>2018</v>
      </c>
      <c r="T523" s="2" t="str">
        <f t="shared" si="25"/>
        <v>sweetener sticks</v>
      </c>
      <c r="U523" s="2">
        <f t="shared" si="26"/>
        <v>3000</v>
      </c>
      <c r="V523" s="2" t="str">
        <f t="shared" si="27"/>
        <v>ST</v>
      </c>
      <c r="W523" s="2" t="s">
        <v>602</v>
      </c>
    </row>
    <row r="524" spans="1:23" hidden="1" x14ac:dyDescent="0.35">
      <c r="A524">
        <v>230564</v>
      </c>
      <c r="B524">
        <v>231479</v>
      </c>
      <c r="C524" t="s">
        <v>12</v>
      </c>
      <c r="D524" t="s">
        <v>285</v>
      </c>
      <c r="E524" t="s">
        <v>282</v>
      </c>
      <c r="F524">
        <v>93518291</v>
      </c>
      <c r="G524">
        <v>1000439</v>
      </c>
      <c r="H524" t="s">
        <v>154</v>
      </c>
      <c r="I524">
        <v>82571922</v>
      </c>
      <c r="K524" t="s">
        <v>317</v>
      </c>
      <c r="L524">
        <v>3</v>
      </c>
      <c r="M524" t="s">
        <v>114</v>
      </c>
      <c r="N524">
        <v>175.56</v>
      </c>
      <c r="O524" t="s">
        <v>115</v>
      </c>
      <c r="Q524" s="2">
        <v>2</v>
      </c>
      <c r="R524" s="2">
        <v>2</v>
      </c>
      <c r="S524" s="2">
        <v>2018</v>
      </c>
      <c r="T524" s="2" t="str">
        <f t="shared" si="25"/>
        <v xml:space="preserve">creamer </v>
      </c>
      <c r="U524" s="2">
        <f t="shared" si="26"/>
        <v>30</v>
      </c>
      <c r="V524" s="2" t="str">
        <f t="shared" si="27"/>
        <v>KG</v>
      </c>
      <c r="W524" s="2" t="s">
        <v>602</v>
      </c>
    </row>
    <row r="525" spans="1:23" hidden="1" x14ac:dyDescent="0.35">
      <c r="A525">
        <v>230564</v>
      </c>
      <c r="B525">
        <v>231479</v>
      </c>
      <c r="C525" t="s">
        <v>12</v>
      </c>
      <c r="D525" t="s">
        <v>285</v>
      </c>
      <c r="E525" t="s">
        <v>282</v>
      </c>
      <c r="F525">
        <v>93518291</v>
      </c>
      <c r="G525">
        <v>10027985</v>
      </c>
      <c r="H525" t="s">
        <v>191</v>
      </c>
      <c r="I525">
        <v>82571922</v>
      </c>
      <c r="K525" t="s">
        <v>317</v>
      </c>
      <c r="L525">
        <v>1</v>
      </c>
      <c r="M525" t="s">
        <v>124</v>
      </c>
      <c r="N525">
        <v>0</v>
      </c>
      <c r="O525" t="s">
        <v>115</v>
      </c>
      <c r="Q525" s="2">
        <v>2</v>
      </c>
      <c r="R525" s="2">
        <v>2</v>
      </c>
      <c r="S525" s="2">
        <v>2018</v>
      </c>
      <c r="T525" s="2" t="str">
        <f t="shared" si="25"/>
        <v>overig</v>
      </c>
      <c r="U525" s="2" t="str">
        <f t="shared" si="26"/>
        <v/>
      </c>
      <c r="V525" s="2" t="str">
        <f t="shared" si="27"/>
        <v>nvt</v>
      </c>
      <c r="W525" s="2" t="s">
        <v>602</v>
      </c>
    </row>
    <row r="526" spans="1:23" hidden="1" x14ac:dyDescent="0.35">
      <c r="A526">
        <v>230564</v>
      </c>
      <c r="B526">
        <v>231479</v>
      </c>
      <c r="C526" t="s">
        <v>12</v>
      </c>
      <c r="D526" t="s">
        <v>285</v>
      </c>
      <c r="E526" t="s">
        <v>282</v>
      </c>
      <c r="F526">
        <v>93518291</v>
      </c>
      <c r="G526">
        <v>10027986</v>
      </c>
      <c r="H526" t="s">
        <v>190</v>
      </c>
      <c r="I526">
        <v>82571922</v>
      </c>
      <c r="K526" t="s">
        <v>317</v>
      </c>
      <c r="L526">
        <v>2</v>
      </c>
      <c r="M526" t="s">
        <v>124</v>
      </c>
      <c r="N526">
        <v>0</v>
      </c>
      <c r="O526" t="s">
        <v>115</v>
      </c>
      <c r="Q526" s="2">
        <v>2</v>
      </c>
      <c r="R526" s="2">
        <v>2</v>
      </c>
      <c r="S526" s="2">
        <v>2018</v>
      </c>
      <c r="T526" s="2" t="str">
        <f t="shared" si="25"/>
        <v>overig</v>
      </c>
      <c r="U526" s="2" t="str">
        <f t="shared" si="26"/>
        <v/>
      </c>
      <c r="V526" s="2" t="str">
        <f t="shared" si="27"/>
        <v>nvt</v>
      </c>
      <c r="W526" s="2" t="s">
        <v>602</v>
      </c>
    </row>
    <row r="527" spans="1:23" hidden="1" x14ac:dyDescent="0.35">
      <c r="A527">
        <v>230564</v>
      </c>
      <c r="B527">
        <v>236067</v>
      </c>
      <c r="C527" t="s">
        <v>31</v>
      </c>
      <c r="D527" t="s">
        <v>258</v>
      </c>
      <c r="E527" t="s">
        <v>56</v>
      </c>
      <c r="F527">
        <v>93518292</v>
      </c>
      <c r="G527">
        <v>10025160</v>
      </c>
      <c r="H527" t="s">
        <v>112</v>
      </c>
      <c r="I527">
        <v>82571929</v>
      </c>
      <c r="K527" t="s">
        <v>317</v>
      </c>
      <c r="L527">
        <v>3</v>
      </c>
      <c r="M527" t="s">
        <v>114</v>
      </c>
      <c r="N527">
        <v>251.49</v>
      </c>
      <c r="O527" t="s">
        <v>115</v>
      </c>
      <c r="Q527" s="2">
        <v>2</v>
      </c>
      <c r="R527" s="2">
        <v>2</v>
      </c>
      <c r="S527" s="2">
        <v>2018</v>
      </c>
      <c r="T527" s="2" t="str">
        <f t="shared" si="25"/>
        <v>cappuccino topping</v>
      </c>
      <c r="U527" s="2">
        <f t="shared" si="26"/>
        <v>24</v>
      </c>
      <c r="V527" s="2" t="str">
        <f t="shared" si="27"/>
        <v>KG</v>
      </c>
      <c r="W527" s="2" t="s">
        <v>602</v>
      </c>
    </row>
    <row r="528" spans="1:23" hidden="1" x14ac:dyDescent="0.35">
      <c r="A528">
        <v>230564</v>
      </c>
      <c r="B528">
        <v>236067</v>
      </c>
      <c r="C528" t="s">
        <v>31</v>
      </c>
      <c r="D528" t="s">
        <v>258</v>
      </c>
      <c r="E528" t="s">
        <v>56</v>
      </c>
      <c r="F528">
        <v>93518292</v>
      </c>
      <c r="G528">
        <v>10022350</v>
      </c>
      <c r="H528" t="s">
        <v>118</v>
      </c>
      <c r="I528">
        <v>82571929</v>
      </c>
      <c r="K528" t="s">
        <v>317</v>
      </c>
      <c r="L528">
        <v>1</v>
      </c>
      <c r="M528" t="s">
        <v>114</v>
      </c>
      <c r="N528">
        <v>37.69</v>
      </c>
      <c r="O528" t="s">
        <v>115</v>
      </c>
      <c r="Q528" s="2">
        <v>2</v>
      </c>
      <c r="R528" s="2">
        <v>2</v>
      </c>
      <c r="S528" s="2">
        <v>2018</v>
      </c>
      <c r="T528" s="2" t="str">
        <f t="shared" si="25"/>
        <v>cacao</v>
      </c>
      <c r="U528" s="2">
        <f t="shared" si="26"/>
        <v>10</v>
      </c>
      <c r="V528" s="2" t="str">
        <f t="shared" si="27"/>
        <v>KG</v>
      </c>
      <c r="W528" s="2" t="s">
        <v>602</v>
      </c>
    </row>
    <row r="529" spans="1:23" hidden="1" x14ac:dyDescent="0.35">
      <c r="A529">
        <v>230564</v>
      </c>
      <c r="B529">
        <v>236067</v>
      </c>
      <c r="C529" t="s">
        <v>31</v>
      </c>
      <c r="D529" t="s">
        <v>258</v>
      </c>
      <c r="E529" t="s">
        <v>56</v>
      </c>
      <c r="F529">
        <v>93518292</v>
      </c>
      <c r="G529">
        <v>10022347</v>
      </c>
      <c r="H529" t="s">
        <v>141</v>
      </c>
      <c r="I529">
        <v>82571929</v>
      </c>
      <c r="K529" t="s">
        <v>317</v>
      </c>
      <c r="L529">
        <v>3</v>
      </c>
      <c r="M529" t="s">
        <v>114</v>
      </c>
      <c r="N529">
        <v>382.44</v>
      </c>
      <c r="O529" t="s">
        <v>115</v>
      </c>
      <c r="Q529" s="2">
        <v>2</v>
      </c>
      <c r="R529" s="2">
        <v>2</v>
      </c>
      <c r="S529" s="2">
        <v>2018</v>
      </c>
      <c r="T529" s="2" t="str">
        <f t="shared" si="25"/>
        <v>instant koffie</v>
      </c>
      <c r="U529" s="2">
        <f t="shared" si="26"/>
        <v>15</v>
      </c>
      <c r="V529" s="2" t="str">
        <f t="shared" si="27"/>
        <v>KG</v>
      </c>
      <c r="W529" s="2" t="s">
        <v>602</v>
      </c>
    </row>
    <row r="530" spans="1:23" hidden="1" x14ac:dyDescent="0.35">
      <c r="A530">
        <v>230564</v>
      </c>
      <c r="B530">
        <v>236067</v>
      </c>
      <c r="C530" t="s">
        <v>31</v>
      </c>
      <c r="D530" t="s">
        <v>258</v>
      </c>
      <c r="E530" t="s">
        <v>56</v>
      </c>
      <c r="F530">
        <v>93518292</v>
      </c>
      <c r="G530">
        <v>1000405</v>
      </c>
      <c r="H530" t="s">
        <v>133</v>
      </c>
      <c r="I530">
        <v>82571929</v>
      </c>
      <c r="K530" t="s">
        <v>317</v>
      </c>
      <c r="L530">
        <v>2</v>
      </c>
      <c r="M530" t="s">
        <v>114</v>
      </c>
      <c r="N530">
        <v>30.3</v>
      </c>
      <c r="O530" t="s">
        <v>115</v>
      </c>
      <c r="Q530" s="2">
        <v>2</v>
      </c>
      <c r="R530" s="2">
        <v>2</v>
      </c>
      <c r="S530" s="2">
        <v>2018</v>
      </c>
      <c r="T530" s="2" t="str">
        <f t="shared" si="25"/>
        <v>suiker</v>
      </c>
      <c r="U530" s="2">
        <f t="shared" si="26"/>
        <v>20</v>
      </c>
      <c r="V530" s="2" t="str">
        <f t="shared" si="27"/>
        <v>KG</v>
      </c>
      <c r="W530" s="2" t="s">
        <v>602</v>
      </c>
    </row>
    <row r="531" spans="1:23" hidden="1" x14ac:dyDescent="0.35">
      <c r="A531">
        <v>230564</v>
      </c>
      <c r="B531">
        <v>236067</v>
      </c>
      <c r="C531" t="s">
        <v>31</v>
      </c>
      <c r="D531" t="s">
        <v>258</v>
      </c>
      <c r="E531" t="s">
        <v>56</v>
      </c>
      <c r="F531">
        <v>93518292</v>
      </c>
      <c r="G531">
        <v>10022520</v>
      </c>
      <c r="H531" t="s">
        <v>172</v>
      </c>
      <c r="I531">
        <v>82571929</v>
      </c>
      <c r="K531" t="s">
        <v>317</v>
      </c>
      <c r="L531">
        <v>5</v>
      </c>
      <c r="M531" t="s">
        <v>114</v>
      </c>
      <c r="N531">
        <v>202.4</v>
      </c>
      <c r="O531" t="s">
        <v>115</v>
      </c>
      <c r="Q531" s="2">
        <v>2</v>
      </c>
      <c r="R531" s="2">
        <v>2</v>
      </c>
      <c r="S531" s="2">
        <v>2018</v>
      </c>
      <c r="T531" s="2" t="str">
        <f t="shared" si="25"/>
        <v>beker</v>
      </c>
      <c r="U531" s="2">
        <f t="shared" si="26"/>
        <v>9000</v>
      </c>
      <c r="V531" s="2" t="str">
        <f t="shared" si="27"/>
        <v>ST</v>
      </c>
      <c r="W531" s="2" t="s">
        <v>602</v>
      </c>
    </row>
    <row r="532" spans="1:23" hidden="1" x14ac:dyDescent="0.35">
      <c r="A532">
        <v>230564</v>
      </c>
      <c r="B532">
        <v>230639</v>
      </c>
      <c r="C532" t="s">
        <v>10</v>
      </c>
      <c r="D532" t="s">
        <v>256</v>
      </c>
      <c r="E532" t="s">
        <v>257</v>
      </c>
      <c r="F532">
        <v>93518293</v>
      </c>
      <c r="G532">
        <v>10025160</v>
      </c>
      <c r="H532" t="s">
        <v>112</v>
      </c>
      <c r="I532">
        <v>82571986</v>
      </c>
      <c r="K532" t="s">
        <v>317</v>
      </c>
      <c r="L532">
        <v>1</v>
      </c>
      <c r="M532" t="s">
        <v>114</v>
      </c>
      <c r="N532">
        <v>83.83</v>
      </c>
      <c r="O532" t="s">
        <v>115</v>
      </c>
      <c r="Q532" s="2">
        <v>2</v>
      </c>
      <c r="R532" s="2">
        <v>2</v>
      </c>
      <c r="S532" s="2">
        <v>2018</v>
      </c>
      <c r="T532" s="2" t="str">
        <f t="shared" si="25"/>
        <v>cappuccino topping</v>
      </c>
      <c r="U532" s="2">
        <f t="shared" si="26"/>
        <v>8</v>
      </c>
      <c r="V532" s="2" t="str">
        <f t="shared" si="27"/>
        <v>KG</v>
      </c>
      <c r="W532" s="2" t="s">
        <v>602</v>
      </c>
    </row>
    <row r="533" spans="1:23" hidden="1" x14ac:dyDescent="0.35">
      <c r="A533">
        <v>230564</v>
      </c>
      <c r="B533">
        <v>230639</v>
      </c>
      <c r="C533" t="s">
        <v>10</v>
      </c>
      <c r="D533" t="s">
        <v>256</v>
      </c>
      <c r="E533" t="s">
        <v>257</v>
      </c>
      <c r="F533">
        <v>93518293</v>
      </c>
      <c r="G533">
        <v>10022350</v>
      </c>
      <c r="H533" t="s">
        <v>118</v>
      </c>
      <c r="I533">
        <v>82571986</v>
      </c>
      <c r="K533" t="s">
        <v>317</v>
      </c>
      <c r="L533">
        <v>1</v>
      </c>
      <c r="M533" t="s">
        <v>114</v>
      </c>
      <c r="N533">
        <v>37.69</v>
      </c>
      <c r="O533" t="s">
        <v>115</v>
      </c>
      <c r="Q533" s="2">
        <v>2</v>
      </c>
      <c r="R533" s="2">
        <v>2</v>
      </c>
      <c r="S533" s="2">
        <v>2018</v>
      </c>
      <c r="T533" s="2" t="str">
        <f t="shared" si="25"/>
        <v>cacao</v>
      </c>
      <c r="U533" s="2">
        <f t="shared" si="26"/>
        <v>10</v>
      </c>
      <c r="V533" s="2" t="str">
        <f t="shared" si="27"/>
        <v>KG</v>
      </c>
      <c r="W533" s="2" t="s">
        <v>602</v>
      </c>
    </row>
    <row r="534" spans="1:23" hidden="1" x14ac:dyDescent="0.35">
      <c r="A534">
        <v>230564</v>
      </c>
      <c r="B534">
        <v>230639</v>
      </c>
      <c r="C534" t="s">
        <v>10</v>
      </c>
      <c r="D534" t="s">
        <v>256</v>
      </c>
      <c r="E534" t="s">
        <v>257</v>
      </c>
      <c r="F534">
        <v>93518293</v>
      </c>
      <c r="G534">
        <v>10022347</v>
      </c>
      <c r="H534" t="s">
        <v>141</v>
      </c>
      <c r="I534">
        <v>82571986</v>
      </c>
      <c r="K534" t="s">
        <v>317</v>
      </c>
      <c r="L534">
        <v>2</v>
      </c>
      <c r="M534" t="s">
        <v>114</v>
      </c>
      <c r="N534">
        <v>254.96</v>
      </c>
      <c r="O534" t="s">
        <v>115</v>
      </c>
      <c r="Q534" s="2">
        <v>2</v>
      </c>
      <c r="R534" s="2">
        <v>2</v>
      </c>
      <c r="S534" s="2">
        <v>2018</v>
      </c>
      <c r="T534" s="2" t="str">
        <f t="shared" si="25"/>
        <v>instant koffie</v>
      </c>
      <c r="U534" s="2">
        <f t="shared" si="26"/>
        <v>10</v>
      </c>
      <c r="V534" s="2" t="str">
        <f t="shared" si="27"/>
        <v>KG</v>
      </c>
      <c r="W534" s="2" t="s">
        <v>602</v>
      </c>
    </row>
    <row r="535" spans="1:23" hidden="1" x14ac:dyDescent="0.35">
      <c r="A535">
        <v>230564</v>
      </c>
      <c r="B535">
        <v>230639</v>
      </c>
      <c r="C535" t="s">
        <v>10</v>
      </c>
      <c r="D535" t="s">
        <v>256</v>
      </c>
      <c r="E535" t="s">
        <v>257</v>
      </c>
      <c r="F535">
        <v>93518293</v>
      </c>
      <c r="G535">
        <v>1000975</v>
      </c>
      <c r="H535" t="s">
        <v>145</v>
      </c>
      <c r="I535">
        <v>82571986</v>
      </c>
      <c r="K535" t="s">
        <v>317</v>
      </c>
      <c r="L535">
        <v>1</v>
      </c>
      <c r="M535" t="s">
        <v>114</v>
      </c>
      <c r="N535">
        <v>86.45</v>
      </c>
      <c r="O535" t="s">
        <v>115</v>
      </c>
      <c r="Q535" s="2">
        <v>2</v>
      </c>
      <c r="R535" s="2">
        <v>2</v>
      </c>
      <c r="S535" s="2">
        <v>2018</v>
      </c>
      <c r="T535" s="2" t="str">
        <f t="shared" si="25"/>
        <v>soep</v>
      </c>
      <c r="U535" s="2">
        <f t="shared" si="26"/>
        <v>10</v>
      </c>
      <c r="V535" s="2" t="str">
        <f t="shared" si="27"/>
        <v>KG</v>
      </c>
      <c r="W535" s="2" t="s">
        <v>602</v>
      </c>
    </row>
    <row r="536" spans="1:23" hidden="1" x14ac:dyDescent="0.35">
      <c r="A536">
        <v>230564</v>
      </c>
      <c r="B536">
        <v>230639</v>
      </c>
      <c r="C536" t="s">
        <v>10</v>
      </c>
      <c r="D536" t="s">
        <v>256</v>
      </c>
      <c r="E536" t="s">
        <v>257</v>
      </c>
      <c r="F536">
        <v>93518293</v>
      </c>
      <c r="G536">
        <v>1004365</v>
      </c>
      <c r="H536" t="s">
        <v>183</v>
      </c>
      <c r="I536">
        <v>82571986</v>
      </c>
      <c r="K536" t="s">
        <v>317</v>
      </c>
      <c r="L536">
        <v>2</v>
      </c>
      <c r="M536" t="s">
        <v>124</v>
      </c>
      <c r="N536">
        <v>0</v>
      </c>
      <c r="O536" t="s">
        <v>115</v>
      </c>
      <c r="Q536" s="2">
        <v>2</v>
      </c>
      <c r="R536" s="2">
        <v>2</v>
      </c>
      <c r="S536" s="2">
        <v>2018</v>
      </c>
      <c r="T536" s="2" t="str">
        <f t="shared" si="25"/>
        <v>overig</v>
      </c>
      <c r="U536" s="2" t="str">
        <f t="shared" si="26"/>
        <v/>
      </c>
      <c r="V536" s="2" t="str">
        <f t="shared" si="27"/>
        <v>nvt</v>
      </c>
      <c r="W536" s="2" t="s">
        <v>602</v>
      </c>
    </row>
    <row r="537" spans="1:23" hidden="1" x14ac:dyDescent="0.35">
      <c r="A537">
        <v>230564</v>
      </c>
      <c r="B537">
        <v>231460</v>
      </c>
      <c r="C537" t="s">
        <v>2</v>
      </c>
      <c r="D537" t="s">
        <v>259</v>
      </c>
      <c r="E537" t="s">
        <v>260</v>
      </c>
      <c r="F537">
        <v>93518294</v>
      </c>
      <c r="G537">
        <v>10025160</v>
      </c>
      <c r="H537" t="s">
        <v>112</v>
      </c>
      <c r="I537">
        <v>82571989</v>
      </c>
      <c r="K537" t="s">
        <v>317</v>
      </c>
      <c r="L537">
        <v>1</v>
      </c>
      <c r="M537" t="s">
        <v>114</v>
      </c>
      <c r="N537">
        <v>83.83</v>
      </c>
      <c r="O537" t="s">
        <v>115</v>
      </c>
      <c r="Q537" s="2">
        <v>2</v>
      </c>
      <c r="R537" s="2">
        <v>2</v>
      </c>
      <c r="S537" s="2">
        <v>2018</v>
      </c>
      <c r="T537" s="2" t="str">
        <f t="shared" si="25"/>
        <v>cappuccino topping</v>
      </c>
      <c r="U537" s="2">
        <f t="shared" si="26"/>
        <v>8</v>
      </c>
      <c r="V537" s="2" t="str">
        <f t="shared" si="27"/>
        <v>KG</v>
      </c>
      <c r="W537" s="2" t="s">
        <v>602</v>
      </c>
    </row>
    <row r="538" spans="1:23" hidden="1" x14ac:dyDescent="0.35">
      <c r="A538">
        <v>230564</v>
      </c>
      <c r="B538">
        <v>231460</v>
      </c>
      <c r="C538" t="s">
        <v>2</v>
      </c>
      <c r="D538" t="s">
        <v>259</v>
      </c>
      <c r="E538" t="s">
        <v>260</v>
      </c>
      <c r="F538">
        <v>93518294</v>
      </c>
      <c r="G538">
        <v>10014669</v>
      </c>
      <c r="H538" t="s">
        <v>120</v>
      </c>
      <c r="I538">
        <v>82571989</v>
      </c>
      <c r="K538" t="s">
        <v>317</v>
      </c>
      <c r="L538">
        <v>2</v>
      </c>
      <c r="M538" t="s">
        <v>114</v>
      </c>
      <c r="N538">
        <v>90.46</v>
      </c>
      <c r="O538" t="s">
        <v>115</v>
      </c>
      <c r="Q538" s="2">
        <v>2</v>
      </c>
      <c r="R538" s="2">
        <v>2</v>
      </c>
      <c r="S538" s="2">
        <v>2018</v>
      </c>
      <c r="T538" s="2" t="str">
        <f t="shared" si="25"/>
        <v>fresh brew</v>
      </c>
      <c r="U538" s="2">
        <f t="shared" si="26"/>
        <v>16</v>
      </c>
      <c r="V538" s="2" t="str">
        <f t="shared" si="27"/>
        <v>KG</v>
      </c>
      <c r="W538" s="2" t="s">
        <v>602</v>
      </c>
    </row>
    <row r="539" spans="1:23" hidden="1" x14ac:dyDescent="0.35">
      <c r="A539">
        <v>230564</v>
      </c>
      <c r="B539">
        <v>231460</v>
      </c>
      <c r="C539" t="s">
        <v>2</v>
      </c>
      <c r="D539" t="s">
        <v>259</v>
      </c>
      <c r="E539" t="s">
        <v>260</v>
      </c>
      <c r="F539">
        <v>93518294</v>
      </c>
      <c r="G539">
        <v>1003383</v>
      </c>
      <c r="H539" t="s">
        <v>161</v>
      </c>
      <c r="I539">
        <v>82571989</v>
      </c>
      <c r="K539" t="s">
        <v>317</v>
      </c>
      <c r="L539">
        <v>1</v>
      </c>
      <c r="M539" t="s">
        <v>114</v>
      </c>
      <c r="N539">
        <v>12.47</v>
      </c>
      <c r="O539" t="s">
        <v>115</v>
      </c>
      <c r="Q539" s="2">
        <v>2</v>
      </c>
      <c r="R539" s="2">
        <v>2</v>
      </c>
      <c r="S539" s="2">
        <v>2018</v>
      </c>
      <c r="T539" s="2" t="str">
        <f t="shared" si="25"/>
        <v>sweetener sticks</v>
      </c>
      <c r="U539" s="2">
        <f t="shared" si="26"/>
        <v>500</v>
      </c>
      <c r="V539" s="2" t="str">
        <f t="shared" si="27"/>
        <v>ST</v>
      </c>
      <c r="W539" s="2" t="s">
        <v>602</v>
      </c>
    </row>
    <row r="540" spans="1:23" hidden="1" x14ac:dyDescent="0.35">
      <c r="A540">
        <v>230564</v>
      </c>
      <c r="B540">
        <v>231460</v>
      </c>
      <c r="C540" t="s">
        <v>2</v>
      </c>
      <c r="D540" t="s">
        <v>259</v>
      </c>
      <c r="E540" t="s">
        <v>260</v>
      </c>
      <c r="F540">
        <v>93518294</v>
      </c>
      <c r="G540">
        <v>10027255</v>
      </c>
      <c r="H540" t="s">
        <v>149</v>
      </c>
      <c r="I540">
        <v>82571989</v>
      </c>
      <c r="K540" t="s">
        <v>317</v>
      </c>
      <c r="L540">
        <v>1</v>
      </c>
      <c r="M540" t="s">
        <v>114</v>
      </c>
      <c r="N540">
        <v>5.28</v>
      </c>
      <c r="O540" t="s">
        <v>115</v>
      </c>
      <c r="Q540" s="2">
        <v>2</v>
      </c>
      <c r="R540" s="2">
        <v>2</v>
      </c>
      <c r="S540" s="2">
        <v>2018</v>
      </c>
      <c r="T540" s="2" t="str">
        <f t="shared" si="25"/>
        <v>thee zakjes</v>
      </c>
      <c r="U540" s="2">
        <f t="shared" si="26"/>
        <v>135</v>
      </c>
      <c r="V540" s="2" t="str">
        <f t="shared" si="27"/>
        <v>ST</v>
      </c>
      <c r="W540" s="2" t="s">
        <v>602</v>
      </c>
    </row>
    <row r="541" spans="1:23" hidden="1" x14ac:dyDescent="0.35">
      <c r="A541">
        <v>230564</v>
      </c>
      <c r="B541">
        <v>231460</v>
      </c>
      <c r="C541" t="s">
        <v>2</v>
      </c>
      <c r="D541" t="s">
        <v>259</v>
      </c>
      <c r="E541" t="s">
        <v>260</v>
      </c>
      <c r="F541">
        <v>93518294</v>
      </c>
      <c r="G541">
        <v>10027254</v>
      </c>
      <c r="H541" t="s">
        <v>150</v>
      </c>
      <c r="I541">
        <v>82571989</v>
      </c>
      <c r="K541" t="s">
        <v>317</v>
      </c>
      <c r="L541">
        <v>1</v>
      </c>
      <c r="M541" t="s">
        <v>114</v>
      </c>
      <c r="N541">
        <v>5.28</v>
      </c>
      <c r="O541" t="s">
        <v>115</v>
      </c>
      <c r="Q541" s="2">
        <v>2</v>
      </c>
      <c r="R541" s="2">
        <v>2</v>
      </c>
      <c r="S541" s="2">
        <v>2018</v>
      </c>
      <c r="T541" s="2" t="str">
        <f t="shared" si="25"/>
        <v>thee zakjes</v>
      </c>
      <c r="U541" s="2">
        <f t="shared" si="26"/>
        <v>135</v>
      </c>
      <c r="V541" s="2" t="str">
        <f t="shared" si="27"/>
        <v>ST</v>
      </c>
      <c r="W541" s="2" t="s">
        <v>602</v>
      </c>
    </row>
    <row r="542" spans="1:23" hidden="1" x14ac:dyDescent="0.35">
      <c r="A542">
        <v>230564</v>
      </c>
      <c r="B542">
        <v>231460</v>
      </c>
      <c r="C542" t="s">
        <v>2</v>
      </c>
      <c r="D542" t="s">
        <v>259</v>
      </c>
      <c r="E542" t="s">
        <v>260</v>
      </c>
      <c r="F542">
        <v>93518294</v>
      </c>
      <c r="G542">
        <v>10027256</v>
      </c>
      <c r="H542" t="s">
        <v>163</v>
      </c>
      <c r="I542">
        <v>82571989</v>
      </c>
      <c r="K542" t="s">
        <v>317</v>
      </c>
      <c r="L542">
        <v>1</v>
      </c>
      <c r="M542" t="s">
        <v>114</v>
      </c>
      <c r="N542">
        <v>5.28</v>
      </c>
      <c r="O542" t="s">
        <v>115</v>
      </c>
      <c r="Q542" s="2">
        <v>2</v>
      </c>
      <c r="R542" s="2">
        <v>2</v>
      </c>
      <c r="S542" s="2">
        <v>2018</v>
      </c>
      <c r="T542" s="2" t="str">
        <f t="shared" si="25"/>
        <v>thee zakjes</v>
      </c>
      <c r="U542" s="2">
        <f t="shared" si="26"/>
        <v>135</v>
      </c>
      <c r="V542" s="2" t="str">
        <f t="shared" si="27"/>
        <v>ST</v>
      </c>
      <c r="W542" s="2" t="s">
        <v>602</v>
      </c>
    </row>
    <row r="543" spans="1:23" hidden="1" x14ac:dyDescent="0.35">
      <c r="A543">
        <v>230564</v>
      </c>
      <c r="B543">
        <v>231460</v>
      </c>
      <c r="C543" t="s">
        <v>2</v>
      </c>
      <c r="D543" t="s">
        <v>259</v>
      </c>
      <c r="E543" t="s">
        <v>260</v>
      </c>
      <c r="F543">
        <v>93518294</v>
      </c>
      <c r="G543">
        <v>10027494</v>
      </c>
      <c r="H543" t="s">
        <v>153</v>
      </c>
      <c r="I543">
        <v>82571989</v>
      </c>
      <c r="K543" t="s">
        <v>317</v>
      </c>
      <c r="L543">
        <v>1</v>
      </c>
      <c r="M543" t="s">
        <v>114</v>
      </c>
      <c r="N543">
        <v>5.28</v>
      </c>
      <c r="O543" t="s">
        <v>115</v>
      </c>
      <c r="Q543" s="2">
        <v>2</v>
      </c>
      <c r="R543" s="2">
        <v>2</v>
      </c>
      <c r="S543" s="2">
        <v>2018</v>
      </c>
      <c r="T543" s="2" t="str">
        <f t="shared" si="25"/>
        <v>thee zakjes</v>
      </c>
      <c r="U543" s="2">
        <f t="shared" si="26"/>
        <v>135</v>
      </c>
      <c r="V543" s="2" t="str">
        <f t="shared" si="27"/>
        <v>ST</v>
      </c>
      <c r="W543" s="2" t="s">
        <v>602</v>
      </c>
    </row>
    <row r="544" spans="1:23" hidden="1" x14ac:dyDescent="0.35">
      <c r="A544">
        <v>230564</v>
      </c>
      <c r="B544">
        <v>231460</v>
      </c>
      <c r="C544" t="s">
        <v>2</v>
      </c>
      <c r="D544" t="s">
        <v>259</v>
      </c>
      <c r="E544" t="s">
        <v>260</v>
      </c>
      <c r="F544">
        <v>93518294</v>
      </c>
      <c r="G544">
        <v>10022520</v>
      </c>
      <c r="H544" t="s">
        <v>172</v>
      </c>
      <c r="I544">
        <v>82571989</v>
      </c>
      <c r="K544" t="s">
        <v>317</v>
      </c>
      <c r="L544">
        <v>2</v>
      </c>
      <c r="M544" t="s">
        <v>114</v>
      </c>
      <c r="N544">
        <v>80.959999999999994</v>
      </c>
      <c r="O544" t="s">
        <v>115</v>
      </c>
      <c r="Q544" s="2">
        <v>2</v>
      </c>
      <c r="R544" s="2">
        <v>2</v>
      </c>
      <c r="S544" s="2">
        <v>2018</v>
      </c>
      <c r="T544" s="2" t="str">
        <f t="shared" si="25"/>
        <v>beker</v>
      </c>
      <c r="U544" s="2">
        <f t="shared" si="26"/>
        <v>3600</v>
      </c>
      <c r="V544" s="2" t="str">
        <f t="shared" si="27"/>
        <v>ST</v>
      </c>
      <c r="W544" s="2" t="s">
        <v>602</v>
      </c>
    </row>
    <row r="545" spans="1:23" hidden="1" x14ac:dyDescent="0.35">
      <c r="A545">
        <v>230564</v>
      </c>
      <c r="B545">
        <v>236533</v>
      </c>
      <c r="C545" t="s">
        <v>32</v>
      </c>
      <c r="D545" t="s">
        <v>151</v>
      </c>
      <c r="E545" t="s">
        <v>152</v>
      </c>
      <c r="F545">
        <v>93518295</v>
      </c>
      <c r="G545">
        <v>10022347</v>
      </c>
      <c r="H545" t="s">
        <v>141</v>
      </c>
      <c r="I545">
        <v>82571996</v>
      </c>
      <c r="K545" t="s">
        <v>317</v>
      </c>
      <c r="L545">
        <v>1</v>
      </c>
      <c r="M545" t="s">
        <v>114</v>
      </c>
      <c r="N545">
        <v>127.48</v>
      </c>
      <c r="O545" t="s">
        <v>115</v>
      </c>
      <c r="Q545" s="2">
        <v>2</v>
      </c>
      <c r="R545" s="2">
        <v>2</v>
      </c>
      <c r="S545" s="2">
        <v>2018</v>
      </c>
      <c r="T545" s="2" t="str">
        <f t="shared" si="25"/>
        <v>instant koffie</v>
      </c>
      <c r="U545" s="2">
        <f t="shared" si="26"/>
        <v>5</v>
      </c>
      <c r="V545" s="2" t="str">
        <f t="shared" si="27"/>
        <v>KG</v>
      </c>
      <c r="W545" s="2" t="s">
        <v>602</v>
      </c>
    </row>
    <row r="546" spans="1:23" hidden="1" x14ac:dyDescent="0.35">
      <c r="A546">
        <v>230564</v>
      </c>
      <c r="B546">
        <v>236533</v>
      </c>
      <c r="C546" t="s">
        <v>32</v>
      </c>
      <c r="D546" t="s">
        <v>151</v>
      </c>
      <c r="E546" t="s">
        <v>152</v>
      </c>
      <c r="F546">
        <v>93518295</v>
      </c>
      <c r="G546">
        <v>1000975</v>
      </c>
      <c r="H546" t="s">
        <v>145</v>
      </c>
      <c r="I546">
        <v>82571996</v>
      </c>
      <c r="K546" t="s">
        <v>317</v>
      </c>
      <c r="L546">
        <v>1</v>
      </c>
      <c r="M546" t="s">
        <v>114</v>
      </c>
      <c r="N546">
        <v>86.45</v>
      </c>
      <c r="O546" t="s">
        <v>115</v>
      </c>
      <c r="Q546" s="2">
        <v>2</v>
      </c>
      <c r="R546" s="2">
        <v>2</v>
      </c>
      <c r="S546" s="2">
        <v>2018</v>
      </c>
      <c r="T546" s="2" t="str">
        <f t="shared" si="25"/>
        <v>soep</v>
      </c>
      <c r="U546" s="2">
        <f t="shared" si="26"/>
        <v>10</v>
      </c>
      <c r="V546" s="2" t="str">
        <f t="shared" si="27"/>
        <v>KG</v>
      </c>
      <c r="W546" s="2" t="s">
        <v>602</v>
      </c>
    </row>
    <row r="547" spans="1:23" hidden="1" x14ac:dyDescent="0.35">
      <c r="A547">
        <v>230564</v>
      </c>
      <c r="B547">
        <v>236533</v>
      </c>
      <c r="C547" t="s">
        <v>32</v>
      </c>
      <c r="D547" t="s">
        <v>151</v>
      </c>
      <c r="E547" t="s">
        <v>152</v>
      </c>
      <c r="F547">
        <v>93518295</v>
      </c>
      <c r="G547">
        <v>10021281</v>
      </c>
      <c r="H547" t="s">
        <v>122</v>
      </c>
      <c r="I547">
        <v>82571996</v>
      </c>
      <c r="K547" t="s">
        <v>317</v>
      </c>
      <c r="L547">
        <v>1</v>
      </c>
      <c r="M547" t="s">
        <v>114</v>
      </c>
      <c r="N547">
        <v>39.72</v>
      </c>
      <c r="O547" t="s">
        <v>115</v>
      </c>
      <c r="Q547" s="2">
        <v>2</v>
      </c>
      <c r="R547" s="2">
        <v>2</v>
      </c>
      <c r="S547" s="2">
        <v>2018</v>
      </c>
      <c r="T547" s="2" t="str">
        <f t="shared" si="25"/>
        <v>beker</v>
      </c>
      <c r="U547" s="2">
        <f t="shared" si="26"/>
        <v>3000</v>
      </c>
      <c r="V547" s="2" t="str">
        <f t="shared" si="27"/>
        <v>ST</v>
      </c>
      <c r="W547" s="2" t="s">
        <v>602</v>
      </c>
    </row>
    <row r="548" spans="1:23" hidden="1" x14ac:dyDescent="0.35">
      <c r="A548">
        <v>230564</v>
      </c>
      <c r="B548">
        <v>230810</v>
      </c>
      <c r="C548" t="s">
        <v>8</v>
      </c>
      <c r="D548" t="s">
        <v>261</v>
      </c>
      <c r="E548" t="s">
        <v>262</v>
      </c>
      <c r="F548">
        <v>93519059</v>
      </c>
      <c r="G548">
        <v>10025160</v>
      </c>
      <c r="H548" t="s">
        <v>112</v>
      </c>
      <c r="I548">
        <v>82572323</v>
      </c>
      <c r="K548" t="s">
        <v>318</v>
      </c>
      <c r="L548">
        <v>1</v>
      </c>
      <c r="M548" t="s">
        <v>114</v>
      </c>
      <c r="N548">
        <v>83.83</v>
      </c>
      <c r="O548" t="s">
        <v>115</v>
      </c>
      <c r="Q548" s="2">
        <v>5</v>
      </c>
      <c r="R548" s="2">
        <v>2</v>
      </c>
      <c r="S548" s="2">
        <v>2018</v>
      </c>
      <c r="T548" s="2" t="str">
        <f t="shared" si="25"/>
        <v>cappuccino topping</v>
      </c>
      <c r="U548" s="2">
        <f t="shared" si="26"/>
        <v>8</v>
      </c>
      <c r="V548" s="2" t="str">
        <f t="shared" si="27"/>
        <v>KG</v>
      </c>
      <c r="W548" s="2" t="s">
        <v>602</v>
      </c>
    </row>
    <row r="549" spans="1:23" hidden="1" x14ac:dyDescent="0.35">
      <c r="A549">
        <v>230564</v>
      </c>
      <c r="B549">
        <v>230810</v>
      </c>
      <c r="C549" t="s">
        <v>8</v>
      </c>
      <c r="D549" t="s">
        <v>261</v>
      </c>
      <c r="E549" t="s">
        <v>262</v>
      </c>
      <c r="F549">
        <v>93519059</v>
      </c>
      <c r="G549">
        <v>10022350</v>
      </c>
      <c r="H549" t="s">
        <v>118</v>
      </c>
      <c r="I549">
        <v>82572323</v>
      </c>
      <c r="K549" t="s">
        <v>318</v>
      </c>
      <c r="L549">
        <v>1</v>
      </c>
      <c r="M549" t="s">
        <v>114</v>
      </c>
      <c r="N549">
        <v>37.69</v>
      </c>
      <c r="O549" t="s">
        <v>115</v>
      </c>
      <c r="Q549" s="2">
        <v>5</v>
      </c>
      <c r="R549" s="2">
        <v>2</v>
      </c>
      <c r="S549" s="2">
        <v>2018</v>
      </c>
      <c r="T549" s="2" t="str">
        <f t="shared" si="25"/>
        <v>cacao</v>
      </c>
      <c r="U549" s="2">
        <f t="shared" si="26"/>
        <v>10</v>
      </c>
      <c r="V549" s="2" t="str">
        <f t="shared" si="27"/>
        <v>KG</v>
      </c>
      <c r="W549" s="2" t="s">
        <v>602</v>
      </c>
    </row>
    <row r="550" spans="1:23" hidden="1" x14ac:dyDescent="0.35">
      <c r="A550">
        <v>230564</v>
      </c>
      <c r="B550">
        <v>230810</v>
      </c>
      <c r="C550" t="s">
        <v>8</v>
      </c>
      <c r="D550" t="s">
        <v>261</v>
      </c>
      <c r="E550" t="s">
        <v>262</v>
      </c>
      <c r="F550">
        <v>93519059</v>
      </c>
      <c r="G550">
        <v>10014669</v>
      </c>
      <c r="H550" t="s">
        <v>120</v>
      </c>
      <c r="I550">
        <v>82572323</v>
      </c>
      <c r="K550" t="s">
        <v>318</v>
      </c>
      <c r="L550">
        <v>3</v>
      </c>
      <c r="M550" t="s">
        <v>114</v>
      </c>
      <c r="N550">
        <v>135.69</v>
      </c>
      <c r="O550" t="s">
        <v>115</v>
      </c>
      <c r="Q550" s="2">
        <v>5</v>
      </c>
      <c r="R550" s="2">
        <v>2</v>
      </c>
      <c r="S550" s="2">
        <v>2018</v>
      </c>
      <c r="T550" s="2" t="str">
        <f t="shared" si="25"/>
        <v>fresh brew</v>
      </c>
      <c r="U550" s="2">
        <f t="shared" si="26"/>
        <v>24</v>
      </c>
      <c r="V550" s="2" t="str">
        <f t="shared" si="27"/>
        <v>KG</v>
      </c>
      <c r="W550" s="2" t="s">
        <v>602</v>
      </c>
    </row>
    <row r="551" spans="1:23" hidden="1" x14ac:dyDescent="0.35">
      <c r="A551">
        <v>230564</v>
      </c>
      <c r="B551">
        <v>230826</v>
      </c>
      <c r="C551" t="s">
        <v>19</v>
      </c>
      <c r="D551" t="s">
        <v>300</v>
      </c>
      <c r="E551" t="s">
        <v>301</v>
      </c>
      <c r="F551">
        <v>93519060</v>
      </c>
      <c r="G551">
        <v>10025160</v>
      </c>
      <c r="H551" t="s">
        <v>112</v>
      </c>
      <c r="I551">
        <v>82572534</v>
      </c>
      <c r="K551" t="s">
        <v>318</v>
      </c>
      <c r="L551">
        <v>1</v>
      </c>
      <c r="M551" t="s">
        <v>114</v>
      </c>
      <c r="N551">
        <v>83.83</v>
      </c>
      <c r="O551" t="s">
        <v>115</v>
      </c>
      <c r="Q551" s="2">
        <v>5</v>
      </c>
      <c r="R551" s="2">
        <v>2</v>
      </c>
      <c r="S551" s="2">
        <v>2018</v>
      </c>
      <c r="T551" s="2" t="str">
        <f t="shared" si="25"/>
        <v>cappuccino topping</v>
      </c>
      <c r="U551" s="2">
        <f t="shared" si="26"/>
        <v>8</v>
      </c>
      <c r="V551" s="2" t="str">
        <f t="shared" si="27"/>
        <v>KG</v>
      </c>
      <c r="W551" s="2" t="s">
        <v>602</v>
      </c>
    </row>
    <row r="552" spans="1:23" hidden="1" x14ac:dyDescent="0.35">
      <c r="A552">
        <v>230564</v>
      </c>
      <c r="B552">
        <v>230826</v>
      </c>
      <c r="C552" t="s">
        <v>19</v>
      </c>
      <c r="D552" t="s">
        <v>300</v>
      </c>
      <c r="E552" t="s">
        <v>301</v>
      </c>
      <c r="F552">
        <v>93519060</v>
      </c>
      <c r="G552">
        <v>10022350</v>
      </c>
      <c r="H552" t="s">
        <v>118</v>
      </c>
      <c r="I552">
        <v>82572534</v>
      </c>
      <c r="K552" t="s">
        <v>318</v>
      </c>
      <c r="L552">
        <v>1</v>
      </c>
      <c r="M552" t="s">
        <v>114</v>
      </c>
      <c r="N552">
        <v>37.69</v>
      </c>
      <c r="O552" t="s">
        <v>115</v>
      </c>
      <c r="Q552" s="2">
        <v>5</v>
      </c>
      <c r="R552" s="2">
        <v>2</v>
      </c>
      <c r="S552" s="2">
        <v>2018</v>
      </c>
      <c r="T552" s="2" t="str">
        <f t="shared" si="25"/>
        <v>cacao</v>
      </c>
      <c r="U552" s="2">
        <f t="shared" si="26"/>
        <v>10</v>
      </c>
      <c r="V552" s="2" t="str">
        <f t="shared" si="27"/>
        <v>KG</v>
      </c>
      <c r="W552" s="2" t="s">
        <v>602</v>
      </c>
    </row>
    <row r="553" spans="1:23" hidden="1" x14ac:dyDescent="0.35">
      <c r="A553">
        <v>230564</v>
      </c>
      <c r="B553">
        <v>230826</v>
      </c>
      <c r="C553" t="s">
        <v>19</v>
      </c>
      <c r="D553" t="s">
        <v>300</v>
      </c>
      <c r="E553" t="s">
        <v>301</v>
      </c>
      <c r="F553">
        <v>93519060</v>
      </c>
      <c r="G553">
        <v>1005875</v>
      </c>
      <c r="H553" t="s">
        <v>170</v>
      </c>
      <c r="I553">
        <v>82572534</v>
      </c>
      <c r="K553" t="s">
        <v>318</v>
      </c>
      <c r="L553">
        <v>2</v>
      </c>
      <c r="M553" t="s">
        <v>114</v>
      </c>
      <c r="N553">
        <v>117.04</v>
      </c>
      <c r="O553" t="s">
        <v>115</v>
      </c>
      <c r="Q553" s="2">
        <v>5</v>
      </c>
      <c r="R553" s="2">
        <v>2</v>
      </c>
      <c r="S553" s="2">
        <v>2018</v>
      </c>
      <c r="T553" s="2" t="str">
        <f t="shared" si="25"/>
        <v>creamersticks</v>
      </c>
      <c r="U553" s="2">
        <f t="shared" si="26"/>
        <v>2000</v>
      </c>
      <c r="V553" s="2" t="str">
        <f t="shared" si="27"/>
        <v>ST</v>
      </c>
      <c r="W553" s="2" t="s">
        <v>602</v>
      </c>
    </row>
    <row r="554" spans="1:23" hidden="1" x14ac:dyDescent="0.35">
      <c r="A554">
        <v>230564</v>
      </c>
      <c r="B554">
        <v>230826</v>
      </c>
      <c r="C554" t="s">
        <v>19</v>
      </c>
      <c r="D554" t="s">
        <v>300</v>
      </c>
      <c r="E554" t="s">
        <v>301</v>
      </c>
      <c r="F554">
        <v>93519060</v>
      </c>
      <c r="G554">
        <v>10014669</v>
      </c>
      <c r="H554" t="s">
        <v>120</v>
      </c>
      <c r="I554">
        <v>82572534</v>
      </c>
      <c r="K554" t="s">
        <v>318</v>
      </c>
      <c r="L554">
        <v>2</v>
      </c>
      <c r="M554" t="s">
        <v>114</v>
      </c>
      <c r="N554">
        <v>90.46</v>
      </c>
      <c r="O554" t="s">
        <v>115</v>
      </c>
      <c r="Q554" s="2">
        <v>5</v>
      </c>
      <c r="R554" s="2">
        <v>2</v>
      </c>
      <c r="S554" s="2">
        <v>2018</v>
      </c>
      <c r="T554" s="2" t="str">
        <f t="shared" si="25"/>
        <v>fresh brew</v>
      </c>
      <c r="U554" s="2">
        <f t="shared" si="26"/>
        <v>16</v>
      </c>
      <c r="V554" s="2" t="str">
        <f t="shared" si="27"/>
        <v>KG</v>
      </c>
      <c r="W554" s="2" t="s">
        <v>602</v>
      </c>
    </row>
    <row r="555" spans="1:23" hidden="1" x14ac:dyDescent="0.35">
      <c r="A555">
        <v>230564</v>
      </c>
      <c r="B555">
        <v>230826</v>
      </c>
      <c r="C555" t="s">
        <v>19</v>
      </c>
      <c r="D555" t="s">
        <v>300</v>
      </c>
      <c r="E555" t="s">
        <v>301</v>
      </c>
      <c r="F555">
        <v>93519060</v>
      </c>
      <c r="G555">
        <v>1000975</v>
      </c>
      <c r="H555" t="s">
        <v>145</v>
      </c>
      <c r="I555">
        <v>82572534</v>
      </c>
      <c r="K555" t="s">
        <v>318</v>
      </c>
      <c r="L555">
        <v>1</v>
      </c>
      <c r="M555" t="s">
        <v>114</v>
      </c>
      <c r="N555">
        <v>86.45</v>
      </c>
      <c r="O555" t="s">
        <v>115</v>
      </c>
      <c r="Q555" s="2">
        <v>5</v>
      </c>
      <c r="R555" s="2">
        <v>2</v>
      </c>
      <c r="S555" s="2">
        <v>2018</v>
      </c>
      <c r="T555" s="2" t="str">
        <f t="shared" si="25"/>
        <v>soep</v>
      </c>
      <c r="U555" s="2">
        <f t="shared" si="26"/>
        <v>10</v>
      </c>
      <c r="V555" s="2" t="str">
        <f t="shared" si="27"/>
        <v>KG</v>
      </c>
      <c r="W555" s="2" t="s">
        <v>602</v>
      </c>
    </row>
    <row r="556" spans="1:23" hidden="1" x14ac:dyDescent="0.35">
      <c r="A556">
        <v>230564</v>
      </c>
      <c r="B556">
        <v>230826</v>
      </c>
      <c r="C556" t="s">
        <v>19</v>
      </c>
      <c r="D556" t="s">
        <v>300</v>
      </c>
      <c r="E556" t="s">
        <v>301</v>
      </c>
      <c r="F556">
        <v>93519060</v>
      </c>
      <c r="G556">
        <v>1000405</v>
      </c>
      <c r="H556" t="s">
        <v>133</v>
      </c>
      <c r="I556">
        <v>82572534</v>
      </c>
      <c r="K556" t="s">
        <v>318</v>
      </c>
      <c r="L556">
        <v>1</v>
      </c>
      <c r="M556" t="s">
        <v>114</v>
      </c>
      <c r="N556">
        <v>15.15</v>
      </c>
      <c r="O556" t="s">
        <v>115</v>
      </c>
      <c r="Q556" s="2">
        <v>5</v>
      </c>
      <c r="R556" s="2">
        <v>2</v>
      </c>
      <c r="S556" s="2">
        <v>2018</v>
      </c>
      <c r="T556" s="2" t="str">
        <f t="shared" si="25"/>
        <v>suiker</v>
      </c>
      <c r="U556" s="2">
        <f t="shared" si="26"/>
        <v>10</v>
      </c>
      <c r="V556" s="2" t="str">
        <f t="shared" si="27"/>
        <v>KG</v>
      </c>
      <c r="W556" s="2" t="s">
        <v>602</v>
      </c>
    </row>
    <row r="557" spans="1:23" hidden="1" x14ac:dyDescent="0.35">
      <c r="A557">
        <v>230564</v>
      </c>
      <c r="B557">
        <v>230826</v>
      </c>
      <c r="C557" t="s">
        <v>19</v>
      </c>
      <c r="D557" t="s">
        <v>300</v>
      </c>
      <c r="E557" t="s">
        <v>301</v>
      </c>
      <c r="F557">
        <v>93519060</v>
      </c>
      <c r="G557">
        <v>1005834</v>
      </c>
      <c r="H557" t="s">
        <v>167</v>
      </c>
      <c r="I557">
        <v>82572534</v>
      </c>
      <c r="K557" t="s">
        <v>318</v>
      </c>
      <c r="L557">
        <v>3</v>
      </c>
      <c r="M557" t="s">
        <v>114</v>
      </c>
      <c r="N557">
        <v>45.45</v>
      </c>
      <c r="O557" t="s">
        <v>115</v>
      </c>
      <c r="Q557" s="2">
        <v>5</v>
      </c>
      <c r="R557" s="2">
        <v>2</v>
      </c>
      <c r="S557" s="2">
        <v>2018</v>
      </c>
      <c r="T557" s="2" t="str">
        <f t="shared" si="25"/>
        <v>suikersticks</v>
      </c>
      <c r="U557" s="2">
        <f t="shared" si="26"/>
        <v>3000</v>
      </c>
      <c r="V557" s="2" t="str">
        <f t="shared" si="27"/>
        <v>ST</v>
      </c>
      <c r="W557" s="2" t="s">
        <v>602</v>
      </c>
    </row>
    <row r="558" spans="1:23" hidden="1" x14ac:dyDescent="0.35">
      <c r="A558">
        <v>230564</v>
      </c>
      <c r="B558">
        <v>230826</v>
      </c>
      <c r="C558" t="s">
        <v>19</v>
      </c>
      <c r="D558" t="s">
        <v>300</v>
      </c>
      <c r="E558" t="s">
        <v>301</v>
      </c>
      <c r="F558">
        <v>93519060</v>
      </c>
      <c r="G558">
        <v>1003383</v>
      </c>
      <c r="H558" t="s">
        <v>161</v>
      </c>
      <c r="I558">
        <v>82572534</v>
      </c>
      <c r="K558" t="s">
        <v>318</v>
      </c>
      <c r="L558">
        <v>3</v>
      </c>
      <c r="M558" t="s">
        <v>114</v>
      </c>
      <c r="N558">
        <v>37.409999999999997</v>
      </c>
      <c r="O558" t="s">
        <v>115</v>
      </c>
      <c r="Q558" s="2">
        <v>5</v>
      </c>
      <c r="R558" s="2">
        <v>2</v>
      </c>
      <c r="S558" s="2">
        <v>2018</v>
      </c>
      <c r="T558" s="2" t="str">
        <f t="shared" si="25"/>
        <v>sweetener sticks</v>
      </c>
      <c r="U558" s="2">
        <f t="shared" si="26"/>
        <v>1500</v>
      </c>
      <c r="V558" s="2" t="str">
        <f t="shared" si="27"/>
        <v>ST</v>
      </c>
      <c r="W558" s="2" t="s">
        <v>602</v>
      </c>
    </row>
    <row r="559" spans="1:23" hidden="1" x14ac:dyDescent="0.35">
      <c r="A559">
        <v>230564</v>
      </c>
      <c r="B559">
        <v>230826</v>
      </c>
      <c r="C559" t="s">
        <v>19</v>
      </c>
      <c r="D559" t="s">
        <v>300</v>
      </c>
      <c r="E559" t="s">
        <v>301</v>
      </c>
      <c r="F559">
        <v>93519060</v>
      </c>
      <c r="G559">
        <v>10027496</v>
      </c>
      <c r="H559" t="s">
        <v>146</v>
      </c>
      <c r="I559">
        <v>82572534</v>
      </c>
      <c r="K559" t="s">
        <v>318</v>
      </c>
      <c r="L559">
        <v>3</v>
      </c>
      <c r="M559" t="s">
        <v>114</v>
      </c>
      <c r="N559">
        <v>15.84</v>
      </c>
      <c r="O559" t="s">
        <v>115</v>
      </c>
      <c r="Q559" s="2">
        <v>5</v>
      </c>
      <c r="R559" s="2">
        <v>2</v>
      </c>
      <c r="S559" s="2">
        <v>2018</v>
      </c>
      <c r="T559" s="2" t="str">
        <f t="shared" si="25"/>
        <v>thee zakjes</v>
      </c>
      <c r="U559" s="2">
        <f t="shared" si="26"/>
        <v>405</v>
      </c>
      <c r="V559" s="2" t="str">
        <f t="shared" si="27"/>
        <v>ST</v>
      </c>
      <c r="W559" s="2" t="s">
        <v>602</v>
      </c>
    </row>
    <row r="560" spans="1:23" hidden="1" x14ac:dyDescent="0.35">
      <c r="A560">
        <v>230564</v>
      </c>
      <c r="B560">
        <v>230826</v>
      </c>
      <c r="C560" t="s">
        <v>19</v>
      </c>
      <c r="D560" t="s">
        <v>300</v>
      </c>
      <c r="E560" t="s">
        <v>301</v>
      </c>
      <c r="F560">
        <v>93519060</v>
      </c>
      <c r="G560">
        <v>10027495</v>
      </c>
      <c r="H560" t="s">
        <v>148</v>
      </c>
      <c r="I560">
        <v>82572534</v>
      </c>
      <c r="K560" t="s">
        <v>318</v>
      </c>
      <c r="L560">
        <v>3</v>
      </c>
      <c r="M560" t="s">
        <v>114</v>
      </c>
      <c r="N560">
        <v>15.84</v>
      </c>
      <c r="O560" t="s">
        <v>115</v>
      </c>
      <c r="Q560" s="2">
        <v>5</v>
      </c>
      <c r="R560" s="2">
        <v>2</v>
      </c>
      <c r="S560" s="2">
        <v>2018</v>
      </c>
      <c r="T560" s="2" t="str">
        <f t="shared" si="25"/>
        <v>thee zakjes</v>
      </c>
      <c r="U560" s="2">
        <f t="shared" si="26"/>
        <v>405</v>
      </c>
      <c r="V560" s="2" t="str">
        <f t="shared" si="27"/>
        <v>ST</v>
      </c>
      <c r="W560" s="2" t="s">
        <v>602</v>
      </c>
    </row>
    <row r="561" spans="1:23" hidden="1" x14ac:dyDescent="0.35">
      <c r="A561">
        <v>230564</v>
      </c>
      <c r="B561">
        <v>230826</v>
      </c>
      <c r="C561" t="s">
        <v>19</v>
      </c>
      <c r="D561" t="s">
        <v>300</v>
      </c>
      <c r="E561" t="s">
        <v>301</v>
      </c>
      <c r="F561">
        <v>93519060</v>
      </c>
      <c r="G561">
        <v>10027494</v>
      </c>
      <c r="H561" t="s">
        <v>153</v>
      </c>
      <c r="I561">
        <v>82572534</v>
      </c>
      <c r="K561" t="s">
        <v>318</v>
      </c>
      <c r="L561">
        <v>3</v>
      </c>
      <c r="M561" t="s">
        <v>114</v>
      </c>
      <c r="N561">
        <v>15.84</v>
      </c>
      <c r="O561" t="s">
        <v>115</v>
      </c>
      <c r="Q561" s="2">
        <v>5</v>
      </c>
      <c r="R561" s="2">
        <v>2</v>
      </c>
      <c r="S561" s="2">
        <v>2018</v>
      </c>
      <c r="T561" s="2" t="str">
        <f t="shared" si="25"/>
        <v>thee zakjes</v>
      </c>
      <c r="U561" s="2">
        <f t="shared" si="26"/>
        <v>405</v>
      </c>
      <c r="V561" s="2" t="str">
        <f t="shared" si="27"/>
        <v>ST</v>
      </c>
      <c r="W561" s="2" t="s">
        <v>602</v>
      </c>
    </row>
    <row r="562" spans="1:23" hidden="1" x14ac:dyDescent="0.35">
      <c r="A562">
        <v>230564</v>
      </c>
      <c r="B562">
        <v>230826</v>
      </c>
      <c r="C562" t="s">
        <v>19</v>
      </c>
      <c r="D562" t="s">
        <v>300</v>
      </c>
      <c r="E562" t="s">
        <v>301</v>
      </c>
      <c r="F562">
        <v>93519060</v>
      </c>
      <c r="G562">
        <v>10021281</v>
      </c>
      <c r="H562" t="s">
        <v>122</v>
      </c>
      <c r="I562">
        <v>82572534</v>
      </c>
      <c r="K562" t="s">
        <v>318</v>
      </c>
      <c r="L562">
        <v>3</v>
      </c>
      <c r="M562" t="s">
        <v>114</v>
      </c>
      <c r="N562">
        <v>119.16</v>
      </c>
      <c r="O562" t="s">
        <v>115</v>
      </c>
      <c r="Q562" s="2">
        <v>5</v>
      </c>
      <c r="R562" s="2">
        <v>2</v>
      </c>
      <c r="S562" s="2">
        <v>2018</v>
      </c>
      <c r="T562" s="2" t="str">
        <f t="shared" si="25"/>
        <v>beker</v>
      </c>
      <c r="U562" s="2">
        <f t="shared" si="26"/>
        <v>9000</v>
      </c>
      <c r="V562" s="2" t="str">
        <f t="shared" si="27"/>
        <v>ST</v>
      </c>
      <c r="W562" s="2" t="s">
        <v>602</v>
      </c>
    </row>
    <row r="563" spans="1:23" hidden="1" x14ac:dyDescent="0.35">
      <c r="A563">
        <v>230564</v>
      </c>
      <c r="B563">
        <v>238223</v>
      </c>
      <c r="C563" t="s">
        <v>33</v>
      </c>
      <c r="D563" t="s">
        <v>125</v>
      </c>
      <c r="E563" t="s">
        <v>126</v>
      </c>
      <c r="F563">
        <v>93519607</v>
      </c>
      <c r="G563">
        <v>10022350</v>
      </c>
      <c r="H563" t="s">
        <v>118</v>
      </c>
      <c r="I563">
        <v>82572959</v>
      </c>
      <c r="K563" t="s">
        <v>80</v>
      </c>
      <c r="L563">
        <v>2</v>
      </c>
      <c r="M563" t="s">
        <v>114</v>
      </c>
      <c r="N563">
        <v>75.38</v>
      </c>
      <c r="O563" t="s">
        <v>115</v>
      </c>
      <c r="Q563" s="2">
        <v>6</v>
      </c>
      <c r="R563" s="2">
        <v>2</v>
      </c>
      <c r="S563" s="2">
        <v>2018</v>
      </c>
      <c r="T563" s="2" t="str">
        <f t="shared" si="25"/>
        <v>cacao</v>
      </c>
      <c r="U563" s="2">
        <f t="shared" si="26"/>
        <v>20</v>
      </c>
      <c r="V563" s="2" t="str">
        <f t="shared" si="27"/>
        <v>KG</v>
      </c>
      <c r="W563" s="2" t="s">
        <v>602</v>
      </c>
    </row>
    <row r="564" spans="1:23" hidden="1" x14ac:dyDescent="0.35">
      <c r="A564">
        <v>230564</v>
      </c>
      <c r="B564">
        <v>238223</v>
      </c>
      <c r="C564" t="s">
        <v>33</v>
      </c>
      <c r="D564" t="s">
        <v>125</v>
      </c>
      <c r="E564" t="s">
        <v>126</v>
      </c>
      <c r="F564">
        <v>93519607</v>
      </c>
      <c r="G564">
        <v>10027496</v>
      </c>
      <c r="H564" t="s">
        <v>146</v>
      </c>
      <c r="I564">
        <v>82572959</v>
      </c>
      <c r="K564" t="s">
        <v>80</v>
      </c>
      <c r="L564">
        <v>2</v>
      </c>
      <c r="M564" t="s">
        <v>114</v>
      </c>
      <c r="N564">
        <v>10.56</v>
      </c>
      <c r="O564" t="s">
        <v>115</v>
      </c>
      <c r="Q564" s="2">
        <v>6</v>
      </c>
      <c r="R564" s="2">
        <v>2</v>
      </c>
      <c r="S564" s="2">
        <v>2018</v>
      </c>
      <c r="T564" s="2" t="str">
        <f t="shared" si="25"/>
        <v>thee zakjes</v>
      </c>
      <c r="U564" s="2">
        <f t="shared" si="26"/>
        <v>270</v>
      </c>
      <c r="V564" s="2" t="str">
        <f t="shared" si="27"/>
        <v>ST</v>
      </c>
      <c r="W564" s="2" t="s">
        <v>602</v>
      </c>
    </row>
    <row r="565" spans="1:23" hidden="1" x14ac:dyDescent="0.35">
      <c r="A565">
        <v>230564</v>
      </c>
      <c r="B565">
        <v>238223</v>
      </c>
      <c r="C565" t="s">
        <v>33</v>
      </c>
      <c r="D565" t="s">
        <v>125</v>
      </c>
      <c r="E565" t="s">
        <v>126</v>
      </c>
      <c r="F565">
        <v>93519607</v>
      </c>
      <c r="G565">
        <v>10027495</v>
      </c>
      <c r="H565" t="s">
        <v>148</v>
      </c>
      <c r="I565">
        <v>82572959</v>
      </c>
      <c r="K565" t="s">
        <v>80</v>
      </c>
      <c r="L565">
        <v>2</v>
      </c>
      <c r="M565" t="s">
        <v>114</v>
      </c>
      <c r="N565">
        <v>10.56</v>
      </c>
      <c r="O565" t="s">
        <v>115</v>
      </c>
      <c r="Q565" s="2">
        <v>6</v>
      </c>
      <c r="R565" s="2">
        <v>2</v>
      </c>
      <c r="S565" s="2">
        <v>2018</v>
      </c>
      <c r="T565" s="2" t="str">
        <f t="shared" si="25"/>
        <v>thee zakjes</v>
      </c>
      <c r="U565" s="2">
        <f t="shared" si="26"/>
        <v>270</v>
      </c>
      <c r="V565" s="2" t="str">
        <f t="shared" si="27"/>
        <v>ST</v>
      </c>
      <c r="W565" s="2" t="s">
        <v>602</v>
      </c>
    </row>
    <row r="566" spans="1:23" hidden="1" x14ac:dyDescent="0.35">
      <c r="A566">
        <v>230564</v>
      </c>
      <c r="B566">
        <v>238223</v>
      </c>
      <c r="C566" t="s">
        <v>33</v>
      </c>
      <c r="D566" t="s">
        <v>125</v>
      </c>
      <c r="E566" t="s">
        <v>126</v>
      </c>
      <c r="F566">
        <v>93519607</v>
      </c>
      <c r="G566">
        <v>10027255</v>
      </c>
      <c r="H566" t="s">
        <v>149</v>
      </c>
      <c r="I566">
        <v>82572959</v>
      </c>
      <c r="K566" t="s">
        <v>80</v>
      </c>
      <c r="L566">
        <v>2</v>
      </c>
      <c r="M566" t="s">
        <v>114</v>
      </c>
      <c r="N566">
        <v>10.56</v>
      </c>
      <c r="O566" t="s">
        <v>115</v>
      </c>
      <c r="Q566" s="2">
        <v>6</v>
      </c>
      <c r="R566" s="2">
        <v>2</v>
      </c>
      <c r="S566" s="2">
        <v>2018</v>
      </c>
      <c r="T566" s="2" t="str">
        <f t="shared" si="25"/>
        <v>thee zakjes</v>
      </c>
      <c r="U566" s="2">
        <f t="shared" si="26"/>
        <v>270</v>
      </c>
      <c r="V566" s="2" t="str">
        <f t="shared" si="27"/>
        <v>ST</v>
      </c>
      <c r="W566" s="2" t="s">
        <v>602</v>
      </c>
    </row>
    <row r="567" spans="1:23" hidden="1" x14ac:dyDescent="0.35">
      <c r="A567">
        <v>230564</v>
      </c>
      <c r="B567">
        <v>238223</v>
      </c>
      <c r="C567" t="s">
        <v>33</v>
      </c>
      <c r="D567" t="s">
        <v>125</v>
      </c>
      <c r="E567" t="s">
        <v>126</v>
      </c>
      <c r="F567">
        <v>93519607</v>
      </c>
      <c r="G567">
        <v>10027254</v>
      </c>
      <c r="H567" t="s">
        <v>150</v>
      </c>
      <c r="I567">
        <v>82572959</v>
      </c>
      <c r="K567" t="s">
        <v>80</v>
      </c>
      <c r="L567">
        <v>2</v>
      </c>
      <c r="M567" t="s">
        <v>114</v>
      </c>
      <c r="N567">
        <v>10.56</v>
      </c>
      <c r="O567" t="s">
        <v>115</v>
      </c>
      <c r="Q567" s="2">
        <v>6</v>
      </c>
      <c r="R567" s="2">
        <v>2</v>
      </c>
      <c r="S567" s="2">
        <v>2018</v>
      </c>
      <c r="T567" s="2" t="str">
        <f t="shared" si="25"/>
        <v>thee zakjes</v>
      </c>
      <c r="U567" s="2">
        <f t="shared" si="26"/>
        <v>270</v>
      </c>
      <c r="V567" s="2" t="str">
        <f t="shared" si="27"/>
        <v>ST</v>
      </c>
      <c r="W567" s="2" t="s">
        <v>602</v>
      </c>
    </row>
    <row r="568" spans="1:23" hidden="1" x14ac:dyDescent="0.35">
      <c r="A568">
        <v>230564</v>
      </c>
      <c r="B568">
        <v>238223</v>
      </c>
      <c r="C568" t="s">
        <v>33</v>
      </c>
      <c r="D568" t="s">
        <v>125</v>
      </c>
      <c r="E568" t="s">
        <v>126</v>
      </c>
      <c r="F568">
        <v>93519607</v>
      </c>
      <c r="G568">
        <v>10027256</v>
      </c>
      <c r="H568" t="s">
        <v>163</v>
      </c>
      <c r="I568">
        <v>82572959</v>
      </c>
      <c r="K568" t="s">
        <v>80</v>
      </c>
      <c r="L568">
        <v>2</v>
      </c>
      <c r="M568" t="s">
        <v>114</v>
      </c>
      <c r="N568">
        <v>10.56</v>
      </c>
      <c r="O568" t="s">
        <v>115</v>
      </c>
      <c r="Q568" s="2">
        <v>6</v>
      </c>
      <c r="R568" s="2">
        <v>2</v>
      </c>
      <c r="S568" s="2">
        <v>2018</v>
      </c>
      <c r="T568" s="2" t="str">
        <f t="shared" si="25"/>
        <v>thee zakjes</v>
      </c>
      <c r="U568" s="2">
        <f t="shared" si="26"/>
        <v>270</v>
      </c>
      <c r="V568" s="2" t="str">
        <f t="shared" si="27"/>
        <v>ST</v>
      </c>
      <c r="W568" s="2" t="s">
        <v>602</v>
      </c>
    </row>
    <row r="569" spans="1:23" hidden="1" x14ac:dyDescent="0.35">
      <c r="A569">
        <v>230564</v>
      </c>
      <c r="B569">
        <v>238223</v>
      </c>
      <c r="C569" t="s">
        <v>33</v>
      </c>
      <c r="D569" t="s">
        <v>125</v>
      </c>
      <c r="E569" t="s">
        <v>126</v>
      </c>
      <c r="F569">
        <v>93519607</v>
      </c>
      <c r="G569">
        <v>10027494</v>
      </c>
      <c r="H569" t="s">
        <v>153</v>
      </c>
      <c r="I569">
        <v>82572959</v>
      </c>
      <c r="K569" t="s">
        <v>80</v>
      </c>
      <c r="L569">
        <v>2</v>
      </c>
      <c r="M569" t="s">
        <v>114</v>
      </c>
      <c r="N569">
        <v>10.56</v>
      </c>
      <c r="O569" t="s">
        <v>115</v>
      </c>
      <c r="Q569" s="2">
        <v>6</v>
      </c>
      <c r="R569" s="2">
        <v>2</v>
      </c>
      <c r="S569" s="2">
        <v>2018</v>
      </c>
      <c r="T569" s="2" t="str">
        <f t="shared" si="25"/>
        <v>thee zakjes</v>
      </c>
      <c r="U569" s="2">
        <f t="shared" si="26"/>
        <v>270</v>
      </c>
      <c r="V569" s="2" t="str">
        <f t="shared" si="27"/>
        <v>ST</v>
      </c>
      <c r="W569" s="2" t="s">
        <v>602</v>
      </c>
    </row>
    <row r="570" spans="1:23" hidden="1" x14ac:dyDescent="0.35">
      <c r="A570">
        <v>230564</v>
      </c>
      <c r="B570">
        <v>238223</v>
      </c>
      <c r="C570" t="s">
        <v>33</v>
      </c>
      <c r="D570" t="s">
        <v>125</v>
      </c>
      <c r="E570" t="s">
        <v>126</v>
      </c>
      <c r="F570">
        <v>93519607</v>
      </c>
      <c r="G570">
        <v>10031581</v>
      </c>
      <c r="H570" t="s">
        <v>129</v>
      </c>
      <c r="I570">
        <v>82572959</v>
      </c>
      <c r="K570" t="s">
        <v>80</v>
      </c>
      <c r="L570">
        <v>3</v>
      </c>
      <c r="M570" t="s">
        <v>114</v>
      </c>
      <c r="N570">
        <v>0</v>
      </c>
      <c r="O570" t="s">
        <v>115</v>
      </c>
      <c r="Q570" s="2">
        <v>6</v>
      </c>
      <c r="R570" s="2">
        <v>2</v>
      </c>
      <c r="S570" s="2">
        <v>2018</v>
      </c>
      <c r="T570" s="2" t="str">
        <f t="shared" si="25"/>
        <v>melk</v>
      </c>
      <c r="U570" s="2">
        <f t="shared" si="26"/>
        <v>15</v>
      </c>
      <c r="V570" s="2" t="str">
        <f t="shared" si="27"/>
        <v>L</v>
      </c>
      <c r="W570" s="2" t="s">
        <v>602</v>
      </c>
    </row>
    <row r="571" spans="1:23" hidden="1" x14ac:dyDescent="0.35">
      <c r="A571">
        <v>230564</v>
      </c>
      <c r="B571">
        <v>230682</v>
      </c>
      <c r="C571" t="s">
        <v>38</v>
      </c>
      <c r="D571" t="s">
        <v>268</v>
      </c>
      <c r="E571" t="s">
        <v>88</v>
      </c>
      <c r="F571">
        <v>93519611</v>
      </c>
      <c r="G571">
        <v>10014669</v>
      </c>
      <c r="H571" t="s">
        <v>120</v>
      </c>
      <c r="I571">
        <v>82573108</v>
      </c>
      <c r="K571" t="s">
        <v>80</v>
      </c>
      <c r="L571">
        <v>2</v>
      </c>
      <c r="M571" t="s">
        <v>114</v>
      </c>
      <c r="N571">
        <v>90.46</v>
      </c>
      <c r="O571" t="s">
        <v>115</v>
      </c>
      <c r="Q571" s="2">
        <v>6</v>
      </c>
      <c r="R571" s="2">
        <v>2</v>
      </c>
      <c r="S571" s="2">
        <v>2018</v>
      </c>
      <c r="T571" s="2" t="str">
        <f t="shared" si="25"/>
        <v>fresh brew</v>
      </c>
      <c r="U571" s="2">
        <f t="shared" si="26"/>
        <v>16</v>
      </c>
      <c r="V571" s="2" t="str">
        <f t="shared" si="27"/>
        <v>KG</v>
      </c>
      <c r="W571" s="2" t="s">
        <v>602</v>
      </c>
    </row>
    <row r="572" spans="1:23" hidden="1" x14ac:dyDescent="0.35">
      <c r="A572">
        <v>230564</v>
      </c>
      <c r="B572">
        <v>230682</v>
      </c>
      <c r="C572" t="s">
        <v>38</v>
      </c>
      <c r="D572" t="s">
        <v>268</v>
      </c>
      <c r="E572" t="s">
        <v>88</v>
      </c>
      <c r="F572">
        <v>93519611</v>
      </c>
      <c r="G572">
        <v>10011851</v>
      </c>
      <c r="H572" t="s">
        <v>176</v>
      </c>
      <c r="I572">
        <v>82573108</v>
      </c>
      <c r="K572" t="s">
        <v>80</v>
      </c>
      <c r="L572">
        <v>4</v>
      </c>
      <c r="M572" t="s">
        <v>114</v>
      </c>
      <c r="N572">
        <v>1113.5999999999999</v>
      </c>
      <c r="O572" t="s">
        <v>115</v>
      </c>
      <c r="Q572" s="2">
        <v>6</v>
      </c>
      <c r="R572" s="2">
        <v>2</v>
      </c>
      <c r="S572" s="2">
        <v>2018</v>
      </c>
      <c r="T572" s="2" t="str">
        <f t="shared" si="25"/>
        <v>instant koffie</v>
      </c>
      <c r="U572" s="2">
        <f t="shared" si="26"/>
        <v>20</v>
      </c>
      <c r="V572" s="2" t="str">
        <f t="shared" si="27"/>
        <v>KG</v>
      </c>
      <c r="W572" s="2" t="s">
        <v>602</v>
      </c>
    </row>
    <row r="573" spans="1:23" hidden="1" x14ac:dyDescent="0.35">
      <c r="A573">
        <v>230564</v>
      </c>
      <c r="B573">
        <v>230682</v>
      </c>
      <c r="C573" t="s">
        <v>38</v>
      </c>
      <c r="D573" t="s">
        <v>268</v>
      </c>
      <c r="E573" t="s">
        <v>88</v>
      </c>
      <c r="F573">
        <v>93519611</v>
      </c>
      <c r="G573">
        <v>1000975</v>
      </c>
      <c r="H573" t="s">
        <v>145</v>
      </c>
      <c r="I573">
        <v>82573108</v>
      </c>
      <c r="K573" t="s">
        <v>80</v>
      </c>
      <c r="L573">
        <v>1</v>
      </c>
      <c r="M573" t="s">
        <v>114</v>
      </c>
      <c r="N573">
        <v>86.45</v>
      </c>
      <c r="O573" t="s">
        <v>115</v>
      </c>
      <c r="Q573" s="2">
        <v>6</v>
      </c>
      <c r="R573" s="2">
        <v>2</v>
      </c>
      <c r="S573" s="2">
        <v>2018</v>
      </c>
      <c r="T573" s="2" t="str">
        <f t="shared" si="25"/>
        <v>soep</v>
      </c>
      <c r="U573" s="2">
        <f t="shared" si="26"/>
        <v>10</v>
      </c>
      <c r="V573" s="2" t="str">
        <f t="shared" si="27"/>
        <v>KG</v>
      </c>
      <c r="W573" s="2" t="s">
        <v>602</v>
      </c>
    </row>
    <row r="574" spans="1:23" hidden="1" x14ac:dyDescent="0.35">
      <c r="A574">
        <v>230564</v>
      </c>
      <c r="B574">
        <v>230682</v>
      </c>
      <c r="C574" t="s">
        <v>38</v>
      </c>
      <c r="D574" t="s">
        <v>268</v>
      </c>
      <c r="E574" t="s">
        <v>88</v>
      </c>
      <c r="F574">
        <v>93519611</v>
      </c>
      <c r="G574">
        <v>10027256</v>
      </c>
      <c r="H574" t="s">
        <v>163</v>
      </c>
      <c r="I574">
        <v>82573108</v>
      </c>
      <c r="K574" t="s">
        <v>80</v>
      </c>
      <c r="L574">
        <v>3</v>
      </c>
      <c r="M574" t="s">
        <v>114</v>
      </c>
      <c r="N574">
        <v>15.84</v>
      </c>
      <c r="O574" t="s">
        <v>115</v>
      </c>
      <c r="Q574" s="2">
        <v>6</v>
      </c>
      <c r="R574" s="2">
        <v>2</v>
      </c>
      <c r="S574" s="2">
        <v>2018</v>
      </c>
      <c r="T574" s="2" t="str">
        <f t="shared" si="25"/>
        <v>thee zakjes</v>
      </c>
      <c r="U574" s="2">
        <f t="shared" si="26"/>
        <v>405</v>
      </c>
      <c r="V574" s="2" t="str">
        <f t="shared" si="27"/>
        <v>ST</v>
      </c>
      <c r="W574" s="2" t="s">
        <v>602</v>
      </c>
    </row>
    <row r="575" spans="1:23" hidden="1" x14ac:dyDescent="0.35">
      <c r="A575">
        <v>230564</v>
      </c>
      <c r="B575">
        <v>230682</v>
      </c>
      <c r="C575" t="s">
        <v>38</v>
      </c>
      <c r="D575" t="s">
        <v>268</v>
      </c>
      <c r="E575" t="s">
        <v>88</v>
      </c>
      <c r="F575">
        <v>93519611</v>
      </c>
      <c r="G575">
        <v>10027494</v>
      </c>
      <c r="H575" t="s">
        <v>153</v>
      </c>
      <c r="I575">
        <v>82573108</v>
      </c>
      <c r="K575" t="s">
        <v>80</v>
      </c>
      <c r="L575">
        <v>4</v>
      </c>
      <c r="M575" t="s">
        <v>114</v>
      </c>
      <c r="N575">
        <v>21.12</v>
      </c>
      <c r="O575" t="s">
        <v>115</v>
      </c>
      <c r="Q575" s="2">
        <v>6</v>
      </c>
      <c r="R575" s="2">
        <v>2</v>
      </c>
      <c r="S575" s="2">
        <v>2018</v>
      </c>
      <c r="T575" s="2" t="str">
        <f t="shared" si="25"/>
        <v>thee zakjes</v>
      </c>
      <c r="U575" s="2">
        <f t="shared" si="26"/>
        <v>540</v>
      </c>
      <c r="V575" s="2" t="str">
        <f t="shared" si="27"/>
        <v>ST</v>
      </c>
      <c r="W575" s="2" t="s">
        <v>602</v>
      </c>
    </row>
    <row r="576" spans="1:23" hidden="1" x14ac:dyDescent="0.35">
      <c r="A576">
        <v>230564</v>
      </c>
      <c r="B576">
        <v>230682</v>
      </c>
      <c r="C576" t="s">
        <v>38</v>
      </c>
      <c r="D576" t="s">
        <v>268</v>
      </c>
      <c r="E576" t="s">
        <v>88</v>
      </c>
      <c r="F576">
        <v>93519611</v>
      </c>
      <c r="G576">
        <v>10021281</v>
      </c>
      <c r="H576" t="s">
        <v>122</v>
      </c>
      <c r="I576">
        <v>82573108</v>
      </c>
      <c r="K576" t="s">
        <v>80</v>
      </c>
      <c r="L576">
        <v>6</v>
      </c>
      <c r="M576" t="s">
        <v>114</v>
      </c>
      <c r="N576">
        <v>238.32</v>
      </c>
      <c r="O576" t="s">
        <v>115</v>
      </c>
      <c r="Q576" s="2">
        <v>6</v>
      </c>
      <c r="R576" s="2">
        <v>2</v>
      </c>
      <c r="S576" s="2">
        <v>2018</v>
      </c>
      <c r="T576" s="2" t="str">
        <f t="shared" si="25"/>
        <v>beker</v>
      </c>
      <c r="U576" s="2">
        <f t="shared" si="26"/>
        <v>18000</v>
      </c>
      <c r="V576" s="2" t="str">
        <f t="shared" si="27"/>
        <v>ST</v>
      </c>
      <c r="W576" s="2" t="s">
        <v>602</v>
      </c>
    </row>
    <row r="577" spans="1:23" hidden="1" x14ac:dyDescent="0.35">
      <c r="A577">
        <v>230564</v>
      </c>
      <c r="B577">
        <v>230682</v>
      </c>
      <c r="C577" t="s">
        <v>38</v>
      </c>
      <c r="D577" t="s">
        <v>268</v>
      </c>
      <c r="E577" t="s">
        <v>88</v>
      </c>
      <c r="F577">
        <v>93519611</v>
      </c>
      <c r="G577">
        <v>10018695</v>
      </c>
      <c r="H577" t="s">
        <v>192</v>
      </c>
      <c r="I577">
        <v>82573108</v>
      </c>
      <c r="K577" t="s">
        <v>80</v>
      </c>
      <c r="L577">
        <v>2</v>
      </c>
      <c r="M577" t="s">
        <v>114</v>
      </c>
      <c r="N577">
        <v>105.34</v>
      </c>
      <c r="O577" t="s">
        <v>115</v>
      </c>
      <c r="Q577" s="2">
        <v>6</v>
      </c>
      <c r="R577" s="2">
        <v>2</v>
      </c>
      <c r="S577" s="2">
        <v>2018</v>
      </c>
      <c r="T577" s="2" t="str">
        <f t="shared" si="25"/>
        <v>roerstaafjes</v>
      </c>
      <c r="U577" s="2">
        <f t="shared" si="26"/>
        <v>5000</v>
      </c>
      <c r="V577" s="2" t="str">
        <f t="shared" si="27"/>
        <v>ST</v>
      </c>
      <c r="W577" s="2" t="s">
        <v>602</v>
      </c>
    </row>
    <row r="578" spans="1:23" hidden="1" x14ac:dyDescent="0.35">
      <c r="A578">
        <v>230564</v>
      </c>
      <c r="B578">
        <v>230805</v>
      </c>
      <c r="C578" t="s">
        <v>15</v>
      </c>
      <c r="D578" t="s">
        <v>143</v>
      </c>
      <c r="E578" t="s">
        <v>144</v>
      </c>
      <c r="F578">
        <v>93519612</v>
      </c>
      <c r="G578">
        <v>1004365</v>
      </c>
      <c r="H578" t="s">
        <v>183</v>
      </c>
      <c r="I578">
        <v>82573109</v>
      </c>
      <c r="K578" t="s">
        <v>80</v>
      </c>
      <c r="L578">
        <v>10</v>
      </c>
      <c r="M578" t="s">
        <v>124</v>
      </c>
      <c r="N578">
        <v>0</v>
      </c>
      <c r="O578" t="s">
        <v>115</v>
      </c>
      <c r="Q578" s="2">
        <v>6</v>
      </c>
      <c r="R578" s="2">
        <v>2</v>
      </c>
      <c r="S578" s="2">
        <v>2018</v>
      </c>
      <c r="T578" s="2" t="str">
        <f t="shared" ref="T578:T641" si="28">VLOOKUP(G578,Y:AC,3,FALSE)</f>
        <v>overig</v>
      </c>
      <c r="U578" s="2" t="str">
        <f t="shared" ref="U578:U641" si="29">IFERROR(VLOOKUP(G578,Y:AC,4,FALSE)*L578,"")</f>
        <v/>
      </c>
      <c r="V578" s="2" t="str">
        <f t="shared" ref="V578:V641" si="30">VLOOKUP(G578,Y:AC,5,FALSE)</f>
        <v>nvt</v>
      </c>
      <c r="W578" s="2" t="s">
        <v>602</v>
      </c>
    </row>
    <row r="579" spans="1:23" hidden="1" x14ac:dyDescent="0.35">
      <c r="A579">
        <v>230564</v>
      </c>
      <c r="B579">
        <v>230805</v>
      </c>
      <c r="C579" t="s">
        <v>15</v>
      </c>
      <c r="D579" t="s">
        <v>143</v>
      </c>
      <c r="E579" t="s">
        <v>144</v>
      </c>
      <c r="F579">
        <v>93519612</v>
      </c>
      <c r="G579">
        <v>1004464</v>
      </c>
      <c r="H579" t="s">
        <v>184</v>
      </c>
      <c r="I579">
        <v>82573109</v>
      </c>
      <c r="K579" t="s">
        <v>80</v>
      </c>
      <c r="L579">
        <v>1</v>
      </c>
      <c r="M579" t="s">
        <v>124</v>
      </c>
      <c r="N579">
        <v>0</v>
      </c>
      <c r="O579" t="s">
        <v>115</v>
      </c>
      <c r="Q579" s="2">
        <v>6</v>
      </c>
      <c r="R579" s="2">
        <v>2</v>
      </c>
      <c r="S579" s="2">
        <v>2018</v>
      </c>
      <c r="T579" s="2" t="str">
        <f t="shared" si="28"/>
        <v>overig</v>
      </c>
      <c r="U579" s="2" t="str">
        <f t="shared" si="29"/>
        <v/>
      </c>
      <c r="V579" s="2" t="str">
        <f t="shared" si="30"/>
        <v>nvt</v>
      </c>
      <c r="W579" s="2" t="s">
        <v>602</v>
      </c>
    </row>
    <row r="580" spans="1:23" hidden="1" x14ac:dyDescent="0.35">
      <c r="A580">
        <v>230564</v>
      </c>
      <c r="B580">
        <v>230805</v>
      </c>
      <c r="C580" t="s">
        <v>15</v>
      </c>
      <c r="D580" t="s">
        <v>143</v>
      </c>
      <c r="E580" t="s">
        <v>144</v>
      </c>
      <c r="F580">
        <v>93519612</v>
      </c>
      <c r="G580">
        <v>10021281</v>
      </c>
      <c r="H580" t="s">
        <v>122</v>
      </c>
      <c r="I580">
        <v>82573109</v>
      </c>
      <c r="K580" t="s">
        <v>80</v>
      </c>
      <c r="L580">
        <v>6</v>
      </c>
      <c r="M580" t="s">
        <v>114</v>
      </c>
      <c r="N580">
        <v>238.32</v>
      </c>
      <c r="O580" t="s">
        <v>115</v>
      </c>
      <c r="Q580" s="2">
        <v>6</v>
      </c>
      <c r="R580" s="2">
        <v>2</v>
      </c>
      <c r="S580" s="2">
        <v>2018</v>
      </c>
      <c r="T580" s="2" t="str">
        <f t="shared" si="28"/>
        <v>beker</v>
      </c>
      <c r="U580" s="2">
        <f t="shared" si="29"/>
        <v>18000</v>
      </c>
      <c r="V580" s="2" t="str">
        <f t="shared" si="30"/>
        <v>ST</v>
      </c>
      <c r="W580" s="2" t="s">
        <v>602</v>
      </c>
    </row>
    <row r="581" spans="1:23" hidden="1" x14ac:dyDescent="0.35">
      <c r="A581">
        <v>230564</v>
      </c>
      <c r="B581">
        <v>230805</v>
      </c>
      <c r="C581" t="s">
        <v>15</v>
      </c>
      <c r="D581" t="s">
        <v>143</v>
      </c>
      <c r="E581" t="s">
        <v>144</v>
      </c>
      <c r="F581">
        <v>93519612</v>
      </c>
      <c r="G581">
        <v>10025160</v>
      </c>
      <c r="H581" t="s">
        <v>112</v>
      </c>
      <c r="I581">
        <v>82573109</v>
      </c>
      <c r="K581" t="s">
        <v>80</v>
      </c>
      <c r="L581">
        <v>4</v>
      </c>
      <c r="M581" t="s">
        <v>114</v>
      </c>
      <c r="N581">
        <v>335.32</v>
      </c>
      <c r="O581" t="s">
        <v>115</v>
      </c>
      <c r="Q581" s="2">
        <v>6</v>
      </c>
      <c r="R581" s="2">
        <v>2</v>
      </c>
      <c r="S581" s="2">
        <v>2018</v>
      </c>
      <c r="T581" s="2" t="str">
        <f t="shared" si="28"/>
        <v>cappuccino topping</v>
      </c>
      <c r="U581" s="2">
        <f t="shared" si="29"/>
        <v>32</v>
      </c>
      <c r="V581" s="2" t="str">
        <f t="shared" si="30"/>
        <v>KG</v>
      </c>
      <c r="W581" s="2" t="s">
        <v>602</v>
      </c>
    </row>
    <row r="582" spans="1:23" hidden="1" x14ac:dyDescent="0.35">
      <c r="A582">
        <v>230564</v>
      </c>
      <c r="B582">
        <v>230805</v>
      </c>
      <c r="C582" t="s">
        <v>15</v>
      </c>
      <c r="D582" t="s">
        <v>143</v>
      </c>
      <c r="E582" t="s">
        <v>144</v>
      </c>
      <c r="F582">
        <v>93519612</v>
      </c>
      <c r="G582">
        <v>10022350</v>
      </c>
      <c r="H582" t="s">
        <v>118</v>
      </c>
      <c r="I582">
        <v>82573109</v>
      </c>
      <c r="K582" t="s">
        <v>80</v>
      </c>
      <c r="L582">
        <v>4</v>
      </c>
      <c r="M582" t="s">
        <v>114</v>
      </c>
      <c r="N582">
        <v>150.76</v>
      </c>
      <c r="O582" t="s">
        <v>115</v>
      </c>
      <c r="Q582" s="2">
        <v>6</v>
      </c>
      <c r="R582" s="2">
        <v>2</v>
      </c>
      <c r="S582" s="2">
        <v>2018</v>
      </c>
      <c r="T582" s="2" t="str">
        <f t="shared" si="28"/>
        <v>cacao</v>
      </c>
      <c r="U582" s="2">
        <f t="shared" si="29"/>
        <v>40</v>
      </c>
      <c r="V582" s="2" t="str">
        <f t="shared" si="30"/>
        <v>KG</v>
      </c>
      <c r="W582" s="2" t="s">
        <v>602</v>
      </c>
    </row>
    <row r="583" spans="1:23" hidden="1" x14ac:dyDescent="0.35">
      <c r="A583">
        <v>230564</v>
      </c>
      <c r="B583">
        <v>230805</v>
      </c>
      <c r="C583" t="s">
        <v>15</v>
      </c>
      <c r="D583" t="s">
        <v>143</v>
      </c>
      <c r="E583" t="s">
        <v>144</v>
      </c>
      <c r="F583">
        <v>93519612</v>
      </c>
      <c r="G583">
        <v>10014669</v>
      </c>
      <c r="H583" t="s">
        <v>120</v>
      </c>
      <c r="I583">
        <v>82573109</v>
      </c>
      <c r="K583" t="s">
        <v>80</v>
      </c>
      <c r="L583">
        <v>12</v>
      </c>
      <c r="M583" t="s">
        <v>114</v>
      </c>
      <c r="N583">
        <v>542.76</v>
      </c>
      <c r="O583" t="s">
        <v>115</v>
      </c>
      <c r="Q583" s="2">
        <v>6</v>
      </c>
      <c r="R583" s="2">
        <v>2</v>
      </c>
      <c r="S583" s="2">
        <v>2018</v>
      </c>
      <c r="T583" s="2" t="str">
        <f t="shared" si="28"/>
        <v>fresh brew</v>
      </c>
      <c r="U583" s="2">
        <f t="shared" si="29"/>
        <v>96</v>
      </c>
      <c r="V583" s="2" t="str">
        <f t="shared" si="30"/>
        <v>KG</v>
      </c>
      <c r="W583" s="2" t="s">
        <v>602</v>
      </c>
    </row>
    <row r="584" spans="1:23" hidden="1" x14ac:dyDescent="0.35">
      <c r="A584">
        <v>230564</v>
      </c>
      <c r="B584">
        <v>230805</v>
      </c>
      <c r="C584" t="s">
        <v>15</v>
      </c>
      <c r="D584" t="s">
        <v>143</v>
      </c>
      <c r="E584" t="s">
        <v>144</v>
      </c>
      <c r="F584">
        <v>93519612</v>
      </c>
      <c r="G584">
        <v>1000405</v>
      </c>
      <c r="H584" t="s">
        <v>133</v>
      </c>
      <c r="I584">
        <v>82573109</v>
      </c>
      <c r="K584" t="s">
        <v>80</v>
      </c>
      <c r="L584">
        <v>2</v>
      </c>
      <c r="M584" t="s">
        <v>114</v>
      </c>
      <c r="N584">
        <v>30.3</v>
      </c>
      <c r="O584" t="s">
        <v>115</v>
      </c>
      <c r="Q584" s="2">
        <v>6</v>
      </c>
      <c r="R584" s="2">
        <v>2</v>
      </c>
      <c r="S584" s="2">
        <v>2018</v>
      </c>
      <c r="T584" s="2" t="str">
        <f t="shared" si="28"/>
        <v>suiker</v>
      </c>
      <c r="U584" s="2">
        <f t="shared" si="29"/>
        <v>20</v>
      </c>
      <c r="V584" s="2" t="str">
        <f t="shared" si="30"/>
        <v>KG</v>
      </c>
      <c r="W584" s="2" t="s">
        <v>602</v>
      </c>
    </row>
    <row r="585" spans="1:23" hidden="1" x14ac:dyDescent="0.35">
      <c r="A585">
        <v>230564</v>
      </c>
      <c r="B585">
        <v>230805</v>
      </c>
      <c r="C585" t="s">
        <v>15</v>
      </c>
      <c r="D585" t="s">
        <v>143</v>
      </c>
      <c r="E585" t="s">
        <v>144</v>
      </c>
      <c r="F585">
        <v>93519612</v>
      </c>
      <c r="G585">
        <v>1005834</v>
      </c>
      <c r="H585" t="s">
        <v>167</v>
      </c>
      <c r="I585">
        <v>82573109</v>
      </c>
      <c r="K585" t="s">
        <v>80</v>
      </c>
      <c r="L585">
        <v>3</v>
      </c>
      <c r="M585" t="s">
        <v>114</v>
      </c>
      <c r="N585">
        <v>45.45</v>
      </c>
      <c r="O585" t="s">
        <v>115</v>
      </c>
      <c r="Q585" s="2">
        <v>6</v>
      </c>
      <c r="R585" s="2">
        <v>2</v>
      </c>
      <c r="S585" s="2">
        <v>2018</v>
      </c>
      <c r="T585" s="2" t="str">
        <f t="shared" si="28"/>
        <v>suikersticks</v>
      </c>
      <c r="U585" s="2">
        <f t="shared" si="29"/>
        <v>3000</v>
      </c>
      <c r="V585" s="2" t="str">
        <f t="shared" si="30"/>
        <v>ST</v>
      </c>
      <c r="W585" s="2" t="s">
        <v>602</v>
      </c>
    </row>
    <row r="586" spans="1:23" hidden="1" x14ac:dyDescent="0.35">
      <c r="A586">
        <v>230564</v>
      </c>
      <c r="B586">
        <v>230805</v>
      </c>
      <c r="C586" t="s">
        <v>15</v>
      </c>
      <c r="D586" t="s">
        <v>143</v>
      </c>
      <c r="E586" t="s">
        <v>144</v>
      </c>
      <c r="F586">
        <v>93519612</v>
      </c>
      <c r="G586">
        <v>10027495</v>
      </c>
      <c r="H586" t="s">
        <v>148</v>
      </c>
      <c r="I586">
        <v>82573109</v>
      </c>
      <c r="K586" t="s">
        <v>80</v>
      </c>
      <c r="L586">
        <v>6</v>
      </c>
      <c r="M586" t="s">
        <v>114</v>
      </c>
      <c r="N586">
        <v>31.68</v>
      </c>
      <c r="O586" t="s">
        <v>115</v>
      </c>
      <c r="Q586" s="2">
        <v>6</v>
      </c>
      <c r="R586" s="2">
        <v>2</v>
      </c>
      <c r="S586" s="2">
        <v>2018</v>
      </c>
      <c r="T586" s="2" t="str">
        <f t="shared" si="28"/>
        <v>thee zakjes</v>
      </c>
      <c r="U586" s="2">
        <f t="shared" si="29"/>
        <v>810</v>
      </c>
      <c r="V586" s="2" t="str">
        <f t="shared" si="30"/>
        <v>ST</v>
      </c>
      <c r="W586" s="2" t="s">
        <v>602</v>
      </c>
    </row>
    <row r="587" spans="1:23" hidden="1" x14ac:dyDescent="0.35">
      <c r="A587">
        <v>230564</v>
      </c>
      <c r="B587">
        <v>230805</v>
      </c>
      <c r="C587" t="s">
        <v>15</v>
      </c>
      <c r="D587" t="s">
        <v>143</v>
      </c>
      <c r="E587" t="s">
        <v>144</v>
      </c>
      <c r="F587">
        <v>93519612</v>
      </c>
      <c r="G587">
        <v>10027254</v>
      </c>
      <c r="H587" t="s">
        <v>150</v>
      </c>
      <c r="I587">
        <v>82573109</v>
      </c>
      <c r="K587" t="s">
        <v>80</v>
      </c>
      <c r="L587">
        <v>6</v>
      </c>
      <c r="M587" t="s">
        <v>114</v>
      </c>
      <c r="N587">
        <v>31.68</v>
      </c>
      <c r="O587" t="s">
        <v>115</v>
      </c>
      <c r="Q587" s="2">
        <v>6</v>
      </c>
      <c r="R587" s="2">
        <v>2</v>
      </c>
      <c r="S587" s="2">
        <v>2018</v>
      </c>
      <c r="T587" s="2" t="str">
        <f t="shared" si="28"/>
        <v>thee zakjes</v>
      </c>
      <c r="U587" s="2">
        <f t="shared" si="29"/>
        <v>810</v>
      </c>
      <c r="V587" s="2" t="str">
        <f t="shared" si="30"/>
        <v>ST</v>
      </c>
      <c r="W587" s="2" t="s">
        <v>602</v>
      </c>
    </row>
    <row r="588" spans="1:23" hidden="1" x14ac:dyDescent="0.35">
      <c r="A588">
        <v>230564</v>
      </c>
      <c r="B588">
        <v>230805</v>
      </c>
      <c r="C588" t="s">
        <v>15</v>
      </c>
      <c r="D588" t="s">
        <v>143</v>
      </c>
      <c r="E588" t="s">
        <v>144</v>
      </c>
      <c r="F588">
        <v>93519612</v>
      </c>
      <c r="G588">
        <v>10027256</v>
      </c>
      <c r="H588" t="s">
        <v>163</v>
      </c>
      <c r="I588">
        <v>82573109</v>
      </c>
      <c r="K588" t="s">
        <v>80</v>
      </c>
      <c r="L588">
        <v>4</v>
      </c>
      <c r="M588" t="s">
        <v>114</v>
      </c>
      <c r="N588">
        <v>21.12</v>
      </c>
      <c r="O588" t="s">
        <v>115</v>
      </c>
      <c r="Q588" s="2">
        <v>6</v>
      </c>
      <c r="R588" s="2">
        <v>2</v>
      </c>
      <c r="S588" s="2">
        <v>2018</v>
      </c>
      <c r="T588" s="2" t="str">
        <f t="shared" si="28"/>
        <v>thee zakjes</v>
      </c>
      <c r="U588" s="2">
        <f t="shared" si="29"/>
        <v>540</v>
      </c>
      <c r="V588" s="2" t="str">
        <f t="shared" si="30"/>
        <v>ST</v>
      </c>
      <c r="W588" s="2" t="s">
        <v>602</v>
      </c>
    </row>
    <row r="589" spans="1:23" hidden="1" x14ac:dyDescent="0.35">
      <c r="A589">
        <v>230564</v>
      </c>
      <c r="B589">
        <v>230805</v>
      </c>
      <c r="C589" t="s">
        <v>15</v>
      </c>
      <c r="D589" t="s">
        <v>143</v>
      </c>
      <c r="E589" t="s">
        <v>144</v>
      </c>
      <c r="F589">
        <v>93519612</v>
      </c>
      <c r="G589">
        <v>10027494</v>
      </c>
      <c r="H589" t="s">
        <v>153</v>
      </c>
      <c r="I589">
        <v>82573109</v>
      </c>
      <c r="K589" t="s">
        <v>80</v>
      </c>
      <c r="L589">
        <v>4</v>
      </c>
      <c r="M589" t="s">
        <v>114</v>
      </c>
      <c r="N589">
        <v>21.12</v>
      </c>
      <c r="O589" t="s">
        <v>115</v>
      </c>
      <c r="Q589" s="2">
        <v>6</v>
      </c>
      <c r="R589" s="2">
        <v>2</v>
      </c>
      <c r="S589" s="2">
        <v>2018</v>
      </c>
      <c r="T589" s="2" t="str">
        <f t="shared" si="28"/>
        <v>thee zakjes</v>
      </c>
      <c r="U589" s="2">
        <f t="shared" si="29"/>
        <v>540</v>
      </c>
      <c r="V589" s="2" t="str">
        <f t="shared" si="30"/>
        <v>ST</v>
      </c>
      <c r="W589" s="2" t="s">
        <v>602</v>
      </c>
    </row>
    <row r="590" spans="1:23" x14ac:dyDescent="0.35">
      <c r="A590">
        <v>230564</v>
      </c>
      <c r="B590">
        <v>235901</v>
      </c>
      <c r="C590" t="s">
        <v>37</v>
      </c>
      <c r="D590" t="s">
        <v>291</v>
      </c>
      <c r="E590" t="s">
        <v>70</v>
      </c>
      <c r="F590">
        <v>93519613</v>
      </c>
      <c r="G590">
        <v>1000405</v>
      </c>
      <c r="H590" t="s">
        <v>133</v>
      </c>
      <c r="I590">
        <v>82573124</v>
      </c>
      <c r="K590" t="s">
        <v>80</v>
      </c>
      <c r="L590">
        <v>3</v>
      </c>
      <c r="M590" t="s">
        <v>114</v>
      </c>
      <c r="N590">
        <v>45.45</v>
      </c>
      <c r="O590" t="s">
        <v>115</v>
      </c>
      <c r="Q590" s="2">
        <v>6</v>
      </c>
      <c r="R590" s="2">
        <v>2</v>
      </c>
      <c r="S590" s="2">
        <v>2018</v>
      </c>
      <c r="T590" s="2" t="str">
        <f t="shared" si="28"/>
        <v>suiker</v>
      </c>
      <c r="U590" s="2">
        <f t="shared" si="29"/>
        <v>30</v>
      </c>
      <c r="V590" s="2" t="str">
        <f t="shared" si="30"/>
        <v>KG</v>
      </c>
      <c r="W590" s="2" t="s">
        <v>603</v>
      </c>
    </row>
    <row r="591" spans="1:23" x14ac:dyDescent="0.35">
      <c r="A591">
        <v>230564</v>
      </c>
      <c r="B591">
        <v>235901</v>
      </c>
      <c r="C591" t="s">
        <v>37</v>
      </c>
      <c r="D591" t="s">
        <v>291</v>
      </c>
      <c r="E591" t="s">
        <v>70</v>
      </c>
      <c r="F591">
        <v>93519613</v>
      </c>
      <c r="G591">
        <v>10022347</v>
      </c>
      <c r="H591" t="s">
        <v>141</v>
      </c>
      <c r="I591">
        <v>82573124</v>
      </c>
      <c r="K591" t="s">
        <v>80</v>
      </c>
      <c r="L591">
        <v>4</v>
      </c>
      <c r="M591" t="s">
        <v>114</v>
      </c>
      <c r="N591">
        <v>509.92</v>
      </c>
      <c r="O591" t="s">
        <v>115</v>
      </c>
      <c r="Q591" s="2">
        <v>6</v>
      </c>
      <c r="R591" s="2">
        <v>2</v>
      </c>
      <c r="S591" s="2">
        <v>2018</v>
      </c>
      <c r="T591" s="2" t="str">
        <f t="shared" si="28"/>
        <v>instant koffie</v>
      </c>
      <c r="U591" s="2">
        <f t="shared" si="29"/>
        <v>20</v>
      </c>
      <c r="V591" s="2" t="str">
        <f t="shared" si="30"/>
        <v>KG</v>
      </c>
      <c r="W591" s="2" t="s">
        <v>603</v>
      </c>
    </row>
    <row r="592" spans="1:23" x14ac:dyDescent="0.35">
      <c r="A592">
        <v>230564</v>
      </c>
      <c r="B592">
        <v>235901</v>
      </c>
      <c r="C592" t="s">
        <v>37</v>
      </c>
      <c r="D592" t="s">
        <v>291</v>
      </c>
      <c r="E592" t="s">
        <v>70</v>
      </c>
      <c r="F592">
        <v>93519613</v>
      </c>
      <c r="G592">
        <v>10021281</v>
      </c>
      <c r="H592" t="s">
        <v>122</v>
      </c>
      <c r="I592">
        <v>82573124</v>
      </c>
      <c r="K592" t="s">
        <v>80</v>
      </c>
      <c r="L592">
        <v>5</v>
      </c>
      <c r="M592" t="s">
        <v>114</v>
      </c>
      <c r="N592">
        <v>198.6</v>
      </c>
      <c r="O592" t="s">
        <v>115</v>
      </c>
      <c r="Q592" s="2">
        <v>6</v>
      </c>
      <c r="R592" s="2">
        <v>2</v>
      </c>
      <c r="S592" s="2">
        <v>2018</v>
      </c>
      <c r="T592" s="2" t="str">
        <f t="shared" si="28"/>
        <v>beker</v>
      </c>
      <c r="U592" s="2">
        <f t="shared" si="29"/>
        <v>15000</v>
      </c>
      <c r="V592" s="2" t="str">
        <f t="shared" si="30"/>
        <v>ST</v>
      </c>
      <c r="W592" s="2" t="s">
        <v>603</v>
      </c>
    </row>
    <row r="593" spans="1:23" x14ac:dyDescent="0.35">
      <c r="A593">
        <v>230564</v>
      </c>
      <c r="B593">
        <v>235901</v>
      </c>
      <c r="C593" t="s">
        <v>37</v>
      </c>
      <c r="D593" t="s">
        <v>291</v>
      </c>
      <c r="E593" t="s">
        <v>70</v>
      </c>
      <c r="F593">
        <v>93519613</v>
      </c>
      <c r="G593">
        <v>10014669</v>
      </c>
      <c r="H593" t="s">
        <v>120</v>
      </c>
      <c r="I593">
        <v>82573124</v>
      </c>
      <c r="K593" t="s">
        <v>80</v>
      </c>
      <c r="L593">
        <v>10</v>
      </c>
      <c r="M593" t="s">
        <v>114</v>
      </c>
      <c r="N593">
        <v>452.3</v>
      </c>
      <c r="O593" t="s">
        <v>115</v>
      </c>
      <c r="Q593" s="2">
        <v>6</v>
      </c>
      <c r="R593" s="2">
        <v>2</v>
      </c>
      <c r="S593" s="2">
        <v>2018</v>
      </c>
      <c r="T593" s="2" t="str">
        <f t="shared" si="28"/>
        <v>fresh brew</v>
      </c>
      <c r="U593" s="2">
        <f t="shared" si="29"/>
        <v>80</v>
      </c>
      <c r="V593" s="2" t="str">
        <f t="shared" si="30"/>
        <v>KG</v>
      </c>
      <c r="W593" s="2" t="s">
        <v>603</v>
      </c>
    </row>
    <row r="594" spans="1:23" x14ac:dyDescent="0.35">
      <c r="A594">
        <v>230564</v>
      </c>
      <c r="B594">
        <v>235901</v>
      </c>
      <c r="C594" t="s">
        <v>37</v>
      </c>
      <c r="D594" t="s">
        <v>291</v>
      </c>
      <c r="E594" t="s">
        <v>70</v>
      </c>
      <c r="F594">
        <v>93519613</v>
      </c>
      <c r="G594">
        <v>10025160</v>
      </c>
      <c r="H594" t="s">
        <v>112</v>
      </c>
      <c r="I594">
        <v>82573124</v>
      </c>
      <c r="K594" t="s">
        <v>80</v>
      </c>
      <c r="L594">
        <v>11</v>
      </c>
      <c r="M594" t="s">
        <v>114</v>
      </c>
      <c r="N594">
        <v>922.13</v>
      </c>
      <c r="O594" t="s">
        <v>115</v>
      </c>
      <c r="Q594" s="2">
        <v>6</v>
      </c>
      <c r="R594" s="2">
        <v>2</v>
      </c>
      <c r="S594" s="2">
        <v>2018</v>
      </c>
      <c r="T594" s="2" t="str">
        <f t="shared" si="28"/>
        <v>cappuccino topping</v>
      </c>
      <c r="U594" s="2">
        <f t="shared" si="29"/>
        <v>88</v>
      </c>
      <c r="V594" s="2" t="str">
        <f t="shared" si="30"/>
        <v>KG</v>
      </c>
      <c r="W594" s="2" t="s">
        <v>603</v>
      </c>
    </row>
    <row r="595" spans="1:23" x14ac:dyDescent="0.35">
      <c r="A595">
        <v>230564</v>
      </c>
      <c r="B595">
        <v>235901</v>
      </c>
      <c r="C595" t="s">
        <v>37</v>
      </c>
      <c r="D595" t="s">
        <v>291</v>
      </c>
      <c r="E595" t="s">
        <v>70</v>
      </c>
      <c r="F595">
        <v>93519613</v>
      </c>
      <c r="G595">
        <v>10022350</v>
      </c>
      <c r="H595" t="s">
        <v>118</v>
      </c>
      <c r="I595">
        <v>82573124</v>
      </c>
      <c r="K595" t="s">
        <v>80</v>
      </c>
      <c r="L595">
        <v>7</v>
      </c>
      <c r="M595" t="s">
        <v>114</v>
      </c>
      <c r="N595">
        <v>263.83</v>
      </c>
      <c r="O595" t="s">
        <v>115</v>
      </c>
      <c r="Q595" s="2">
        <v>6</v>
      </c>
      <c r="R595" s="2">
        <v>2</v>
      </c>
      <c r="S595" s="2">
        <v>2018</v>
      </c>
      <c r="T595" s="2" t="str">
        <f t="shared" si="28"/>
        <v>cacao</v>
      </c>
      <c r="U595" s="2">
        <f t="shared" si="29"/>
        <v>70</v>
      </c>
      <c r="V595" s="2" t="str">
        <f t="shared" si="30"/>
        <v>KG</v>
      </c>
      <c r="W595" s="2" t="s">
        <v>603</v>
      </c>
    </row>
    <row r="596" spans="1:23" x14ac:dyDescent="0.35">
      <c r="A596">
        <v>230564</v>
      </c>
      <c r="B596">
        <v>235901</v>
      </c>
      <c r="C596" t="s">
        <v>37</v>
      </c>
      <c r="D596" t="s">
        <v>291</v>
      </c>
      <c r="E596" t="s">
        <v>70</v>
      </c>
      <c r="F596">
        <v>93519613</v>
      </c>
      <c r="G596">
        <v>1000975</v>
      </c>
      <c r="H596" t="s">
        <v>145</v>
      </c>
      <c r="I596">
        <v>82573124</v>
      </c>
      <c r="K596" t="s">
        <v>80</v>
      </c>
      <c r="L596">
        <v>1</v>
      </c>
      <c r="M596" t="s">
        <v>114</v>
      </c>
      <c r="N596">
        <v>86.45</v>
      </c>
      <c r="O596" t="s">
        <v>115</v>
      </c>
      <c r="Q596" s="2">
        <v>6</v>
      </c>
      <c r="R596" s="2">
        <v>2</v>
      </c>
      <c r="S596" s="2">
        <v>2018</v>
      </c>
      <c r="T596" s="2" t="str">
        <f t="shared" si="28"/>
        <v>soep</v>
      </c>
      <c r="U596" s="2">
        <f t="shared" si="29"/>
        <v>10</v>
      </c>
      <c r="V596" s="2" t="str">
        <f t="shared" si="30"/>
        <v>KG</v>
      </c>
      <c r="W596" s="2" t="s">
        <v>603</v>
      </c>
    </row>
    <row r="597" spans="1:23" x14ac:dyDescent="0.35">
      <c r="A597">
        <v>230564</v>
      </c>
      <c r="B597">
        <v>235901</v>
      </c>
      <c r="C597" t="s">
        <v>37</v>
      </c>
      <c r="D597" t="s">
        <v>291</v>
      </c>
      <c r="E597" t="s">
        <v>70</v>
      </c>
      <c r="F597">
        <v>93519613</v>
      </c>
      <c r="G597">
        <v>10027254</v>
      </c>
      <c r="H597" t="s">
        <v>150</v>
      </c>
      <c r="I597">
        <v>82573124</v>
      </c>
      <c r="K597" t="s">
        <v>80</v>
      </c>
      <c r="L597">
        <v>7</v>
      </c>
      <c r="M597" t="s">
        <v>114</v>
      </c>
      <c r="N597">
        <v>36.96</v>
      </c>
      <c r="O597" t="s">
        <v>115</v>
      </c>
      <c r="Q597" s="2">
        <v>6</v>
      </c>
      <c r="R597" s="2">
        <v>2</v>
      </c>
      <c r="S597" s="2">
        <v>2018</v>
      </c>
      <c r="T597" s="2" t="str">
        <f t="shared" si="28"/>
        <v>thee zakjes</v>
      </c>
      <c r="U597" s="2">
        <f t="shared" si="29"/>
        <v>945</v>
      </c>
      <c r="V597" s="2" t="str">
        <f t="shared" si="30"/>
        <v>ST</v>
      </c>
      <c r="W597" s="2" t="s">
        <v>603</v>
      </c>
    </row>
    <row r="598" spans="1:23" x14ac:dyDescent="0.35">
      <c r="A598">
        <v>230564</v>
      </c>
      <c r="B598">
        <v>238623</v>
      </c>
      <c r="C598" t="s">
        <v>85</v>
      </c>
      <c r="D598" t="s">
        <v>87</v>
      </c>
      <c r="E598" t="s">
        <v>88</v>
      </c>
      <c r="F598">
        <v>93519617</v>
      </c>
      <c r="G598">
        <v>10022350</v>
      </c>
      <c r="H598" t="s">
        <v>118</v>
      </c>
      <c r="I598">
        <v>82573136</v>
      </c>
      <c r="K598" t="s">
        <v>80</v>
      </c>
      <c r="L598">
        <v>5</v>
      </c>
      <c r="M598" t="s">
        <v>114</v>
      </c>
      <c r="N598">
        <v>188.45</v>
      </c>
      <c r="O598" t="s">
        <v>115</v>
      </c>
      <c r="Q598" s="2">
        <v>6</v>
      </c>
      <c r="R598" s="2">
        <v>2</v>
      </c>
      <c r="S598" s="2">
        <v>2018</v>
      </c>
      <c r="T598" s="2" t="str">
        <f t="shared" si="28"/>
        <v>cacao</v>
      </c>
      <c r="U598" s="2">
        <f t="shared" si="29"/>
        <v>50</v>
      </c>
      <c r="V598" s="2" t="str">
        <f t="shared" si="30"/>
        <v>KG</v>
      </c>
      <c r="W598" s="2" t="s">
        <v>603</v>
      </c>
    </row>
    <row r="599" spans="1:23" x14ac:dyDescent="0.35">
      <c r="A599">
        <v>230564</v>
      </c>
      <c r="B599">
        <v>238623</v>
      </c>
      <c r="C599" t="s">
        <v>85</v>
      </c>
      <c r="D599" t="s">
        <v>87</v>
      </c>
      <c r="E599" t="s">
        <v>88</v>
      </c>
      <c r="F599">
        <v>93519617</v>
      </c>
      <c r="G599">
        <v>10025160</v>
      </c>
      <c r="H599" t="s">
        <v>112</v>
      </c>
      <c r="I599">
        <v>82573136</v>
      </c>
      <c r="K599" t="s">
        <v>80</v>
      </c>
      <c r="L599">
        <v>5</v>
      </c>
      <c r="M599" t="s">
        <v>114</v>
      </c>
      <c r="N599">
        <v>419.15</v>
      </c>
      <c r="O599" t="s">
        <v>115</v>
      </c>
      <c r="Q599" s="2">
        <v>6</v>
      </c>
      <c r="R599" s="2">
        <v>2</v>
      </c>
      <c r="S599" s="2">
        <v>2018</v>
      </c>
      <c r="T599" s="2" t="str">
        <f t="shared" si="28"/>
        <v>cappuccino topping</v>
      </c>
      <c r="U599" s="2">
        <f t="shared" si="29"/>
        <v>40</v>
      </c>
      <c r="V599" s="2" t="str">
        <f t="shared" si="30"/>
        <v>KG</v>
      </c>
      <c r="W599" s="2" t="s">
        <v>603</v>
      </c>
    </row>
    <row r="600" spans="1:23" x14ac:dyDescent="0.35">
      <c r="A600">
        <v>230564</v>
      </c>
      <c r="B600">
        <v>238623</v>
      </c>
      <c r="C600" t="s">
        <v>85</v>
      </c>
      <c r="D600" t="s">
        <v>87</v>
      </c>
      <c r="E600" t="s">
        <v>88</v>
      </c>
      <c r="F600">
        <v>93519617</v>
      </c>
      <c r="G600">
        <v>1002005</v>
      </c>
      <c r="H600" t="s">
        <v>159</v>
      </c>
      <c r="I600">
        <v>82573137</v>
      </c>
      <c r="K600" t="s">
        <v>80</v>
      </c>
      <c r="L600">
        <v>3</v>
      </c>
      <c r="M600" t="s">
        <v>114</v>
      </c>
      <c r="N600">
        <v>58.74</v>
      </c>
      <c r="O600" t="s">
        <v>115</v>
      </c>
      <c r="Q600" s="2">
        <v>6</v>
      </c>
      <c r="R600" s="2">
        <v>2</v>
      </c>
      <c r="S600" s="2">
        <v>2018</v>
      </c>
      <c r="T600" s="2" t="str">
        <f t="shared" si="28"/>
        <v>roerstaafjes</v>
      </c>
      <c r="U600" s="2">
        <f t="shared" si="29"/>
        <v>15000</v>
      </c>
      <c r="V600" s="2" t="str">
        <f t="shared" si="30"/>
        <v>ST</v>
      </c>
      <c r="W600" s="2" t="s">
        <v>603</v>
      </c>
    </row>
    <row r="601" spans="1:23" x14ac:dyDescent="0.35">
      <c r="A601">
        <v>230564</v>
      </c>
      <c r="B601">
        <v>238623</v>
      </c>
      <c r="C601" t="s">
        <v>85</v>
      </c>
      <c r="D601" t="s">
        <v>87</v>
      </c>
      <c r="E601" t="s">
        <v>88</v>
      </c>
      <c r="F601">
        <v>93519617</v>
      </c>
      <c r="G601">
        <v>10031524</v>
      </c>
      <c r="H601" t="s">
        <v>165</v>
      </c>
      <c r="I601">
        <v>82573137</v>
      </c>
      <c r="K601" t="s">
        <v>80</v>
      </c>
      <c r="L601">
        <v>4</v>
      </c>
      <c r="M601" t="s">
        <v>114</v>
      </c>
      <c r="N601">
        <v>94.44</v>
      </c>
      <c r="O601" t="s">
        <v>115</v>
      </c>
      <c r="Q601" s="2">
        <v>6</v>
      </c>
      <c r="R601" s="2">
        <v>2</v>
      </c>
      <c r="S601" s="2">
        <v>2018</v>
      </c>
      <c r="T601" s="2" t="str">
        <f t="shared" si="28"/>
        <v>decaf sticks</v>
      </c>
      <c r="U601" s="2">
        <f t="shared" si="29"/>
        <v>800</v>
      </c>
      <c r="V601" s="2" t="str">
        <f t="shared" si="30"/>
        <v>ST</v>
      </c>
      <c r="W601" s="2" t="s">
        <v>603</v>
      </c>
    </row>
    <row r="602" spans="1:23" x14ac:dyDescent="0.35">
      <c r="A602">
        <v>230564</v>
      </c>
      <c r="B602">
        <v>238623</v>
      </c>
      <c r="C602" t="s">
        <v>85</v>
      </c>
      <c r="D602" t="s">
        <v>87</v>
      </c>
      <c r="E602" t="s">
        <v>88</v>
      </c>
      <c r="F602">
        <v>93519753</v>
      </c>
      <c r="G602">
        <v>10022350</v>
      </c>
      <c r="H602" t="s">
        <v>118</v>
      </c>
      <c r="I602">
        <v>82573136</v>
      </c>
      <c r="K602" t="s">
        <v>319</v>
      </c>
      <c r="L602">
        <v>-5</v>
      </c>
      <c r="M602" t="s">
        <v>114</v>
      </c>
      <c r="N602">
        <v>-188.45</v>
      </c>
      <c r="O602" t="s">
        <v>115</v>
      </c>
      <c r="Q602" s="2">
        <v>7</v>
      </c>
      <c r="R602" s="2">
        <v>2</v>
      </c>
      <c r="S602" s="2">
        <v>2018</v>
      </c>
      <c r="T602" s="2" t="str">
        <f t="shared" si="28"/>
        <v>cacao</v>
      </c>
      <c r="U602" s="2">
        <f t="shared" si="29"/>
        <v>-50</v>
      </c>
      <c r="V602" s="2" t="str">
        <f t="shared" si="30"/>
        <v>KG</v>
      </c>
      <c r="W602" s="2" t="s">
        <v>603</v>
      </c>
    </row>
    <row r="603" spans="1:23" x14ac:dyDescent="0.35">
      <c r="A603">
        <v>230564</v>
      </c>
      <c r="B603">
        <v>238623</v>
      </c>
      <c r="C603" t="s">
        <v>85</v>
      </c>
      <c r="D603" t="s">
        <v>87</v>
      </c>
      <c r="E603" t="s">
        <v>88</v>
      </c>
      <c r="F603">
        <v>93519753</v>
      </c>
      <c r="G603">
        <v>10025160</v>
      </c>
      <c r="H603" t="s">
        <v>112</v>
      </c>
      <c r="I603">
        <v>82573136</v>
      </c>
      <c r="K603" t="s">
        <v>319</v>
      </c>
      <c r="L603">
        <v>-5</v>
      </c>
      <c r="M603" t="s">
        <v>114</v>
      </c>
      <c r="N603">
        <v>-419.15</v>
      </c>
      <c r="O603" t="s">
        <v>115</v>
      </c>
      <c r="Q603" s="2">
        <v>7</v>
      </c>
      <c r="R603" s="2">
        <v>2</v>
      </c>
      <c r="S603" s="2">
        <v>2018</v>
      </c>
      <c r="T603" s="2" t="str">
        <f t="shared" si="28"/>
        <v>cappuccino topping</v>
      </c>
      <c r="U603" s="2">
        <f t="shared" si="29"/>
        <v>-40</v>
      </c>
      <c r="V603" s="2" t="str">
        <f t="shared" si="30"/>
        <v>KG</v>
      </c>
      <c r="W603" s="2" t="s">
        <v>603</v>
      </c>
    </row>
    <row r="604" spans="1:23" x14ac:dyDescent="0.35">
      <c r="A604">
        <v>230564</v>
      </c>
      <c r="B604">
        <v>238623</v>
      </c>
      <c r="C604" t="s">
        <v>85</v>
      </c>
      <c r="D604" t="s">
        <v>87</v>
      </c>
      <c r="E604" t="s">
        <v>88</v>
      </c>
      <c r="F604">
        <v>93519753</v>
      </c>
      <c r="G604">
        <v>1002005</v>
      </c>
      <c r="H604" t="s">
        <v>159</v>
      </c>
      <c r="I604">
        <v>82573137</v>
      </c>
      <c r="K604" t="s">
        <v>319</v>
      </c>
      <c r="L604">
        <v>-3</v>
      </c>
      <c r="M604" t="s">
        <v>114</v>
      </c>
      <c r="N604">
        <v>-58.74</v>
      </c>
      <c r="O604" t="s">
        <v>115</v>
      </c>
      <c r="Q604" s="2">
        <v>7</v>
      </c>
      <c r="R604" s="2">
        <v>2</v>
      </c>
      <c r="S604" s="2">
        <v>2018</v>
      </c>
      <c r="T604" s="2" t="str">
        <f t="shared" si="28"/>
        <v>roerstaafjes</v>
      </c>
      <c r="U604" s="2">
        <f t="shared" si="29"/>
        <v>-15000</v>
      </c>
      <c r="V604" s="2" t="str">
        <f t="shared" si="30"/>
        <v>ST</v>
      </c>
      <c r="W604" s="2" t="s">
        <v>603</v>
      </c>
    </row>
    <row r="605" spans="1:23" x14ac:dyDescent="0.35">
      <c r="A605">
        <v>230564</v>
      </c>
      <c r="B605">
        <v>238623</v>
      </c>
      <c r="C605" t="s">
        <v>85</v>
      </c>
      <c r="D605" t="s">
        <v>87</v>
      </c>
      <c r="E605" t="s">
        <v>88</v>
      </c>
      <c r="F605">
        <v>93519753</v>
      </c>
      <c r="G605">
        <v>10031524</v>
      </c>
      <c r="H605" t="s">
        <v>165</v>
      </c>
      <c r="I605">
        <v>82573137</v>
      </c>
      <c r="K605" t="s">
        <v>319</v>
      </c>
      <c r="L605">
        <v>-4</v>
      </c>
      <c r="M605" t="s">
        <v>114</v>
      </c>
      <c r="N605">
        <v>-94.44</v>
      </c>
      <c r="O605" t="s">
        <v>115</v>
      </c>
      <c r="Q605" s="2">
        <v>7</v>
      </c>
      <c r="R605" s="2">
        <v>2</v>
      </c>
      <c r="S605" s="2">
        <v>2018</v>
      </c>
      <c r="T605" s="2" t="str">
        <f t="shared" si="28"/>
        <v>decaf sticks</v>
      </c>
      <c r="U605" s="2">
        <f t="shared" si="29"/>
        <v>-800</v>
      </c>
      <c r="V605" s="2" t="str">
        <f t="shared" si="30"/>
        <v>ST</v>
      </c>
      <c r="W605" s="2" t="s">
        <v>603</v>
      </c>
    </row>
    <row r="606" spans="1:23" x14ac:dyDescent="0.35">
      <c r="A606">
        <v>230564</v>
      </c>
      <c r="B606">
        <v>238623</v>
      </c>
      <c r="C606" t="s">
        <v>85</v>
      </c>
      <c r="D606" t="s">
        <v>87</v>
      </c>
      <c r="E606" t="s">
        <v>88</v>
      </c>
      <c r="F606">
        <v>93519754</v>
      </c>
      <c r="G606">
        <v>10022350</v>
      </c>
      <c r="H606" t="s">
        <v>118</v>
      </c>
      <c r="I606">
        <v>82573136</v>
      </c>
      <c r="K606" t="s">
        <v>319</v>
      </c>
      <c r="L606">
        <v>5</v>
      </c>
      <c r="M606" t="s">
        <v>114</v>
      </c>
      <c r="N606">
        <v>188.45</v>
      </c>
      <c r="O606" t="s">
        <v>115</v>
      </c>
      <c r="Q606" s="2">
        <v>7</v>
      </c>
      <c r="R606" s="2">
        <v>2</v>
      </c>
      <c r="S606" s="2">
        <v>2018</v>
      </c>
      <c r="T606" s="2" t="str">
        <f t="shared" si="28"/>
        <v>cacao</v>
      </c>
      <c r="U606" s="2">
        <f t="shared" si="29"/>
        <v>50</v>
      </c>
      <c r="V606" s="2" t="str">
        <f t="shared" si="30"/>
        <v>KG</v>
      </c>
      <c r="W606" s="2" t="s">
        <v>603</v>
      </c>
    </row>
    <row r="607" spans="1:23" x14ac:dyDescent="0.35">
      <c r="A607">
        <v>230564</v>
      </c>
      <c r="B607">
        <v>238623</v>
      </c>
      <c r="C607" t="s">
        <v>85</v>
      </c>
      <c r="D607" t="s">
        <v>87</v>
      </c>
      <c r="E607" t="s">
        <v>88</v>
      </c>
      <c r="F607">
        <v>93519754</v>
      </c>
      <c r="G607">
        <v>10025160</v>
      </c>
      <c r="H607" t="s">
        <v>112</v>
      </c>
      <c r="I607">
        <v>82573136</v>
      </c>
      <c r="K607" t="s">
        <v>319</v>
      </c>
      <c r="L607">
        <v>5</v>
      </c>
      <c r="M607" t="s">
        <v>114</v>
      </c>
      <c r="N607">
        <v>419.15</v>
      </c>
      <c r="O607" t="s">
        <v>115</v>
      </c>
      <c r="Q607" s="2">
        <v>7</v>
      </c>
      <c r="R607" s="2">
        <v>2</v>
      </c>
      <c r="S607" s="2">
        <v>2018</v>
      </c>
      <c r="T607" s="2" t="str">
        <f t="shared" si="28"/>
        <v>cappuccino topping</v>
      </c>
      <c r="U607" s="2">
        <f t="shared" si="29"/>
        <v>40</v>
      </c>
      <c r="V607" s="2" t="str">
        <f t="shared" si="30"/>
        <v>KG</v>
      </c>
      <c r="W607" s="2" t="s">
        <v>603</v>
      </c>
    </row>
    <row r="608" spans="1:23" x14ac:dyDescent="0.35">
      <c r="A608">
        <v>230564</v>
      </c>
      <c r="B608">
        <v>238623</v>
      </c>
      <c r="C608" t="s">
        <v>85</v>
      </c>
      <c r="D608" t="s">
        <v>87</v>
      </c>
      <c r="E608" t="s">
        <v>88</v>
      </c>
      <c r="F608">
        <v>93519755</v>
      </c>
      <c r="G608">
        <v>1002005</v>
      </c>
      <c r="H608" t="s">
        <v>159</v>
      </c>
      <c r="I608">
        <v>82573137</v>
      </c>
      <c r="K608" t="s">
        <v>319</v>
      </c>
      <c r="L608">
        <v>3</v>
      </c>
      <c r="M608" t="s">
        <v>114</v>
      </c>
      <c r="N608">
        <v>58.74</v>
      </c>
      <c r="O608" t="s">
        <v>115</v>
      </c>
      <c r="Q608" s="2">
        <v>7</v>
      </c>
      <c r="R608" s="2">
        <v>2</v>
      </c>
      <c r="S608" s="2">
        <v>2018</v>
      </c>
      <c r="T608" s="2" t="str">
        <f t="shared" si="28"/>
        <v>roerstaafjes</v>
      </c>
      <c r="U608" s="2">
        <f t="shared" si="29"/>
        <v>15000</v>
      </c>
      <c r="V608" s="2" t="str">
        <f t="shared" si="30"/>
        <v>ST</v>
      </c>
      <c r="W608" s="2" t="s">
        <v>603</v>
      </c>
    </row>
    <row r="609" spans="1:23" x14ac:dyDescent="0.35">
      <c r="A609">
        <v>230564</v>
      </c>
      <c r="B609">
        <v>238623</v>
      </c>
      <c r="C609" t="s">
        <v>85</v>
      </c>
      <c r="D609" t="s">
        <v>87</v>
      </c>
      <c r="E609" t="s">
        <v>88</v>
      </c>
      <c r="F609">
        <v>93519755</v>
      </c>
      <c r="G609">
        <v>10031524</v>
      </c>
      <c r="H609" t="s">
        <v>165</v>
      </c>
      <c r="I609">
        <v>82573137</v>
      </c>
      <c r="K609" t="s">
        <v>319</v>
      </c>
      <c r="L609">
        <v>4</v>
      </c>
      <c r="M609" t="s">
        <v>114</v>
      </c>
      <c r="N609">
        <v>94.44</v>
      </c>
      <c r="O609" t="s">
        <v>115</v>
      </c>
      <c r="Q609" s="2">
        <v>7</v>
      </c>
      <c r="R609" s="2">
        <v>2</v>
      </c>
      <c r="S609" s="2">
        <v>2018</v>
      </c>
      <c r="T609" s="2" t="str">
        <f t="shared" si="28"/>
        <v>decaf sticks</v>
      </c>
      <c r="U609" s="2">
        <f t="shared" si="29"/>
        <v>800</v>
      </c>
      <c r="V609" s="2" t="str">
        <f t="shared" si="30"/>
        <v>ST</v>
      </c>
      <c r="W609" s="2" t="s">
        <v>603</v>
      </c>
    </row>
    <row r="610" spans="1:23" x14ac:dyDescent="0.35">
      <c r="A610">
        <v>230564</v>
      </c>
      <c r="B610">
        <v>230785</v>
      </c>
      <c r="C610" t="s">
        <v>77</v>
      </c>
      <c r="D610" t="s">
        <v>78</v>
      </c>
      <c r="E610" t="s">
        <v>79</v>
      </c>
      <c r="F610">
        <v>93520421</v>
      </c>
      <c r="G610">
        <v>10027494</v>
      </c>
      <c r="H610" t="s">
        <v>153</v>
      </c>
      <c r="I610">
        <v>82573495</v>
      </c>
      <c r="K610" t="s">
        <v>319</v>
      </c>
      <c r="L610">
        <v>4</v>
      </c>
      <c r="M610" t="s">
        <v>114</v>
      </c>
      <c r="N610">
        <v>21.12</v>
      </c>
      <c r="O610" t="s">
        <v>115</v>
      </c>
      <c r="Q610" s="2">
        <v>7</v>
      </c>
      <c r="R610" s="2">
        <v>2</v>
      </c>
      <c r="S610" s="2">
        <v>2018</v>
      </c>
      <c r="T610" s="2" t="str">
        <f t="shared" si="28"/>
        <v>thee zakjes</v>
      </c>
      <c r="U610" s="2">
        <f t="shared" si="29"/>
        <v>540</v>
      </c>
      <c r="V610" s="2" t="str">
        <f t="shared" si="30"/>
        <v>ST</v>
      </c>
      <c r="W610" s="2" t="s">
        <v>603</v>
      </c>
    </row>
    <row r="611" spans="1:23" x14ac:dyDescent="0.35">
      <c r="A611">
        <v>230564</v>
      </c>
      <c r="B611">
        <v>230786</v>
      </c>
      <c r="C611" t="s">
        <v>45</v>
      </c>
      <c r="D611" t="s">
        <v>46</v>
      </c>
      <c r="E611" t="s">
        <v>47</v>
      </c>
      <c r="F611">
        <v>93520422</v>
      </c>
      <c r="G611">
        <v>10021281</v>
      </c>
      <c r="H611" t="s">
        <v>122</v>
      </c>
      <c r="I611">
        <v>82573496</v>
      </c>
      <c r="K611" t="s">
        <v>319</v>
      </c>
      <c r="L611">
        <v>4</v>
      </c>
      <c r="M611" t="s">
        <v>114</v>
      </c>
      <c r="N611">
        <v>158.88</v>
      </c>
      <c r="O611" t="s">
        <v>115</v>
      </c>
      <c r="Q611" s="2">
        <v>7</v>
      </c>
      <c r="R611" s="2">
        <v>2</v>
      </c>
      <c r="S611" s="2">
        <v>2018</v>
      </c>
      <c r="T611" s="2" t="str">
        <f t="shared" si="28"/>
        <v>beker</v>
      </c>
      <c r="U611" s="2">
        <f t="shared" si="29"/>
        <v>12000</v>
      </c>
      <c r="V611" s="2" t="str">
        <f t="shared" si="30"/>
        <v>ST</v>
      </c>
      <c r="W611" s="2" t="s">
        <v>603</v>
      </c>
    </row>
    <row r="612" spans="1:23" hidden="1" x14ac:dyDescent="0.35">
      <c r="A612">
        <v>230564</v>
      </c>
      <c r="B612">
        <v>231493</v>
      </c>
      <c r="C612" t="s">
        <v>14</v>
      </c>
      <c r="D612" t="s">
        <v>272</v>
      </c>
      <c r="E612" t="s">
        <v>273</v>
      </c>
      <c r="F612">
        <v>93520423</v>
      </c>
      <c r="G612">
        <v>10025160</v>
      </c>
      <c r="H612" t="s">
        <v>112</v>
      </c>
      <c r="I612">
        <v>82573617</v>
      </c>
      <c r="K612" t="s">
        <v>319</v>
      </c>
      <c r="L612">
        <v>2</v>
      </c>
      <c r="M612" t="s">
        <v>114</v>
      </c>
      <c r="N612">
        <v>167.66</v>
      </c>
      <c r="O612" t="s">
        <v>115</v>
      </c>
      <c r="Q612" s="2">
        <v>7</v>
      </c>
      <c r="R612" s="2">
        <v>2</v>
      </c>
      <c r="S612" s="2">
        <v>2018</v>
      </c>
      <c r="T612" s="2" t="str">
        <f t="shared" si="28"/>
        <v>cappuccino topping</v>
      </c>
      <c r="U612" s="2">
        <f t="shared" si="29"/>
        <v>16</v>
      </c>
      <c r="V612" s="2" t="str">
        <f t="shared" si="30"/>
        <v>KG</v>
      </c>
      <c r="W612" s="2" t="s">
        <v>602</v>
      </c>
    </row>
    <row r="613" spans="1:23" hidden="1" x14ac:dyDescent="0.35">
      <c r="A613">
        <v>230564</v>
      </c>
      <c r="B613">
        <v>231493</v>
      </c>
      <c r="C613" t="s">
        <v>14</v>
      </c>
      <c r="D613" t="s">
        <v>272</v>
      </c>
      <c r="E613" t="s">
        <v>273</v>
      </c>
      <c r="F613">
        <v>93520423</v>
      </c>
      <c r="G613">
        <v>10022350</v>
      </c>
      <c r="H613" t="s">
        <v>118</v>
      </c>
      <c r="I613">
        <v>82573617</v>
      </c>
      <c r="K613" t="s">
        <v>319</v>
      </c>
      <c r="L613">
        <v>2</v>
      </c>
      <c r="M613" t="s">
        <v>114</v>
      </c>
      <c r="N613">
        <v>75.38</v>
      </c>
      <c r="O613" t="s">
        <v>115</v>
      </c>
      <c r="Q613" s="2">
        <v>7</v>
      </c>
      <c r="R613" s="2">
        <v>2</v>
      </c>
      <c r="S613" s="2">
        <v>2018</v>
      </c>
      <c r="T613" s="2" t="str">
        <f t="shared" si="28"/>
        <v>cacao</v>
      </c>
      <c r="U613" s="2">
        <f t="shared" si="29"/>
        <v>20</v>
      </c>
      <c r="V613" s="2" t="str">
        <f t="shared" si="30"/>
        <v>KG</v>
      </c>
      <c r="W613" s="2" t="s">
        <v>602</v>
      </c>
    </row>
    <row r="614" spans="1:23" hidden="1" x14ac:dyDescent="0.35">
      <c r="A614">
        <v>230564</v>
      </c>
      <c r="B614">
        <v>231493</v>
      </c>
      <c r="C614" t="s">
        <v>14</v>
      </c>
      <c r="D614" t="s">
        <v>272</v>
      </c>
      <c r="E614" t="s">
        <v>273</v>
      </c>
      <c r="F614">
        <v>93520423</v>
      </c>
      <c r="G614">
        <v>10014669</v>
      </c>
      <c r="H614" t="s">
        <v>120</v>
      </c>
      <c r="I614">
        <v>82573617</v>
      </c>
      <c r="K614" t="s">
        <v>319</v>
      </c>
      <c r="L614">
        <v>2</v>
      </c>
      <c r="M614" t="s">
        <v>114</v>
      </c>
      <c r="N614">
        <v>90.46</v>
      </c>
      <c r="O614" t="s">
        <v>115</v>
      </c>
      <c r="Q614" s="2">
        <v>7</v>
      </c>
      <c r="R614" s="2">
        <v>2</v>
      </c>
      <c r="S614" s="2">
        <v>2018</v>
      </c>
      <c r="T614" s="2" t="str">
        <f t="shared" si="28"/>
        <v>fresh brew</v>
      </c>
      <c r="U614" s="2">
        <f t="shared" si="29"/>
        <v>16</v>
      </c>
      <c r="V614" s="2" t="str">
        <f t="shared" si="30"/>
        <v>KG</v>
      </c>
      <c r="W614" s="2" t="s">
        <v>602</v>
      </c>
    </row>
    <row r="615" spans="1:23" hidden="1" x14ac:dyDescent="0.35">
      <c r="A615">
        <v>230564</v>
      </c>
      <c r="B615">
        <v>231493</v>
      </c>
      <c r="C615" t="s">
        <v>14</v>
      </c>
      <c r="D615" t="s">
        <v>272</v>
      </c>
      <c r="E615" t="s">
        <v>273</v>
      </c>
      <c r="F615">
        <v>93520423</v>
      </c>
      <c r="G615">
        <v>10021281</v>
      </c>
      <c r="H615" t="s">
        <v>122</v>
      </c>
      <c r="I615">
        <v>82573617</v>
      </c>
      <c r="K615" t="s">
        <v>319</v>
      </c>
      <c r="L615">
        <v>1</v>
      </c>
      <c r="M615" t="s">
        <v>114</v>
      </c>
      <c r="N615">
        <v>39.72</v>
      </c>
      <c r="O615" t="s">
        <v>115</v>
      </c>
      <c r="Q615" s="2">
        <v>7</v>
      </c>
      <c r="R615" s="2">
        <v>2</v>
      </c>
      <c r="S615" s="2">
        <v>2018</v>
      </c>
      <c r="T615" s="2" t="str">
        <f t="shared" si="28"/>
        <v>beker</v>
      </c>
      <c r="U615" s="2">
        <f t="shared" si="29"/>
        <v>3000</v>
      </c>
      <c r="V615" s="2" t="str">
        <f t="shared" si="30"/>
        <v>ST</v>
      </c>
      <c r="W615" s="2" t="s">
        <v>602</v>
      </c>
    </row>
    <row r="616" spans="1:23" hidden="1" x14ac:dyDescent="0.35">
      <c r="A616">
        <v>230564</v>
      </c>
      <c r="B616">
        <v>231131</v>
      </c>
      <c r="C616" t="s">
        <v>4</v>
      </c>
      <c r="D616" t="s">
        <v>269</v>
      </c>
      <c r="E616" t="s">
        <v>270</v>
      </c>
      <c r="F616">
        <v>93520424</v>
      </c>
      <c r="G616">
        <v>1004464</v>
      </c>
      <c r="H616" t="s">
        <v>184</v>
      </c>
      <c r="I616">
        <v>82573697</v>
      </c>
      <c r="K616" t="s">
        <v>319</v>
      </c>
      <c r="L616">
        <v>2</v>
      </c>
      <c r="M616" t="s">
        <v>124</v>
      </c>
      <c r="N616">
        <v>0</v>
      </c>
      <c r="O616" t="s">
        <v>115</v>
      </c>
      <c r="Q616" s="2">
        <v>7</v>
      </c>
      <c r="R616" s="2">
        <v>2</v>
      </c>
      <c r="S616" s="2">
        <v>2018</v>
      </c>
      <c r="T616" s="2" t="str">
        <f t="shared" si="28"/>
        <v>overig</v>
      </c>
      <c r="U616" s="2" t="str">
        <f t="shared" si="29"/>
        <v/>
      </c>
      <c r="V616" s="2" t="str">
        <f t="shared" si="30"/>
        <v>nvt</v>
      </c>
      <c r="W616" s="2" t="s">
        <v>602</v>
      </c>
    </row>
    <row r="617" spans="1:23" hidden="1" x14ac:dyDescent="0.35">
      <c r="A617">
        <v>230564</v>
      </c>
      <c r="B617">
        <v>231131</v>
      </c>
      <c r="C617" t="s">
        <v>4</v>
      </c>
      <c r="D617" t="s">
        <v>269</v>
      </c>
      <c r="E617" t="s">
        <v>270</v>
      </c>
      <c r="F617">
        <v>93520424</v>
      </c>
      <c r="G617">
        <v>10021281</v>
      </c>
      <c r="H617" t="s">
        <v>122</v>
      </c>
      <c r="I617">
        <v>82573697</v>
      </c>
      <c r="K617" t="s">
        <v>319</v>
      </c>
      <c r="L617">
        <v>4</v>
      </c>
      <c r="M617" t="s">
        <v>114</v>
      </c>
      <c r="N617">
        <v>158.88</v>
      </c>
      <c r="O617" t="s">
        <v>115</v>
      </c>
      <c r="Q617" s="2">
        <v>7</v>
      </c>
      <c r="R617" s="2">
        <v>2</v>
      </c>
      <c r="S617" s="2">
        <v>2018</v>
      </c>
      <c r="T617" s="2" t="str">
        <f t="shared" si="28"/>
        <v>beker</v>
      </c>
      <c r="U617" s="2">
        <f t="shared" si="29"/>
        <v>12000</v>
      </c>
      <c r="V617" s="2" t="str">
        <f t="shared" si="30"/>
        <v>ST</v>
      </c>
      <c r="W617" s="2" t="s">
        <v>602</v>
      </c>
    </row>
    <row r="618" spans="1:23" hidden="1" x14ac:dyDescent="0.35">
      <c r="A618">
        <v>230564</v>
      </c>
      <c r="B618">
        <v>231131</v>
      </c>
      <c r="C618" t="s">
        <v>4</v>
      </c>
      <c r="D618" t="s">
        <v>269</v>
      </c>
      <c r="E618" t="s">
        <v>270</v>
      </c>
      <c r="F618">
        <v>93520424</v>
      </c>
      <c r="G618">
        <v>10025160</v>
      </c>
      <c r="H618" t="s">
        <v>112</v>
      </c>
      <c r="I618">
        <v>82573697</v>
      </c>
      <c r="K618" t="s">
        <v>319</v>
      </c>
      <c r="L618">
        <v>2</v>
      </c>
      <c r="M618" t="s">
        <v>114</v>
      </c>
      <c r="N618">
        <v>167.66</v>
      </c>
      <c r="O618" t="s">
        <v>115</v>
      </c>
      <c r="Q618" s="2">
        <v>7</v>
      </c>
      <c r="R618" s="2">
        <v>2</v>
      </c>
      <c r="S618" s="2">
        <v>2018</v>
      </c>
      <c r="T618" s="2" t="str">
        <f t="shared" si="28"/>
        <v>cappuccino topping</v>
      </c>
      <c r="U618" s="2">
        <f t="shared" si="29"/>
        <v>16</v>
      </c>
      <c r="V618" s="2" t="str">
        <f t="shared" si="30"/>
        <v>KG</v>
      </c>
      <c r="W618" s="2" t="s">
        <v>602</v>
      </c>
    </row>
    <row r="619" spans="1:23" hidden="1" x14ac:dyDescent="0.35">
      <c r="A619">
        <v>230564</v>
      </c>
      <c r="B619">
        <v>231131</v>
      </c>
      <c r="C619" t="s">
        <v>4</v>
      </c>
      <c r="D619" t="s">
        <v>269</v>
      </c>
      <c r="E619" t="s">
        <v>270</v>
      </c>
      <c r="F619">
        <v>93520424</v>
      </c>
      <c r="G619">
        <v>1005875</v>
      </c>
      <c r="H619" t="s">
        <v>170</v>
      </c>
      <c r="I619">
        <v>82573697</v>
      </c>
      <c r="K619" t="s">
        <v>319</v>
      </c>
      <c r="L619">
        <v>1</v>
      </c>
      <c r="M619" t="s">
        <v>114</v>
      </c>
      <c r="N619">
        <v>58.52</v>
      </c>
      <c r="O619" t="s">
        <v>115</v>
      </c>
      <c r="Q619" s="2">
        <v>7</v>
      </c>
      <c r="R619" s="2">
        <v>2</v>
      </c>
      <c r="S619" s="2">
        <v>2018</v>
      </c>
      <c r="T619" s="2" t="str">
        <f t="shared" si="28"/>
        <v>creamersticks</v>
      </c>
      <c r="U619" s="2">
        <f t="shared" si="29"/>
        <v>1000</v>
      </c>
      <c r="V619" s="2" t="str">
        <f t="shared" si="30"/>
        <v>ST</v>
      </c>
      <c r="W619" s="2" t="s">
        <v>602</v>
      </c>
    </row>
    <row r="620" spans="1:23" hidden="1" x14ac:dyDescent="0.35">
      <c r="A620">
        <v>230564</v>
      </c>
      <c r="B620">
        <v>231131</v>
      </c>
      <c r="C620" t="s">
        <v>4</v>
      </c>
      <c r="D620" t="s">
        <v>269</v>
      </c>
      <c r="E620" t="s">
        <v>270</v>
      </c>
      <c r="F620">
        <v>93520424</v>
      </c>
      <c r="G620">
        <v>1000405</v>
      </c>
      <c r="H620" t="s">
        <v>133</v>
      </c>
      <c r="I620">
        <v>82573697</v>
      </c>
      <c r="K620" t="s">
        <v>319</v>
      </c>
      <c r="L620">
        <v>2</v>
      </c>
      <c r="M620" t="s">
        <v>114</v>
      </c>
      <c r="N620">
        <v>30.3</v>
      </c>
      <c r="O620" t="s">
        <v>115</v>
      </c>
      <c r="Q620" s="2">
        <v>7</v>
      </c>
      <c r="R620" s="2">
        <v>2</v>
      </c>
      <c r="S620" s="2">
        <v>2018</v>
      </c>
      <c r="T620" s="2" t="str">
        <f t="shared" si="28"/>
        <v>suiker</v>
      </c>
      <c r="U620" s="2">
        <f t="shared" si="29"/>
        <v>20</v>
      </c>
      <c r="V620" s="2" t="str">
        <f t="shared" si="30"/>
        <v>KG</v>
      </c>
      <c r="W620" s="2" t="s">
        <v>602</v>
      </c>
    </row>
    <row r="621" spans="1:23" hidden="1" x14ac:dyDescent="0.35">
      <c r="A621">
        <v>230564</v>
      </c>
      <c r="B621">
        <v>231131</v>
      </c>
      <c r="C621" t="s">
        <v>4</v>
      </c>
      <c r="D621" t="s">
        <v>269</v>
      </c>
      <c r="E621" t="s">
        <v>270</v>
      </c>
      <c r="F621">
        <v>93520424</v>
      </c>
      <c r="G621">
        <v>1005834</v>
      </c>
      <c r="H621" t="s">
        <v>167</v>
      </c>
      <c r="I621">
        <v>82573697</v>
      </c>
      <c r="K621" t="s">
        <v>319</v>
      </c>
      <c r="L621">
        <v>3</v>
      </c>
      <c r="M621" t="s">
        <v>114</v>
      </c>
      <c r="N621">
        <v>45.45</v>
      </c>
      <c r="O621" t="s">
        <v>115</v>
      </c>
      <c r="Q621" s="2">
        <v>7</v>
      </c>
      <c r="R621" s="2">
        <v>2</v>
      </c>
      <c r="S621" s="2">
        <v>2018</v>
      </c>
      <c r="T621" s="2" t="str">
        <f t="shared" si="28"/>
        <v>suikersticks</v>
      </c>
      <c r="U621" s="2">
        <f t="shared" si="29"/>
        <v>3000</v>
      </c>
      <c r="V621" s="2" t="str">
        <f t="shared" si="30"/>
        <v>ST</v>
      </c>
      <c r="W621" s="2" t="s">
        <v>602</v>
      </c>
    </row>
    <row r="622" spans="1:23" hidden="1" x14ac:dyDescent="0.35">
      <c r="A622">
        <v>230564</v>
      </c>
      <c r="B622">
        <v>231131</v>
      </c>
      <c r="C622" t="s">
        <v>4</v>
      </c>
      <c r="D622" t="s">
        <v>269</v>
      </c>
      <c r="E622" t="s">
        <v>270</v>
      </c>
      <c r="F622">
        <v>93520424</v>
      </c>
      <c r="G622">
        <v>1003383</v>
      </c>
      <c r="H622" t="s">
        <v>161</v>
      </c>
      <c r="I622">
        <v>82573697</v>
      </c>
      <c r="K622" t="s">
        <v>319</v>
      </c>
      <c r="L622">
        <v>3</v>
      </c>
      <c r="M622" t="s">
        <v>114</v>
      </c>
      <c r="N622">
        <v>37.409999999999997</v>
      </c>
      <c r="O622" t="s">
        <v>115</v>
      </c>
      <c r="Q622" s="2">
        <v>7</v>
      </c>
      <c r="R622" s="2">
        <v>2</v>
      </c>
      <c r="S622" s="2">
        <v>2018</v>
      </c>
      <c r="T622" s="2" t="str">
        <f t="shared" si="28"/>
        <v>sweetener sticks</v>
      </c>
      <c r="U622" s="2">
        <f t="shared" si="29"/>
        <v>1500</v>
      </c>
      <c r="V622" s="2" t="str">
        <f t="shared" si="30"/>
        <v>ST</v>
      </c>
      <c r="W622" s="2" t="s">
        <v>602</v>
      </c>
    </row>
    <row r="623" spans="1:23" hidden="1" x14ac:dyDescent="0.35">
      <c r="A623">
        <v>230564</v>
      </c>
      <c r="B623">
        <v>231131</v>
      </c>
      <c r="C623" t="s">
        <v>4</v>
      </c>
      <c r="D623" t="s">
        <v>269</v>
      </c>
      <c r="E623" t="s">
        <v>270</v>
      </c>
      <c r="F623">
        <v>93520424</v>
      </c>
      <c r="G623">
        <v>10027496</v>
      </c>
      <c r="H623" t="s">
        <v>146</v>
      </c>
      <c r="I623">
        <v>82573697</v>
      </c>
      <c r="K623" t="s">
        <v>319</v>
      </c>
      <c r="L623">
        <v>2</v>
      </c>
      <c r="M623" t="s">
        <v>114</v>
      </c>
      <c r="N623">
        <v>10.56</v>
      </c>
      <c r="O623" t="s">
        <v>115</v>
      </c>
      <c r="Q623" s="2">
        <v>7</v>
      </c>
      <c r="R623" s="2">
        <v>2</v>
      </c>
      <c r="S623" s="2">
        <v>2018</v>
      </c>
      <c r="T623" s="2" t="str">
        <f t="shared" si="28"/>
        <v>thee zakjes</v>
      </c>
      <c r="U623" s="2">
        <f t="shared" si="29"/>
        <v>270</v>
      </c>
      <c r="V623" s="2" t="str">
        <f t="shared" si="30"/>
        <v>ST</v>
      </c>
      <c r="W623" s="2" t="s">
        <v>602</v>
      </c>
    </row>
    <row r="624" spans="1:23" hidden="1" x14ac:dyDescent="0.35">
      <c r="A624">
        <v>230564</v>
      </c>
      <c r="B624">
        <v>231131</v>
      </c>
      <c r="C624" t="s">
        <v>4</v>
      </c>
      <c r="D624" t="s">
        <v>269</v>
      </c>
      <c r="E624" t="s">
        <v>270</v>
      </c>
      <c r="F624">
        <v>93520424</v>
      </c>
      <c r="G624">
        <v>10027495</v>
      </c>
      <c r="H624" t="s">
        <v>148</v>
      </c>
      <c r="I624">
        <v>82573697</v>
      </c>
      <c r="K624" t="s">
        <v>319</v>
      </c>
      <c r="L624">
        <v>1</v>
      </c>
      <c r="M624" t="s">
        <v>114</v>
      </c>
      <c r="N624">
        <v>5.28</v>
      </c>
      <c r="O624" t="s">
        <v>115</v>
      </c>
      <c r="Q624" s="2">
        <v>7</v>
      </c>
      <c r="R624" s="2">
        <v>2</v>
      </c>
      <c r="S624" s="2">
        <v>2018</v>
      </c>
      <c r="T624" s="2" t="str">
        <f t="shared" si="28"/>
        <v>thee zakjes</v>
      </c>
      <c r="U624" s="2">
        <f t="shared" si="29"/>
        <v>135</v>
      </c>
      <c r="V624" s="2" t="str">
        <f t="shared" si="30"/>
        <v>ST</v>
      </c>
      <c r="W624" s="2" t="s">
        <v>602</v>
      </c>
    </row>
    <row r="625" spans="1:23" hidden="1" x14ac:dyDescent="0.35">
      <c r="A625">
        <v>230564</v>
      </c>
      <c r="B625">
        <v>231131</v>
      </c>
      <c r="C625" t="s">
        <v>4</v>
      </c>
      <c r="D625" t="s">
        <v>269</v>
      </c>
      <c r="E625" t="s">
        <v>270</v>
      </c>
      <c r="F625">
        <v>93520424</v>
      </c>
      <c r="G625">
        <v>10027255</v>
      </c>
      <c r="H625" t="s">
        <v>149</v>
      </c>
      <c r="I625">
        <v>82573697</v>
      </c>
      <c r="K625" t="s">
        <v>319</v>
      </c>
      <c r="L625">
        <v>3</v>
      </c>
      <c r="M625" t="s">
        <v>114</v>
      </c>
      <c r="N625">
        <v>15.84</v>
      </c>
      <c r="O625" t="s">
        <v>115</v>
      </c>
      <c r="Q625" s="2">
        <v>7</v>
      </c>
      <c r="R625" s="2">
        <v>2</v>
      </c>
      <c r="S625" s="2">
        <v>2018</v>
      </c>
      <c r="T625" s="2" t="str">
        <f t="shared" si="28"/>
        <v>thee zakjes</v>
      </c>
      <c r="U625" s="2">
        <f t="shared" si="29"/>
        <v>405</v>
      </c>
      <c r="V625" s="2" t="str">
        <f t="shared" si="30"/>
        <v>ST</v>
      </c>
      <c r="W625" s="2" t="s">
        <v>602</v>
      </c>
    </row>
    <row r="626" spans="1:23" hidden="1" x14ac:dyDescent="0.35">
      <c r="A626">
        <v>230564</v>
      </c>
      <c r="B626">
        <v>231131</v>
      </c>
      <c r="C626" t="s">
        <v>4</v>
      </c>
      <c r="D626" t="s">
        <v>269</v>
      </c>
      <c r="E626" t="s">
        <v>270</v>
      </c>
      <c r="F626">
        <v>93520424</v>
      </c>
      <c r="G626">
        <v>10027254</v>
      </c>
      <c r="H626" t="s">
        <v>150</v>
      </c>
      <c r="I626">
        <v>82573697</v>
      </c>
      <c r="K626" t="s">
        <v>319</v>
      </c>
      <c r="L626">
        <v>2</v>
      </c>
      <c r="M626" t="s">
        <v>114</v>
      </c>
      <c r="N626">
        <v>10.56</v>
      </c>
      <c r="O626" t="s">
        <v>115</v>
      </c>
      <c r="Q626" s="2">
        <v>7</v>
      </c>
      <c r="R626" s="2">
        <v>2</v>
      </c>
      <c r="S626" s="2">
        <v>2018</v>
      </c>
      <c r="T626" s="2" t="str">
        <f t="shared" si="28"/>
        <v>thee zakjes</v>
      </c>
      <c r="U626" s="2">
        <f t="shared" si="29"/>
        <v>270</v>
      </c>
      <c r="V626" s="2" t="str">
        <f t="shared" si="30"/>
        <v>ST</v>
      </c>
      <c r="W626" s="2" t="s">
        <v>602</v>
      </c>
    </row>
    <row r="627" spans="1:23" hidden="1" x14ac:dyDescent="0.35">
      <c r="A627">
        <v>230564</v>
      </c>
      <c r="B627">
        <v>231131</v>
      </c>
      <c r="C627" t="s">
        <v>4</v>
      </c>
      <c r="D627" t="s">
        <v>269</v>
      </c>
      <c r="E627" t="s">
        <v>270</v>
      </c>
      <c r="F627">
        <v>93520424</v>
      </c>
      <c r="G627">
        <v>10027256</v>
      </c>
      <c r="H627" t="s">
        <v>163</v>
      </c>
      <c r="I627">
        <v>82573697</v>
      </c>
      <c r="K627" t="s">
        <v>319</v>
      </c>
      <c r="L627">
        <v>1</v>
      </c>
      <c r="M627" t="s">
        <v>114</v>
      </c>
      <c r="N627">
        <v>5.28</v>
      </c>
      <c r="O627" t="s">
        <v>115</v>
      </c>
      <c r="Q627" s="2">
        <v>7</v>
      </c>
      <c r="R627" s="2">
        <v>2</v>
      </c>
      <c r="S627" s="2">
        <v>2018</v>
      </c>
      <c r="T627" s="2" t="str">
        <f t="shared" si="28"/>
        <v>thee zakjes</v>
      </c>
      <c r="U627" s="2">
        <f t="shared" si="29"/>
        <v>135</v>
      </c>
      <c r="V627" s="2" t="str">
        <f t="shared" si="30"/>
        <v>ST</v>
      </c>
      <c r="W627" s="2" t="s">
        <v>602</v>
      </c>
    </row>
    <row r="628" spans="1:23" hidden="1" x14ac:dyDescent="0.35">
      <c r="A628">
        <v>230564</v>
      </c>
      <c r="B628">
        <v>231131</v>
      </c>
      <c r="C628" t="s">
        <v>4</v>
      </c>
      <c r="D628" t="s">
        <v>269</v>
      </c>
      <c r="E628" t="s">
        <v>270</v>
      </c>
      <c r="F628">
        <v>93520424</v>
      </c>
      <c r="G628">
        <v>10027494</v>
      </c>
      <c r="H628" t="s">
        <v>153</v>
      </c>
      <c r="I628">
        <v>82573697</v>
      </c>
      <c r="K628" t="s">
        <v>319</v>
      </c>
      <c r="L628">
        <v>1</v>
      </c>
      <c r="M628" t="s">
        <v>114</v>
      </c>
      <c r="N628">
        <v>5.28</v>
      </c>
      <c r="O628" t="s">
        <v>115</v>
      </c>
      <c r="Q628" s="2">
        <v>7</v>
      </c>
      <c r="R628" s="2">
        <v>2</v>
      </c>
      <c r="S628" s="2">
        <v>2018</v>
      </c>
      <c r="T628" s="2" t="str">
        <f t="shared" si="28"/>
        <v>thee zakjes</v>
      </c>
      <c r="U628" s="2">
        <f t="shared" si="29"/>
        <v>135</v>
      </c>
      <c r="V628" s="2" t="str">
        <f t="shared" si="30"/>
        <v>ST</v>
      </c>
      <c r="W628" s="2" t="s">
        <v>602</v>
      </c>
    </row>
    <row r="629" spans="1:23" hidden="1" x14ac:dyDescent="0.35">
      <c r="A629">
        <v>230564</v>
      </c>
      <c r="B629">
        <v>230639</v>
      </c>
      <c r="C629" t="s">
        <v>10</v>
      </c>
      <c r="D629" t="s">
        <v>256</v>
      </c>
      <c r="E629" t="s">
        <v>257</v>
      </c>
      <c r="F629">
        <v>93520648</v>
      </c>
      <c r="G629">
        <v>10014130</v>
      </c>
      <c r="H629" t="s">
        <v>169</v>
      </c>
      <c r="I629">
        <v>82557164</v>
      </c>
      <c r="K629" t="s">
        <v>320</v>
      </c>
      <c r="L629">
        <v>-1</v>
      </c>
      <c r="M629" t="s">
        <v>124</v>
      </c>
      <c r="N629">
        <v>-11.21</v>
      </c>
      <c r="O629" t="s">
        <v>115</v>
      </c>
      <c r="Q629" s="2">
        <v>8</v>
      </c>
      <c r="R629" s="2">
        <v>2</v>
      </c>
      <c r="S629" s="2">
        <v>2018</v>
      </c>
      <c r="T629" s="2" t="str">
        <f t="shared" si="28"/>
        <v>overig</v>
      </c>
      <c r="U629" s="2" t="str">
        <f t="shared" si="29"/>
        <v/>
      </c>
      <c r="V629" s="2" t="str">
        <f t="shared" si="30"/>
        <v>nvt</v>
      </c>
      <c r="W629" s="2" t="s">
        <v>602</v>
      </c>
    </row>
    <row r="630" spans="1:23" hidden="1" x14ac:dyDescent="0.35">
      <c r="A630">
        <v>230564</v>
      </c>
      <c r="B630">
        <v>230639</v>
      </c>
      <c r="C630" t="s">
        <v>10</v>
      </c>
      <c r="D630" t="s">
        <v>256</v>
      </c>
      <c r="E630" t="s">
        <v>257</v>
      </c>
      <c r="F630">
        <v>93520648</v>
      </c>
      <c r="G630">
        <v>10025160</v>
      </c>
      <c r="H630" t="s">
        <v>112</v>
      </c>
      <c r="I630">
        <v>82557165</v>
      </c>
      <c r="K630" t="s">
        <v>320</v>
      </c>
      <c r="L630">
        <v>-1</v>
      </c>
      <c r="M630" t="s">
        <v>114</v>
      </c>
      <c r="N630">
        <v>-82.63</v>
      </c>
      <c r="O630" t="s">
        <v>115</v>
      </c>
      <c r="Q630" s="2">
        <v>8</v>
      </c>
      <c r="R630" s="2">
        <v>2</v>
      </c>
      <c r="S630" s="2">
        <v>2018</v>
      </c>
      <c r="T630" s="2" t="str">
        <f t="shared" si="28"/>
        <v>cappuccino topping</v>
      </c>
      <c r="U630" s="2">
        <f t="shared" si="29"/>
        <v>-8</v>
      </c>
      <c r="V630" s="2" t="str">
        <f t="shared" si="30"/>
        <v>KG</v>
      </c>
      <c r="W630" s="2" t="s">
        <v>602</v>
      </c>
    </row>
    <row r="631" spans="1:23" hidden="1" x14ac:dyDescent="0.35">
      <c r="A631">
        <v>230564</v>
      </c>
      <c r="B631">
        <v>230639</v>
      </c>
      <c r="C631" t="s">
        <v>10</v>
      </c>
      <c r="D631" t="s">
        <v>256</v>
      </c>
      <c r="E631" t="s">
        <v>257</v>
      </c>
      <c r="F631">
        <v>93520648</v>
      </c>
      <c r="G631">
        <v>10022347</v>
      </c>
      <c r="H631" t="s">
        <v>141</v>
      </c>
      <c r="I631">
        <v>82557165</v>
      </c>
      <c r="K631" t="s">
        <v>320</v>
      </c>
      <c r="L631">
        <v>-1</v>
      </c>
      <c r="M631" t="s">
        <v>114</v>
      </c>
      <c r="N631">
        <v>-122.22</v>
      </c>
      <c r="O631" t="s">
        <v>115</v>
      </c>
      <c r="Q631" s="2">
        <v>8</v>
      </c>
      <c r="R631" s="2">
        <v>2</v>
      </c>
      <c r="S631" s="2">
        <v>2018</v>
      </c>
      <c r="T631" s="2" t="str">
        <f t="shared" si="28"/>
        <v>instant koffie</v>
      </c>
      <c r="U631" s="2">
        <f t="shared" si="29"/>
        <v>-5</v>
      </c>
      <c r="V631" s="2" t="str">
        <f t="shared" si="30"/>
        <v>KG</v>
      </c>
      <c r="W631" s="2" t="s">
        <v>602</v>
      </c>
    </row>
    <row r="632" spans="1:23" hidden="1" x14ac:dyDescent="0.35">
      <c r="A632">
        <v>230564</v>
      </c>
      <c r="B632">
        <v>230639</v>
      </c>
      <c r="C632" t="s">
        <v>10</v>
      </c>
      <c r="D632" t="s">
        <v>256</v>
      </c>
      <c r="E632" t="s">
        <v>257</v>
      </c>
      <c r="F632">
        <v>93520648</v>
      </c>
      <c r="G632">
        <v>1000405</v>
      </c>
      <c r="H632" t="s">
        <v>133</v>
      </c>
      <c r="I632">
        <v>82557165</v>
      </c>
      <c r="K632" t="s">
        <v>320</v>
      </c>
      <c r="L632">
        <v>-1</v>
      </c>
      <c r="M632" t="s">
        <v>114</v>
      </c>
      <c r="N632">
        <v>-14.93</v>
      </c>
      <c r="O632" t="s">
        <v>115</v>
      </c>
      <c r="Q632" s="2">
        <v>8</v>
      </c>
      <c r="R632" s="2">
        <v>2</v>
      </c>
      <c r="S632" s="2">
        <v>2018</v>
      </c>
      <c r="T632" s="2" t="str">
        <f t="shared" si="28"/>
        <v>suiker</v>
      </c>
      <c r="U632" s="2">
        <f t="shared" si="29"/>
        <v>-10</v>
      </c>
      <c r="V632" s="2" t="str">
        <f t="shared" si="30"/>
        <v>KG</v>
      </c>
      <c r="W632" s="2" t="s">
        <v>602</v>
      </c>
    </row>
    <row r="633" spans="1:23" hidden="1" x14ac:dyDescent="0.35">
      <c r="A633">
        <v>230564</v>
      </c>
      <c r="B633">
        <v>230639</v>
      </c>
      <c r="C633" t="s">
        <v>10</v>
      </c>
      <c r="D633" t="s">
        <v>256</v>
      </c>
      <c r="E633" t="s">
        <v>257</v>
      </c>
      <c r="F633">
        <v>93520648</v>
      </c>
      <c r="G633">
        <v>1002815</v>
      </c>
      <c r="H633" t="s">
        <v>164</v>
      </c>
      <c r="I633">
        <v>82557165</v>
      </c>
      <c r="K633" t="s">
        <v>320</v>
      </c>
      <c r="L633">
        <v>-2</v>
      </c>
      <c r="M633" t="s">
        <v>230</v>
      </c>
      <c r="N633">
        <v>0</v>
      </c>
      <c r="O633" t="s">
        <v>115</v>
      </c>
      <c r="Q633" s="2">
        <v>8</v>
      </c>
      <c r="R633" s="2">
        <v>2</v>
      </c>
      <c r="S633" s="2">
        <v>2018</v>
      </c>
      <c r="T633" s="2" t="str">
        <f t="shared" si="28"/>
        <v>overig</v>
      </c>
      <c r="U633" s="2" t="str">
        <f t="shared" si="29"/>
        <v/>
      </c>
      <c r="V633" s="2" t="str">
        <f t="shared" si="30"/>
        <v>nvt</v>
      </c>
      <c r="W633" s="2" t="s">
        <v>602</v>
      </c>
    </row>
    <row r="634" spans="1:23" hidden="1" x14ac:dyDescent="0.35">
      <c r="A634">
        <v>230564</v>
      </c>
      <c r="B634">
        <v>230639</v>
      </c>
      <c r="C634" t="s">
        <v>10</v>
      </c>
      <c r="D634" t="s">
        <v>256</v>
      </c>
      <c r="E634" t="s">
        <v>257</v>
      </c>
      <c r="F634">
        <v>93520649</v>
      </c>
      <c r="G634">
        <v>10014130</v>
      </c>
      <c r="H634" t="s">
        <v>169</v>
      </c>
      <c r="I634">
        <v>82557164</v>
      </c>
      <c r="K634" t="s">
        <v>320</v>
      </c>
      <c r="L634">
        <v>1</v>
      </c>
      <c r="M634" t="s">
        <v>124</v>
      </c>
      <c r="N634">
        <v>11.21</v>
      </c>
      <c r="O634" t="s">
        <v>115</v>
      </c>
      <c r="Q634" s="2">
        <v>8</v>
      </c>
      <c r="R634" s="2">
        <v>2</v>
      </c>
      <c r="S634" s="2">
        <v>2018</v>
      </c>
      <c r="T634" s="2" t="str">
        <f t="shared" si="28"/>
        <v>overig</v>
      </c>
      <c r="U634" s="2" t="str">
        <f t="shared" si="29"/>
        <v/>
      </c>
      <c r="V634" s="2" t="str">
        <f t="shared" si="30"/>
        <v>nvt</v>
      </c>
      <c r="W634" s="2" t="s">
        <v>602</v>
      </c>
    </row>
    <row r="635" spans="1:23" hidden="1" x14ac:dyDescent="0.35">
      <c r="A635">
        <v>230564</v>
      </c>
      <c r="B635">
        <v>230639</v>
      </c>
      <c r="C635" t="s">
        <v>10</v>
      </c>
      <c r="D635" t="s">
        <v>256</v>
      </c>
      <c r="E635" t="s">
        <v>257</v>
      </c>
      <c r="F635">
        <v>93520650</v>
      </c>
      <c r="G635">
        <v>10025160</v>
      </c>
      <c r="H635" t="s">
        <v>112</v>
      </c>
      <c r="I635">
        <v>82557165</v>
      </c>
      <c r="K635" t="s">
        <v>320</v>
      </c>
      <c r="L635">
        <v>1</v>
      </c>
      <c r="M635" t="s">
        <v>114</v>
      </c>
      <c r="N635">
        <v>82.63</v>
      </c>
      <c r="O635" t="s">
        <v>115</v>
      </c>
      <c r="Q635" s="2">
        <v>8</v>
      </c>
      <c r="R635" s="2">
        <v>2</v>
      </c>
      <c r="S635" s="2">
        <v>2018</v>
      </c>
      <c r="T635" s="2" t="str">
        <f t="shared" si="28"/>
        <v>cappuccino topping</v>
      </c>
      <c r="U635" s="2">
        <f t="shared" si="29"/>
        <v>8</v>
      </c>
      <c r="V635" s="2" t="str">
        <f t="shared" si="30"/>
        <v>KG</v>
      </c>
      <c r="W635" s="2" t="s">
        <v>602</v>
      </c>
    </row>
    <row r="636" spans="1:23" hidden="1" x14ac:dyDescent="0.35">
      <c r="A636">
        <v>230564</v>
      </c>
      <c r="B636">
        <v>230639</v>
      </c>
      <c r="C636" t="s">
        <v>10</v>
      </c>
      <c r="D636" t="s">
        <v>256</v>
      </c>
      <c r="E636" t="s">
        <v>257</v>
      </c>
      <c r="F636">
        <v>93520650</v>
      </c>
      <c r="G636">
        <v>10022347</v>
      </c>
      <c r="H636" t="s">
        <v>141</v>
      </c>
      <c r="I636">
        <v>82557165</v>
      </c>
      <c r="K636" t="s">
        <v>320</v>
      </c>
      <c r="L636">
        <v>1</v>
      </c>
      <c r="M636" t="s">
        <v>114</v>
      </c>
      <c r="N636">
        <v>122.22</v>
      </c>
      <c r="O636" t="s">
        <v>115</v>
      </c>
      <c r="Q636" s="2">
        <v>8</v>
      </c>
      <c r="R636" s="2">
        <v>2</v>
      </c>
      <c r="S636" s="2">
        <v>2018</v>
      </c>
      <c r="T636" s="2" t="str">
        <f t="shared" si="28"/>
        <v>instant koffie</v>
      </c>
      <c r="U636" s="2">
        <f t="shared" si="29"/>
        <v>5</v>
      </c>
      <c r="V636" s="2" t="str">
        <f t="shared" si="30"/>
        <v>KG</v>
      </c>
      <c r="W636" s="2" t="s">
        <v>602</v>
      </c>
    </row>
    <row r="637" spans="1:23" hidden="1" x14ac:dyDescent="0.35">
      <c r="A637">
        <v>230564</v>
      </c>
      <c r="B637">
        <v>230639</v>
      </c>
      <c r="C637" t="s">
        <v>10</v>
      </c>
      <c r="D637" t="s">
        <v>256</v>
      </c>
      <c r="E637" t="s">
        <v>257</v>
      </c>
      <c r="F637">
        <v>93520650</v>
      </c>
      <c r="G637">
        <v>1000405</v>
      </c>
      <c r="H637" t="s">
        <v>133</v>
      </c>
      <c r="I637">
        <v>82557165</v>
      </c>
      <c r="K637" t="s">
        <v>320</v>
      </c>
      <c r="L637">
        <v>1</v>
      </c>
      <c r="M637" t="s">
        <v>114</v>
      </c>
      <c r="N637">
        <v>14.93</v>
      </c>
      <c r="O637" t="s">
        <v>115</v>
      </c>
      <c r="Q637" s="2">
        <v>8</v>
      </c>
      <c r="R637" s="2">
        <v>2</v>
      </c>
      <c r="S637" s="2">
        <v>2018</v>
      </c>
      <c r="T637" s="2" t="str">
        <f t="shared" si="28"/>
        <v>suiker</v>
      </c>
      <c r="U637" s="2">
        <f t="shared" si="29"/>
        <v>10</v>
      </c>
      <c r="V637" s="2" t="str">
        <f t="shared" si="30"/>
        <v>KG</v>
      </c>
      <c r="W637" s="2" t="s">
        <v>602</v>
      </c>
    </row>
    <row r="638" spans="1:23" hidden="1" x14ac:dyDescent="0.35">
      <c r="A638">
        <v>230564</v>
      </c>
      <c r="B638">
        <v>230639</v>
      </c>
      <c r="C638" t="s">
        <v>10</v>
      </c>
      <c r="D638" t="s">
        <v>256</v>
      </c>
      <c r="E638" t="s">
        <v>257</v>
      </c>
      <c r="F638">
        <v>93520650</v>
      </c>
      <c r="G638">
        <v>1002815</v>
      </c>
      <c r="H638" t="s">
        <v>164</v>
      </c>
      <c r="I638">
        <v>82557165</v>
      </c>
      <c r="K638" t="s">
        <v>320</v>
      </c>
      <c r="L638">
        <v>2</v>
      </c>
      <c r="M638" t="s">
        <v>230</v>
      </c>
      <c r="N638">
        <v>0</v>
      </c>
      <c r="O638" t="s">
        <v>115</v>
      </c>
      <c r="Q638" s="2">
        <v>8</v>
      </c>
      <c r="R638" s="2">
        <v>2</v>
      </c>
      <c r="S638" s="2">
        <v>2018</v>
      </c>
      <c r="T638" s="2" t="str">
        <f t="shared" si="28"/>
        <v>overig</v>
      </c>
      <c r="U638" s="2" t="str">
        <f t="shared" si="29"/>
        <v/>
      </c>
      <c r="V638" s="2" t="str">
        <f t="shared" si="30"/>
        <v>nvt</v>
      </c>
      <c r="W638" s="2" t="s">
        <v>602</v>
      </c>
    </row>
    <row r="639" spans="1:23" hidden="1" x14ac:dyDescent="0.35">
      <c r="A639">
        <v>230564</v>
      </c>
      <c r="B639">
        <v>231242</v>
      </c>
      <c r="C639" t="s">
        <v>27</v>
      </c>
      <c r="D639" t="s">
        <v>218</v>
      </c>
      <c r="E639" t="s">
        <v>76</v>
      </c>
      <c r="F639">
        <v>93520943</v>
      </c>
      <c r="G639">
        <v>10022350</v>
      </c>
      <c r="H639" t="s">
        <v>118</v>
      </c>
      <c r="I639">
        <v>82574036</v>
      </c>
      <c r="K639" t="s">
        <v>320</v>
      </c>
      <c r="L639">
        <v>1</v>
      </c>
      <c r="M639" t="s">
        <v>114</v>
      </c>
      <c r="N639">
        <v>37.69</v>
      </c>
      <c r="O639" t="s">
        <v>115</v>
      </c>
      <c r="Q639" s="2">
        <v>8</v>
      </c>
      <c r="R639" s="2">
        <v>2</v>
      </c>
      <c r="S639" s="2">
        <v>2018</v>
      </c>
      <c r="T639" s="2" t="str">
        <f t="shared" si="28"/>
        <v>cacao</v>
      </c>
      <c r="U639" s="2">
        <f t="shared" si="29"/>
        <v>10</v>
      </c>
      <c r="V639" s="2" t="str">
        <f t="shared" si="30"/>
        <v>KG</v>
      </c>
      <c r="W639" s="2" t="s">
        <v>602</v>
      </c>
    </row>
    <row r="640" spans="1:23" hidden="1" x14ac:dyDescent="0.35">
      <c r="A640">
        <v>230564</v>
      </c>
      <c r="B640">
        <v>231242</v>
      </c>
      <c r="C640" t="s">
        <v>27</v>
      </c>
      <c r="D640" t="s">
        <v>218</v>
      </c>
      <c r="E640" t="s">
        <v>76</v>
      </c>
      <c r="F640">
        <v>93520943</v>
      </c>
      <c r="G640">
        <v>10014669</v>
      </c>
      <c r="H640" t="s">
        <v>120</v>
      </c>
      <c r="I640">
        <v>82574036</v>
      </c>
      <c r="K640" t="s">
        <v>320</v>
      </c>
      <c r="L640">
        <v>1</v>
      </c>
      <c r="M640" t="s">
        <v>114</v>
      </c>
      <c r="N640">
        <v>45.23</v>
      </c>
      <c r="O640" t="s">
        <v>115</v>
      </c>
      <c r="Q640" s="2">
        <v>8</v>
      </c>
      <c r="R640" s="2">
        <v>2</v>
      </c>
      <c r="S640" s="2">
        <v>2018</v>
      </c>
      <c r="T640" s="2" t="str">
        <f t="shared" si="28"/>
        <v>fresh brew</v>
      </c>
      <c r="U640" s="2">
        <f t="shared" si="29"/>
        <v>8</v>
      </c>
      <c r="V640" s="2" t="str">
        <f t="shared" si="30"/>
        <v>KG</v>
      </c>
      <c r="W640" s="2" t="s">
        <v>602</v>
      </c>
    </row>
    <row r="641" spans="1:23" hidden="1" x14ac:dyDescent="0.35">
      <c r="A641">
        <v>230564</v>
      </c>
      <c r="B641">
        <v>231242</v>
      </c>
      <c r="C641" t="s">
        <v>27</v>
      </c>
      <c r="D641" t="s">
        <v>218</v>
      </c>
      <c r="E641" t="s">
        <v>76</v>
      </c>
      <c r="F641">
        <v>93520943</v>
      </c>
      <c r="G641">
        <v>1002005</v>
      </c>
      <c r="H641" t="s">
        <v>159</v>
      </c>
      <c r="I641">
        <v>82574036</v>
      </c>
      <c r="K641" t="s">
        <v>320</v>
      </c>
      <c r="L641">
        <v>1</v>
      </c>
      <c r="M641" t="s">
        <v>114</v>
      </c>
      <c r="N641">
        <v>19.579999999999998</v>
      </c>
      <c r="O641" t="s">
        <v>115</v>
      </c>
      <c r="Q641" s="2">
        <v>8</v>
      </c>
      <c r="R641" s="2">
        <v>2</v>
      </c>
      <c r="S641" s="2">
        <v>2018</v>
      </c>
      <c r="T641" s="2" t="str">
        <f t="shared" si="28"/>
        <v>roerstaafjes</v>
      </c>
      <c r="U641" s="2">
        <f t="shared" si="29"/>
        <v>5000</v>
      </c>
      <c r="V641" s="2" t="str">
        <f t="shared" si="30"/>
        <v>ST</v>
      </c>
      <c r="W641" s="2" t="s">
        <v>602</v>
      </c>
    </row>
    <row r="642" spans="1:23" hidden="1" x14ac:dyDescent="0.35">
      <c r="A642">
        <v>230564</v>
      </c>
      <c r="B642">
        <v>231242</v>
      </c>
      <c r="C642" t="s">
        <v>27</v>
      </c>
      <c r="D642" t="s">
        <v>218</v>
      </c>
      <c r="E642" t="s">
        <v>76</v>
      </c>
      <c r="F642">
        <v>93520943</v>
      </c>
      <c r="G642">
        <v>1003383</v>
      </c>
      <c r="H642" t="s">
        <v>161</v>
      </c>
      <c r="I642">
        <v>82574036</v>
      </c>
      <c r="K642" t="s">
        <v>320</v>
      </c>
      <c r="L642">
        <v>1</v>
      </c>
      <c r="M642" t="s">
        <v>114</v>
      </c>
      <c r="N642">
        <v>12.47</v>
      </c>
      <c r="O642" t="s">
        <v>115</v>
      </c>
      <c r="Q642" s="2">
        <v>8</v>
      </c>
      <c r="R642" s="2">
        <v>2</v>
      </c>
      <c r="S642" s="2">
        <v>2018</v>
      </c>
      <c r="T642" s="2" t="str">
        <f t="shared" ref="T642:T705" si="31">VLOOKUP(G642,Y:AC,3,FALSE)</f>
        <v>sweetener sticks</v>
      </c>
      <c r="U642" s="2">
        <f t="shared" ref="U642:U705" si="32">IFERROR(VLOOKUP(G642,Y:AC,4,FALSE)*L642,"")</f>
        <v>500</v>
      </c>
      <c r="V642" s="2" t="str">
        <f t="shared" ref="V642:V705" si="33">VLOOKUP(G642,Y:AC,5,FALSE)</f>
        <v>ST</v>
      </c>
      <c r="W642" s="2" t="s">
        <v>602</v>
      </c>
    </row>
    <row r="643" spans="1:23" hidden="1" x14ac:dyDescent="0.35">
      <c r="A643">
        <v>230564</v>
      </c>
      <c r="B643">
        <v>231242</v>
      </c>
      <c r="C643" t="s">
        <v>27</v>
      </c>
      <c r="D643" t="s">
        <v>218</v>
      </c>
      <c r="E643" t="s">
        <v>76</v>
      </c>
      <c r="F643">
        <v>93520943</v>
      </c>
      <c r="G643">
        <v>10027255</v>
      </c>
      <c r="H643" t="s">
        <v>149</v>
      </c>
      <c r="I643">
        <v>82574036</v>
      </c>
      <c r="K643" t="s">
        <v>320</v>
      </c>
      <c r="L643">
        <v>1</v>
      </c>
      <c r="M643" t="s">
        <v>114</v>
      </c>
      <c r="N643">
        <v>5.28</v>
      </c>
      <c r="O643" t="s">
        <v>115</v>
      </c>
      <c r="Q643" s="2">
        <v>8</v>
      </c>
      <c r="R643" s="2">
        <v>2</v>
      </c>
      <c r="S643" s="2">
        <v>2018</v>
      </c>
      <c r="T643" s="2" t="str">
        <f t="shared" si="31"/>
        <v>thee zakjes</v>
      </c>
      <c r="U643" s="2">
        <f t="shared" si="32"/>
        <v>135</v>
      </c>
      <c r="V643" s="2" t="str">
        <f t="shared" si="33"/>
        <v>ST</v>
      </c>
      <c r="W643" s="2" t="s">
        <v>602</v>
      </c>
    </row>
    <row r="644" spans="1:23" hidden="1" x14ac:dyDescent="0.35">
      <c r="A644">
        <v>230564</v>
      </c>
      <c r="B644">
        <v>231242</v>
      </c>
      <c r="C644" t="s">
        <v>27</v>
      </c>
      <c r="D644" t="s">
        <v>218</v>
      </c>
      <c r="E644" t="s">
        <v>76</v>
      </c>
      <c r="F644">
        <v>93520943</v>
      </c>
      <c r="G644">
        <v>10027254</v>
      </c>
      <c r="H644" t="s">
        <v>150</v>
      </c>
      <c r="I644">
        <v>82574036</v>
      </c>
      <c r="K644" t="s">
        <v>320</v>
      </c>
      <c r="L644">
        <v>1</v>
      </c>
      <c r="M644" t="s">
        <v>114</v>
      </c>
      <c r="N644">
        <v>5.28</v>
      </c>
      <c r="O644" t="s">
        <v>115</v>
      </c>
      <c r="Q644" s="2">
        <v>8</v>
      </c>
      <c r="R644" s="2">
        <v>2</v>
      </c>
      <c r="S644" s="2">
        <v>2018</v>
      </c>
      <c r="T644" s="2" t="str">
        <f t="shared" si="31"/>
        <v>thee zakjes</v>
      </c>
      <c r="U644" s="2">
        <f t="shared" si="32"/>
        <v>135</v>
      </c>
      <c r="V644" s="2" t="str">
        <f t="shared" si="33"/>
        <v>ST</v>
      </c>
      <c r="W644" s="2" t="s">
        <v>602</v>
      </c>
    </row>
    <row r="645" spans="1:23" hidden="1" x14ac:dyDescent="0.35">
      <c r="A645">
        <v>230564</v>
      </c>
      <c r="B645">
        <v>231242</v>
      </c>
      <c r="C645" t="s">
        <v>27</v>
      </c>
      <c r="D645" t="s">
        <v>218</v>
      </c>
      <c r="E645" t="s">
        <v>76</v>
      </c>
      <c r="F645">
        <v>93520943</v>
      </c>
      <c r="G645">
        <v>10027256</v>
      </c>
      <c r="H645" t="s">
        <v>163</v>
      </c>
      <c r="I645">
        <v>82574036</v>
      </c>
      <c r="K645" t="s">
        <v>320</v>
      </c>
      <c r="L645">
        <v>1</v>
      </c>
      <c r="M645" t="s">
        <v>114</v>
      </c>
      <c r="N645">
        <v>5.28</v>
      </c>
      <c r="O645" t="s">
        <v>115</v>
      </c>
      <c r="Q645" s="2">
        <v>8</v>
      </c>
      <c r="R645" s="2">
        <v>2</v>
      </c>
      <c r="S645" s="2">
        <v>2018</v>
      </c>
      <c r="T645" s="2" t="str">
        <f t="shared" si="31"/>
        <v>thee zakjes</v>
      </c>
      <c r="U645" s="2">
        <f t="shared" si="32"/>
        <v>135</v>
      </c>
      <c r="V645" s="2" t="str">
        <f t="shared" si="33"/>
        <v>ST</v>
      </c>
      <c r="W645" s="2" t="s">
        <v>602</v>
      </c>
    </row>
    <row r="646" spans="1:23" hidden="1" x14ac:dyDescent="0.35">
      <c r="A646">
        <v>230564</v>
      </c>
      <c r="B646">
        <v>239098</v>
      </c>
      <c r="C646" t="s">
        <v>3</v>
      </c>
      <c r="D646" t="s">
        <v>279</v>
      </c>
      <c r="E646" t="s">
        <v>280</v>
      </c>
      <c r="F646">
        <v>93520944</v>
      </c>
      <c r="G646">
        <v>10025160</v>
      </c>
      <c r="H646" t="s">
        <v>112</v>
      </c>
      <c r="I646">
        <v>82574183</v>
      </c>
      <c r="K646" t="s">
        <v>320</v>
      </c>
      <c r="L646">
        <v>1</v>
      </c>
      <c r="M646" t="s">
        <v>114</v>
      </c>
      <c r="N646">
        <v>83.83</v>
      </c>
      <c r="O646" t="s">
        <v>115</v>
      </c>
      <c r="Q646" s="2">
        <v>8</v>
      </c>
      <c r="R646" s="2">
        <v>2</v>
      </c>
      <c r="S646" s="2">
        <v>2018</v>
      </c>
      <c r="T646" s="2" t="str">
        <f t="shared" si="31"/>
        <v>cappuccino topping</v>
      </c>
      <c r="U646" s="2">
        <f t="shared" si="32"/>
        <v>8</v>
      </c>
      <c r="V646" s="2" t="str">
        <f t="shared" si="33"/>
        <v>KG</v>
      </c>
      <c r="W646" s="2" t="s">
        <v>602</v>
      </c>
    </row>
    <row r="647" spans="1:23" hidden="1" x14ac:dyDescent="0.35">
      <c r="A647">
        <v>230564</v>
      </c>
      <c r="B647">
        <v>239098</v>
      </c>
      <c r="C647" t="s">
        <v>3</v>
      </c>
      <c r="D647" t="s">
        <v>279</v>
      </c>
      <c r="E647" t="s">
        <v>280</v>
      </c>
      <c r="F647">
        <v>93520944</v>
      </c>
      <c r="G647">
        <v>10022350</v>
      </c>
      <c r="H647" t="s">
        <v>118</v>
      </c>
      <c r="I647">
        <v>82574183</v>
      </c>
      <c r="K647" t="s">
        <v>320</v>
      </c>
      <c r="L647">
        <v>1</v>
      </c>
      <c r="M647" t="s">
        <v>114</v>
      </c>
      <c r="N647">
        <v>37.69</v>
      </c>
      <c r="O647" t="s">
        <v>115</v>
      </c>
      <c r="Q647" s="2">
        <v>8</v>
      </c>
      <c r="R647" s="2">
        <v>2</v>
      </c>
      <c r="S647" s="2">
        <v>2018</v>
      </c>
      <c r="T647" s="2" t="str">
        <f t="shared" si="31"/>
        <v>cacao</v>
      </c>
      <c r="U647" s="2">
        <f t="shared" si="32"/>
        <v>10</v>
      </c>
      <c r="V647" s="2" t="str">
        <f t="shared" si="33"/>
        <v>KG</v>
      </c>
      <c r="W647" s="2" t="s">
        <v>602</v>
      </c>
    </row>
    <row r="648" spans="1:23" hidden="1" x14ac:dyDescent="0.35">
      <c r="A648">
        <v>230564</v>
      </c>
      <c r="B648">
        <v>239098</v>
      </c>
      <c r="C648" t="s">
        <v>3</v>
      </c>
      <c r="D648" t="s">
        <v>279</v>
      </c>
      <c r="E648" t="s">
        <v>280</v>
      </c>
      <c r="F648">
        <v>93520944</v>
      </c>
      <c r="G648">
        <v>10014669</v>
      </c>
      <c r="H648" t="s">
        <v>120</v>
      </c>
      <c r="I648">
        <v>82574183</v>
      </c>
      <c r="K648" t="s">
        <v>320</v>
      </c>
      <c r="L648">
        <v>2</v>
      </c>
      <c r="M648" t="s">
        <v>114</v>
      </c>
      <c r="N648">
        <v>90.46</v>
      </c>
      <c r="O648" t="s">
        <v>115</v>
      </c>
      <c r="Q648" s="2">
        <v>8</v>
      </c>
      <c r="R648" s="2">
        <v>2</v>
      </c>
      <c r="S648" s="2">
        <v>2018</v>
      </c>
      <c r="T648" s="2" t="str">
        <f t="shared" si="31"/>
        <v>fresh brew</v>
      </c>
      <c r="U648" s="2">
        <f t="shared" si="32"/>
        <v>16</v>
      </c>
      <c r="V648" s="2" t="str">
        <f t="shared" si="33"/>
        <v>KG</v>
      </c>
      <c r="W648" s="2" t="s">
        <v>602</v>
      </c>
    </row>
    <row r="649" spans="1:23" hidden="1" x14ac:dyDescent="0.35">
      <c r="A649">
        <v>230564</v>
      </c>
      <c r="B649">
        <v>239098</v>
      </c>
      <c r="C649" t="s">
        <v>3</v>
      </c>
      <c r="D649" t="s">
        <v>279</v>
      </c>
      <c r="E649" t="s">
        <v>280</v>
      </c>
      <c r="F649">
        <v>93520944</v>
      </c>
      <c r="G649">
        <v>1000975</v>
      </c>
      <c r="H649" t="s">
        <v>145</v>
      </c>
      <c r="I649">
        <v>82574183</v>
      </c>
      <c r="K649" t="s">
        <v>320</v>
      </c>
      <c r="L649">
        <v>1</v>
      </c>
      <c r="M649" t="s">
        <v>114</v>
      </c>
      <c r="N649">
        <v>86.45</v>
      </c>
      <c r="O649" t="s">
        <v>115</v>
      </c>
      <c r="Q649" s="2">
        <v>8</v>
      </c>
      <c r="R649" s="2">
        <v>2</v>
      </c>
      <c r="S649" s="2">
        <v>2018</v>
      </c>
      <c r="T649" s="2" t="str">
        <f t="shared" si="31"/>
        <v>soep</v>
      </c>
      <c r="U649" s="2">
        <f t="shared" si="32"/>
        <v>10</v>
      </c>
      <c r="V649" s="2" t="str">
        <f t="shared" si="33"/>
        <v>KG</v>
      </c>
      <c r="W649" s="2" t="s">
        <v>602</v>
      </c>
    </row>
    <row r="650" spans="1:23" hidden="1" x14ac:dyDescent="0.35">
      <c r="A650">
        <v>230564</v>
      </c>
      <c r="B650">
        <v>239098</v>
      </c>
      <c r="C650" t="s">
        <v>3</v>
      </c>
      <c r="D650" t="s">
        <v>279</v>
      </c>
      <c r="E650" t="s">
        <v>280</v>
      </c>
      <c r="F650">
        <v>93520944</v>
      </c>
      <c r="G650">
        <v>1003383</v>
      </c>
      <c r="H650" t="s">
        <v>161</v>
      </c>
      <c r="I650">
        <v>82574183</v>
      </c>
      <c r="K650" t="s">
        <v>320</v>
      </c>
      <c r="L650">
        <v>3</v>
      </c>
      <c r="M650" t="s">
        <v>114</v>
      </c>
      <c r="N650">
        <v>37.409999999999997</v>
      </c>
      <c r="O650" t="s">
        <v>115</v>
      </c>
      <c r="Q650" s="2">
        <v>8</v>
      </c>
      <c r="R650" s="2">
        <v>2</v>
      </c>
      <c r="S650" s="2">
        <v>2018</v>
      </c>
      <c r="T650" s="2" t="str">
        <f t="shared" si="31"/>
        <v>sweetener sticks</v>
      </c>
      <c r="U650" s="2">
        <f t="shared" si="32"/>
        <v>1500</v>
      </c>
      <c r="V650" s="2" t="str">
        <f t="shared" si="33"/>
        <v>ST</v>
      </c>
      <c r="W650" s="2" t="s">
        <v>602</v>
      </c>
    </row>
    <row r="651" spans="1:23" hidden="1" x14ac:dyDescent="0.35">
      <c r="A651">
        <v>230564</v>
      </c>
      <c r="B651">
        <v>239098</v>
      </c>
      <c r="C651" t="s">
        <v>3</v>
      </c>
      <c r="D651" t="s">
        <v>279</v>
      </c>
      <c r="E651" t="s">
        <v>280</v>
      </c>
      <c r="F651">
        <v>93520944</v>
      </c>
      <c r="G651">
        <v>10027495</v>
      </c>
      <c r="H651" t="s">
        <v>148</v>
      </c>
      <c r="I651">
        <v>82574183</v>
      </c>
      <c r="K651" t="s">
        <v>320</v>
      </c>
      <c r="L651">
        <v>2</v>
      </c>
      <c r="M651" t="s">
        <v>114</v>
      </c>
      <c r="N651">
        <v>10.56</v>
      </c>
      <c r="O651" t="s">
        <v>115</v>
      </c>
      <c r="Q651" s="2">
        <v>8</v>
      </c>
      <c r="R651" s="2">
        <v>2</v>
      </c>
      <c r="S651" s="2">
        <v>2018</v>
      </c>
      <c r="T651" s="2" t="str">
        <f t="shared" si="31"/>
        <v>thee zakjes</v>
      </c>
      <c r="U651" s="2">
        <f t="shared" si="32"/>
        <v>270</v>
      </c>
      <c r="V651" s="2" t="str">
        <f t="shared" si="33"/>
        <v>ST</v>
      </c>
      <c r="W651" s="2" t="s">
        <v>602</v>
      </c>
    </row>
    <row r="652" spans="1:23" x14ac:dyDescent="0.35">
      <c r="A652">
        <v>230564</v>
      </c>
      <c r="B652">
        <v>230738</v>
      </c>
      <c r="C652" t="s">
        <v>74</v>
      </c>
      <c r="D652" t="s">
        <v>75</v>
      </c>
      <c r="E652" t="s">
        <v>76</v>
      </c>
      <c r="F652">
        <v>93520947</v>
      </c>
      <c r="G652">
        <v>10025160</v>
      </c>
      <c r="H652" t="s">
        <v>112</v>
      </c>
      <c r="I652">
        <v>82574255</v>
      </c>
      <c r="K652" t="s">
        <v>320</v>
      </c>
      <c r="L652">
        <v>2</v>
      </c>
      <c r="M652" t="s">
        <v>114</v>
      </c>
      <c r="N652">
        <v>167.66</v>
      </c>
      <c r="O652" t="s">
        <v>115</v>
      </c>
      <c r="Q652" s="2">
        <v>8</v>
      </c>
      <c r="R652" s="2">
        <v>2</v>
      </c>
      <c r="S652" s="2">
        <v>2018</v>
      </c>
      <c r="T652" s="2" t="str">
        <f t="shared" si="31"/>
        <v>cappuccino topping</v>
      </c>
      <c r="U652" s="2">
        <f t="shared" si="32"/>
        <v>16</v>
      </c>
      <c r="V652" s="2" t="str">
        <f t="shared" si="33"/>
        <v>KG</v>
      </c>
      <c r="W652" s="2" t="s">
        <v>603</v>
      </c>
    </row>
    <row r="653" spans="1:23" x14ac:dyDescent="0.35">
      <c r="A653">
        <v>230564</v>
      </c>
      <c r="B653">
        <v>230738</v>
      </c>
      <c r="C653" t="s">
        <v>74</v>
      </c>
      <c r="D653" t="s">
        <v>75</v>
      </c>
      <c r="E653" t="s">
        <v>76</v>
      </c>
      <c r="F653">
        <v>93520947</v>
      </c>
      <c r="G653">
        <v>10022350</v>
      </c>
      <c r="H653" t="s">
        <v>118</v>
      </c>
      <c r="I653">
        <v>82574255</v>
      </c>
      <c r="K653" t="s">
        <v>320</v>
      </c>
      <c r="L653">
        <v>3</v>
      </c>
      <c r="M653" t="s">
        <v>114</v>
      </c>
      <c r="N653">
        <v>113.07</v>
      </c>
      <c r="O653" t="s">
        <v>115</v>
      </c>
      <c r="Q653" s="2">
        <v>8</v>
      </c>
      <c r="R653" s="2">
        <v>2</v>
      </c>
      <c r="S653" s="2">
        <v>2018</v>
      </c>
      <c r="T653" s="2" t="str">
        <f t="shared" si="31"/>
        <v>cacao</v>
      </c>
      <c r="U653" s="2">
        <f t="shared" si="32"/>
        <v>30</v>
      </c>
      <c r="V653" s="2" t="str">
        <f t="shared" si="33"/>
        <v>KG</v>
      </c>
      <c r="W653" s="2" t="s">
        <v>603</v>
      </c>
    </row>
    <row r="654" spans="1:23" x14ac:dyDescent="0.35">
      <c r="A654">
        <v>230564</v>
      </c>
      <c r="B654">
        <v>230738</v>
      </c>
      <c r="C654" t="s">
        <v>74</v>
      </c>
      <c r="D654" t="s">
        <v>75</v>
      </c>
      <c r="E654" t="s">
        <v>76</v>
      </c>
      <c r="F654">
        <v>93520947</v>
      </c>
      <c r="G654">
        <v>1000405</v>
      </c>
      <c r="H654" t="s">
        <v>133</v>
      </c>
      <c r="I654">
        <v>82574255</v>
      </c>
      <c r="K654" t="s">
        <v>320</v>
      </c>
      <c r="L654">
        <v>2</v>
      </c>
      <c r="M654" t="s">
        <v>114</v>
      </c>
      <c r="N654">
        <v>30.3</v>
      </c>
      <c r="O654" t="s">
        <v>115</v>
      </c>
      <c r="Q654" s="2">
        <v>8</v>
      </c>
      <c r="R654" s="2">
        <v>2</v>
      </c>
      <c r="S654" s="2">
        <v>2018</v>
      </c>
      <c r="T654" s="2" t="str">
        <f t="shared" si="31"/>
        <v>suiker</v>
      </c>
      <c r="U654" s="2">
        <f t="shared" si="32"/>
        <v>20</v>
      </c>
      <c r="V654" s="2" t="str">
        <f t="shared" si="33"/>
        <v>KG</v>
      </c>
      <c r="W654" s="2" t="s">
        <v>603</v>
      </c>
    </row>
    <row r="655" spans="1:23" x14ac:dyDescent="0.35">
      <c r="A655">
        <v>230564</v>
      </c>
      <c r="B655">
        <v>230738</v>
      </c>
      <c r="C655" t="s">
        <v>74</v>
      </c>
      <c r="D655" t="s">
        <v>75</v>
      </c>
      <c r="E655" t="s">
        <v>76</v>
      </c>
      <c r="F655">
        <v>93520947</v>
      </c>
      <c r="G655">
        <v>1005834</v>
      </c>
      <c r="H655" t="s">
        <v>167</v>
      </c>
      <c r="I655">
        <v>82574255</v>
      </c>
      <c r="K655" t="s">
        <v>320</v>
      </c>
      <c r="L655">
        <v>3</v>
      </c>
      <c r="M655" t="s">
        <v>114</v>
      </c>
      <c r="N655">
        <v>45.45</v>
      </c>
      <c r="O655" t="s">
        <v>115</v>
      </c>
      <c r="Q655" s="2">
        <v>8</v>
      </c>
      <c r="R655" s="2">
        <v>2</v>
      </c>
      <c r="S655" s="2">
        <v>2018</v>
      </c>
      <c r="T655" s="2" t="str">
        <f t="shared" si="31"/>
        <v>suikersticks</v>
      </c>
      <c r="U655" s="2">
        <f t="shared" si="32"/>
        <v>3000</v>
      </c>
      <c r="V655" s="2" t="str">
        <f t="shared" si="33"/>
        <v>ST</v>
      </c>
      <c r="W655" s="2" t="s">
        <v>603</v>
      </c>
    </row>
    <row r="656" spans="1:23" x14ac:dyDescent="0.35">
      <c r="A656">
        <v>230564</v>
      </c>
      <c r="B656">
        <v>230738</v>
      </c>
      <c r="C656" t="s">
        <v>74</v>
      </c>
      <c r="D656" t="s">
        <v>75</v>
      </c>
      <c r="E656" t="s">
        <v>76</v>
      </c>
      <c r="F656">
        <v>93520947</v>
      </c>
      <c r="G656">
        <v>1000439</v>
      </c>
      <c r="H656" t="s">
        <v>154</v>
      </c>
      <c r="I656">
        <v>82574255</v>
      </c>
      <c r="K656" t="s">
        <v>320</v>
      </c>
      <c r="L656">
        <v>1</v>
      </c>
      <c r="M656" t="s">
        <v>114</v>
      </c>
      <c r="N656">
        <v>58.52</v>
      </c>
      <c r="O656" t="s">
        <v>115</v>
      </c>
      <c r="Q656" s="2">
        <v>8</v>
      </c>
      <c r="R656" s="2">
        <v>2</v>
      </c>
      <c r="S656" s="2">
        <v>2018</v>
      </c>
      <c r="T656" s="2" t="str">
        <f t="shared" si="31"/>
        <v xml:space="preserve">creamer </v>
      </c>
      <c r="U656" s="2">
        <f t="shared" si="32"/>
        <v>10</v>
      </c>
      <c r="V656" s="2" t="str">
        <f t="shared" si="33"/>
        <v>KG</v>
      </c>
      <c r="W656" s="2" t="s">
        <v>603</v>
      </c>
    </row>
    <row r="657" spans="1:23" x14ac:dyDescent="0.35">
      <c r="A657">
        <v>230564</v>
      </c>
      <c r="B657">
        <v>230738</v>
      </c>
      <c r="C657" t="s">
        <v>74</v>
      </c>
      <c r="D657" t="s">
        <v>75</v>
      </c>
      <c r="E657" t="s">
        <v>76</v>
      </c>
      <c r="F657">
        <v>93520947</v>
      </c>
      <c r="G657">
        <v>10021281</v>
      </c>
      <c r="H657" t="s">
        <v>122</v>
      </c>
      <c r="I657">
        <v>82574255</v>
      </c>
      <c r="K657" t="s">
        <v>320</v>
      </c>
      <c r="L657">
        <v>1</v>
      </c>
      <c r="M657" t="s">
        <v>114</v>
      </c>
      <c r="N657">
        <v>39.72</v>
      </c>
      <c r="O657" t="s">
        <v>115</v>
      </c>
      <c r="Q657" s="2">
        <v>8</v>
      </c>
      <c r="R657" s="2">
        <v>2</v>
      </c>
      <c r="S657" s="2">
        <v>2018</v>
      </c>
      <c r="T657" s="2" t="str">
        <f t="shared" si="31"/>
        <v>beker</v>
      </c>
      <c r="U657" s="2">
        <f t="shared" si="32"/>
        <v>3000</v>
      </c>
      <c r="V657" s="2" t="str">
        <f t="shared" si="33"/>
        <v>ST</v>
      </c>
      <c r="W657" s="2" t="s">
        <v>603</v>
      </c>
    </row>
    <row r="658" spans="1:23" hidden="1" x14ac:dyDescent="0.35">
      <c r="A658">
        <v>230564</v>
      </c>
      <c r="B658">
        <v>236533</v>
      </c>
      <c r="C658" t="s">
        <v>32</v>
      </c>
      <c r="D658" t="s">
        <v>151</v>
      </c>
      <c r="E658" t="s">
        <v>152</v>
      </c>
      <c r="F658">
        <v>93521646</v>
      </c>
      <c r="G658">
        <v>1000975</v>
      </c>
      <c r="H658" t="s">
        <v>145</v>
      </c>
      <c r="I658">
        <v>82574601</v>
      </c>
      <c r="K658" t="s">
        <v>321</v>
      </c>
      <c r="L658">
        <v>1</v>
      </c>
      <c r="M658" t="s">
        <v>114</v>
      </c>
      <c r="N658">
        <v>86.45</v>
      </c>
      <c r="O658" t="s">
        <v>115</v>
      </c>
      <c r="Q658" s="2">
        <v>9</v>
      </c>
      <c r="R658" s="2">
        <v>2</v>
      </c>
      <c r="S658" s="2">
        <v>2018</v>
      </c>
      <c r="T658" s="2" t="str">
        <f t="shared" si="31"/>
        <v>soep</v>
      </c>
      <c r="U658" s="2">
        <f t="shared" si="32"/>
        <v>10</v>
      </c>
      <c r="V658" s="2" t="str">
        <f t="shared" si="33"/>
        <v>KG</v>
      </c>
      <c r="W658" s="2" t="s">
        <v>602</v>
      </c>
    </row>
    <row r="659" spans="1:23" hidden="1" x14ac:dyDescent="0.35">
      <c r="A659">
        <v>230564</v>
      </c>
      <c r="B659">
        <v>236533</v>
      </c>
      <c r="C659" t="s">
        <v>32</v>
      </c>
      <c r="D659" t="s">
        <v>151</v>
      </c>
      <c r="E659" t="s">
        <v>152</v>
      </c>
      <c r="F659">
        <v>93521646</v>
      </c>
      <c r="G659">
        <v>10019926</v>
      </c>
      <c r="H659" t="s">
        <v>188</v>
      </c>
      <c r="I659">
        <v>82574601</v>
      </c>
      <c r="K659" t="s">
        <v>321</v>
      </c>
      <c r="L659">
        <v>4</v>
      </c>
      <c r="M659" t="s">
        <v>230</v>
      </c>
      <c r="N659">
        <v>0</v>
      </c>
      <c r="O659" t="s">
        <v>115</v>
      </c>
      <c r="Q659" s="2">
        <v>9</v>
      </c>
      <c r="R659" s="2">
        <v>2</v>
      </c>
      <c r="S659" s="2">
        <v>2018</v>
      </c>
      <c r="T659" s="2" t="str">
        <f t="shared" si="31"/>
        <v>overig</v>
      </c>
      <c r="U659" s="2" t="str">
        <f t="shared" si="32"/>
        <v/>
      </c>
      <c r="V659" s="2" t="str">
        <f t="shared" si="33"/>
        <v>nvt</v>
      </c>
      <c r="W659" s="2" t="s">
        <v>602</v>
      </c>
    </row>
    <row r="660" spans="1:23" hidden="1" x14ac:dyDescent="0.35">
      <c r="A660">
        <v>230564</v>
      </c>
      <c r="B660">
        <v>231478</v>
      </c>
      <c r="C660" t="s">
        <v>1</v>
      </c>
      <c r="D660" t="s">
        <v>298</v>
      </c>
      <c r="E660" t="s">
        <v>282</v>
      </c>
      <c r="F660">
        <v>93521647</v>
      </c>
      <c r="G660">
        <v>10025160</v>
      </c>
      <c r="H660" t="s">
        <v>112</v>
      </c>
      <c r="I660">
        <v>82574816</v>
      </c>
      <c r="K660" t="s">
        <v>321</v>
      </c>
      <c r="L660">
        <v>1</v>
      </c>
      <c r="M660" t="s">
        <v>114</v>
      </c>
      <c r="N660">
        <v>83.83</v>
      </c>
      <c r="O660" t="s">
        <v>115</v>
      </c>
      <c r="Q660" s="2">
        <v>9</v>
      </c>
      <c r="R660" s="2">
        <v>2</v>
      </c>
      <c r="S660" s="2">
        <v>2018</v>
      </c>
      <c r="T660" s="2" t="str">
        <f t="shared" si="31"/>
        <v>cappuccino topping</v>
      </c>
      <c r="U660" s="2">
        <f t="shared" si="32"/>
        <v>8</v>
      </c>
      <c r="V660" s="2" t="str">
        <f t="shared" si="33"/>
        <v>KG</v>
      </c>
      <c r="W660" s="2" t="s">
        <v>602</v>
      </c>
    </row>
    <row r="661" spans="1:23" hidden="1" x14ac:dyDescent="0.35">
      <c r="A661">
        <v>230564</v>
      </c>
      <c r="B661">
        <v>231478</v>
      </c>
      <c r="C661" t="s">
        <v>1</v>
      </c>
      <c r="D661" t="s">
        <v>298</v>
      </c>
      <c r="E661" t="s">
        <v>282</v>
      </c>
      <c r="F661">
        <v>93521647</v>
      </c>
      <c r="G661">
        <v>10022350</v>
      </c>
      <c r="H661" t="s">
        <v>118</v>
      </c>
      <c r="I661">
        <v>82574816</v>
      </c>
      <c r="K661" t="s">
        <v>321</v>
      </c>
      <c r="L661">
        <v>3</v>
      </c>
      <c r="M661" t="s">
        <v>114</v>
      </c>
      <c r="N661">
        <v>113.07</v>
      </c>
      <c r="O661" t="s">
        <v>115</v>
      </c>
      <c r="Q661" s="2">
        <v>9</v>
      </c>
      <c r="R661" s="2">
        <v>2</v>
      </c>
      <c r="S661" s="2">
        <v>2018</v>
      </c>
      <c r="T661" s="2" t="str">
        <f t="shared" si="31"/>
        <v>cacao</v>
      </c>
      <c r="U661" s="2">
        <f t="shared" si="32"/>
        <v>30</v>
      </c>
      <c r="V661" s="2" t="str">
        <f t="shared" si="33"/>
        <v>KG</v>
      </c>
      <c r="W661" s="2" t="s">
        <v>602</v>
      </c>
    </row>
    <row r="662" spans="1:23" hidden="1" x14ac:dyDescent="0.35">
      <c r="A662">
        <v>230564</v>
      </c>
      <c r="B662">
        <v>231478</v>
      </c>
      <c r="C662" t="s">
        <v>1</v>
      </c>
      <c r="D662" t="s">
        <v>298</v>
      </c>
      <c r="E662" t="s">
        <v>282</v>
      </c>
      <c r="F662">
        <v>93521647</v>
      </c>
      <c r="G662">
        <v>10014669</v>
      </c>
      <c r="H662" t="s">
        <v>120</v>
      </c>
      <c r="I662">
        <v>82574816</v>
      </c>
      <c r="K662" t="s">
        <v>321</v>
      </c>
      <c r="L662">
        <v>1</v>
      </c>
      <c r="M662" t="s">
        <v>114</v>
      </c>
      <c r="N662">
        <v>45.23</v>
      </c>
      <c r="O662" t="s">
        <v>115</v>
      </c>
      <c r="Q662" s="2">
        <v>9</v>
      </c>
      <c r="R662" s="2">
        <v>2</v>
      </c>
      <c r="S662" s="2">
        <v>2018</v>
      </c>
      <c r="T662" s="2" t="str">
        <f t="shared" si="31"/>
        <v>fresh brew</v>
      </c>
      <c r="U662" s="2">
        <f t="shared" si="32"/>
        <v>8</v>
      </c>
      <c r="V662" s="2" t="str">
        <f t="shared" si="33"/>
        <v>KG</v>
      </c>
      <c r="W662" s="2" t="s">
        <v>602</v>
      </c>
    </row>
    <row r="663" spans="1:23" hidden="1" x14ac:dyDescent="0.35">
      <c r="A663">
        <v>230564</v>
      </c>
      <c r="B663">
        <v>231478</v>
      </c>
      <c r="C663" t="s">
        <v>1</v>
      </c>
      <c r="D663" t="s">
        <v>298</v>
      </c>
      <c r="E663" t="s">
        <v>282</v>
      </c>
      <c r="F663">
        <v>93521647</v>
      </c>
      <c r="G663">
        <v>1003383</v>
      </c>
      <c r="H663" t="s">
        <v>161</v>
      </c>
      <c r="I663">
        <v>82574816</v>
      </c>
      <c r="K663" t="s">
        <v>321</v>
      </c>
      <c r="L663">
        <v>5</v>
      </c>
      <c r="M663" t="s">
        <v>114</v>
      </c>
      <c r="N663">
        <v>62.35</v>
      </c>
      <c r="O663" t="s">
        <v>115</v>
      </c>
      <c r="Q663" s="2">
        <v>9</v>
      </c>
      <c r="R663" s="2">
        <v>2</v>
      </c>
      <c r="S663" s="2">
        <v>2018</v>
      </c>
      <c r="T663" s="2" t="str">
        <f t="shared" si="31"/>
        <v>sweetener sticks</v>
      </c>
      <c r="U663" s="2">
        <f t="shared" si="32"/>
        <v>2500</v>
      </c>
      <c r="V663" s="2" t="str">
        <f t="shared" si="33"/>
        <v>ST</v>
      </c>
      <c r="W663" s="2" t="s">
        <v>602</v>
      </c>
    </row>
    <row r="664" spans="1:23" hidden="1" x14ac:dyDescent="0.35">
      <c r="A664">
        <v>230564</v>
      </c>
      <c r="B664">
        <v>231478</v>
      </c>
      <c r="C664" t="s">
        <v>1</v>
      </c>
      <c r="D664" t="s">
        <v>298</v>
      </c>
      <c r="E664" t="s">
        <v>282</v>
      </c>
      <c r="F664">
        <v>93521647</v>
      </c>
      <c r="G664">
        <v>10027496</v>
      </c>
      <c r="H664" t="s">
        <v>146</v>
      </c>
      <c r="I664">
        <v>82574816</v>
      </c>
      <c r="K664" t="s">
        <v>321</v>
      </c>
      <c r="L664">
        <v>5</v>
      </c>
      <c r="M664" t="s">
        <v>114</v>
      </c>
      <c r="N664">
        <v>26.4</v>
      </c>
      <c r="O664" t="s">
        <v>115</v>
      </c>
      <c r="Q664" s="2">
        <v>9</v>
      </c>
      <c r="R664" s="2">
        <v>2</v>
      </c>
      <c r="S664" s="2">
        <v>2018</v>
      </c>
      <c r="T664" s="2" t="str">
        <f t="shared" si="31"/>
        <v>thee zakjes</v>
      </c>
      <c r="U664" s="2">
        <f t="shared" si="32"/>
        <v>675</v>
      </c>
      <c r="V664" s="2" t="str">
        <f t="shared" si="33"/>
        <v>ST</v>
      </c>
      <c r="W664" s="2" t="s">
        <v>602</v>
      </c>
    </row>
    <row r="665" spans="1:23" hidden="1" x14ac:dyDescent="0.35">
      <c r="A665">
        <v>230564</v>
      </c>
      <c r="B665">
        <v>231478</v>
      </c>
      <c r="C665" t="s">
        <v>1</v>
      </c>
      <c r="D665" t="s">
        <v>298</v>
      </c>
      <c r="E665" t="s">
        <v>282</v>
      </c>
      <c r="F665">
        <v>93521647</v>
      </c>
      <c r="G665">
        <v>10027255</v>
      </c>
      <c r="H665" t="s">
        <v>149</v>
      </c>
      <c r="I665">
        <v>82574816</v>
      </c>
      <c r="K665" t="s">
        <v>321</v>
      </c>
      <c r="L665">
        <v>5</v>
      </c>
      <c r="M665" t="s">
        <v>114</v>
      </c>
      <c r="N665">
        <v>26.4</v>
      </c>
      <c r="O665" t="s">
        <v>115</v>
      </c>
      <c r="Q665" s="2">
        <v>9</v>
      </c>
      <c r="R665" s="2">
        <v>2</v>
      </c>
      <c r="S665" s="2">
        <v>2018</v>
      </c>
      <c r="T665" s="2" t="str">
        <f t="shared" si="31"/>
        <v>thee zakjes</v>
      </c>
      <c r="U665" s="2">
        <f t="shared" si="32"/>
        <v>675</v>
      </c>
      <c r="V665" s="2" t="str">
        <f t="shared" si="33"/>
        <v>ST</v>
      </c>
      <c r="W665" s="2" t="s">
        <v>602</v>
      </c>
    </row>
    <row r="666" spans="1:23" hidden="1" x14ac:dyDescent="0.35">
      <c r="A666">
        <v>230564</v>
      </c>
      <c r="B666">
        <v>231478</v>
      </c>
      <c r="C666" t="s">
        <v>1</v>
      </c>
      <c r="D666" t="s">
        <v>298</v>
      </c>
      <c r="E666" t="s">
        <v>282</v>
      </c>
      <c r="F666">
        <v>93521647</v>
      </c>
      <c r="G666">
        <v>10027254</v>
      </c>
      <c r="H666" t="s">
        <v>150</v>
      </c>
      <c r="I666">
        <v>82574816</v>
      </c>
      <c r="K666" t="s">
        <v>321</v>
      </c>
      <c r="L666">
        <v>7</v>
      </c>
      <c r="M666" t="s">
        <v>114</v>
      </c>
      <c r="N666">
        <v>36.96</v>
      </c>
      <c r="O666" t="s">
        <v>115</v>
      </c>
      <c r="Q666" s="2">
        <v>9</v>
      </c>
      <c r="R666" s="2">
        <v>2</v>
      </c>
      <c r="S666" s="2">
        <v>2018</v>
      </c>
      <c r="T666" s="2" t="str">
        <f t="shared" si="31"/>
        <v>thee zakjes</v>
      </c>
      <c r="U666" s="2">
        <f t="shared" si="32"/>
        <v>945</v>
      </c>
      <c r="V666" s="2" t="str">
        <f t="shared" si="33"/>
        <v>ST</v>
      </c>
      <c r="W666" s="2" t="s">
        <v>602</v>
      </c>
    </row>
    <row r="667" spans="1:23" hidden="1" x14ac:dyDescent="0.35">
      <c r="A667">
        <v>230564</v>
      </c>
      <c r="B667">
        <v>231478</v>
      </c>
      <c r="C667" t="s">
        <v>1</v>
      </c>
      <c r="D667" t="s">
        <v>298</v>
      </c>
      <c r="E667" t="s">
        <v>282</v>
      </c>
      <c r="F667">
        <v>93521647</v>
      </c>
      <c r="G667">
        <v>10027256</v>
      </c>
      <c r="H667" t="s">
        <v>163</v>
      </c>
      <c r="I667">
        <v>82574816</v>
      </c>
      <c r="K667" t="s">
        <v>321</v>
      </c>
      <c r="L667">
        <v>3</v>
      </c>
      <c r="M667" t="s">
        <v>114</v>
      </c>
      <c r="N667">
        <v>15.84</v>
      </c>
      <c r="O667" t="s">
        <v>115</v>
      </c>
      <c r="Q667" s="2">
        <v>9</v>
      </c>
      <c r="R667" s="2">
        <v>2</v>
      </c>
      <c r="S667" s="2">
        <v>2018</v>
      </c>
      <c r="T667" s="2" t="str">
        <f t="shared" si="31"/>
        <v>thee zakjes</v>
      </c>
      <c r="U667" s="2">
        <f t="shared" si="32"/>
        <v>405</v>
      </c>
      <c r="V667" s="2" t="str">
        <f t="shared" si="33"/>
        <v>ST</v>
      </c>
      <c r="W667" s="2" t="s">
        <v>602</v>
      </c>
    </row>
    <row r="668" spans="1:23" hidden="1" x14ac:dyDescent="0.35">
      <c r="A668">
        <v>230564</v>
      </c>
      <c r="B668">
        <v>236614</v>
      </c>
      <c r="C668" t="s">
        <v>7</v>
      </c>
      <c r="D668" t="s">
        <v>322</v>
      </c>
      <c r="E668" t="s">
        <v>61</v>
      </c>
      <c r="F668">
        <v>93521648</v>
      </c>
      <c r="G668">
        <v>10022350</v>
      </c>
      <c r="H668" t="s">
        <v>118</v>
      </c>
      <c r="I668">
        <v>82574822</v>
      </c>
      <c r="K668" t="s">
        <v>321</v>
      </c>
      <c r="L668">
        <v>4</v>
      </c>
      <c r="M668" t="s">
        <v>114</v>
      </c>
      <c r="N668">
        <v>150.76</v>
      </c>
      <c r="O668" t="s">
        <v>115</v>
      </c>
      <c r="Q668" s="2">
        <v>9</v>
      </c>
      <c r="R668" s="2">
        <v>2</v>
      </c>
      <c r="S668" s="2">
        <v>2018</v>
      </c>
      <c r="T668" s="2" t="str">
        <f t="shared" si="31"/>
        <v>cacao</v>
      </c>
      <c r="U668" s="2">
        <f t="shared" si="32"/>
        <v>40</v>
      </c>
      <c r="V668" s="2" t="str">
        <f t="shared" si="33"/>
        <v>KG</v>
      </c>
      <c r="W668" s="2" t="s">
        <v>602</v>
      </c>
    </row>
    <row r="669" spans="1:23" hidden="1" x14ac:dyDescent="0.35">
      <c r="A669">
        <v>230564</v>
      </c>
      <c r="B669">
        <v>236614</v>
      </c>
      <c r="C669" t="s">
        <v>7</v>
      </c>
      <c r="D669" t="s">
        <v>322</v>
      </c>
      <c r="E669" t="s">
        <v>61</v>
      </c>
      <c r="F669">
        <v>93521648</v>
      </c>
      <c r="G669">
        <v>10014669</v>
      </c>
      <c r="H669" t="s">
        <v>120</v>
      </c>
      <c r="I669">
        <v>82574822</v>
      </c>
      <c r="K669" t="s">
        <v>321</v>
      </c>
      <c r="L669">
        <v>4</v>
      </c>
      <c r="M669" t="s">
        <v>114</v>
      </c>
      <c r="N669">
        <v>180.92</v>
      </c>
      <c r="O669" t="s">
        <v>115</v>
      </c>
      <c r="Q669" s="2">
        <v>9</v>
      </c>
      <c r="R669" s="2">
        <v>2</v>
      </c>
      <c r="S669" s="2">
        <v>2018</v>
      </c>
      <c r="T669" s="2" t="str">
        <f t="shared" si="31"/>
        <v>fresh brew</v>
      </c>
      <c r="U669" s="2">
        <f t="shared" si="32"/>
        <v>32</v>
      </c>
      <c r="V669" s="2" t="str">
        <f t="shared" si="33"/>
        <v>KG</v>
      </c>
      <c r="W669" s="2" t="s">
        <v>602</v>
      </c>
    </row>
    <row r="670" spans="1:23" hidden="1" x14ac:dyDescent="0.35">
      <c r="A670">
        <v>230564</v>
      </c>
      <c r="B670">
        <v>236614</v>
      </c>
      <c r="C670" t="s">
        <v>7</v>
      </c>
      <c r="D670" t="s">
        <v>322</v>
      </c>
      <c r="E670" t="s">
        <v>61</v>
      </c>
      <c r="F670">
        <v>93521648</v>
      </c>
      <c r="G670">
        <v>10021281</v>
      </c>
      <c r="H670" t="s">
        <v>122</v>
      </c>
      <c r="I670">
        <v>82574822</v>
      </c>
      <c r="K670" t="s">
        <v>321</v>
      </c>
      <c r="L670">
        <v>4</v>
      </c>
      <c r="M670" t="s">
        <v>114</v>
      </c>
      <c r="N670">
        <v>158.88</v>
      </c>
      <c r="O670" t="s">
        <v>115</v>
      </c>
      <c r="Q670" s="2">
        <v>9</v>
      </c>
      <c r="R670" s="2">
        <v>2</v>
      </c>
      <c r="S670" s="2">
        <v>2018</v>
      </c>
      <c r="T670" s="2" t="str">
        <f t="shared" si="31"/>
        <v>beker</v>
      </c>
      <c r="U670" s="2">
        <f t="shared" si="32"/>
        <v>12000</v>
      </c>
      <c r="V670" s="2" t="str">
        <f t="shared" si="33"/>
        <v>ST</v>
      </c>
      <c r="W670" s="2" t="s">
        <v>602</v>
      </c>
    </row>
    <row r="671" spans="1:23" hidden="1" x14ac:dyDescent="0.35">
      <c r="A671">
        <v>230564</v>
      </c>
      <c r="B671">
        <v>231388</v>
      </c>
      <c r="C671" t="s">
        <v>16</v>
      </c>
      <c r="D671" t="s">
        <v>289</v>
      </c>
      <c r="E671" t="s">
        <v>290</v>
      </c>
      <c r="F671">
        <v>93522146</v>
      </c>
      <c r="G671">
        <v>1000405</v>
      </c>
      <c r="H671" t="s">
        <v>133</v>
      </c>
      <c r="I671">
        <v>82575403</v>
      </c>
      <c r="K671" t="s">
        <v>323</v>
      </c>
      <c r="L671">
        <v>2</v>
      </c>
      <c r="M671" t="s">
        <v>114</v>
      </c>
      <c r="N671">
        <v>30.3</v>
      </c>
      <c r="O671" t="s">
        <v>115</v>
      </c>
      <c r="Q671" s="2">
        <v>12</v>
      </c>
      <c r="R671" s="2">
        <v>2</v>
      </c>
      <c r="S671" s="2">
        <v>2018</v>
      </c>
      <c r="T671" s="2" t="str">
        <f t="shared" si="31"/>
        <v>suiker</v>
      </c>
      <c r="U671" s="2">
        <f t="shared" si="32"/>
        <v>20</v>
      </c>
      <c r="V671" s="2" t="str">
        <f t="shared" si="33"/>
        <v>KG</v>
      </c>
      <c r="W671" s="2" t="s">
        <v>602</v>
      </c>
    </row>
    <row r="672" spans="1:23" hidden="1" x14ac:dyDescent="0.35">
      <c r="A672">
        <v>230564</v>
      </c>
      <c r="B672">
        <v>231388</v>
      </c>
      <c r="C672" t="s">
        <v>16</v>
      </c>
      <c r="D672" t="s">
        <v>289</v>
      </c>
      <c r="E672" t="s">
        <v>290</v>
      </c>
      <c r="F672">
        <v>93522146</v>
      </c>
      <c r="G672">
        <v>10021281</v>
      </c>
      <c r="H672" t="s">
        <v>122</v>
      </c>
      <c r="I672">
        <v>82575403</v>
      </c>
      <c r="K672" t="s">
        <v>323</v>
      </c>
      <c r="L672">
        <v>3</v>
      </c>
      <c r="M672" t="s">
        <v>114</v>
      </c>
      <c r="N672">
        <v>119.16</v>
      </c>
      <c r="O672" t="s">
        <v>115</v>
      </c>
      <c r="Q672" s="2">
        <v>12</v>
      </c>
      <c r="R672" s="2">
        <v>2</v>
      </c>
      <c r="S672" s="2">
        <v>2018</v>
      </c>
      <c r="T672" s="2" t="str">
        <f t="shared" si="31"/>
        <v>beker</v>
      </c>
      <c r="U672" s="2">
        <f t="shared" si="32"/>
        <v>9000</v>
      </c>
      <c r="V672" s="2" t="str">
        <f t="shared" si="33"/>
        <v>ST</v>
      </c>
      <c r="W672" s="2" t="s">
        <v>602</v>
      </c>
    </row>
    <row r="673" spans="1:23" hidden="1" x14ac:dyDescent="0.35">
      <c r="A673">
        <v>230564</v>
      </c>
      <c r="B673">
        <v>231388</v>
      </c>
      <c r="C673" t="s">
        <v>16</v>
      </c>
      <c r="D673" t="s">
        <v>289</v>
      </c>
      <c r="E673" t="s">
        <v>290</v>
      </c>
      <c r="F673">
        <v>93522146</v>
      </c>
      <c r="G673">
        <v>10025160</v>
      </c>
      <c r="H673" t="s">
        <v>112</v>
      </c>
      <c r="I673">
        <v>82575403</v>
      </c>
      <c r="K673" t="s">
        <v>323</v>
      </c>
      <c r="L673">
        <v>2</v>
      </c>
      <c r="M673" t="s">
        <v>114</v>
      </c>
      <c r="N673">
        <v>167.66</v>
      </c>
      <c r="O673" t="s">
        <v>115</v>
      </c>
      <c r="Q673" s="2">
        <v>12</v>
      </c>
      <c r="R673" s="2">
        <v>2</v>
      </c>
      <c r="S673" s="2">
        <v>2018</v>
      </c>
      <c r="T673" s="2" t="str">
        <f t="shared" si="31"/>
        <v>cappuccino topping</v>
      </c>
      <c r="U673" s="2">
        <f t="shared" si="32"/>
        <v>16</v>
      </c>
      <c r="V673" s="2" t="str">
        <f t="shared" si="33"/>
        <v>KG</v>
      </c>
      <c r="W673" s="2" t="s">
        <v>602</v>
      </c>
    </row>
    <row r="674" spans="1:23" hidden="1" x14ac:dyDescent="0.35">
      <c r="A674">
        <v>230564</v>
      </c>
      <c r="B674">
        <v>231388</v>
      </c>
      <c r="C674" t="s">
        <v>16</v>
      </c>
      <c r="D674" t="s">
        <v>289</v>
      </c>
      <c r="E674" t="s">
        <v>290</v>
      </c>
      <c r="F674">
        <v>93522146</v>
      </c>
      <c r="G674">
        <v>10022350</v>
      </c>
      <c r="H674" t="s">
        <v>118</v>
      </c>
      <c r="I674">
        <v>82575403</v>
      </c>
      <c r="K674" t="s">
        <v>323</v>
      </c>
      <c r="L674">
        <v>4</v>
      </c>
      <c r="M674" t="s">
        <v>114</v>
      </c>
      <c r="N674">
        <v>150.76</v>
      </c>
      <c r="O674" t="s">
        <v>115</v>
      </c>
      <c r="Q674" s="2">
        <v>12</v>
      </c>
      <c r="R674" s="2">
        <v>2</v>
      </c>
      <c r="S674" s="2">
        <v>2018</v>
      </c>
      <c r="T674" s="2" t="str">
        <f t="shared" si="31"/>
        <v>cacao</v>
      </c>
      <c r="U674" s="2">
        <f t="shared" si="32"/>
        <v>40</v>
      </c>
      <c r="V674" s="2" t="str">
        <f t="shared" si="33"/>
        <v>KG</v>
      </c>
      <c r="W674" s="2" t="s">
        <v>602</v>
      </c>
    </row>
    <row r="675" spans="1:23" hidden="1" x14ac:dyDescent="0.35">
      <c r="A675">
        <v>230564</v>
      </c>
      <c r="B675">
        <v>231388</v>
      </c>
      <c r="C675" t="s">
        <v>16</v>
      </c>
      <c r="D675" t="s">
        <v>289</v>
      </c>
      <c r="E675" t="s">
        <v>290</v>
      </c>
      <c r="F675">
        <v>93522146</v>
      </c>
      <c r="G675">
        <v>10014669</v>
      </c>
      <c r="H675" t="s">
        <v>120</v>
      </c>
      <c r="I675">
        <v>82575403</v>
      </c>
      <c r="K675" t="s">
        <v>323</v>
      </c>
      <c r="L675">
        <v>5</v>
      </c>
      <c r="M675" t="s">
        <v>114</v>
      </c>
      <c r="N675">
        <v>226.15</v>
      </c>
      <c r="O675" t="s">
        <v>115</v>
      </c>
      <c r="Q675" s="2">
        <v>12</v>
      </c>
      <c r="R675" s="2">
        <v>2</v>
      </c>
      <c r="S675" s="2">
        <v>2018</v>
      </c>
      <c r="T675" s="2" t="str">
        <f t="shared" si="31"/>
        <v>fresh brew</v>
      </c>
      <c r="U675" s="2">
        <f t="shared" si="32"/>
        <v>40</v>
      </c>
      <c r="V675" s="2" t="str">
        <f t="shared" si="33"/>
        <v>KG</v>
      </c>
      <c r="W675" s="2" t="s">
        <v>602</v>
      </c>
    </row>
    <row r="676" spans="1:23" hidden="1" x14ac:dyDescent="0.35">
      <c r="A676">
        <v>230564</v>
      </c>
      <c r="B676">
        <v>236614</v>
      </c>
      <c r="C676" t="s">
        <v>7</v>
      </c>
      <c r="D676" t="s">
        <v>322</v>
      </c>
      <c r="E676" t="s">
        <v>61</v>
      </c>
      <c r="F676">
        <v>93522589</v>
      </c>
      <c r="G676">
        <v>10022347</v>
      </c>
      <c r="H676" t="s">
        <v>141</v>
      </c>
      <c r="I676">
        <v>82575772</v>
      </c>
      <c r="K676" t="s">
        <v>324</v>
      </c>
      <c r="L676">
        <v>2</v>
      </c>
      <c r="M676" t="s">
        <v>114</v>
      </c>
      <c r="N676">
        <v>254.96</v>
      </c>
      <c r="O676" t="s">
        <v>115</v>
      </c>
      <c r="Q676" s="2">
        <v>13</v>
      </c>
      <c r="R676" s="2">
        <v>2</v>
      </c>
      <c r="S676" s="2">
        <v>2018</v>
      </c>
      <c r="T676" s="2" t="str">
        <f t="shared" si="31"/>
        <v>instant koffie</v>
      </c>
      <c r="U676" s="2">
        <f t="shared" si="32"/>
        <v>10</v>
      </c>
      <c r="V676" s="2" t="str">
        <f t="shared" si="33"/>
        <v>KG</v>
      </c>
      <c r="W676" s="2" t="s">
        <v>602</v>
      </c>
    </row>
    <row r="677" spans="1:23" hidden="1" x14ac:dyDescent="0.35">
      <c r="A677">
        <v>230564</v>
      </c>
      <c r="B677">
        <v>236614</v>
      </c>
      <c r="C677" t="s">
        <v>7</v>
      </c>
      <c r="D677" t="s">
        <v>322</v>
      </c>
      <c r="E677" t="s">
        <v>61</v>
      </c>
      <c r="F677">
        <v>93522589</v>
      </c>
      <c r="G677">
        <v>10022350</v>
      </c>
      <c r="H677" t="s">
        <v>118</v>
      </c>
      <c r="I677">
        <v>82575772</v>
      </c>
      <c r="K677" t="s">
        <v>324</v>
      </c>
      <c r="L677">
        <v>2</v>
      </c>
      <c r="M677" t="s">
        <v>114</v>
      </c>
      <c r="N677">
        <v>75.38</v>
      </c>
      <c r="O677" t="s">
        <v>115</v>
      </c>
      <c r="Q677" s="2">
        <v>13</v>
      </c>
      <c r="R677" s="2">
        <v>2</v>
      </c>
      <c r="S677" s="2">
        <v>2018</v>
      </c>
      <c r="T677" s="2" t="str">
        <f t="shared" si="31"/>
        <v>cacao</v>
      </c>
      <c r="U677" s="2">
        <f t="shared" si="32"/>
        <v>20</v>
      </c>
      <c r="V677" s="2" t="str">
        <f t="shared" si="33"/>
        <v>KG</v>
      </c>
      <c r="W677" s="2" t="s">
        <v>602</v>
      </c>
    </row>
    <row r="678" spans="1:23" hidden="1" x14ac:dyDescent="0.35">
      <c r="A678">
        <v>230564</v>
      </c>
      <c r="B678">
        <v>236614</v>
      </c>
      <c r="C678" t="s">
        <v>7</v>
      </c>
      <c r="D678" t="s">
        <v>322</v>
      </c>
      <c r="E678" t="s">
        <v>61</v>
      </c>
      <c r="F678">
        <v>93522589</v>
      </c>
      <c r="G678">
        <v>10021281</v>
      </c>
      <c r="H678" t="s">
        <v>122</v>
      </c>
      <c r="I678">
        <v>82575772</v>
      </c>
      <c r="K678" t="s">
        <v>324</v>
      </c>
      <c r="L678">
        <v>2</v>
      </c>
      <c r="M678" t="s">
        <v>114</v>
      </c>
      <c r="N678">
        <v>79.44</v>
      </c>
      <c r="O678" t="s">
        <v>115</v>
      </c>
      <c r="Q678" s="2">
        <v>13</v>
      </c>
      <c r="R678" s="2">
        <v>2</v>
      </c>
      <c r="S678" s="2">
        <v>2018</v>
      </c>
      <c r="T678" s="2" t="str">
        <f t="shared" si="31"/>
        <v>beker</v>
      </c>
      <c r="U678" s="2">
        <f t="shared" si="32"/>
        <v>6000</v>
      </c>
      <c r="V678" s="2" t="str">
        <f t="shared" si="33"/>
        <v>ST</v>
      </c>
      <c r="W678" s="2" t="s">
        <v>602</v>
      </c>
    </row>
    <row r="679" spans="1:23" hidden="1" x14ac:dyDescent="0.35">
      <c r="A679">
        <v>230564</v>
      </c>
      <c r="B679">
        <v>238223</v>
      </c>
      <c r="C679" t="s">
        <v>33</v>
      </c>
      <c r="D679" t="s">
        <v>125</v>
      </c>
      <c r="E679" t="s">
        <v>126</v>
      </c>
      <c r="F679">
        <v>93522590</v>
      </c>
      <c r="G679">
        <v>1003383</v>
      </c>
      <c r="H679" t="s">
        <v>161</v>
      </c>
      <c r="I679">
        <v>82575828</v>
      </c>
      <c r="K679" t="s">
        <v>324</v>
      </c>
      <c r="L679">
        <v>4</v>
      </c>
      <c r="M679" t="s">
        <v>114</v>
      </c>
      <c r="N679">
        <v>49.88</v>
      </c>
      <c r="O679" t="s">
        <v>115</v>
      </c>
      <c r="Q679" s="2">
        <v>13</v>
      </c>
      <c r="R679" s="2">
        <v>2</v>
      </c>
      <c r="S679" s="2">
        <v>2018</v>
      </c>
      <c r="T679" s="2" t="str">
        <f t="shared" si="31"/>
        <v>sweetener sticks</v>
      </c>
      <c r="U679" s="2">
        <f t="shared" si="32"/>
        <v>2000</v>
      </c>
      <c r="V679" s="2" t="str">
        <f t="shared" si="33"/>
        <v>ST</v>
      </c>
      <c r="W679" s="2" t="s">
        <v>602</v>
      </c>
    </row>
    <row r="680" spans="1:23" hidden="1" x14ac:dyDescent="0.35">
      <c r="A680">
        <v>230564</v>
      </c>
      <c r="B680">
        <v>238223</v>
      </c>
      <c r="C680" t="s">
        <v>33</v>
      </c>
      <c r="D680" t="s">
        <v>125</v>
      </c>
      <c r="E680" t="s">
        <v>126</v>
      </c>
      <c r="F680">
        <v>93522590</v>
      </c>
      <c r="G680">
        <v>10027496</v>
      </c>
      <c r="H680" t="s">
        <v>146</v>
      </c>
      <c r="I680">
        <v>82575828</v>
      </c>
      <c r="K680" t="s">
        <v>324</v>
      </c>
      <c r="L680">
        <v>2</v>
      </c>
      <c r="M680" t="s">
        <v>114</v>
      </c>
      <c r="N680">
        <v>10.56</v>
      </c>
      <c r="O680" t="s">
        <v>115</v>
      </c>
      <c r="Q680" s="2">
        <v>13</v>
      </c>
      <c r="R680" s="2">
        <v>2</v>
      </c>
      <c r="S680" s="2">
        <v>2018</v>
      </c>
      <c r="T680" s="2" t="str">
        <f t="shared" si="31"/>
        <v>thee zakjes</v>
      </c>
      <c r="U680" s="2">
        <f t="shared" si="32"/>
        <v>270</v>
      </c>
      <c r="V680" s="2" t="str">
        <f t="shared" si="33"/>
        <v>ST</v>
      </c>
      <c r="W680" s="2" t="s">
        <v>602</v>
      </c>
    </row>
    <row r="681" spans="1:23" hidden="1" x14ac:dyDescent="0.35">
      <c r="A681">
        <v>230564</v>
      </c>
      <c r="B681">
        <v>238223</v>
      </c>
      <c r="C681" t="s">
        <v>33</v>
      </c>
      <c r="D681" t="s">
        <v>125</v>
      </c>
      <c r="E681" t="s">
        <v>126</v>
      </c>
      <c r="F681">
        <v>93522590</v>
      </c>
      <c r="G681">
        <v>10027495</v>
      </c>
      <c r="H681" t="s">
        <v>148</v>
      </c>
      <c r="I681">
        <v>82575828</v>
      </c>
      <c r="K681" t="s">
        <v>324</v>
      </c>
      <c r="L681">
        <v>4</v>
      </c>
      <c r="M681" t="s">
        <v>114</v>
      </c>
      <c r="N681">
        <v>21.12</v>
      </c>
      <c r="O681" t="s">
        <v>115</v>
      </c>
      <c r="Q681" s="2">
        <v>13</v>
      </c>
      <c r="R681" s="2">
        <v>2</v>
      </c>
      <c r="S681" s="2">
        <v>2018</v>
      </c>
      <c r="T681" s="2" t="str">
        <f t="shared" si="31"/>
        <v>thee zakjes</v>
      </c>
      <c r="U681" s="2">
        <f t="shared" si="32"/>
        <v>540</v>
      </c>
      <c r="V681" s="2" t="str">
        <f t="shared" si="33"/>
        <v>ST</v>
      </c>
      <c r="W681" s="2" t="s">
        <v>602</v>
      </c>
    </row>
    <row r="682" spans="1:23" hidden="1" x14ac:dyDescent="0.35">
      <c r="A682">
        <v>230564</v>
      </c>
      <c r="B682">
        <v>238223</v>
      </c>
      <c r="C682" t="s">
        <v>33</v>
      </c>
      <c r="D682" t="s">
        <v>125</v>
      </c>
      <c r="E682" t="s">
        <v>126</v>
      </c>
      <c r="F682">
        <v>93522590</v>
      </c>
      <c r="G682">
        <v>10027255</v>
      </c>
      <c r="H682" t="s">
        <v>149</v>
      </c>
      <c r="I682">
        <v>82575828</v>
      </c>
      <c r="K682" t="s">
        <v>324</v>
      </c>
      <c r="L682">
        <v>1</v>
      </c>
      <c r="M682" t="s">
        <v>114</v>
      </c>
      <c r="N682">
        <v>5.28</v>
      </c>
      <c r="O682" t="s">
        <v>115</v>
      </c>
      <c r="Q682" s="2">
        <v>13</v>
      </c>
      <c r="R682" s="2">
        <v>2</v>
      </c>
      <c r="S682" s="2">
        <v>2018</v>
      </c>
      <c r="T682" s="2" t="str">
        <f t="shared" si="31"/>
        <v>thee zakjes</v>
      </c>
      <c r="U682" s="2">
        <f t="shared" si="32"/>
        <v>135</v>
      </c>
      <c r="V682" s="2" t="str">
        <f t="shared" si="33"/>
        <v>ST</v>
      </c>
      <c r="W682" s="2" t="s">
        <v>602</v>
      </c>
    </row>
    <row r="683" spans="1:23" hidden="1" x14ac:dyDescent="0.35">
      <c r="A683">
        <v>230564</v>
      </c>
      <c r="B683">
        <v>238223</v>
      </c>
      <c r="C683" t="s">
        <v>33</v>
      </c>
      <c r="D683" t="s">
        <v>125</v>
      </c>
      <c r="E683" t="s">
        <v>126</v>
      </c>
      <c r="F683">
        <v>93522590</v>
      </c>
      <c r="G683">
        <v>10027254</v>
      </c>
      <c r="H683" t="s">
        <v>150</v>
      </c>
      <c r="I683">
        <v>82575828</v>
      </c>
      <c r="K683" t="s">
        <v>324</v>
      </c>
      <c r="L683">
        <v>3</v>
      </c>
      <c r="M683" t="s">
        <v>114</v>
      </c>
      <c r="N683">
        <v>15.84</v>
      </c>
      <c r="O683" t="s">
        <v>115</v>
      </c>
      <c r="Q683" s="2">
        <v>13</v>
      </c>
      <c r="R683" s="2">
        <v>2</v>
      </c>
      <c r="S683" s="2">
        <v>2018</v>
      </c>
      <c r="T683" s="2" t="str">
        <f t="shared" si="31"/>
        <v>thee zakjes</v>
      </c>
      <c r="U683" s="2">
        <f t="shared" si="32"/>
        <v>405</v>
      </c>
      <c r="V683" s="2" t="str">
        <f t="shared" si="33"/>
        <v>ST</v>
      </c>
      <c r="W683" s="2" t="s">
        <v>602</v>
      </c>
    </row>
    <row r="684" spans="1:23" hidden="1" x14ac:dyDescent="0.35">
      <c r="A684">
        <v>230564</v>
      </c>
      <c r="B684">
        <v>238223</v>
      </c>
      <c r="C684" t="s">
        <v>33</v>
      </c>
      <c r="D684" t="s">
        <v>125</v>
      </c>
      <c r="E684" t="s">
        <v>126</v>
      </c>
      <c r="F684">
        <v>93522590</v>
      </c>
      <c r="G684">
        <v>10027256</v>
      </c>
      <c r="H684" t="s">
        <v>163</v>
      </c>
      <c r="I684">
        <v>82575828</v>
      </c>
      <c r="K684" t="s">
        <v>324</v>
      </c>
      <c r="L684">
        <v>2</v>
      </c>
      <c r="M684" t="s">
        <v>114</v>
      </c>
      <c r="N684">
        <v>10.56</v>
      </c>
      <c r="O684" t="s">
        <v>115</v>
      </c>
      <c r="Q684" s="2">
        <v>13</v>
      </c>
      <c r="R684" s="2">
        <v>2</v>
      </c>
      <c r="S684" s="2">
        <v>2018</v>
      </c>
      <c r="T684" s="2" t="str">
        <f t="shared" si="31"/>
        <v>thee zakjes</v>
      </c>
      <c r="U684" s="2">
        <f t="shared" si="32"/>
        <v>270</v>
      </c>
      <c r="V684" s="2" t="str">
        <f t="shared" si="33"/>
        <v>ST</v>
      </c>
      <c r="W684" s="2" t="s">
        <v>602</v>
      </c>
    </row>
    <row r="685" spans="1:23" hidden="1" x14ac:dyDescent="0.35">
      <c r="A685">
        <v>230564</v>
      </c>
      <c r="B685">
        <v>238223</v>
      </c>
      <c r="C685" t="s">
        <v>33</v>
      </c>
      <c r="D685" t="s">
        <v>125</v>
      </c>
      <c r="E685" t="s">
        <v>126</v>
      </c>
      <c r="F685">
        <v>93522590</v>
      </c>
      <c r="G685">
        <v>10027494</v>
      </c>
      <c r="H685" t="s">
        <v>153</v>
      </c>
      <c r="I685">
        <v>82575828</v>
      </c>
      <c r="K685" t="s">
        <v>324</v>
      </c>
      <c r="L685">
        <v>2</v>
      </c>
      <c r="M685" t="s">
        <v>114</v>
      </c>
      <c r="N685">
        <v>10.56</v>
      </c>
      <c r="O685" t="s">
        <v>115</v>
      </c>
      <c r="Q685" s="2">
        <v>13</v>
      </c>
      <c r="R685" s="2">
        <v>2</v>
      </c>
      <c r="S685" s="2">
        <v>2018</v>
      </c>
      <c r="T685" s="2" t="str">
        <f t="shared" si="31"/>
        <v>thee zakjes</v>
      </c>
      <c r="U685" s="2">
        <f t="shared" si="32"/>
        <v>270</v>
      </c>
      <c r="V685" s="2" t="str">
        <f t="shared" si="33"/>
        <v>ST</v>
      </c>
      <c r="W685" s="2" t="s">
        <v>602</v>
      </c>
    </row>
    <row r="686" spans="1:23" hidden="1" x14ac:dyDescent="0.35">
      <c r="A686">
        <v>230564</v>
      </c>
      <c r="B686">
        <v>238223</v>
      </c>
      <c r="C686" t="s">
        <v>33</v>
      </c>
      <c r="D686" t="s">
        <v>125</v>
      </c>
      <c r="E686" t="s">
        <v>126</v>
      </c>
      <c r="F686">
        <v>93522590</v>
      </c>
      <c r="G686">
        <v>10031581</v>
      </c>
      <c r="H686" t="s">
        <v>129</v>
      </c>
      <c r="I686">
        <v>82575828</v>
      </c>
      <c r="K686" t="s">
        <v>324</v>
      </c>
      <c r="L686">
        <v>2</v>
      </c>
      <c r="M686" t="s">
        <v>114</v>
      </c>
      <c r="N686">
        <v>0</v>
      </c>
      <c r="O686" t="s">
        <v>115</v>
      </c>
      <c r="Q686" s="2">
        <v>13</v>
      </c>
      <c r="R686" s="2">
        <v>2</v>
      </c>
      <c r="S686" s="2">
        <v>2018</v>
      </c>
      <c r="T686" s="2" t="str">
        <f t="shared" si="31"/>
        <v>melk</v>
      </c>
      <c r="U686" s="2">
        <f t="shared" si="32"/>
        <v>10</v>
      </c>
      <c r="V686" s="2" t="str">
        <f t="shared" si="33"/>
        <v>L</v>
      </c>
      <c r="W686" s="2" t="s">
        <v>602</v>
      </c>
    </row>
    <row r="687" spans="1:23" hidden="1" x14ac:dyDescent="0.35">
      <c r="A687">
        <v>230564</v>
      </c>
      <c r="B687">
        <v>238223</v>
      </c>
      <c r="C687" t="s">
        <v>33</v>
      </c>
      <c r="D687" t="s">
        <v>125</v>
      </c>
      <c r="E687" t="s">
        <v>126</v>
      </c>
      <c r="F687">
        <v>93522590</v>
      </c>
      <c r="G687">
        <v>10021281</v>
      </c>
      <c r="H687" t="s">
        <v>122</v>
      </c>
      <c r="I687">
        <v>82575828</v>
      </c>
      <c r="K687" t="s">
        <v>324</v>
      </c>
      <c r="L687">
        <v>4</v>
      </c>
      <c r="M687" t="s">
        <v>114</v>
      </c>
      <c r="N687">
        <v>158.88</v>
      </c>
      <c r="O687" t="s">
        <v>115</v>
      </c>
      <c r="Q687" s="2">
        <v>13</v>
      </c>
      <c r="R687" s="2">
        <v>2</v>
      </c>
      <c r="S687" s="2">
        <v>2018</v>
      </c>
      <c r="T687" s="2" t="str">
        <f t="shared" si="31"/>
        <v>beker</v>
      </c>
      <c r="U687" s="2">
        <f t="shared" si="32"/>
        <v>12000</v>
      </c>
      <c r="V687" s="2" t="str">
        <f t="shared" si="33"/>
        <v>ST</v>
      </c>
      <c r="W687" s="2" t="s">
        <v>602</v>
      </c>
    </row>
    <row r="688" spans="1:23" hidden="1" x14ac:dyDescent="0.35">
      <c r="A688">
        <v>230564</v>
      </c>
      <c r="B688">
        <v>238223</v>
      </c>
      <c r="C688" t="s">
        <v>33</v>
      </c>
      <c r="D688" t="s">
        <v>125</v>
      </c>
      <c r="E688" t="s">
        <v>126</v>
      </c>
      <c r="F688">
        <v>93522590</v>
      </c>
      <c r="G688">
        <v>10025160</v>
      </c>
      <c r="H688" t="s">
        <v>112</v>
      </c>
      <c r="I688">
        <v>82575828</v>
      </c>
      <c r="K688" t="s">
        <v>324</v>
      </c>
      <c r="L688">
        <v>4</v>
      </c>
      <c r="M688" t="s">
        <v>114</v>
      </c>
      <c r="N688">
        <v>335.32</v>
      </c>
      <c r="O688" t="s">
        <v>115</v>
      </c>
      <c r="Q688" s="2">
        <v>13</v>
      </c>
      <c r="R688" s="2">
        <v>2</v>
      </c>
      <c r="S688" s="2">
        <v>2018</v>
      </c>
      <c r="T688" s="2" t="str">
        <f t="shared" si="31"/>
        <v>cappuccino topping</v>
      </c>
      <c r="U688" s="2">
        <f t="shared" si="32"/>
        <v>32</v>
      </c>
      <c r="V688" s="2" t="str">
        <f t="shared" si="33"/>
        <v>KG</v>
      </c>
      <c r="W688" s="2" t="s">
        <v>602</v>
      </c>
    </row>
    <row r="689" spans="1:23" hidden="1" x14ac:dyDescent="0.35">
      <c r="A689">
        <v>230564</v>
      </c>
      <c r="B689">
        <v>238223</v>
      </c>
      <c r="C689" t="s">
        <v>33</v>
      </c>
      <c r="D689" t="s">
        <v>125</v>
      </c>
      <c r="E689" t="s">
        <v>126</v>
      </c>
      <c r="F689">
        <v>93522590</v>
      </c>
      <c r="G689">
        <v>10022350</v>
      </c>
      <c r="H689" t="s">
        <v>118</v>
      </c>
      <c r="I689">
        <v>82575828</v>
      </c>
      <c r="K689" t="s">
        <v>324</v>
      </c>
      <c r="L689">
        <v>3</v>
      </c>
      <c r="M689" t="s">
        <v>114</v>
      </c>
      <c r="N689">
        <v>113.07</v>
      </c>
      <c r="O689" t="s">
        <v>115</v>
      </c>
      <c r="Q689" s="2">
        <v>13</v>
      </c>
      <c r="R689" s="2">
        <v>2</v>
      </c>
      <c r="S689" s="2">
        <v>2018</v>
      </c>
      <c r="T689" s="2" t="str">
        <f t="shared" si="31"/>
        <v>cacao</v>
      </c>
      <c r="U689" s="2">
        <f t="shared" si="32"/>
        <v>30</v>
      </c>
      <c r="V689" s="2" t="str">
        <f t="shared" si="33"/>
        <v>KG</v>
      </c>
      <c r="W689" s="2" t="s">
        <v>602</v>
      </c>
    </row>
    <row r="690" spans="1:23" hidden="1" x14ac:dyDescent="0.35">
      <c r="A690">
        <v>230564</v>
      </c>
      <c r="B690">
        <v>238223</v>
      </c>
      <c r="C690" t="s">
        <v>33</v>
      </c>
      <c r="D690" t="s">
        <v>125</v>
      </c>
      <c r="E690" t="s">
        <v>126</v>
      </c>
      <c r="F690">
        <v>93522590</v>
      </c>
      <c r="G690">
        <v>10014669</v>
      </c>
      <c r="H690" t="s">
        <v>120</v>
      </c>
      <c r="I690">
        <v>82575828</v>
      </c>
      <c r="K690" t="s">
        <v>324</v>
      </c>
      <c r="L690">
        <v>4</v>
      </c>
      <c r="M690" t="s">
        <v>114</v>
      </c>
      <c r="N690">
        <v>180.92</v>
      </c>
      <c r="O690" t="s">
        <v>115</v>
      </c>
      <c r="Q690" s="2">
        <v>13</v>
      </c>
      <c r="R690" s="2">
        <v>2</v>
      </c>
      <c r="S690" s="2">
        <v>2018</v>
      </c>
      <c r="T690" s="2" t="str">
        <f t="shared" si="31"/>
        <v>fresh brew</v>
      </c>
      <c r="U690" s="2">
        <f t="shared" si="32"/>
        <v>32</v>
      </c>
      <c r="V690" s="2" t="str">
        <f t="shared" si="33"/>
        <v>KG</v>
      </c>
      <c r="W690" s="2" t="s">
        <v>602</v>
      </c>
    </row>
    <row r="691" spans="1:23" hidden="1" x14ac:dyDescent="0.35">
      <c r="A691">
        <v>230564</v>
      </c>
      <c r="B691">
        <v>230819</v>
      </c>
      <c r="C691" t="s">
        <v>17</v>
      </c>
      <c r="D691" t="s">
        <v>243</v>
      </c>
      <c r="E691" t="s">
        <v>244</v>
      </c>
      <c r="F691">
        <v>93522591</v>
      </c>
      <c r="G691">
        <v>10025160</v>
      </c>
      <c r="H691" t="s">
        <v>112</v>
      </c>
      <c r="I691">
        <v>82576002</v>
      </c>
      <c r="K691" t="s">
        <v>324</v>
      </c>
      <c r="L691">
        <v>3</v>
      </c>
      <c r="M691" t="s">
        <v>114</v>
      </c>
      <c r="N691">
        <v>251.49</v>
      </c>
      <c r="O691" t="s">
        <v>115</v>
      </c>
      <c r="Q691" s="2">
        <v>13</v>
      </c>
      <c r="R691" s="2">
        <v>2</v>
      </c>
      <c r="S691" s="2">
        <v>2018</v>
      </c>
      <c r="T691" s="2" t="str">
        <f t="shared" si="31"/>
        <v>cappuccino topping</v>
      </c>
      <c r="U691" s="2">
        <f t="shared" si="32"/>
        <v>24</v>
      </c>
      <c r="V691" s="2" t="str">
        <f t="shared" si="33"/>
        <v>KG</v>
      </c>
      <c r="W691" s="2" t="s">
        <v>602</v>
      </c>
    </row>
    <row r="692" spans="1:23" hidden="1" x14ac:dyDescent="0.35">
      <c r="A692">
        <v>230564</v>
      </c>
      <c r="B692">
        <v>230819</v>
      </c>
      <c r="C692" t="s">
        <v>17</v>
      </c>
      <c r="D692" t="s">
        <v>243</v>
      </c>
      <c r="E692" t="s">
        <v>244</v>
      </c>
      <c r="F692">
        <v>93522591</v>
      </c>
      <c r="G692">
        <v>10022350</v>
      </c>
      <c r="H692" t="s">
        <v>118</v>
      </c>
      <c r="I692">
        <v>82576002</v>
      </c>
      <c r="K692" t="s">
        <v>324</v>
      </c>
      <c r="L692">
        <v>7</v>
      </c>
      <c r="M692" t="s">
        <v>114</v>
      </c>
      <c r="N692">
        <v>263.83</v>
      </c>
      <c r="O692" t="s">
        <v>115</v>
      </c>
      <c r="Q692" s="2">
        <v>13</v>
      </c>
      <c r="R692" s="2">
        <v>2</v>
      </c>
      <c r="S692" s="2">
        <v>2018</v>
      </c>
      <c r="T692" s="2" t="str">
        <f t="shared" si="31"/>
        <v>cacao</v>
      </c>
      <c r="U692" s="2">
        <f t="shared" si="32"/>
        <v>70</v>
      </c>
      <c r="V692" s="2" t="str">
        <f t="shared" si="33"/>
        <v>KG</v>
      </c>
      <c r="W692" s="2" t="s">
        <v>602</v>
      </c>
    </row>
    <row r="693" spans="1:23" hidden="1" x14ac:dyDescent="0.35">
      <c r="A693">
        <v>230564</v>
      </c>
      <c r="B693">
        <v>230819</v>
      </c>
      <c r="C693" t="s">
        <v>17</v>
      </c>
      <c r="D693" t="s">
        <v>243</v>
      </c>
      <c r="E693" t="s">
        <v>244</v>
      </c>
      <c r="F693">
        <v>93522591</v>
      </c>
      <c r="G693">
        <v>10022347</v>
      </c>
      <c r="H693" t="s">
        <v>141</v>
      </c>
      <c r="I693">
        <v>82576002</v>
      </c>
      <c r="K693" t="s">
        <v>324</v>
      </c>
      <c r="L693">
        <v>4</v>
      </c>
      <c r="M693" t="s">
        <v>114</v>
      </c>
      <c r="N693">
        <v>509.92</v>
      </c>
      <c r="O693" t="s">
        <v>115</v>
      </c>
      <c r="Q693" s="2">
        <v>13</v>
      </c>
      <c r="R693" s="2">
        <v>2</v>
      </c>
      <c r="S693" s="2">
        <v>2018</v>
      </c>
      <c r="T693" s="2" t="str">
        <f t="shared" si="31"/>
        <v>instant koffie</v>
      </c>
      <c r="U693" s="2">
        <f t="shared" si="32"/>
        <v>20</v>
      </c>
      <c r="V693" s="2" t="str">
        <f t="shared" si="33"/>
        <v>KG</v>
      </c>
      <c r="W693" s="2" t="s">
        <v>602</v>
      </c>
    </row>
    <row r="694" spans="1:23" hidden="1" x14ac:dyDescent="0.35">
      <c r="A694">
        <v>230564</v>
      </c>
      <c r="B694">
        <v>230819</v>
      </c>
      <c r="C694" t="s">
        <v>17</v>
      </c>
      <c r="D694" t="s">
        <v>243</v>
      </c>
      <c r="E694" t="s">
        <v>244</v>
      </c>
      <c r="F694">
        <v>93522591</v>
      </c>
      <c r="G694">
        <v>1000975</v>
      </c>
      <c r="H694" t="s">
        <v>145</v>
      </c>
      <c r="I694">
        <v>82576002</v>
      </c>
      <c r="K694" t="s">
        <v>324</v>
      </c>
      <c r="L694">
        <v>3</v>
      </c>
      <c r="M694" t="s">
        <v>114</v>
      </c>
      <c r="N694">
        <v>259.35000000000002</v>
      </c>
      <c r="O694" t="s">
        <v>115</v>
      </c>
      <c r="Q694" s="2">
        <v>13</v>
      </c>
      <c r="R694" s="2">
        <v>2</v>
      </c>
      <c r="S694" s="2">
        <v>2018</v>
      </c>
      <c r="T694" s="2" t="str">
        <f t="shared" si="31"/>
        <v>soep</v>
      </c>
      <c r="U694" s="2">
        <f t="shared" si="32"/>
        <v>30</v>
      </c>
      <c r="V694" s="2" t="str">
        <f t="shared" si="33"/>
        <v>KG</v>
      </c>
      <c r="W694" s="2" t="s">
        <v>602</v>
      </c>
    </row>
    <row r="695" spans="1:23" hidden="1" x14ac:dyDescent="0.35">
      <c r="A695">
        <v>230564</v>
      </c>
      <c r="B695">
        <v>230819</v>
      </c>
      <c r="C695" t="s">
        <v>17</v>
      </c>
      <c r="D695" t="s">
        <v>243</v>
      </c>
      <c r="E695" t="s">
        <v>244</v>
      </c>
      <c r="F695">
        <v>93522591</v>
      </c>
      <c r="G695">
        <v>1002005</v>
      </c>
      <c r="H695" t="s">
        <v>159</v>
      </c>
      <c r="I695">
        <v>82576002</v>
      </c>
      <c r="K695" t="s">
        <v>324</v>
      </c>
      <c r="L695">
        <v>2</v>
      </c>
      <c r="M695" t="s">
        <v>114</v>
      </c>
      <c r="N695">
        <v>39.159999999999997</v>
      </c>
      <c r="O695" t="s">
        <v>115</v>
      </c>
      <c r="Q695" s="2">
        <v>13</v>
      </c>
      <c r="R695" s="2">
        <v>2</v>
      </c>
      <c r="S695" s="2">
        <v>2018</v>
      </c>
      <c r="T695" s="2" t="str">
        <f t="shared" si="31"/>
        <v>roerstaafjes</v>
      </c>
      <c r="U695" s="2">
        <f t="shared" si="32"/>
        <v>10000</v>
      </c>
      <c r="V695" s="2" t="str">
        <f t="shared" si="33"/>
        <v>ST</v>
      </c>
      <c r="W695" s="2" t="s">
        <v>602</v>
      </c>
    </row>
    <row r="696" spans="1:23" hidden="1" x14ac:dyDescent="0.35">
      <c r="A696">
        <v>230564</v>
      </c>
      <c r="B696">
        <v>230819</v>
      </c>
      <c r="C696" t="s">
        <v>17</v>
      </c>
      <c r="D696" t="s">
        <v>243</v>
      </c>
      <c r="E696" t="s">
        <v>244</v>
      </c>
      <c r="F696">
        <v>93522591</v>
      </c>
      <c r="G696">
        <v>1000405</v>
      </c>
      <c r="H696" t="s">
        <v>133</v>
      </c>
      <c r="I696">
        <v>82576002</v>
      </c>
      <c r="K696" t="s">
        <v>324</v>
      </c>
      <c r="L696">
        <v>2</v>
      </c>
      <c r="M696" t="s">
        <v>114</v>
      </c>
      <c r="N696">
        <v>30.3</v>
      </c>
      <c r="O696" t="s">
        <v>115</v>
      </c>
      <c r="Q696" s="2">
        <v>13</v>
      </c>
      <c r="R696" s="2">
        <v>2</v>
      </c>
      <c r="S696" s="2">
        <v>2018</v>
      </c>
      <c r="T696" s="2" t="str">
        <f t="shared" si="31"/>
        <v>suiker</v>
      </c>
      <c r="U696" s="2">
        <f t="shared" si="32"/>
        <v>20</v>
      </c>
      <c r="V696" s="2" t="str">
        <f t="shared" si="33"/>
        <v>KG</v>
      </c>
      <c r="W696" s="2" t="s">
        <v>602</v>
      </c>
    </row>
    <row r="697" spans="1:23" hidden="1" x14ac:dyDescent="0.35">
      <c r="A697">
        <v>230564</v>
      </c>
      <c r="B697">
        <v>230819</v>
      </c>
      <c r="C697" t="s">
        <v>17</v>
      </c>
      <c r="D697" t="s">
        <v>243</v>
      </c>
      <c r="E697" t="s">
        <v>244</v>
      </c>
      <c r="F697">
        <v>93522591</v>
      </c>
      <c r="G697">
        <v>1005834</v>
      </c>
      <c r="H697" t="s">
        <v>167</v>
      </c>
      <c r="I697">
        <v>82576002</v>
      </c>
      <c r="K697" t="s">
        <v>324</v>
      </c>
      <c r="L697">
        <v>5</v>
      </c>
      <c r="M697" t="s">
        <v>114</v>
      </c>
      <c r="N697">
        <v>75.75</v>
      </c>
      <c r="O697" t="s">
        <v>115</v>
      </c>
      <c r="Q697" s="2">
        <v>13</v>
      </c>
      <c r="R697" s="2">
        <v>2</v>
      </c>
      <c r="S697" s="2">
        <v>2018</v>
      </c>
      <c r="T697" s="2" t="str">
        <f t="shared" si="31"/>
        <v>suikersticks</v>
      </c>
      <c r="U697" s="2">
        <f t="shared" si="32"/>
        <v>5000</v>
      </c>
      <c r="V697" s="2" t="str">
        <f t="shared" si="33"/>
        <v>ST</v>
      </c>
      <c r="W697" s="2" t="s">
        <v>602</v>
      </c>
    </row>
    <row r="698" spans="1:23" hidden="1" x14ac:dyDescent="0.35">
      <c r="A698">
        <v>230564</v>
      </c>
      <c r="B698">
        <v>230819</v>
      </c>
      <c r="C698" t="s">
        <v>17</v>
      </c>
      <c r="D698" t="s">
        <v>243</v>
      </c>
      <c r="E698" t="s">
        <v>244</v>
      </c>
      <c r="F698">
        <v>93522591</v>
      </c>
      <c r="G698">
        <v>1003383</v>
      </c>
      <c r="H698" t="s">
        <v>161</v>
      </c>
      <c r="I698">
        <v>82576002</v>
      </c>
      <c r="K698" t="s">
        <v>324</v>
      </c>
      <c r="L698">
        <v>5</v>
      </c>
      <c r="M698" t="s">
        <v>114</v>
      </c>
      <c r="N698">
        <v>62.35</v>
      </c>
      <c r="O698" t="s">
        <v>115</v>
      </c>
      <c r="Q698" s="2">
        <v>13</v>
      </c>
      <c r="R698" s="2">
        <v>2</v>
      </c>
      <c r="S698" s="2">
        <v>2018</v>
      </c>
      <c r="T698" s="2" t="str">
        <f t="shared" si="31"/>
        <v>sweetener sticks</v>
      </c>
      <c r="U698" s="2">
        <f t="shared" si="32"/>
        <v>2500</v>
      </c>
      <c r="V698" s="2" t="str">
        <f t="shared" si="33"/>
        <v>ST</v>
      </c>
      <c r="W698" s="2" t="s">
        <v>602</v>
      </c>
    </row>
    <row r="699" spans="1:23" hidden="1" x14ac:dyDescent="0.35">
      <c r="A699">
        <v>230564</v>
      </c>
      <c r="B699">
        <v>230819</v>
      </c>
      <c r="C699" t="s">
        <v>17</v>
      </c>
      <c r="D699" t="s">
        <v>243</v>
      </c>
      <c r="E699" t="s">
        <v>244</v>
      </c>
      <c r="F699">
        <v>93522591</v>
      </c>
      <c r="G699">
        <v>10027496</v>
      </c>
      <c r="H699" t="s">
        <v>146</v>
      </c>
      <c r="I699">
        <v>82576002</v>
      </c>
      <c r="K699" t="s">
        <v>324</v>
      </c>
      <c r="L699">
        <v>3</v>
      </c>
      <c r="M699" t="s">
        <v>114</v>
      </c>
      <c r="N699">
        <v>15.84</v>
      </c>
      <c r="O699" t="s">
        <v>115</v>
      </c>
      <c r="Q699" s="2">
        <v>13</v>
      </c>
      <c r="R699" s="2">
        <v>2</v>
      </c>
      <c r="S699" s="2">
        <v>2018</v>
      </c>
      <c r="T699" s="2" t="str">
        <f t="shared" si="31"/>
        <v>thee zakjes</v>
      </c>
      <c r="U699" s="2">
        <f t="shared" si="32"/>
        <v>405</v>
      </c>
      <c r="V699" s="2" t="str">
        <f t="shared" si="33"/>
        <v>ST</v>
      </c>
      <c r="W699" s="2" t="s">
        <v>602</v>
      </c>
    </row>
    <row r="700" spans="1:23" hidden="1" x14ac:dyDescent="0.35">
      <c r="A700">
        <v>230564</v>
      </c>
      <c r="B700">
        <v>230819</v>
      </c>
      <c r="C700" t="s">
        <v>17</v>
      </c>
      <c r="D700" t="s">
        <v>243</v>
      </c>
      <c r="E700" t="s">
        <v>244</v>
      </c>
      <c r="F700">
        <v>93522591</v>
      </c>
      <c r="G700">
        <v>10027495</v>
      </c>
      <c r="H700" t="s">
        <v>148</v>
      </c>
      <c r="I700">
        <v>82576002</v>
      </c>
      <c r="K700" t="s">
        <v>324</v>
      </c>
      <c r="L700">
        <v>3</v>
      </c>
      <c r="M700" t="s">
        <v>114</v>
      </c>
      <c r="N700">
        <v>15.84</v>
      </c>
      <c r="O700" t="s">
        <v>115</v>
      </c>
      <c r="Q700" s="2">
        <v>13</v>
      </c>
      <c r="R700" s="2">
        <v>2</v>
      </c>
      <c r="S700" s="2">
        <v>2018</v>
      </c>
      <c r="T700" s="2" t="str">
        <f t="shared" si="31"/>
        <v>thee zakjes</v>
      </c>
      <c r="U700" s="2">
        <f t="shared" si="32"/>
        <v>405</v>
      </c>
      <c r="V700" s="2" t="str">
        <f t="shared" si="33"/>
        <v>ST</v>
      </c>
      <c r="W700" s="2" t="s">
        <v>602</v>
      </c>
    </row>
    <row r="701" spans="1:23" hidden="1" x14ac:dyDescent="0.35">
      <c r="A701">
        <v>230564</v>
      </c>
      <c r="B701">
        <v>230819</v>
      </c>
      <c r="C701" t="s">
        <v>17</v>
      </c>
      <c r="D701" t="s">
        <v>243</v>
      </c>
      <c r="E701" t="s">
        <v>244</v>
      </c>
      <c r="F701">
        <v>93522591</v>
      </c>
      <c r="G701">
        <v>10027255</v>
      </c>
      <c r="H701" t="s">
        <v>149</v>
      </c>
      <c r="I701">
        <v>82576002</v>
      </c>
      <c r="K701" t="s">
        <v>324</v>
      </c>
      <c r="L701">
        <v>3</v>
      </c>
      <c r="M701" t="s">
        <v>114</v>
      </c>
      <c r="N701">
        <v>15.84</v>
      </c>
      <c r="O701" t="s">
        <v>115</v>
      </c>
      <c r="Q701" s="2">
        <v>13</v>
      </c>
      <c r="R701" s="2">
        <v>2</v>
      </c>
      <c r="S701" s="2">
        <v>2018</v>
      </c>
      <c r="T701" s="2" t="str">
        <f t="shared" si="31"/>
        <v>thee zakjes</v>
      </c>
      <c r="U701" s="2">
        <f t="shared" si="32"/>
        <v>405</v>
      </c>
      <c r="V701" s="2" t="str">
        <f t="shared" si="33"/>
        <v>ST</v>
      </c>
      <c r="W701" s="2" t="s">
        <v>602</v>
      </c>
    </row>
    <row r="702" spans="1:23" hidden="1" x14ac:dyDescent="0.35">
      <c r="A702">
        <v>230564</v>
      </c>
      <c r="B702">
        <v>230819</v>
      </c>
      <c r="C702" t="s">
        <v>17</v>
      </c>
      <c r="D702" t="s">
        <v>243</v>
      </c>
      <c r="E702" t="s">
        <v>244</v>
      </c>
      <c r="F702">
        <v>93522591</v>
      </c>
      <c r="G702">
        <v>10027254</v>
      </c>
      <c r="H702" t="s">
        <v>150</v>
      </c>
      <c r="I702">
        <v>82576002</v>
      </c>
      <c r="K702" t="s">
        <v>324</v>
      </c>
      <c r="L702">
        <v>2</v>
      </c>
      <c r="M702" t="s">
        <v>114</v>
      </c>
      <c r="N702">
        <v>10.56</v>
      </c>
      <c r="O702" t="s">
        <v>115</v>
      </c>
      <c r="Q702" s="2">
        <v>13</v>
      </c>
      <c r="R702" s="2">
        <v>2</v>
      </c>
      <c r="S702" s="2">
        <v>2018</v>
      </c>
      <c r="T702" s="2" t="str">
        <f t="shared" si="31"/>
        <v>thee zakjes</v>
      </c>
      <c r="U702" s="2">
        <f t="shared" si="32"/>
        <v>270</v>
      </c>
      <c r="V702" s="2" t="str">
        <f t="shared" si="33"/>
        <v>ST</v>
      </c>
      <c r="W702" s="2" t="s">
        <v>602</v>
      </c>
    </row>
    <row r="703" spans="1:23" hidden="1" x14ac:dyDescent="0.35">
      <c r="A703">
        <v>230564</v>
      </c>
      <c r="B703">
        <v>230819</v>
      </c>
      <c r="C703" t="s">
        <v>17</v>
      </c>
      <c r="D703" t="s">
        <v>243</v>
      </c>
      <c r="E703" t="s">
        <v>244</v>
      </c>
      <c r="F703">
        <v>93522591</v>
      </c>
      <c r="G703">
        <v>10027256</v>
      </c>
      <c r="H703" t="s">
        <v>163</v>
      </c>
      <c r="I703">
        <v>82576002</v>
      </c>
      <c r="K703" t="s">
        <v>324</v>
      </c>
      <c r="L703">
        <v>3</v>
      </c>
      <c r="M703" t="s">
        <v>114</v>
      </c>
      <c r="N703">
        <v>15.84</v>
      </c>
      <c r="O703" t="s">
        <v>115</v>
      </c>
      <c r="Q703" s="2">
        <v>13</v>
      </c>
      <c r="R703" s="2">
        <v>2</v>
      </c>
      <c r="S703" s="2">
        <v>2018</v>
      </c>
      <c r="T703" s="2" t="str">
        <f t="shared" si="31"/>
        <v>thee zakjes</v>
      </c>
      <c r="U703" s="2">
        <f t="shared" si="32"/>
        <v>405</v>
      </c>
      <c r="V703" s="2" t="str">
        <f t="shared" si="33"/>
        <v>ST</v>
      </c>
      <c r="W703" s="2" t="s">
        <v>602</v>
      </c>
    </row>
    <row r="704" spans="1:23" hidden="1" x14ac:dyDescent="0.35">
      <c r="A704">
        <v>230564</v>
      </c>
      <c r="B704">
        <v>230819</v>
      </c>
      <c r="C704" t="s">
        <v>17</v>
      </c>
      <c r="D704" t="s">
        <v>243</v>
      </c>
      <c r="E704" t="s">
        <v>244</v>
      </c>
      <c r="F704">
        <v>93522591</v>
      </c>
      <c r="G704">
        <v>10027494</v>
      </c>
      <c r="H704" t="s">
        <v>153</v>
      </c>
      <c r="I704">
        <v>82576002</v>
      </c>
      <c r="K704" t="s">
        <v>324</v>
      </c>
      <c r="L704">
        <v>2</v>
      </c>
      <c r="M704" t="s">
        <v>114</v>
      </c>
      <c r="N704">
        <v>10.56</v>
      </c>
      <c r="O704" t="s">
        <v>115</v>
      </c>
      <c r="Q704" s="2">
        <v>13</v>
      </c>
      <c r="R704" s="2">
        <v>2</v>
      </c>
      <c r="S704" s="2">
        <v>2018</v>
      </c>
      <c r="T704" s="2" t="str">
        <f t="shared" si="31"/>
        <v>thee zakjes</v>
      </c>
      <c r="U704" s="2">
        <f t="shared" si="32"/>
        <v>270</v>
      </c>
      <c r="V704" s="2" t="str">
        <f t="shared" si="33"/>
        <v>ST</v>
      </c>
      <c r="W704" s="2" t="s">
        <v>602</v>
      </c>
    </row>
    <row r="705" spans="1:23" hidden="1" x14ac:dyDescent="0.35">
      <c r="A705">
        <v>230564</v>
      </c>
      <c r="B705">
        <v>230819</v>
      </c>
      <c r="C705" t="s">
        <v>17</v>
      </c>
      <c r="D705" t="s">
        <v>243</v>
      </c>
      <c r="E705" t="s">
        <v>244</v>
      </c>
      <c r="F705">
        <v>93522591</v>
      </c>
      <c r="G705">
        <v>10021281</v>
      </c>
      <c r="H705" t="s">
        <v>122</v>
      </c>
      <c r="I705">
        <v>82576002</v>
      </c>
      <c r="K705" t="s">
        <v>324</v>
      </c>
      <c r="L705">
        <v>7</v>
      </c>
      <c r="M705" t="s">
        <v>114</v>
      </c>
      <c r="N705">
        <v>278.04000000000002</v>
      </c>
      <c r="O705" t="s">
        <v>115</v>
      </c>
      <c r="Q705" s="2">
        <v>13</v>
      </c>
      <c r="R705" s="2">
        <v>2</v>
      </c>
      <c r="S705" s="2">
        <v>2018</v>
      </c>
      <c r="T705" s="2" t="str">
        <f t="shared" si="31"/>
        <v>beker</v>
      </c>
      <c r="U705" s="2">
        <f t="shared" si="32"/>
        <v>21000</v>
      </c>
      <c r="V705" s="2" t="str">
        <f t="shared" si="33"/>
        <v>ST</v>
      </c>
      <c r="W705" s="2" t="s">
        <v>602</v>
      </c>
    </row>
    <row r="706" spans="1:23" hidden="1" x14ac:dyDescent="0.35">
      <c r="A706">
        <v>230564</v>
      </c>
      <c r="B706">
        <v>231493</v>
      </c>
      <c r="C706" t="s">
        <v>14</v>
      </c>
      <c r="D706" t="s">
        <v>272</v>
      </c>
      <c r="E706" t="s">
        <v>273</v>
      </c>
      <c r="F706">
        <v>93523006</v>
      </c>
      <c r="G706">
        <v>10027255</v>
      </c>
      <c r="H706" t="s">
        <v>149</v>
      </c>
      <c r="I706">
        <v>82576476</v>
      </c>
      <c r="K706" t="s">
        <v>325</v>
      </c>
      <c r="L706">
        <v>6</v>
      </c>
      <c r="M706" t="s">
        <v>114</v>
      </c>
      <c r="N706">
        <v>31.68</v>
      </c>
      <c r="O706" t="s">
        <v>115</v>
      </c>
      <c r="Q706" s="2">
        <v>14</v>
      </c>
      <c r="R706" s="2">
        <v>2</v>
      </c>
      <c r="S706" s="2">
        <v>2018</v>
      </c>
      <c r="T706" s="2" t="str">
        <f t="shared" ref="T706:T769" si="34">VLOOKUP(G706,Y:AC,3,FALSE)</f>
        <v>thee zakjes</v>
      </c>
      <c r="U706" s="2">
        <f t="shared" ref="U706:U769" si="35">IFERROR(VLOOKUP(G706,Y:AC,4,FALSE)*L706,"")</f>
        <v>810</v>
      </c>
      <c r="V706" s="2" t="str">
        <f t="shared" ref="V706:V769" si="36">VLOOKUP(G706,Y:AC,5,FALSE)</f>
        <v>ST</v>
      </c>
      <c r="W706" s="2" t="s">
        <v>602</v>
      </c>
    </row>
    <row r="707" spans="1:23" hidden="1" x14ac:dyDescent="0.35">
      <c r="A707">
        <v>230564</v>
      </c>
      <c r="B707">
        <v>231493</v>
      </c>
      <c r="C707" t="s">
        <v>14</v>
      </c>
      <c r="D707" t="s">
        <v>272</v>
      </c>
      <c r="E707" t="s">
        <v>273</v>
      </c>
      <c r="F707">
        <v>93523006</v>
      </c>
      <c r="G707">
        <v>10027256</v>
      </c>
      <c r="H707" t="s">
        <v>163</v>
      </c>
      <c r="I707">
        <v>82576476</v>
      </c>
      <c r="K707" t="s">
        <v>325</v>
      </c>
      <c r="L707">
        <v>4</v>
      </c>
      <c r="M707" t="s">
        <v>114</v>
      </c>
      <c r="N707">
        <v>21.12</v>
      </c>
      <c r="O707" t="s">
        <v>115</v>
      </c>
      <c r="Q707" s="2">
        <v>14</v>
      </c>
      <c r="R707" s="2">
        <v>2</v>
      </c>
      <c r="S707" s="2">
        <v>2018</v>
      </c>
      <c r="T707" s="2" t="str">
        <f t="shared" si="34"/>
        <v>thee zakjes</v>
      </c>
      <c r="U707" s="2">
        <f t="shared" si="35"/>
        <v>540</v>
      </c>
      <c r="V707" s="2" t="str">
        <f t="shared" si="36"/>
        <v>ST</v>
      </c>
      <c r="W707" s="2" t="s">
        <v>602</v>
      </c>
    </row>
    <row r="708" spans="1:23" hidden="1" x14ac:dyDescent="0.35">
      <c r="A708">
        <v>230564</v>
      </c>
      <c r="B708">
        <v>231493</v>
      </c>
      <c r="C708" t="s">
        <v>14</v>
      </c>
      <c r="D708" t="s">
        <v>272</v>
      </c>
      <c r="E708" t="s">
        <v>273</v>
      </c>
      <c r="F708">
        <v>93523006</v>
      </c>
      <c r="G708">
        <v>10027494</v>
      </c>
      <c r="H708" t="s">
        <v>153</v>
      </c>
      <c r="I708">
        <v>82576476</v>
      </c>
      <c r="K708" t="s">
        <v>325</v>
      </c>
      <c r="L708">
        <v>4</v>
      </c>
      <c r="M708" t="s">
        <v>114</v>
      </c>
      <c r="N708">
        <v>21.12</v>
      </c>
      <c r="O708" t="s">
        <v>115</v>
      </c>
      <c r="Q708" s="2">
        <v>14</v>
      </c>
      <c r="R708" s="2">
        <v>2</v>
      </c>
      <c r="S708" s="2">
        <v>2018</v>
      </c>
      <c r="T708" s="2" t="str">
        <f t="shared" si="34"/>
        <v>thee zakjes</v>
      </c>
      <c r="U708" s="2">
        <f t="shared" si="35"/>
        <v>540</v>
      </c>
      <c r="V708" s="2" t="str">
        <f t="shared" si="36"/>
        <v>ST</v>
      </c>
      <c r="W708" s="2" t="s">
        <v>602</v>
      </c>
    </row>
    <row r="709" spans="1:23" hidden="1" x14ac:dyDescent="0.35">
      <c r="A709">
        <v>230564</v>
      </c>
      <c r="B709">
        <v>231493</v>
      </c>
      <c r="C709" t="s">
        <v>14</v>
      </c>
      <c r="D709" t="s">
        <v>272</v>
      </c>
      <c r="E709" t="s">
        <v>273</v>
      </c>
      <c r="F709">
        <v>93523006</v>
      </c>
      <c r="G709">
        <v>10021281</v>
      </c>
      <c r="H709" t="s">
        <v>122</v>
      </c>
      <c r="I709">
        <v>82576476</v>
      </c>
      <c r="K709" t="s">
        <v>325</v>
      </c>
      <c r="L709">
        <v>1</v>
      </c>
      <c r="M709" t="s">
        <v>114</v>
      </c>
      <c r="N709">
        <v>39.72</v>
      </c>
      <c r="O709" t="s">
        <v>115</v>
      </c>
      <c r="Q709" s="2">
        <v>14</v>
      </c>
      <c r="R709" s="2">
        <v>2</v>
      </c>
      <c r="S709" s="2">
        <v>2018</v>
      </c>
      <c r="T709" s="2" t="str">
        <f t="shared" si="34"/>
        <v>beker</v>
      </c>
      <c r="U709" s="2">
        <f t="shared" si="35"/>
        <v>3000</v>
      </c>
      <c r="V709" s="2" t="str">
        <f t="shared" si="36"/>
        <v>ST</v>
      </c>
      <c r="W709" s="2" t="s">
        <v>602</v>
      </c>
    </row>
    <row r="710" spans="1:23" hidden="1" x14ac:dyDescent="0.35">
      <c r="A710">
        <v>230564</v>
      </c>
      <c r="B710">
        <v>231493</v>
      </c>
      <c r="C710" t="s">
        <v>14</v>
      </c>
      <c r="D710" t="s">
        <v>272</v>
      </c>
      <c r="E710" t="s">
        <v>273</v>
      </c>
      <c r="F710">
        <v>93523006</v>
      </c>
      <c r="G710">
        <v>10025160</v>
      </c>
      <c r="H710" t="s">
        <v>112</v>
      </c>
      <c r="I710">
        <v>82576476</v>
      </c>
      <c r="K710" t="s">
        <v>325</v>
      </c>
      <c r="L710">
        <v>1</v>
      </c>
      <c r="M710" t="s">
        <v>114</v>
      </c>
      <c r="N710">
        <v>83.83</v>
      </c>
      <c r="O710" t="s">
        <v>115</v>
      </c>
      <c r="Q710" s="2">
        <v>14</v>
      </c>
      <c r="R710" s="2">
        <v>2</v>
      </c>
      <c r="S710" s="2">
        <v>2018</v>
      </c>
      <c r="T710" s="2" t="str">
        <f t="shared" si="34"/>
        <v>cappuccino topping</v>
      </c>
      <c r="U710" s="2">
        <f t="shared" si="35"/>
        <v>8</v>
      </c>
      <c r="V710" s="2" t="str">
        <f t="shared" si="36"/>
        <v>KG</v>
      </c>
      <c r="W710" s="2" t="s">
        <v>602</v>
      </c>
    </row>
    <row r="711" spans="1:23" hidden="1" x14ac:dyDescent="0.35">
      <c r="A711">
        <v>230564</v>
      </c>
      <c r="B711">
        <v>231493</v>
      </c>
      <c r="C711" t="s">
        <v>14</v>
      </c>
      <c r="D711" t="s">
        <v>272</v>
      </c>
      <c r="E711" t="s">
        <v>273</v>
      </c>
      <c r="F711">
        <v>93523006</v>
      </c>
      <c r="G711">
        <v>10022350</v>
      </c>
      <c r="H711" t="s">
        <v>118</v>
      </c>
      <c r="I711">
        <v>82576476</v>
      </c>
      <c r="K711" t="s">
        <v>325</v>
      </c>
      <c r="L711">
        <v>1</v>
      </c>
      <c r="M711" t="s">
        <v>114</v>
      </c>
      <c r="N711">
        <v>37.69</v>
      </c>
      <c r="O711" t="s">
        <v>115</v>
      </c>
      <c r="Q711" s="2">
        <v>14</v>
      </c>
      <c r="R711" s="2">
        <v>2</v>
      </c>
      <c r="S711" s="2">
        <v>2018</v>
      </c>
      <c r="T711" s="2" t="str">
        <f t="shared" si="34"/>
        <v>cacao</v>
      </c>
      <c r="U711" s="2">
        <f t="shared" si="35"/>
        <v>10</v>
      </c>
      <c r="V711" s="2" t="str">
        <f t="shared" si="36"/>
        <v>KG</v>
      </c>
      <c r="W711" s="2" t="s">
        <v>602</v>
      </c>
    </row>
    <row r="712" spans="1:23" hidden="1" x14ac:dyDescent="0.35">
      <c r="A712">
        <v>230564</v>
      </c>
      <c r="B712">
        <v>231493</v>
      </c>
      <c r="C712" t="s">
        <v>14</v>
      </c>
      <c r="D712" t="s">
        <v>272</v>
      </c>
      <c r="E712" t="s">
        <v>273</v>
      </c>
      <c r="F712">
        <v>93523006</v>
      </c>
      <c r="G712">
        <v>10014669</v>
      </c>
      <c r="H712" t="s">
        <v>120</v>
      </c>
      <c r="I712">
        <v>82576476</v>
      </c>
      <c r="K712" t="s">
        <v>325</v>
      </c>
      <c r="L712">
        <v>2</v>
      </c>
      <c r="M712" t="s">
        <v>114</v>
      </c>
      <c r="N712">
        <v>90.46</v>
      </c>
      <c r="O712" t="s">
        <v>115</v>
      </c>
      <c r="Q712" s="2">
        <v>14</v>
      </c>
      <c r="R712" s="2">
        <v>2</v>
      </c>
      <c r="S712" s="2">
        <v>2018</v>
      </c>
      <c r="T712" s="2" t="str">
        <f t="shared" si="34"/>
        <v>fresh brew</v>
      </c>
      <c r="U712" s="2">
        <f t="shared" si="35"/>
        <v>16</v>
      </c>
      <c r="V712" s="2" t="str">
        <f t="shared" si="36"/>
        <v>KG</v>
      </c>
      <c r="W712" s="2" t="s">
        <v>602</v>
      </c>
    </row>
    <row r="713" spans="1:23" hidden="1" x14ac:dyDescent="0.35">
      <c r="A713">
        <v>230564</v>
      </c>
      <c r="B713">
        <v>231242</v>
      </c>
      <c r="C713" t="s">
        <v>27</v>
      </c>
      <c r="D713" t="s">
        <v>218</v>
      </c>
      <c r="E713" t="s">
        <v>76</v>
      </c>
      <c r="F713">
        <v>93523566</v>
      </c>
      <c r="G713">
        <v>10022350</v>
      </c>
      <c r="H713" t="s">
        <v>118</v>
      </c>
      <c r="I713">
        <v>82576890</v>
      </c>
      <c r="K713" t="s">
        <v>326</v>
      </c>
      <c r="L713">
        <v>1</v>
      </c>
      <c r="M713" t="s">
        <v>114</v>
      </c>
      <c r="N713">
        <v>37.69</v>
      </c>
      <c r="O713" t="s">
        <v>115</v>
      </c>
      <c r="Q713" s="2">
        <v>15</v>
      </c>
      <c r="R713" s="2">
        <v>2</v>
      </c>
      <c r="S713" s="2">
        <v>2018</v>
      </c>
      <c r="T713" s="2" t="str">
        <f t="shared" si="34"/>
        <v>cacao</v>
      </c>
      <c r="U713" s="2">
        <f t="shared" si="35"/>
        <v>10</v>
      </c>
      <c r="V713" s="2" t="str">
        <f t="shared" si="36"/>
        <v>KG</v>
      </c>
      <c r="W713" s="2" t="s">
        <v>602</v>
      </c>
    </row>
    <row r="714" spans="1:23" hidden="1" x14ac:dyDescent="0.35">
      <c r="A714">
        <v>230564</v>
      </c>
      <c r="B714">
        <v>231242</v>
      </c>
      <c r="C714" t="s">
        <v>27</v>
      </c>
      <c r="D714" t="s">
        <v>218</v>
      </c>
      <c r="E714" t="s">
        <v>76</v>
      </c>
      <c r="F714">
        <v>93523566</v>
      </c>
      <c r="G714">
        <v>10014669</v>
      </c>
      <c r="H714" t="s">
        <v>120</v>
      </c>
      <c r="I714">
        <v>82576890</v>
      </c>
      <c r="K714" t="s">
        <v>326</v>
      </c>
      <c r="L714">
        <v>1</v>
      </c>
      <c r="M714" t="s">
        <v>114</v>
      </c>
      <c r="N714">
        <v>45.23</v>
      </c>
      <c r="O714" t="s">
        <v>115</v>
      </c>
      <c r="Q714" s="2">
        <v>15</v>
      </c>
      <c r="R714" s="2">
        <v>2</v>
      </c>
      <c r="S714" s="2">
        <v>2018</v>
      </c>
      <c r="T714" s="2" t="str">
        <f t="shared" si="34"/>
        <v>fresh brew</v>
      </c>
      <c r="U714" s="2">
        <f t="shared" si="35"/>
        <v>8</v>
      </c>
      <c r="V714" s="2" t="str">
        <f t="shared" si="36"/>
        <v>KG</v>
      </c>
      <c r="W714" s="2" t="s">
        <v>602</v>
      </c>
    </row>
    <row r="715" spans="1:23" hidden="1" x14ac:dyDescent="0.35">
      <c r="A715">
        <v>230564</v>
      </c>
      <c r="B715">
        <v>231242</v>
      </c>
      <c r="C715" t="s">
        <v>27</v>
      </c>
      <c r="D715" t="s">
        <v>218</v>
      </c>
      <c r="E715" t="s">
        <v>76</v>
      </c>
      <c r="F715">
        <v>93523566</v>
      </c>
      <c r="G715">
        <v>1002005</v>
      </c>
      <c r="H715" t="s">
        <v>159</v>
      </c>
      <c r="I715">
        <v>82576890</v>
      </c>
      <c r="K715" t="s">
        <v>326</v>
      </c>
      <c r="L715">
        <v>1</v>
      </c>
      <c r="M715" t="s">
        <v>114</v>
      </c>
      <c r="N715">
        <v>19.579999999999998</v>
      </c>
      <c r="O715" t="s">
        <v>115</v>
      </c>
      <c r="Q715" s="2">
        <v>15</v>
      </c>
      <c r="R715" s="2">
        <v>2</v>
      </c>
      <c r="S715" s="2">
        <v>2018</v>
      </c>
      <c r="T715" s="2" t="str">
        <f t="shared" si="34"/>
        <v>roerstaafjes</v>
      </c>
      <c r="U715" s="2">
        <f t="shared" si="35"/>
        <v>5000</v>
      </c>
      <c r="V715" s="2" t="str">
        <f t="shared" si="36"/>
        <v>ST</v>
      </c>
      <c r="W715" s="2" t="s">
        <v>602</v>
      </c>
    </row>
    <row r="716" spans="1:23" hidden="1" x14ac:dyDescent="0.35">
      <c r="A716">
        <v>230564</v>
      </c>
      <c r="B716">
        <v>231242</v>
      </c>
      <c r="C716" t="s">
        <v>27</v>
      </c>
      <c r="D716" t="s">
        <v>218</v>
      </c>
      <c r="E716" t="s">
        <v>76</v>
      </c>
      <c r="F716">
        <v>93523566</v>
      </c>
      <c r="G716">
        <v>1003383</v>
      </c>
      <c r="H716" t="s">
        <v>161</v>
      </c>
      <c r="I716">
        <v>82576890</v>
      </c>
      <c r="K716" t="s">
        <v>326</v>
      </c>
      <c r="L716">
        <v>1</v>
      </c>
      <c r="M716" t="s">
        <v>114</v>
      </c>
      <c r="N716">
        <v>12.47</v>
      </c>
      <c r="O716" t="s">
        <v>115</v>
      </c>
      <c r="Q716" s="2">
        <v>15</v>
      </c>
      <c r="R716" s="2">
        <v>2</v>
      </c>
      <c r="S716" s="2">
        <v>2018</v>
      </c>
      <c r="T716" s="2" t="str">
        <f t="shared" si="34"/>
        <v>sweetener sticks</v>
      </c>
      <c r="U716" s="2">
        <f t="shared" si="35"/>
        <v>500</v>
      </c>
      <c r="V716" s="2" t="str">
        <f t="shared" si="36"/>
        <v>ST</v>
      </c>
      <c r="W716" s="2" t="s">
        <v>602</v>
      </c>
    </row>
    <row r="717" spans="1:23" hidden="1" x14ac:dyDescent="0.35">
      <c r="A717">
        <v>230564</v>
      </c>
      <c r="B717">
        <v>231242</v>
      </c>
      <c r="C717" t="s">
        <v>27</v>
      </c>
      <c r="D717" t="s">
        <v>218</v>
      </c>
      <c r="E717" t="s">
        <v>76</v>
      </c>
      <c r="F717">
        <v>93523566</v>
      </c>
      <c r="G717">
        <v>10027255</v>
      </c>
      <c r="H717" t="s">
        <v>149</v>
      </c>
      <c r="I717">
        <v>82576890</v>
      </c>
      <c r="K717" t="s">
        <v>326</v>
      </c>
      <c r="L717">
        <v>1</v>
      </c>
      <c r="M717" t="s">
        <v>114</v>
      </c>
      <c r="N717">
        <v>5.28</v>
      </c>
      <c r="O717" t="s">
        <v>115</v>
      </c>
      <c r="Q717" s="2">
        <v>15</v>
      </c>
      <c r="R717" s="2">
        <v>2</v>
      </c>
      <c r="S717" s="2">
        <v>2018</v>
      </c>
      <c r="T717" s="2" t="str">
        <f t="shared" si="34"/>
        <v>thee zakjes</v>
      </c>
      <c r="U717" s="2">
        <f t="shared" si="35"/>
        <v>135</v>
      </c>
      <c r="V717" s="2" t="str">
        <f t="shared" si="36"/>
        <v>ST</v>
      </c>
      <c r="W717" s="2" t="s">
        <v>602</v>
      </c>
    </row>
    <row r="718" spans="1:23" hidden="1" x14ac:dyDescent="0.35">
      <c r="A718">
        <v>230564</v>
      </c>
      <c r="B718">
        <v>231242</v>
      </c>
      <c r="C718" t="s">
        <v>27</v>
      </c>
      <c r="D718" t="s">
        <v>218</v>
      </c>
      <c r="E718" t="s">
        <v>76</v>
      </c>
      <c r="F718">
        <v>93523566</v>
      </c>
      <c r="G718">
        <v>10027254</v>
      </c>
      <c r="H718" t="s">
        <v>150</v>
      </c>
      <c r="I718">
        <v>82576890</v>
      </c>
      <c r="K718" t="s">
        <v>326</v>
      </c>
      <c r="L718">
        <v>1</v>
      </c>
      <c r="M718" t="s">
        <v>114</v>
      </c>
      <c r="N718">
        <v>5.28</v>
      </c>
      <c r="O718" t="s">
        <v>115</v>
      </c>
      <c r="Q718" s="2">
        <v>15</v>
      </c>
      <c r="R718" s="2">
        <v>2</v>
      </c>
      <c r="S718" s="2">
        <v>2018</v>
      </c>
      <c r="T718" s="2" t="str">
        <f t="shared" si="34"/>
        <v>thee zakjes</v>
      </c>
      <c r="U718" s="2">
        <f t="shared" si="35"/>
        <v>135</v>
      </c>
      <c r="V718" s="2" t="str">
        <f t="shared" si="36"/>
        <v>ST</v>
      </c>
      <c r="W718" s="2" t="s">
        <v>602</v>
      </c>
    </row>
    <row r="719" spans="1:23" hidden="1" x14ac:dyDescent="0.35">
      <c r="A719">
        <v>230564</v>
      </c>
      <c r="B719">
        <v>231242</v>
      </c>
      <c r="C719" t="s">
        <v>27</v>
      </c>
      <c r="D719" t="s">
        <v>218</v>
      </c>
      <c r="E719" t="s">
        <v>76</v>
      </c>
      <c r="F719">
        <v>93523566</v>
      </c>
      <c r="G719">
        <v>10027256</v>
      </c>
      <c r="H719" t="s">
        <v>163</v>
      </c>
      <c r="I719">
        <v>82576890</v>
      </c>
      <c r="K719" t="s">
        <v>326</v>
      </c>
      <c r="L719">
        <v>1</v>
      </c>
      <c r="M719" t="s">
        <v>114</v>
      </c>
      <c r="N719">
        <v>5.28</v>
      </c>
      <c r="O719" t="s">
        <v>115</v>
      </c>
      <c r="Q719" s="2">
        <v>15</v>
      </c>
      <c r="R719" s="2">
        <v>2</v>
      </c>
      <c r="S719" s="2">
        <v>2018</v>
      </c>
      <c r="T719" s="2" t="str">
        <f t="shared" si="34"/>
        <v>thee zakjes</v>
      </c>
      <c r="U719" s="2">
        <f t="shared" si="35"/>
        <v>135</v>
      </c>
      <c r="V719" s="2" t="str">
        <f t="shared" si="36"/>
        <v>ST</v>
      </c>
      <c r="W719" s="2" t="s">
        <v>602</v>
      </c>
    </row>
    <row r="720" spans="1:23" hidden="1" x14ac:dyDescent="0.35">
      <c r="A720">
        <v>230564</v>
      </c>
      <c r="B720">
        <v>231539</v>
      </c>
      <c r="C720" t="s">
        <v>29</v>
      </c>
      <c r="D720" t="s">
        <v>295</v>
      </c>
      <c r="E720" t="s">
        <v>296</v>
      </c>
      <c r="F720">
        <v>93523567</v>
      </c>
      <c r="G720">
        <v>10022350</v>
      </c>
      <c r="H720" t="s">
        <v>118</v>
      </c>
      <c r="I720">
        <v>82576891</v>
      </c>
      <c r="K720" t="s">
        <v>326</v>
      </c>
      <c r="L720">
        <v>3</v>
      </c>
      <c r="M720" t="s">
        <v>114</v>
      </c>
      <c r="N720">
        <v>113.07</v>
      </c>
      <c r="O720" t="s">
        <v>115</v>
      </c>
      <c r="Q720" s="2">
        <v>15</v>
      </c>
      <c r="R720" s="2">
        <v>2</v>
      </c>
      <c r="S720" s="2">
        <v>2018</v>
      </c>
      <c r="T720" s="2" t="str">
        <f t="shared" si="34"/>
        <v>cacao</v>
      </c>
      <c r="U720" s="2">
        <f t="shared" si="35"/>
        <v>30</v>
      </c>
      <c r="V720" s="2" t="str">
        <f t="shared" si="36"/>
        <v>KG</v>
      </c>
      <c r="W720" s="2" t="s">
        <v>602</v>
      </c>
    </row>
    <row r="721" spans="1:23" hidden="1" x14ac:dyDescent="0.35">
      <c r="A721">
        <v>230564</v>
      </c>
      <c r="B721">
        <v>231539</v>
      </c>
      <c r="C721" t="s">
        <v>29</v>
      </c>
      <c r="D721" t="s">
        <v>295</v>
      </c>
      <c r="E721" t="s">
        <v>296</v>
      </c>
      <c r="F721">
        <v>93523567</v>
      </c>
      <c r="G721">
        <v>10022347</v>
      </c>
      <c r="H721" t="s">
        <v>141</v>
      </c>
      <c r="I721">
        <v>82576891</v>
      </c>
      <c r="K721" t="s">
        <v>326</v>
      </c>
      <c r="L721">
        <v>1</v>
      </c>
      <c r="M721" t="s">
        <v>114</v>
      </c>
      <c r="N721">
        <v>127.48</v>
      </c>
      <c r="O721" t="s">
        <v>115</v>
      </c>
      <c r="Q721" s="2">
        <v>15</v>
      </c>
      <c r="R721" s="2">
        <v>2</v>
      </c>
      <c r="S721" s="2">
        <v>2018</v>
      </c>
      <c r="T721" s="2" t="str">
        <f t="shared" si="34"/>
        <v>instant koffie</v>
      </c>
      <c r="U721" s="2">
        <f t="shared" si="35"/>
        <v>5</v>
      </c>
      <c r="V721" s="2" t="str">
        <f t="shared" si="36"/>
        <v>KG</v>
      </c>
      <c r="W721" s="2" t="s">
        <v>602</v>
      </c>
    </row>
    <row r="722" spans="1:23" hidden="1" x14ac:dyDescent="0.35">
      <c r="A722">
        <v>230564</v>
      </c>
      <c r="B722">
        <v>231539</v>
      </c>
      <c r="C722" t="s">
        <v>29</v>
      </c>
      <c r="D722" t="s">
        <v>295</v>
      </c>
      <c r="E722" t="s">
        <v>296</v>
      </c>
      <c r="F722">
        <v>93523567</v>
      </c>
      <c r="G722">
        <v>1003383</v>
      </c>
      <c r="H722" t="s">
        <v>161</v>
      </c>
      <c r="I722">
        <v>82576891</v>
      </c>
      <c r="K722" t="s">
        <v>326</v>
      </c>
      <c r="L722">
        <v>2</v>
      </c>
      <c r="M722" t="s">
        <v>114</v>
      </c>
      <c r="N722">
        <v>24.94</v>
      </c>
      <c r="O722" t="s">
        <v>115</v>
      </c>
      <c r="Q722" s="2">
        <v>15</v>
      </c>
      <c r="R722" s="2">
        <v>2</v>
      </c>
      <c r="S722" s="2">
        <v>2018</v>
      </c>
      <c r="T722" s="2" t="str">
        <f t="shared" si="34"/>
        <v>sweetener sticks</v>
      </c>
      <c r="U722" s="2">
        <f t="shared" si="35"/>
        <v>1000</v>
      </c>
      <c r="V722" s="2" t="str">
        <f t="shared" si="36"/>
        <v>ST</v>
      </c>
      <c r="W722" s="2" t="s">
        <v>602</v>
      </c>
    </row>
    <row r="723" spans="1:23" hidden="1" x14ac:dyDescent="0.35">
      <c r="A723">
        <v>230564</v>
      </c>
      <c r="B723">
        <v>231539</v>
      </c>
      <c r="C723" t="s">
        <v>29</v>
      </c>
      <c r="D723" t="s">
        <v>295</v>
      </c>
      <c r="E723" t="s">
        <v>296</v>
      </c>
      <c r="F723">
        <v>93523567</v>
      </c>
      <c r="G723">
        <v>10021281</v>
      </c>
      <c r="H723" t="s">
        <v>122</v>
      </c>
      <c r="I723">
        <v>82576891</v>
      </c>
      <c r="K723" t="s">
        <v>326</v>
      </c>
      <c r="L723">
        <v>1</v>
      </c>
      <c r="M723" t="s">
        <v>114</v>
      </c>
      <c r="N723">
        <v>39.72</v>
      </c>
      <c r="O723" t="s">
        <v>115</v>
      </c>
      <c r="Q723" s="2">
        <v>15</v>
      </c>
      <c r="R723" s="2">
        <v>2</v>
      </c>
      <c r="S723" s="2">
        <v>2018</v>
      </c>
      <c r="T723" s="2" t="str">
        <f t="shared" si="34"/>
        <v>beker</v>
      </c>
      <c r="U723" s="2">
        <f t="shared" si="35"/>
        <v>3000</v>
      </c>
      <c r="V723" s="2" t="str">
        <f t="shared" si="36"/>
        <v>ST</v>
      </c>
      <c r="W723" s="2" t="s">
        <v>602</v>
      </c>
    </row>
    <row r="724" spans="1:23" hidden="1" x14ac:dyDescent="0.35">
      <c r="A724">
        <v>230564</v>
      </c>
      <c r="B724">
        <v>230830</v>
      </c>
      <c r="C724" t="s">
        <v>22</v>
      </c>
      <c r="D724" t="s">
        <v>278</v>
      </c>
      <c r="E724" t="s">
        <v>44</v>
      </c>
      <c r="F724">
        <v>93523568</v>
      </c>
      <c r="G724">
        <v>10014669</v>
      </c>
      <c r="H724" t="s">
        <v>120</v>
      </c>
      <c r="I724">
        <v>82576951</v>
      </c>
      <c r="K724" t="s">
        <v>326</v>
      </c>
      <c r="L724">
        <v>4</v>
      </c>
      <c r="M724" t="s">
        <v>114</v>
      </c>
      <c r="N724">
        <v>180.92</v>
      </c>
      <c r="O724" t="s">
        <v>115</v>
      </c>
      <c r="Q724" s="2">
        <v>15</v>
      </c>
      <c r="R724" s="2">
        <v>2</v>
      </c>
      <c r="S724" s="2">
        <v>2018</v>
      </c>
      <c r="T724" s="2" t="str">
        <f t="shared" si="34"/>
        <v>fresh brew</v>
      </c>
      <c r="U724" s="2">
        <f t="shared" si="35"/>
        <v>32</v>
      </c>
      <c r="V724" s="2" t="str">
        <f t="shared" si="36"/>
        <v>KG</v>
      </c>
      <c r="W724" s="2" t="s">
        <v>602</v>
      </c>
    </row>
    <row r="725" spans="1:23" hidden="1" x14ac:dyDescent="0.35">
      <c r="A725">
        <v>230564</v>
      </c>
      <c r="B725">
        <v>230830</v>
      </c>
      <c r="C725" t="s">
        <v>22</v>
      </c>
      <c r="D725" t="s">
        <v>278</v>
      </c>
      <c r="E725" t="s">
        <v>44</v>
      </c>
      <c r="F725">
        <v>93523568</v>
      </c>
      <c r="G725">
        <v>1000405</v>
      </c>
      <c r="H725" t="s">
        <v>133</v>
      </c>
      <c r="I725">
        <v>82576951</v>
      </c>
      <c r="K725" t="s">
        <v>326</v>
      </c>
      <c r="L725">
        <v>2</v>
      </c>
      <c r="M725" t="s">
        <v>114</v>
      </c>
      <c r="N725">
        <v>30.3</v>
      </c>
      <c r="O725" t="s">
        <v>115</v>
      </c>
      <c r="Q725" s="2">
        <v>15</v>
      </c>
      <c r="R725" s="2">
        <v>2</v>
      </c>
      <c r="S725" s="2">
        <v>2018</v>
      </c>
      <c r="T725" s="2" t="str">
        <f t="shared" si="34"/>
        <v>suiker</v>
      </c>
      <c r="U725" s="2">
        <f t="shared" si="35"/>
        <v>20</v>
      </c>
      <c r="V725" s="2" t="str">
        <f t="shared" si="36"/>
        <v>KG</v>
      </c>
      <c r="W725" s="2" t="s">
        <v>602</v>
      </c>
    </row>
    <row r="726" spans="1:23" hidden="1" x14ac:dyDescent="0.35">
      <c r="A726">
        <v>230564</v>
      </c>
      <c r="B726">
        <v>230830</v>
      </c>
      <c r="C726" t="s">
        <v>22</v>
      </c>
      <c r="D726" t="s">
        <v>278</v>
      </c>
      <c r="E726" t="s">
        <v>44</v>
      </c>
      <c r="F726">
        <v>93523568</v>
      </c>
      <c r="G726">
        <v>10021281</v>
      </c>
      <c r="H726" t="s">
        <v>122</v>
      </c>
      <c r="I726">
        <v>82576951</v>
      </c>
      <c r="K726" t="s">
        <v>326</v>
      </c>
      <c r="L726">
        <v>2</v>
      </c>
      <c r="M726" t="s">
        <v>114</v>
      </c>
      <c r="N726">
        <v>79.44</v>
      </c>
      <c r="O726" t="s">
        <v>115</v>
      </c>
      <c r="Q726" s="2">
        <v>15</v>
      </c>
      <c r="R726" s="2">
        <v>2</v>
      </c>
      <c r="S726" s="2">
        <v>2018</v>
      </c>
      <c r="T726" s="2" t="str">
        <f t="shared" si="34"/>
        <v>beker</v>
      </c>
      <c r="U726" s="2">
        <f t="shared" si="35"/>
        <v>6000</v>
      </c>
      <c r="V726" s="2" t="str">
        <f t="shared" si="36"/>
        <v>ST</v>
      </c>
      <c r="W726" s="2" t="s">
        <v>602</v>
      </c>
    </row>
    <row r="727" spans="1:23" hidden="1" x14ac:dyDescent="0.35">
      <c r="A727">
        <v>230564</v>
      </c>
      <c r="B727">
        <v>239098</v>
      </c>
      <c r="C727" t="s">
        <v>3</v>
      </c>
      <c r="D727" t="s">
        <v>279</v>
      </c>
      <c r="E727" t="s">
        <v>280</v>
      </c>
      <c r="F727">
        <v>93523569</v>
      </c>
      <c r="G727">
        <v>10014129</v>
      </c>
      <c r="H727" t="s">
        <v>193</v>
      </c>
      <c r="I727">
        <v>82577034</v>
      </c>
      <c r="K727" t="s">
        <v>326</v>
      </c>
      <c r="L727">
        <v>10</v>
      </c>
      <c r="M727" t="s">
        <v>124</v>
      </c>
      <c r="N727">
        <v>113.8</v>
      </c>
      <c r="O727" t="s">
        <v>115</v>
      </c>
      <c r="Q727" s="2">
        <v>15</v>
      </c>
      <c r="R727" s="2">
        <v>2</v>
      </c>
      <c r="S727" s="2">
        <v>2018</v>
      </c>
      <c r="T727" s="2" t="str">
        <f t="shared" si="34"/>
        <v>overig</v>
      </c>
      <c r="U727" s="2" t="str">
        <f t="shared" si="35"/>
        <v/>
      </c>
      <c r="V727" s="2" t="str">
        <f t="shared" si="36"/>
        <v>nvt</v>
      </c>
      <c r="W727" s="2" t="s">
        <v>602</v>
      </c>
    </row>
    <row r="728" spans="1:23" hidden="1" x14ac:dyDescent="0.35">
      <c r="A728">
        <v>230564</v>
      </c>
      <c r="B728">
        <v>230639</v>
      </c>
      <c r="C728" t="s">
        <v>10</v>
      </c>
      <c r="D728" t="s">
        <v>256</v>
      </c>
      <c r="E728" t="s">
        <v>257</v>
      </c>
      <c r="F728">
        <v>93524043</v>
      </c>
      <c r="G728">
        <v>10025160</v>
      </c>
      <c r="H728" t="s">
        <v>112</v>
      </c>
      <c r="I728">
        <v>82577440</v>
      </c>
      <c r="K728" t="s">
        <v>327</v>
      </c>
      <c r="L728">
        <v>1</v>
      </c>
      <c r="M728" t="s">
        <v>114</v>
      </c>
      <c r="N728">
        <v>83.83</v>
      </c>
      <c r="O728" t="s">
        <v>115</v>
      </c>
      <c r="Q728" s="2">
        <v>16</v>
      </c>
      <c r="R728" s="2">
        <v>2</v>
      </c>
      <c r="S728" s="2">
        <v>2018</v>
      </c>
      <c r="T728" s="2" t="str">
        <f t="shared" si="34"/>
        <v>cappuccino topping</v>
      </c>
      <c r="U728" s="2">
        <f t="shared" si="35"/>
        <v>8</v>
      </c>
      <c r="V728" s="2" t="str">
        <f t="shared" si="36"/>
        <v>KG</v>
      </c>
      <c r="W728" s="2" t="s">
        <v>602</v>
      </c>
    </row>
    <row r="729" spans="1:23" hidden="1" x14ac:dyDescent="0.35">
      <c r="A729">
        <v>230564</v>
      </c>
      <c r="B729">
        <v>230639</v>
      </c>
      <c r="C729" t="s">
        <v>10</v>
      </c>
      <c r="D729" t="s">
        <v>256</v>
      </c>
      <c r="E729" t="s">
        <v>257</v>
      </c>
      <c r="F729">
        <v>93524043</v>
      </c>
      <c r="G729">
        <v>10022347</v>
      </c>
      <c r="H729" t="s">
        <v>141</v>
      </c>
      <c r="I729">
        <v>82577440</v>
      </c>
      <c r="K729" t="s">
        <v>327</v>
      </c>
      <c r="L729">
        <v>2</v>
      </c>
      <c r="M729" t="s">
        <v>114</v>
      </c>
      <c r="N729">
        <v>254.96</v>
      </c>
      <c r="O729" t="s">
        <v>115</v>
      </c>
      <c r="Q729" s="2">
        <v>16</v>
      </c>
      <c r="R729" s="2">
        <v>2</v>
      </c>
      <c r="S729" s="2">
        <v>2018</v>
      </c>
      <c r="T729" s="2" t="str">
        <f t="shared" si="34"/>
        <v>instant koffie</v>
      </c>
      <c r="U729" s="2">
        <f t="shared" si="35"/>
        <v>10</v>
      </c>
      <c r="V729" s="2" t="str">
        <f t="shared" si="36"/>
        <v>KG</v>
      </c>
      <c r="W729" s="2" t="s">
        <v>602</v>
      </c>
    </row>
    <row r="730" spans="1:23" hidden="1" x14ac:dyDescent="0.35">
      <c r="A730">
        <v>230564</v>
      </c>
      <c r="B730">
        <v>230639</v>
      </c>
      <c r="C730" t="s">
        <v>10</v>
      </c>
      <c r="D730" t="s">
        <v>256</v>
      </c>
      <c r="E730" t="s">
        <v>257</v>
      </c>
      <c r="F730">
        <v>93524043</v>
      </c>
      <c r="G730">
        <v>10022520</v>
      </c>
      <c r="H730" t="s">
        <v>172</v>
      </c>
      <c r="I730">
        <v>82577440</v>
      </c>
      <c r="K730" t="s">
        <v>327</v>
      </c>
      <c r="L730">
        <v>2</v>
      </c>
      <c r="M730" t="s">
        <v>114</v>
      </c>
      <c r="N730">
        <v>80.959999999999994</v>
      </c>
      <c r="O730" t="s">
        <v>115</v>
      </c>
      <c r="Q730" s="2">
        <v>16</v>
      </c>
      <c r="R730" s="2">
        <v>2</v>
      </c>
      <c r="S730" s="2">
        <v>2018</v>
      </c>
      <c r="T730" s="2" t="str">
        <f t="shared" si="34"/>
        <v>beker</v>
      </c>
      <c r="U730" s="2">
        <f t="shared" si="35"/>
        <v>3600</v>
      </c>
      <c r="V730" s="2" t="str">
        <f t="shared" si="36"/>
        <v>ST</v>
      </c>
      <c r="W730" s="2" t="s">
        <v>602</v>
      </c>
    </row>
    <row r="731" spans="1:23" hidden="1" x14ac:dyDescent="0.35">
      <c r="A731">
        <v>230564</v>
      </c>
      <c r="B731">
        <v>236533</v>
      </c>
      <c r="C731" t="s">
        <v>32</v>
      </c>
      <c r="D731" t="s">
        <v>151</v>
      </c>
      <c r="E731" t="s">
        <v>152</v>
      </c>
      <c r="F731">
        <v>93524044</v>
      </c>
      <c r="G731">
        <v>10022347</v>
      </c>
      <c r="H731" t="s">
        <v>141</v>
      </c>
      <c r="I731">
        <v>82577449</v>
      </c>
      <c r="K731" t="s">
        <v>327</v>
      </c>
      <c r="L731">
        <v>1</v>
      </c>
      <c r="M731" t="s">
        <v>114</v>
      </c>
      <c r="N731">
        <v>127.48</v>
      </c>
      <c r="O731" t="s">
        <v>115</v>
      </c>
      <c r="Q731" s="2">
        <v>16</v>
      </c>
      <c r="R731" s="2">
        <v>2</v>
      </c>
      <c r="S731" s="2">
        <v>2018</v>
      </c>
      <c r="T731" s="2" t="str">
        <f t="shared" si="34"/>
        <v>instant koffie</v>
      </c>
      <c r="U731" s="2">
        <f t="shared" si="35"/>
        <v>5</v>
      </c>
      <c r="V731" s="2" t="str">
        <f t="shared" si="36"/>
        <v>KG</v>
      </c>
      <c r="W731" s="2" t="s">
        <v>602</v>
      </c>
    </row>
    <row r="732" spans="1:23" hidden="1" x14ac:dyDescent="0.35">
      <c r="A732">
        <v>230564</v>
      </c>
      <c r="B732">
        <v>231460</v>
      </c>
      <c r="C732" t="s">
        <v>2</v>
      </c>
      <c r="D732" t="s">
        <v>259</v>
      </c>
      <c r="E732" t="s">
        <v>260</v>
      </c>
      <c r="F732">
        <v>93524045</v>
      </c>
      <c r="G732">
        <v>10025160</v>
      </c>
      <c r="H732" t="s">
        <v>112</v>
      </c>
      <c r="I732">
        <v>82577665</v>
      </c>
      <c r="K732" t="s">
        <v>327</v>
      </c>
      <c r="L732">
        <v>2</v>
      </c>
      <c r="M732" t="s">
        <v>114</v>
      </c>
      <c r="N732">
        <v>167.66</v>
      </c>
      <c r="O732" t="s">
        <v>115</v>
      </c>
      <c r="Q732" s="2">
        <v>16</v>
      </c>
      <c r="R732" s="2">
        <v>2</v>
      </c>
      <c r="S732" s="2">
        <v>2018</v>
      </c>
      <c r="T732" s="2" t="str">
        <f t="shared" si="34"/>
        <v>cappuccino topping</v>
      </c>
      <c r="U732" s="2">
        <f t="shared" si="35"/>
        <v>16</v>
      </c>
      <c r="V732" s="2" t="str">
        <f t="shared" si="36"/>
        <v>KG</v>
      </c>
      <c r="W732" s="2" t="s">
        <v>602</v>
      </c>
    </row>
    <row r="733" spans="1:23" hidden="1" x14ac:dyDescent="0.35">
      <c r="A733">
        <v>230564</v>
      </c>
      <c r="B733">
        <v>231460</v>
      </c>
      <c r="C733" t="s">
        <v>2</v>
      </c>
      <c r="D733" t="s">
        <v>259</v>
      </c>
      <c r="E733" t="s">
        <v>260</v>
      </c>
      <c r="F733">
        <v>93524045</v>
      </c>
      <c r="G733">
        <v>10022350</v>
      </c>
      <c r="H733" t="s">
        <v>118</v>
      </c>
      <c r="I733">
        <v>82577665</v>
      </c>
      <c r="K733" t="s">
        <v>327</v>
      </c>
      <c r="L733">
        <v>1</v>
      </c>
      <c r="M733" t="s">
        <v>114</v>
      </c>
      <c r="N733">
        <v>37.69</v>
      </c>
      <c r="O733" t="s">
        <v>115</v>
      </c>
      <c r="Q733" s="2">
        <v>16</v>
      </c>
      <c r="R733" s="2">
        <v>2</v>
      </c>
      <c r="S733" s="2">
        <v>2018</v>
      </c>
      <c r="T733" s="2" t="str">
        <f t="shared" si="34"/>
        <v>cacao</v>
      </c>
      <c r="U733" s="2">
        <f t="shared" si="35"/>
        <v>10</v>
      </c>
      <c r="V733" s="2" t="str">
        <f t="shared" si="36"/>
        <v>KG</v>
      </c>
      <c r="W733" s="2" t="s">
        <v>602</v>
      </c>
    </row>
    <row r="734" spans="1:23" hidden="1" x14ac:dyDescent="0.35">
      <c r="A734">
        <v>230564</v>
      </c>
      <c r="B734">
        <v>231460</v>
      </c>
      <c r="C734" t="s">
        <v>2</v>
      </c>
      <c r="D734" t="s">
        <v>259</v>
      </c>
      <c r="E734" t="s">
        <v>260</v>
      </c>
      <c r="F734">
        <v>93524045</v>
      </c>
      <c r="G734">
        <v>10014669</v>
      </c>
      <c r="H734" t="s">
        <v>120</v>
      </c>
      <c r="I734">
        <v>82577665</v>
      </c>
      <c r="K734" t="s">
        <v>327</v>
      </c>
      <c r="L734">
        <v>4</v>
      </c>
      <c r="M734" t="s">
        <v>114</v>
      </c>
      <c r="N734">
        <v>180.92</v>
      </c>
      <c r="O734" t="s">
        <v>115</v>
      </c>
      <c r="Q734" s="2">
        <v>16</v>
      </c>
      <c r="R734" s="2">
        <v>2</v>
      </c>
      <c r="S734" s="2">
        <v>2018</v>
      </c>
      <c r="T734" s="2" t="str">
        <f t="shared" si="34"/>
        <v>fresh brew</v>
      </c>
      <c r="U734" s="2">
        <f t="shared" si="35"/>
        <v>32</v>
      </c>
      <c r="V734" s="2" t="str">
        <f t="shared" si="36"/>
        <v>KG</v>
      </c>
      <c r="W734" s="2" t="s">
        <v>602</v>
      </c>
    </row>
    <row r="735" spans="1:23" hidden="1" x14ac:dyDescent="0.35">
      <c r="A735">
        <v>230564</v>
      </c>
      <c r="B735">
        <v>231460</v>
      </c>
      <c r="C735" t="s">
        <v>2</v>
      </c>
      <c r="D735" t="s">
        <v>259</v>
      </c>
      <c r="E735" t="s">
        <v>260</v>
      </c>
      <c r="F735">
        <v>93524045</v>
      </c>
      <c r="G735">
        <v>10027495</v>
      </c>
      <c r="H735" t="s">
        <v>148</v>
      </c>
      <c r="I735">
        <v>82577665</v>
      </c>
      <c r="K735" t="s">
        <v>327</v>
      </c>
      <c r="L735">
        <v>1</v>
      </c>
      <c r="M735" t="s">
        <v>114</v>
      </c>
      <c r="N735">
        <v>5.28</v>
      </c>
      <c r="O735" t="s">
        <v>115</v>
      </c>
      <c r="Q735" s="2">
        <v>16</v>
      </c>
      <c r="R735" s="2">
        <v>2</v>
      </c>
      <c r="S735" s="2">
        <v>2018</v>
      </c>
      <c r="T735" s="2" t="str">
        <f t="shared" si="34"/>
        <v>thee zakjes</v>
      </c>
      <c r="U735" s="2">
        <f t="shared" si="35"/>
        <v>135</v>
      </c>
      <c r="V735" s="2" t="str">
        <f t="shared" si="36"/>
        <v>ST</v>
      </c>
      <c r="W735" s="2" t="s">
        <v>602</v>
      </c>
    </row>
    <row r="736" spans="1:23" hidden="1" x14ac:dyDescent="0.35">
      <c r="A736">
        <v>230564</v>
      </c>
      <c r="B736">
        <v>231460</v>
      </c>
      <c r="C736" t="s">
        <v>2</v>
      </c>
      <c r="D736" t="s">
        <v>259</v>
      </c>
      <c r="E736" t="s">
        <v>260</v>
      </c>
      <c r="F736">
        <v>93524045</v>
      </c>
      <c r="G736">
        <v>10027255</v>
      </c>
      <c r="H736" t="s">
        <v>149</v>
      </c>
      <c r="I736">
        <v>82577665</v>
      </c>
      <c r="K736" t="s">
        <v>327</v>
      </c>
      <c r="L736">
        <v>1</v>
      </c>
      <c r="M736" t="s">
        <v>114</v>
      </c>
      <c r="N736">
        <v>5.28</v>
      </c>
      <c r="O736" t="s">
        <v>115</v>
      </c>
      <c r="Q736" s="2">
        <v>16</v>
      </c>
      <c r="R736" s="2">
        <v>2</v>
      </c>
      <c r="S736" s="2">
        <v>2018</v>
      </c>
      <c r="T736" s="2" t="str">
        <f t="shared" si="34"/>
        <v>thee zakjes</v>
      </c>
      <c r="U736" s="2">
        <f t="shared" si="35"/>
        <v>135</v>
      </c>
      <c r="V736" s="2" t="str">
        <f t="shared" si="36"/>
        <v>ST</v>
      </c>
      <c r="W736" s="2" t="s">
        <v>602</v>
      </c>
    </row>
    <row r="737" spans="1:23" hidden="1" x14ac:dyDescent="0.35">
      <c r="A737">
        <v>230564</v>
      </c>
      <c r="B737">
        <v>231460</v>
      </c>
      <c r="C737" t="s">
        <v>2</v>
      </c>
      <c r="D737" t="s">
        <v>259</v>
      </c>
      <c r="E737" t="s">
        <v>260</v>
      </c>
      <c r="F737">
        <v>93524045</v>
      </c>
      <c r="G737">
        <v>10027254</v>
      </c>
      <c r="H737" t="s">
        <v>150</v>
      </c>
      <c r="I737">
        <v>82577665</v>
      </c>
      <c r="K737" t="s">
        <v>327</v>
      </c>
      <c r="L737">
        <v>1</v>
      </c>
      <c r="M737" t="s">
        <v>114</v>
      </c>
      <c r="N737">
        <v>5.28</v>
      </c>
      <c r="O737" t="s">
        <v>115</v>
      </c>
      <c r="Q737" s="2">
        <v>16</v>
      </c>
      <c r="R737" s="2">
        <v>2</v>
      </c>
      <c r="S737" s="2">
        <v>2018</v>
      </c>
      <c r="T737" s="2" t="str">
        <f t="shared" si="34"/>
        <v>thee zakjes</v>
      </c>
      <c r="U737" s="2">
        <f t="shared" si="35"/>
        <v>135</v>
      </c>
      <c r="V737" s="2" t="str">
        <f t="shared" si="36"/>
        <v>ST</v>
      </c>
      <c r="W737" s="2" t="s">
        <v>602</v>
      </c>
    </row>
    <row r="738" spans="1:23" hidden="1" x14ac:dyDescent="0.35">
      <c r="A738">
        <v>230564</v>
      </c>
      <c r="B738">
        <v>231460</v>
      </c>
      <c r="C738" t="s">
        <v>2</v>
      </c>
      <c r="D738" t="s">
        <v>259</v>
      </c>
      <c r="E738" t="s">
        <v>260</v>
      </c>
      <c r="F738">
        <v>93524045</v>
      </c>
      <c r="G738">
        <v>10027256</v>
      </c>
      <c r="H738" t="s">
        <v>163</v>
      </c>
      <c r="I738">
        <v>82577665</v>
      </c>
      <c r="K738" t="s">
        <v>327</v>
      </c>
      <c r="L738">
        <v>1</v>
      </c>
      <c r="M738" t="s">
        <v>114</v>
      </c>
      <c r="N738">
        <v>5.28</v>
      </c>
      <c r="O738" t="s">
        <v>115</v>
      </c>
      <c r="Q738" s="2">
        <v>16</v>
      </c>
      <c r="R738" s="2">
        <v>2</v>
      </c>
      <c r="S738" s="2">
        <v>2018</v>
      </c>
      <c r="T738" s="2" t="str">
        <f t="shared" si="34"/>
        <v>thee zakjes</v>
      </c>
      <c r="U738" s="2">
        <f t="shared" si="35"/>
        <v>135</v>
      </c>
      <c r="V738" s="2" t="str">
        <f t="shared" si="36"/>
        <v>ST</v>
      </c>
      <c r="W738" s="2" t="s">
        <v>602</v>
      </c>
    </row>
    <row r="739" spans="1:23" hidden="1" x14ac:dyDescent="0.35">
      <c r="A739">
        <v>230564</v>
      </c>
      <c r="B739">
        <v>231460</v>
      </c>
      <c r="C739" t="s">
        <v>2</v>
      </c>
      <c r="D739" t="s">
        <v>259</v>
      </c>
      <c r="E739" t="s">
        <v>260</v>
      </c>
      <c r="F739">
        <v>93524045</v>
      </c>
      <c r="G739">
        <v>10027494</v>
      </c>
      <c r="H739" t="s">
        <v>153</v>
      </c>
      <c r="I739">
        <v>82577665</v>
      </c>
      <c r="K739" t="s">
        <v>327</v>
      </c>
      <c r="L739">
        <v>1</v>
      </c>
      <c r="M739" t="s">
        <v>114</v>
      </c>
      <c r="N739">
        <v>5.28</v>
      </c>
      <c r="O739" t="s">
        <v>115</v>
      </c>
      <c r="Q739" s="2">
        <v>16</v>
      </c>
      <c r="R739" s="2">
        <v>2</v>
      </c>
      <c r="S739" s="2">
        <v>2018</v>
      </c>
      <c r="T739" s="2" t="str">
        <f t="shared" si="34"/>
        <v>thee zakjes</v>
      </c>
      <c r="U739" s="2">
        <f t="shared" si="35"/>
        <v>135</v>
      </c>
      <c r="V739" s="2" t="str">
        <f t="shared" si="36"/>
        <v>ST</v>
      </c>
      <c r="W739" s="2" t="s">
        <v>602</v>
      </c>
    </row>
    <row r="740" spans="1:23" hidden="1" x14ac:dyDescent="0.35">
      <c r="A740">
        <v>230564</v>
      </c>
      <c r="B740">
        <v>231460</v>
      </c>
      <c r="C740" t="s">
        <v>2</v>
      </c>
      <c r="D740" t="s">
        <v>259</v>
      </c>
      <c r="E740" t="s">
        <v>260</v>
      </c>
      <c r="F740">
        <v>93524045</v>
      </c>
      <c r="G740">
        <v>10022520</v>
      </c>
      <c r="H740" t="s">
        <v>172</v>
      </c>
      <c r="I740">
        <v>82577665</v>
      </c>
      <c r="K740" t="s">
        <v>327</v>
      </c>
      <c r="L740">
        <v>2</v>
      </c>
      <c r="M740" t="s">
        <v>114</v>
      </c>
      <c r="N740">
        <v>80.959999999999994</v>
      </c>
      <c r="O740" t="s">
        <v>115</v>
      </c>
      <c r="Q740" s="2">
        <v>16</v>
      </c>
      <c r="R740" s="2">
        <v>2</v>
      </c>
      <c r="S740" s="2">
        <v>2018</v>
      </c>
      <c r="T740" s="2" t="str">
        <f t="shared" si="34"/>
        <v>beker</v>
      </c>
      <c r="U740" s="2">
        <f t="shared" si="35"/>
        <v>3600</v>
      </c>
      <c r="V740" s="2" t="str">
        <f t="shared" si="36"/>
        <v>ST</v>
      </c>
      <c r="W740" s="2" t="s">
        <v>602</v>
      </c>
    </row>
    <row r="741" spans="1:23" x14ac:dyDescent="0.35">
      <c r="A741">
        <v>230564</v>
      </c>
      <c r="B741">
        <v>231544</v>
      </c>
      <c r="C741" t="s">
        <v>81</v>
      </c>
      <c r="D741" t="s">
        <v>82</v>
      </c>
      <c r="E741" t="s">
        <v>83</v>
      </c>
      <c r="F741">
        <v>93524046</v>
      </c>
      <c r="G741">
        <v>10022347</v>
      </c>
      <c r="H741" t="s">
        <v>141</v>
      </c>
      <c r="I741">
        <v>82577667</v>
      </c>
      <c r="K741" t="s">
        <v>327</v>
      </c>
      <c r="L741">
        <v>3</v>
      </c>
      <c r="M741" t="s">
        <v>114</v>
      </c>
      <c r="N741">
        <v>382.44</v>
      </c>
      <c r="O741" t="s">
        <v>115</v>
      </c>
      <c r="Q741" s="2">
        <v>16</v>
      </c>
      <c r="R741" s="2">
        <v>2</v>
      </c>
      <c r="S741" s="2">
        <v>2018</v>
      </c>
      <c r="T741" s="2" t="str">
        <f t="shared" si="34"/>
        <v>instant koffie</v>
      </c>
      <c r="U741" s="2">
        <f t="shared" si="35"/>
        <v>15</v>
      </c>
      <c r="V741" s="2" t="str">
        <f t="shared" si="36"/>
        <v>KG</v>
      </c>
      <c r="W741" s="2" t="s">
        <v>603</v>
      </c>
    </row>
    <row r="742" spans="1:23" x14ac:dyDescent="0.35">
      <c r="A742">
        <v>230564</v>
      </c>
      <c r="B742">
        <v>231544</v>
      </c>
      <c r="C742" t="s">
        <v>81</v>
      </c>
      <c r="D742" t="s">
        <v>82</v>
      </c>
      <c r="E742" t="s">
        <v>83</v>
      </c>
      <c r="F742">
        <v>93524046</v>
      </c>
      <c r="G742">
        <v>10022350</v>
      </c>
      <c r="H742" t="s">
        <v>118</v>
      </c>
      <c r="I742">
        <v>82577667</v>
      </c>
      <c r="K742" t="s">
        <v>327</v>
      </c>
      <c r="L742">
        <v>6</v>
      </c>
      <c r="M742" t="s">
        <v>114</v>
      </c>
      <c r="N742">
        <v>226.14</v>
      </c>
      <c r="O742" t="s">
        <v>115</v>
      </c>
      <c r="Q742" s="2">
        <v>16</v>
      </c>
      <c r="R742" s="2">
        <v>2</v>
      </c>
      <c r="S742" s="2">
        <v>2018</v>
      </c>
      <c r="T742" s="2" t="str">
        <f t="shared" si="34"/>
        <v>cacao</v>
      </c>
      <c r="U742" s="2">
        <f t="shared" si="35"/>
        <v>60</v>
      </c>
      <c r="V742" s="2" t="str">
        <f t="shared" si="36"/>
        <v>KG</v>
      </c>
      <c r="W742" s="2" t="s">
        <v>603</v>
      </c>
    </row>
    <row r="743" spans="1:23" x14ac:dyDescent="0.35">
      <c r="A743">
        <v>230564</v>
      </c>
      <c r="B743">
        <v>231544</v>
      </c>
      <c r="C743" t="s">
        <v>81</v>
      </c>
      <c r="D743" t="s">
        <v>82</v>
      </c>
      <c r="E743" t="s">
        <v>83</v>
      </c>
      <c r="F743">
        <v>93524046</v>
      </c>
      <c r="G743">
        <v>10025160</v>
      </c>
      <c r="H743" t="s">
        <v>112</v>
      </c>
      <c r="I743">
        <v>82577667</v>
      </c>
      <c r="K743" t="s">
        <v>327</v>
      </c>
      <c r="L743">
        <v>3</v>
      </c>
      <c r="M743" t="s">
        <v>114</v>
      </c>
      <c r="N743">
        <v>251.49</v>
      </c>
      <c r="O743" t="s">
        <v>115</v>
      </c>
      <c r="Q743" s="2">
        <v>16</v>
      </c>
      <c r="R743" s="2">
        <v>2</v>
      </c>
      <c r="S743" s="2">
        <v>2018</v>
      </c>
      <c r="T743" s="2" t="str">
        <f t="shared" si="34"/>
        <v>cappuccino topping</v>
      </c>
      <c r="U743" s="2">
        <f t="shared" si="35"/>
        <v>24</v>
      </c>
      <c r="V743" s="2" t="str">
        <f t="shared" si="36"/>
        <v>KG</v>
      </c>
      <c r="W743" s="2" t="s">
        <v>603</v>
      </c>
    </row>
    <row r="744" spans="1:23" x14ac:dyDescent="0.35">
      <c r="A744">
        <v>230564</v>
      </c>
      <c r="B744">
        <v>231544</v>
      </c>
      <c r="C744" t="s">
        <v>81</v>
      </c>
      <c r="D744" t="s">
        <v>82</v>
      </c>
      <c r="E744" t="s">
        <v>83</v>
      </c>
      <c r="F744">
        <v>93524046</v>
      </c>
      <c r="G744">
        <v>10022520</v>
      </c>
      <c r="H744" t="s">
        <v>172</v>
      </c>
      <c r="I744">
        <v>82577667</v>
      </c>
      <c r="K744" t="s">
        <v>327</v>
      </c>
      <c r="L744">
        <v>5</v>
      </c>
      <c r="M744" t="s">
        <v>114</v>
      </c>
      <c r="N744">
        <v>202.4</v>
      </c>
      <c r="O744" t="s">
        <v>115</v>
      </c>
      <c r="Q744" s="2">
        <v>16</v>
      </c>
      <c r="R744" s="2">
        <v>2</v>
      </c>
      <c r="S744" s="2">
        <v>2018</v>
      </c>
      <c r="T744" s="2" t="str">
        <f t="shared" si="34"/>
        <v>beker</v>
      </c>
      <c r="U744" s="2">
        <f t="shared" si="35"/>
        <v>9000</v>
      </c>
      <c r="V744" s="2" t="str">
        <f t="shared" si="36"/>
        <v>ST</v>
      </c>
      <c r="W744" s="2" t="s">
        <v>603</v>
      </c>
    </row>
    <row r="745" spans="1:23" x14ac:dyDescent="0.35">
      <c r="A745">
        <v>230564</v>
      </c>
      <c r="B745">
        <v>231544</v>
      </c>
      <c r="C745" t="s">
        <v>81</v>
      </c>
      <c r="D745" t="s">
        <v>82</v>
      </c>
      <c r="E745" t="s">
        <v>83</v>
      </c>
      <c r="F745">
        <v>93524046</v>
      </c>
      <c r="G745">
        <v>1000405</v>
      </c>
      <c r="H745" t="s">
        <v>133</v>
      </c>
      <c r="I745">
        <v>82577667</v>
      </c>
      <c r="K745" t="s">
        <v>327</v>
      </c>
      <c r="L745">
        <v>2</v>
      </c>
      <c r="M745" t="s">
        <v>114</v>
      </c>
      <c r="N745">
        <v>30.3</v>
      </c>
      <c r="O745" t="s">
        <v>115</v>
      </c>
      <c r="Q745" s="2">
        <v>16</v>
      </c>
      <c r="R745" s="2">
        <v>2</v>
      </c>
      <c r="S745" s="2">
        <v>2018</v>
      </c>
      <c r="T745" s="2" t="str">
        <f t="shared" si="34"/>
        <v>suiker</v>
      </c>
      <c r="U745" s="2">
        <f t="shared" si="35"/>
        <v>20</v>
      </c>
      <c r="V745" s="2" t="str">
        <f t="shared" si="36"/>
        <v>KG</v>
      </c>
      <c r="W745" s="2" t="s">
        <v>603</v>
      </c>
    </row>
    <row r="746" spans="1:23" x14ac:dyDescent="0.35">
      <c r="A746">
        <v>230564</v>
      </c>
      <c r="B746">
        <v>231544</v>
      </c>
      <c r="C746" t="s">
        <v>81</v>
      </c>
      <c r="D746" t="s">
        <v>82</v>
      </c>
      <c r="E746" t="s">
        <v>83</v>
      </c>
      <c r="F746">
        <v>93524046</v>
      </c>
      <c r="G746">
        <v>1005834</v>
      </c>
      <c r="H746" t="s">
        <v>167</v>
      </c>
      <c r="I746">
        <v>82577667</v>
      </c>
      <c r="K746" t="s">
        <v>327</v>
      </c>
      <c r="L746">
        <v>7</v>
      </c>
      <c r="M746" t="s">
        <v>114</v>
      </c>
      <c r="N746">
        <v>106.05</v>
      </c>
      <c r="O746" t="s">
        <v>115</v>
      </c>
      <c r="Q746" s="2">
        <v>16</v>
      </c>
      <c r="R746" s="2">
        <v>2</v>
      </c>
      <c r="S746" s="2">
        <v>2018</v>
      </c>
      <c r="T746" s="2" t="str">
        <f t="shared" si="34"/>
        <v>suikersticks</v>
      </c>
      <c r="U746" s="2">
        <f t="shared" si="35"/>
        <v>7000</v>
      </c>
      <c r="V746" s="2" t="str">
        <f t="shared" si="36"/>
        <v>ST</v>
      </c>
      <c r="W746" s="2" t="s">
        <v>603</v>
      </c>
    </row>
    <row r="747" spans="1:23" x14ac:dyDescent="0.35">
      <c r="A747">
        <v>230564</v>
      </c>
      <c r="B747">
        <v>231544</v>
      </c>
      <c r="C747" t="s">
        <v>81</v>
      </c>
      <c r="D747" t="s">
        <v>82</v>
      </c>
      <c r="E747" t="s">
        <v>83</v>
      </c>
      <c r="F747">
        <v>93524046</v>
      </c>
      <c r="G747">
        <v>1005875</v>
      </c>
      <c r="H747" t="s">
        <v>170</v>
      </c>
      <c r="I747">
        <v>82577667</v>
      </c>
      <c r="K747" t="s">
        <v>327</v>
      </c>
      <c r="L747">
        <v>2</v>
      </c>
      <c r="M747" t="s">
        <v>114</v>
      </c>
      <c r="N747">
        <v>117.04</v>
      </c>
      <c r="O747" t="s">
        <v>115</v>
      </c>
      <c r="Q747" s="2">
        <v>16</v>
      </c>
      <c r="R747" s="2">
        <v>2</v>
      </c>
      <c r="S747" s="2">
        <v>2018</v>
      </c>
      <c r="T747" s="2" t="str">
        <f t="shared" si="34"/>
        <v>creamersticks</v>
      </c>
      <c r="U747" s="2">
        <f t="shared" si="35"/>
        <v>2000</v>
      </c>
      <c r="V747" s="2" t="str">
        <f t="shared" si="36"/>
        <v>ST</v>
      </c>
      <c r="W747" s="2" t="s">
        <v>603</v>
      </c>
    </row>
    <row r="748" spans="1:23" x14ac:dyDescent="0.35">
      <c r="A748">
        <v>230564</v>
      </c>
      <c r="B748">
        <v>231544</v>
      </c>
      <c r="C748" t="s">
        <v>81</v>
      </c>
      <c r="D748" t="s">
        <v>82</v>
      </c>
      <c r="E748" t="s">
        <v>83</v>
      </c>
      <c r="F748">
        <v>93524046</v>
      </c>
      <c r="G748">
        <v>1002005</v>
      </c>
      <c r="H748" t="s">
        <v>159</v>
      </c>
      <c r="I748">
        <v>82577667</v>
      </c>
      <c r="K748" t="s">
        <v>327</v>
      </c>
      <c r="L748">
        <v>1</v>
      </c>
      <c r="M748" t="s">
        <v>114</v>
      </c>
      <c r="N748">
        <v>19.579999999999998</v>
      </c>
      <c r="O748" t="s">
        <v>115</v>
      </c>
      <c r="Q748" s="2">
        <v>16</v>
      </c>
      <c r="R748" s="2">
        <v>2</v>
      </c>
      <c r="S748" s="2">
        <v>2018</v>
      </c>
      <c r="T748" s="2" t="str">
        <f t="shared" si="34"/>
        <v>roerstaafjes</v>
      </c>
      <c r="U748" s="2">
        <f t="shared" si="35"/>
        <v>5000</v>
      </c>
      <c r="V748" s="2" t="str">
        <f t="shared" si="36"/>
        <v>ST</v>
      </c>
      <c r="W748" s="2" t="s">
        <v>603</v>
      </c>
    </row>
    <row r="749" spans="1:23" x14ac:dyDescent="0.35">
      <c r="A749">
        <v>230564</v>
      </c>
      <c r="B749">
        <v>231544</v>
      </c>
      <c r="C749" t="s">
        <v>81</v>
      </c>
      <c r="D749" t="s">
        <v>82</v>
      </c>
      <c r="E749" t="s">
        <v>83</v>
      </c>
      <c r="F749">
        <v>93524046</v>
      </c>
      <c r="G749">
        <v>10027254</v>
      </c>
      <c r="H749" t="s">
        <v>150</v>
      </c>
      <c r="I749">
        <v>82577667</v>
      </c>
      <c r="K749" t="s">
        <v>327</v>
      </c>
      <c r="L749">
        <v>2</v>
      </c>
      <c r="M749" t="s">
        <v>114</v>
      </c>
      <c r="N749">
        <v>10.56</v>
      </c>
      <c r="O749" t="s">
        <v>115</v>
      </c>
      <c r="Q749" s="2">
        <v>16</v>
      </c>
      <c r="R749" s="2">
        <v>2</v>
      </c>
      <c r="S749" s="2">
        <v>2018</v>
      </c>
      <c r="T749" s="2" t="str">
        <f t="shared" si="34"/>
        <v>thee zakjes</v>
      </c>
      <c r="U749" s="2">
        <f t="shared" si="35"/>
        <v>270</v>
      </c>
      <c r="V749" s="2" t="str">
        <f t="shared" si="36"/>
        <v>ST</v>
      </c>
      <c r="W749" s="2" t="s">
        <v>603</v>
      </c>
    </row>
    <row r="750" spans="1:23" x14ac:dyDescent="0.35">
      <c r="A750">
        <v>230564</v>
      </c>
      <c r="B750">
        <v>231544</v>
      </c>
      <c r="C750" t="s">
        <v>81</v>
      </c>
      <c r="D750" t="s">
        <v>82</v>
      </c>
      <c r="E750" t="s">
        <v>83</v>
      </c>
      <c r="F750">
        <v>93524046</v>
      </c>
      <c r="G750">
        <v>10027255</v>
      </c>
      <c r="H750" t="s">
        <v>149</v>
      </c>
      <c r="I750">
        <v>82577667</v>
      </c>
      <c r="K750" t="s">
        <v>327</v>
      </c>
      <c r="L750">
        <v>2</v>
      </c>
      <c r="M750" t="s">
        <v>114</v>
      </c>
      <c r="N750">
        <v>10.56</v>
      </c>
      <c r="O750" t="s">
        <v>115</v>
      </c>
      <c r="Q750" s="2">
        <v>16</v>
      </c>
      <c r="R750" s="2">
        <v>2</v>
      </c>
      <c r="S750" s="2">
        <v>2018</v>
      </c>
      <c r="T750" s="2" t="str">
        <f t="shared" si="34"/>
        <v>thee zakjes</v>
      </c>
      <c r="U750" s="2">
        <f t="shared" si="35"/>
        <v>270</v>
      </c>
      <c r="V750" s="2" t="str">
        <f t="shared" si="36"/>
        <v>ST</v>
      </c>
      <c r="W750" s="2" t="s">
        <v>603</v>
      </c>
    </row>
    <row r="751" spans="1:23" x14ac:dyDescent="0.35">
      <c r="A751">
        <v>230564</v>
      </c>
      <c r="B751">
        <v>231544</v>
      </c>
      <c r="C751" t="s">
        <v>81</v>
      </c>
      <c r="D751" t="s">
        <v>82</v>
      </c>
      <c r="E751" t="s">
        <v>83</v>
      </c>
      <c r="F751">
        <v>93524046</v>
      </c>
      <c r="G751">
        <v>10027496</v>
      </c>
      <c r="H751" t="s">
        <v>146</v>
      </c>
      <c r="I751">
        <v>82577667</v>
      </c>
      <c r="K751" t="s">
        <v>327</v>
      </c>
      <c r="L751">
        <v>2</v>
      </c>
      <c r="M751" t="s">
        <v>114</v>
      </c>
      <c r="N751">
        <v>10.56</v>
      </c>
      <c r="O751" t="s">
        <v>115</v>
      </c>
      <c r="Q751" s="2">
        <v>16</v>
      </c>
      <c r="R751" s="2">
        <v>2</v>
      </c>
      <c r="S751" s="2">
        <v>2018</v>
      </c>
      <c r="T751" s="2" t="str">
        <f t="shared" si="34"/>
        <v>thee zakjes</v>
      </c>
      <c r="U751" s="2">
        <f t="shared" si="35"/>
        <v>270</v>
      </c>
      <c r="V751" s="2" t="str">
        <f t="shared" si="36"/>
        <v>ST</v>
      </c>
      <c r="W751" s="2" t="s">
        <v>603</v>
      </c>
    </row>
    <row r="752" spans="1:23" x14ac:dyDescent="0.35">
      <c r="A752">
        <v>230564</v>
      </c>
      <c r="B752">
        <v>231544</v>
      </c>
      <c r="C752" t="s">
        <v>81</v>
      </c>
      <c r="D752" t="s">
        <v>82</v>
      </c>
      <c r="E752" t="s">
        <v>83</v>
      </c>
      <c r="F752">
        <v>93524046</v>
      </c>
      <c r="G752">
        <v>10027495</v>
      </c>
      <c r="H752" t="s">
        <v>148</v>
      </c>
      <c r="I752">
        <v>82577667</v>
      </c>
      <c r="K752" t="s">
        <v>327</v>
      </c>
      <c r="L752">
        <v>2</v>
      </c>
      <c r="M752" t="s">
        <v>114</v>
      </c>
      <c r="N752">
        <v>10.56</v>
      </c>
      <c r="O752" t="s">
        <v>115</v>
      </c>
      <c r="Q752" s="2">
        <v>16</v>
      </c>
      <c r="R752" s="2">
        <v>2</v>
      </c>
      <c r="S752" s="2">
        <v>2018</v>
      </c>
      <c r="T752" s="2" t="str">
        <f t="shared" si="34"/>
        <v>thee zakjes</v>
      </c>
      <c r="U752" s="2">
        <f t="shared" si="35"/>
        <v>270</v>
      </c>
      <c r="V752" s="2" t="str">
        <f t="shared" si="36"/>
        <v>ST</v>
      </c>
      <c r="W752" s="2" t="s">
        <v>603</v>
      </c>
    </row>
    <row r="753" spans="1:23" hidden="1" x14ac:dyDescent="0.35">
      <c r="A753">
        <v>230564</v>
      </c>
      <c r="B753">
        <v>236067</v>
      </c>
      <c r="C753" t="s">
        <v>31</v>
      </c>
      <c r="D753" t="s">
        <v>258</v>
      </c>
      <c r="E753" t="s">
        <v>56</v>
      </c>
      <c r="F753">
        <v>93524047</v>
      </c>
      <c r="G753">
        <v>10025160</v>
      </c>
      <c r="H753" t="s">
        <v>112</v>
      </c>
      <c r="I753">
        <v>82577671</v>
      </c>
      <c r="K753" t="s">
        <v>327</v>
      </c>
      <c r="L753">
        <v>3</v>
      </c>
      <c r="M753" t="s">
        <v>114</v>
      </c>
      <c r="N753">
        <v>251.49</v>
      </c>
      <c r="O753" t="s">
        <v>115</v>
      </c>
      <c r="Q753" s="2">
        <v>16</v>
      </c>
      <c r="R753" s="2">
        <v>2</v>
      </c>
      <c r="S753" s="2">
        <v>2018</v>
      </c>
      <c r="T753" s="2" t="str">
        <f t="shared" si="34"/>
        <v>cappuccino topping</v>
      </c>
      <c r="U753" s="2">
        <f t="shared" si="35"/>
        <v>24</v>
      </c>
      <c r="V753" s="2" t="str">
        <f t="shared" si="36"/>
        <v>KG</v>
      </c>
      <c r="W753" s="2" t="s">
        <v>602</v>
      </c>
    </row>
    <row r="754" spans="1:23" hidden="1" x14ac:dyDescent="0.35">
      <c r="A754">
        <v>230564</v>
      </c>
      <c r="B754">
        <v>236067</v>
      </c>
      <c r="C754" t="s">
        <v>31</v>
      </c>
      <c r="D754" t="s">
        <v>258</v>
      </c>
      <c r="E754" t="s">
        <v>56</v>
      </c>
      <c r="F754">
        <v>93524047</v>
      </c>
      <c r="G754">
        <v>10022350</v>
      </c>
      <c r="H754" t="s">
        <v>118</v>
      </c>
      <c r="I754">
        <v>82577671</v>
      </c>
      <c r="K754" t="s">
        <v>327</v>
      </c>
      <c r="L754">
        <v>2</v>
      </c>
      <c r="M754" t="s">
        <v>114</v>
      </c>
      <c r="N754">
        <v>75.38</v>
      </c>
      <c r="O754" t="s">
        <v>115</v>
      </c>
      <c r="Q754" s="2">
        <v>16</v>
      </c>
      <c r="R754" s="2">
        <v>2</v>
      </c>
      <c r="S754" s="2">
        <v>2018</v>
      </c>
      <c r="T754" s="2" t="str">
        <f t="shared" si="34"/>
        <v>cacao</v>
      </c>
      <c r="U754" s="2">
        <f t="shared" si="35"/>
        <v>20</v>
      </c>
      <c r="V754" s="2" t="str">
        <f t="shared" si="36"/>
        <v>KG</v>
      </c>
      <c r="W754" s="2" t="s">
        <v>602</v>
      </c>
    </row>
    <row r="755" spans="1:23" hidden="1" x14ac:dyDescent="0.35">
      <c r="A755">
        <v>230564</v>
      </c>
      <c r="B755">
        <v>236067</v>
      </c>
      <c r="C755" t="s">
        <v>31</v>
      </c>
      <c r="D755" t="s">
        <v>258</v>
      </c>
      <c r="E755" t="s">
        <v>56</v>
      </c>
      <c r="F755">
        <v>93524047</v>
      </c>
      <c r="G755">
        <v>10022347</v>
      </c>
      <c r="H755" t="s">
        <v>141</v>
      </c>
      <c r="I755">
        <v>82577671</v>
      </c>
      <c r="K755" t="s">
        <v>327</v>
      </c>
      <c r="L755">
        <v>3</v>
      </c>
      <c r="M755" t="s">
        <v>114</v>
      </c>
      <c r="N755">
        <v>382.44</v>
      </c>
      <c r="O755" t="s">
        <v>115</v>
      </c>
      <c r="Q755" s="2">
        <v>16</v>
      </c>
      <c r="R755" s="2">
        <v>2</v>
      </c>
      <c r="S755" s="2">
        <v>2018</v>
      </c>
      <c r="T755" s="2" t="str">
        <f t="shared" si="34"/>
        <v>instant koffie</v>
      </c>
      <c r="U755" s="2">
        <f t="shared" si="35"/>
        <v>15</v>
      </c>
      <c r="V755" s="2" t="str">
        <f t="shared" si="36"/>
        <v>KG</v>
      </c>
      <c r="W755" s="2" t="s">
        <v>602</v>
      </c>
    </row>
    <row r="756" spans="1:23" hidden="1" x14ac:dyDescent="0.35">
      <c r="A756">
        <v>230564</v>
      </c>
      <c r="B756">
        <v>236067</v>
      </c>
      <c r="C756" t="s">
        <v>31</v>
      </c>
      <c r="D756" t="s">
        <v>258</v>
      </c>
      <c r="E756" t="s">
        <v>56</v>
      </c>
      <c r="F756">
        <v>93524047</v>
      </c>
      <c r="G756">
        <v>10022980</v>
      </c>
      <c r="H756" t="s">
        <v>187</v>
      </c>
      <c r="I756">
        <v>82577671</v>
      </c>
      <c r="K756" t="s">
        <v>327</v>
      </c>
      <c r="L756">
        <v>1</v>
      </c>
      <c r="M756" t="s">
        <v>114</v>
      </c>
      <c r="N756">
        <v>86.45</v>
      </c>
      <c r="O756" t="s">
        <v>115</v>
      </c>
      <c r="Q756" s="2">
        <v>16</v>
      </c>
      <c r="R756" s="2">
        <v>2</v>
      </c>
      <c r="S756" s="2">
        <v>2018</v>
      </c>
      <c r="T756" s="2" t="str">
        <f t="shared" si="34"/>
        <v>soep</v>
      </c>
      <c r="U756" s="2">
        <f t="shared" si="35"/>
        <v>10</v>
      </c>
      <c r="V756" s="2" t="str">
        <f t="shared" si="36"/>
        <v>KG</v>
      </c>
      <c r="W756" s="2" t="s">
        <v>602</v>
      </c>
    </row>
    <row r="757" spans="1:23" hidden="1" x14ac:dyDescent="0.35">
      <c r="A757">
        <v>230564</v>
      </c>
      <c r="B757">
        <v>236067</v>
      </c>
      <c r="C757" t="s">
        <v>31</v>
      </c>
      <c r="D757" t="s">
        <v>258</v>
      </c>
      <c r="E757" t="s">
        <v>56</v>
      </c>
      <c r="F757">
        <v>93524047</v>
      </c>
      <c r="G757">
        <v>1000611</v>
      </c>
      <c r="H757" t="s">
        <v>127</v>
      </c>
      <c r="I757">
        <v>82577671</v>
      </c>
      <c r="K757" t="s">
        <v>327</v>
      </c>
      <c r="L757">
        <v>1</v>
      </c>
      <c r="M757" t="s">
        <v>114</v>
      </c>
      <c r="N757">
        <v>100.86</v>
      </c>
      <c r="O757" t="s">
        <v>115</v>
      </c>
      <c r="Q757" s="2">
        <v>16</v>
      </c>
      <c r="R757" s="2">
        <v>2</v>
      </c>
      <c r="S757" s="2">
        <v>2018</v>
      </c>
      <c r="T757" s="2" t="str">
        <f t="shared" si="34"/>
        <v>soep</v>
      </c>
      <c r="U757" s="2">
        <f t="shared" si="35"/>
        <v>10</v>
      </c>
      <c r="V757" s="2" t="str">
        <f t="shared" si="36"/>
        <v>KG</v>
      </c>
      <c r="W757" s="2" t="s">
        <v>602</v>
      </c>
    </row>
    <row r="758" spans="1:23" hidden="1" x14ac:dyDescent="0.35">
      <c r="A758">
        <v>230564</v>
      </c>
      <c r="B758">
        <v>236067</v>
      </c>
      <c r="C758" t="s">
        <v>31</v>
      </c>
      <c r="D758" t="s">
        <v>258</v>
      </c>
      <c r="E758" t="s">
        <v>56</v>
      </c>
      <c r="F758">
        <v>93524047</v>
      </c>
      <c r="G758">
        <v>1000405</v>
      </c>
      <c r="H758" t="s">
        <v>133</v>
      </c>
      <c r="I758">
        <v>82577671</v>
      </c>
      <c r="K758" t="s">
        <v>327</v>
      </c>
      <c r="L758">
        <v>2</v>
      </c>
      <c r="M758" t="s">
        <v>114</v>
      </c>
      <c r="N758">
        <v>30.3</v>
      </c>
      <c r="O758" t="s">
        <v>115</v>
      </c>
      <c r="Q758" s="2">
        <v>16</v>
      </c>
      <c r="R758" s="2">
        <v>2</v>
      </c>
      <c r="S758" s="2">
        <v>2018</v>
      </c>
      <c r="T758" s="2" t="str">
        <f t="shared" si="34"/>
        <v>suiker</v>
      </c>
      <c r="U758" s="2">
        <f t="shared" si="35"/>
        <v>20</v>
      </c>
      <c r="V758" s="2" t="str">
        <f t="shared" si="36"/>
        <v>KG</v>
      </c>
      <c r="W758" s="2" t="s">
        <v>602</v>
      </c>
    </row>
    <row r="759" spans="1:23" hidden="1" x14ac:dyDescent="0.35">
      <c r="A759">
        <v>230564</v>
      </c>
      <c r="B759">
        <v>236067</v>
      </c>
      <c r="C759" t="s">
        <v>31</v>
      </c>
      <c r="D759" t="s">
        <v>258</v>
      </c>
      <c r="E759" t="s">
        <v>56</v>
      </c>
      <c r="F759">
        <v>93524047</v>
      </c>
      <c r="G759">
        <v>1000439</v>
      </c>
      <c r="H759" t="s">
        <v>154</v>
      </c>
      <c r="I759">
        <v>82577671</v>
      </c>
      <c r="K759" t="s">
        <v>327</v>
      </c>
      <c r="L759">
        <v>1</v>
      </c>
      <c r="M759" t="s">
        <v>114</v>
      </c>
      <c r="N759">
        <v>58.52</v>
      </c>
      <c r="O759" t="s">
        <v>115</v>
      </c>
      <c r="Q759" s="2">
        <v>16</v>
      </c>
      <c r="R759" s="2">
        <v>2</v>
      </c>
      <c r="S759" s="2">
        <v>2018</v>
      </c>
      <c r="T759" s="2" t="str">
        <f t="shared" si="34"/>
        <v xml:space="preserve">creamer </v>
      </c>
      <c r="U759" s="2">
        <f t="shared" si="35"/>
        <v>10</v>
      </c>
      <c r="V759" s="2" t="str">
        <f t="shared" si="36"/>
        <v>KG</v>
      </c>
      <c r="W759" s="2" t="s">
        <v>602</v>
      </c>
    </row>
    <row r="760" spans="1:23" hidden="1" x14ac:dyDescent="0.35">
      <c r="A760">
        <v>230564</v>
      </c>
      <c r="B760">
        <v>236067</v>
      </c>
      <c r="C760" t="s">
        <v>31</v>
      </c>
      <c r="D760" t="s">
        <v>258</v>
      </c>
      <c r="E760" t="s">
        <v>56</v>
      </c>
      <c r="F760">
        <v>93524047</v>
      </c>
      <c r="G760">
        <v>10019926</v>
      </c>
      <c r="H760" t="s">
        <v>188</v>
      </c>
      <c r="I760">
        <v>82577671</v>
      </c>
      <c r="K760" t="s">
        <v>327</v>
      </c>
      <c r="L760">
        <v>3</v>
      </c>
      <c r="M760" t="s">
        <v>230</v>
      </c>
      <c r="N760">
        <v>0</v>
      </c>
      <c r="O760" t="s">
        <v>115</v>
      </c>
      <c r="Q760" s="2">
        <v>16</v>
      </c>
      <c r="R760" s="2">
        <v>2</v>
      </c>
      <c r="S760" s="2">
        <v>2018</v>
      </c>
      <c r="T760" s="2" t="str">
        <f t="shared" si="34"/>
        <v>overig</v>
      </c>
      <c r="U760" s="2" t="str">
        <f t="shared" si="35"/>
        <v/>
      </c>
      <c r="V760" s="2" t="str">
        <f t="shared" si="36"/>
        <v>nvt</v>
      </c>
      <c r="W760" s="2" t="s">
        <v>602</v>
      </c>
    </row>
    <row r="761" spans="1:23" hidden="1" x14ac:dyDescent="0.35">
      <c r="A761">
        <v>230564</v>
      </c>
      <c r="B761">
        <v>236067</v>
      </c>
      <c r="C761" t="s">
        <v>31</v>
      </c>
      <c r="D761" t="s">
        <v>258</v>
      </c>
      <c r="E761" t="s">
        <v>56</v>
      </c>
      <c r="F761">
        <v>93524047</v>
      </c>
      <c r="G761">
        <v>10022520</v>
      </c>
      <c r="H761" t="s">
        <v>172</v>
      </c>
      <c r="I761">
        <v>82577671</v>
      </c>
      <c r="K761" t="s">
        <v>327</v>
      </c>
      <c r="L761">
        <v>6</v>
      </c>
      <c r="M761" t="s">
        <v>114</v>
      </c>
      <c r="N761">
        <v>242.88</v>
      </c>
      <c r="O761" t="s">
        <v>115</v>
      </c>
      <c r="Q761" s="2">
        <v>16</v>
      </c>
      <c r="R761" s="2">
        <v>2</v>
      </c>
      <c r="S761" s="2">
        <v>2018</v>
      </c>
      <c r="T761" s="2" t="str">
        <f t="shared" si="34"/>
        <v>beker</v>
      </c>
      <c r="U761" s="2">
        <f t="shared" si="35"/>
        <v>10800</v>
      </c>
      <c r="V761" s="2" t="str">
        <f t="shared" si="36"/>
        <v>ST</v>
      </c>
      <c r="W761" s="2" t="s">
        <v>602</v>
      </c>
    </row>
    <row r="762" spans="1:23" hidden="1" x14ac:dyDescent="0.35">
      <c r="A762">
        <v>230564</v>
      </c>
      <c r="B762">
        <v>230831</v>
      </c>
      <c r="C762" t="s">
        <v>23</v>
      </c>
      <c r="D762" t="s">
        <v>328</v>
      </c>
      <c r="E762" t="s">
        <v>329</v>
      </c>
      <c r="F762">
        <v>93524661</v>
      </c>
      <c r="G762">
        <v>1000405</v>
      </c>
      <c r="H762" t="s">
        <v>133</v>
      </c>
      <c r="I762">
        <v>82577985</v>
      </c>
      <c r="K762" t="s">
        <v>330</v>
      </c>
      <c r="L762">
        <v>1</v>
      </c>
      <c r="M762" t="s">
        <v>114</v>
      </c>
      <c r="N762">
        <v>15.15</v>
      </c>
      <c r="O762" t="s">
        <v>115</v>
      </c>
      <c r="Q762" s="2">
        <v>19</v>
      </c>
      <c r="R762" s="2">
        <v>2</v>
      </c>
      <c r="S762" s="2">
        <v>2018</v>
      </c>
      <c r="T762" s="2" t="str">
        <f t="shared" si="34"/>
        <v>suiker</v>
      </c>
      <c r="U762" s="2">
        <f t="shared" si="35"/>
        <v>10</v>
      </c>
      <c r="V762" s="2" t="str">
        <f t="shared" si="36"/>
        <v>KG</v>
      </c>
      <c r="W762" s="2" t="s">
        <v>602</v>
      </c>
    </row>
    <row r="763" spans="1:23" hidden="1" x14ac:dyDescent="0.35">
      <c r="A763">
        <v>230564</v>
      </c>
      <c r="B763">
        <v>230831</v>
      </c>
      <c r="C763" t="s">
        <v>23</v>
      </c>
      <c r="D763" t="s">
        <v>328</v>
      </c>
      <c r="E763" t="s">
        <v>329</v>
      </c>
      <c r="F763">
        <v>93524661</v>
      </c>
      <c r="G763">
        <v>10027255</v>
      </c>
      <c r="H763" t="s">
        <v>149</v>
      </c>
      <c r="I763">
        <v>82577985</v>
      </c>
      <c r="K763" t="s">
        <v>330</v>
      </c>
      <c r="L763">
        <v>5</v>
      </c>
      <c r="M763" t="s">
        <v>114</v>
      </c>
      <c r="N763">
        <v>26.4</v>
      </c>
      <c r="O763" t="s">
        <v>115</v>
      </c>
      <c r="Q763" s="2">
        <v>19</v>
      </c>
      <c r="R763" s="2">
        <v>2</v>
      </c>
      <c r="S763" s="2">
        <v>2018</v>
      </c>
      <c r="T763" s="2" t="str">
        <f t="shared" si="34"/>
        <v>thee zakjes</v>
      </c>
      <c r="U763" s="2">
        <f t="shared" si="35"/>
        <v>675</v>
      </c>
      <c r="V763" s="2" t="str">
        <f t="shared" si="36"/>
        <v>ST</v>
      </c>
      <c r="W763" s="2" t="s">
        <v>602</v>
      </c>
    </row>
    <row r="764" spans="1:23" hidden="1" x14ac:dyDescent="0.35">
      <c r="A764">
        <v>230564</v>
      </c>
      <c r="B764">
        <v>230831</v>
      </c>
      <c r="C764" t="s">
        <v>23</v>
      </c>
      <c r="D764" t="s">
        <v>328</v>
      </c>
      <c r="E764" t="s">
        <v>329</v>
      </c>
      <c r="F764">
        <v>93524661</v>
      </c>
      <c r="G764">
        <v>10027254</v>
      </c>
      <c r="H764" t="s">
        <v>150</v>
      </c>
      <c r="I764">
        <v>82577985</v>
      </c>
      <c r="K764" t="s">
        <v>330</v>
      </c>
      <c r="L764">
        <v>2</v>
      </c>
      <c r="M764" t="s">
        <v>114</v>
      </c>
      <c r="N764">
        <v>10.56</v>
      </c>
      <c r="O764" t="s">
        <v>115</v>
      </c>
      <c r="Q764" s="2">
        <v>19</v>
      </c>
      <c r="R764" s="2">
        <v>2</v>
      </c>
      <c r="S764" s="2">
        <v>2018</v>
      </c>
      <c r="T764" s="2" t="str">
        <f t="shared" si="34"/>
        <v>thee zakjes</v>
      </c>
      <c r="U764" s="2">
        <f t="shared" si="35"/>
        <v>270</v>
      </c>
      <c r="V764" s="2" t="str">
        <f t="shared" si="36"/>
        <v>ST</v>
      </c>
      <c r="W764" s="2" t="s">
        <v>602</v>
      </c>
    </row>
    <row r="765" spans="1:23" hidden="1" x14ac:dyDescent="0.35">
      <c r="A765">
        <v>230564</v>
      </c>
      <c r="B765">
        <v>230831</v>
      </c>
      <c r="C765" t="s">
        <v>23</v>
      </c>
      <c r="D765" t="s">
        <v>328</v>
      </c>
      <c r="E765" t="s">
        <v>329</v>
      </c>
      <c r="F765">
        <v>93524661</v>
      </c>
      <c r="G765">
        <v>10027256</v>
      </c>
      <c r="H765" t="s">
        <v>163</v>
      </c>
      <c r="I765">
        <v>82577985</v>
      </c>
      <c r="K765" t="s">
        <v>330</v>
      </c>
      <c r="L765">
        <v>3</v>
      </c>
      <c r="M765" t="s">
        <v>114</v>
      </c>
      <c r="N765">
        <v>15.84</v>
      </c>
      <c r="O765" t="s">
        <v>115</v>
      </c>
      <c r="Q765" s="2">
        <v>19</v>
      </c>
      <c r="R765" s="2">
        <v>2</v>
      </c>
      <c r="S765" s="2">
        <v>2018</v>
      </c>
      <c r="T765" s="2" t="str">
        <f t="shared" si="34"/>
        <v>thee zakjes</v>
      </c>
      <c r="U765" s="2">
        <f t="shared" si="35"/>
        <v>405</v>
      </c>
      <c r="V765" s="2" t="str">
        <f t="shared" si="36"/>
        <v>ST</v>
      </c>
      <c r="W765" s="2" t="s">
        <v>602</v>
      </c>
    </row>
    <row r="766" spans="1:23" hidden="1" x14ac:dyDescent="0.35">
      <c r="A766">
        <v>230564</v>
      </c>
      <c r="B766">
        <v>230831</v>
      </c>
      <c r="C766" t="s">
        <v>23</v>
      </c>
      <c r="D766" t="s">
        <v>328</v>
      </c>
      <c r="E766" t="s">
        <v>329</v>
      </c>
      <c r="F766">
        <v>93524661</v>
      </c>
      <c r="G766">
        <v>10027494</v>
      </c>
      <c r="H766" t="s">
        <v>153</v>
      </c>
      <c r="I766">
        <v>82577985</v>
      </c>
      <c r="K766" t="s">
        <v>330</v>
      </c>
      <c r="L766">
        <v>4</v>
      </c>
      <c r="M766" t="s">
        <v>114</v>
      </c>
      <c r="N766">
        <v>21.12</v>
      </c>
      <c r="O766" t="s">
        <v>115</v>
      </c>
      <c r="Q766" s="2">
        <v>19</v>
      </c>
      <c r="R766" s="2">
        <v>2</v>
      </c>
      <c r="S766" s="2">
        <v>2018</v>
      </c>
      <c r="T766" s="2" t="str">
        <f t="shared" si="34"/>
        <v>thee zakjes</v>
      </c>
      <c r="U766" s="2">
        <f t="shared" si="35"/>
        <v>540</v>
      </c>
      <c r="V766" s="2" t="str">
        <f t="shared" si="36"/>
        <v>ST</v>
      </c>
      <c r="W766" s="2" t="s">
        <v>602</v>
      </c>
    </row>
    <row r="767" spans="1:23" hidden="1" x14ac:dyDescent="0.35">
      <c r="A767">
        <v>230564</v>
      </c>
      <c r="B767">
        <v>230810</v>
      </c>
      <c r="C767" t="s">
        <v>8</v>
      </c>
      <c r="D767" t="s">
        <v>261</v>
      </c>
      <c r="E767" t="s">
        <v>262</v>
      </c>
      <c r="F767">
        <v>93524667</v>
      </c>
      <c r="G767">
        <v>10025160</v>
      </c>
      <c r="H767" t="s">
        <v>112</v>
      </c>
      <c r="I767">
        <v>82578209</v>
      </c>
      <c r="K767" t="s">
        <v>330</v>
      </c>
      <c r="L767">
        <v>2</v>
      </c>
      <c r="M767" t="s">
        <v>114</v>
      </c>
      <c r="N767">
        <v>167.66</v>
      </c>
      <c r="O767" t="s">
        <v>115</v>
      </c>
      <c r="Q767" s="2">
        <v>19</v>
      </c>
      <c r="R767" s="2">
        <v>2</v>
      </c>
      <c r="S767" s="2">
        <v>2018</v>
      </c>
      <c r="T767" s="2" t="str">
        <f t="shared" si="34"/>
        <v>cappuccino topping</v>
      </c>
      <c r="U767" s="2">
        <f t="shared" si="35"/>
        <v>16</v>
      </c>
      <c r="V767" s="2" t="str">
        <f t="shared" si="36"/>
        <v>KG</v>
      </c>
      <c r="W767" s="2" t="s">
        <v>602</v>
      </c>
    </row>
    <row r="768" spans="1:23" hidden="1" x14ac:dyDescent="0.35">
      <c r="A768">
        <v>230564</v>
      </c>
      <c r="B768">
        <v>230810</v>
      </c>
      <c r="C768" t="s">
        <v>8</v>
      </c>
      <c r="D768" t="s">
        <v>261</v>
      </c>
      <c r="E768" t="s">
        <v>262</v>
      </c>
      <c r="F768">
        <v>93524667</v>
      </c>
      <c r="G768">
        <v>10022350</v>
      </c>
      <c r="H768" t="s">
        <v>118</v>
      </c>
      <c r="I768">
        <v>82578209</v>
      </c>
      <c r="K768" t="s">
        <v>330</v>
      </c>
      <c r="L768">
        <v>1</v>
      </c>
      <c r="M768" t="s">
        <v>114</v>
      </c>
      <c r="N768">
        <v>37.69</v>
      </c>
      <c r="O768" t="s">
        <v>115</v>
      </c>
      <c r="Q768" s="2">
        <v>19</v>
      </c>
      <c r="R768" s="2">
        <v>2</v>
      </c>
      <c r="S768" s="2">
        <v>2018</v>
      </c>
      <c r="T768" s="2" t="str">
        <f t="shared" si="34"/>
        <v>cacao</v>
      </c>
      <c r="U768" s="2">
        <f t="shared" si="35"/>
        <v>10</v>
      </c>
      <c r="V768" s="2" t="str">
        <f t="shared" si="36"/>
        <v>KG</v>
      </c>
      <c r="W768" s="2" t="s">
        <v>602</v>
      </c>
    </row>
    <row r="769" spans="1:23" hidden="1" x14ac:dyDescent="0.35">
      <c r="A769">
        <v>230564</v>
      </c>
      <c r="B769">
        <v>230810</v>
      </c>
      <c r="C769" t="s">
        <v>8</v>
      </c>
      <c r="D769" t="s">
        <v>261</v>
      </c>
      <c r="E769" t="s">
        <v>262</v>
      </c>
      <c r="F769">
        <v>93524667</v>
      </c>
      <c r="G769">
        <v>10014669</v>
      </c>
      <c r="H769" t="s">
        <v>120</v>
      </c>
      <c r="I769">
        <v>82578209</v>
      </c>
      <c r="K769" t="s">
        <v>330</v>
      </c>
      <c r="L769">
        <v>3</v>
      </c>
      <c r="M769" t="s">
        <v>114</v>
      </c>
      <c r="N769">
        <v>135.69</v>
      </c>
      <c r="O769" t="s">
        <v>115</v>
      </c>
      <c r="Q769" s="2">
        <v>19</v>
      </c>
      <c r="R769" s="2">
        <v>2</v>
      </c>
      <c r="S769" s="2">
        <v>2018</v>
      </c>
      <c r="T769" s="2" t="str">
        <f t="shared" si="34"/>
        <v>fresh brew</v>
      </c>
      <c r="U769" s="2">
        <f t="shared" si="35"/>
        <v>24</v>
      </c>
      <c r="V769" s="2" t="str">
        <f t="shared" si="36"/>
        <v>KG</v>
      </c>
      <c r="W769" s="2" t="s">
        <v>602</v>
      </c>
    </row>
    <row r="770" spans="1:23" hidden="1" x14ac:dyDescent="0.35">
      <c r="A770">
        <v>230564</v>
      </c>
      <c r="B770">
        <v>230810</v>
      </c>
      <c r="C770" t="s">
        <v>8</v>
      </c>
      <c r="D770" t="s">
        <v>261</v>
      </c>
      <c r="E770" t="s">
        <v>262</v>
      </c>
      <c r="F770">
        <v>93524667</v>
      </c>
      <c r="G770">
        <v>1000405</v>
      </c>
      <c r="H770" t="s">
        <v>133</v>
      </c>
      <c r="I770">
        <v>82578209</v>
      </c>
      <c r="K770" t="s">
        <v>330</v>
      </c>
      <c r="L770">
        <v>2</v>
      </c>
      <c r="M770" t="s">
        <v>114</v>
      </c>
      <c r="N770">
        <v>30.3</v>
      </c>
      <c r="O770" t="s">
        <v>115</v>
      </c>
      <c r="Q770" s="2">
        <v>19</v>
      </c>
      <c r="R770" s="2">
        <v>2</v>
      </c>
      <c r="S770" s="2">
        <v>2018</v>
      </c>
      <c r="T770" s="2" t="str">
        <f t="shared" ref="T770:T833" si="37">VLOOKUP(G770,Y:AC,3,FALSE)</f>
        <v>suiker</v>
      </c>
      <c r="U770" s="2">
        <f t="shared" ref="U770:U833" si="38">IFERROR(VLOOKUP(G770,Y:AC,4,FALSE)*L770,"")</f>
        <v>20</v>
      </c>
      <c r="V770" s="2" t="str">
        <f t="shared" ref="V770:V833" si="39">VLOOKUP(G770,Y:AC,5,FALSE)</f>
        <v>KG</v>
      </c>
      <c r="W770" s="2" t="s">
        <v>602</v>
      </c>
    </row>
    <row r="771" spans="1:23" hidden="1" x14ac:dyDescent="0.35">
      <c r="A771">
        <v>230564</v>
      </c>
      <c r="B771">
        <v>230810</v>
      </c>
      <c r="C771" t="s">
        <v>8</v>
      </c>
      <c r="D771" t="s">
        <v>261</v>
      </c>
      <c r="E771" t="s">
        <v>262</v>
      </c>
      <c r="F771">
        <v>93524667</v>
      </c>
      <c r="G771">
        <v>1004365</v>
      </c>
      <c r="H771" t="s">
        <v>183</v>
      </c>
      <c r="I771">
        <v>82578209</v>
      </c>
      <c r="K771" t="s">
        <v>330</v>
      </c>
      <c r="L771">
        <v>1</v>
      </c>
      <c r="M771" t="s">
        <v>124</v>
      </c>
      <c r="N771">
        <v>0</v>
      </c>
      <c r="O771" t="s">
        <v>115</v>
      </c>
      <c r="Q771" s="2">
        <v>19</v>
      </c>
      <c r="R771" s="2">
        <v>2</v>
      </c>
      <c r="S771" s="2">
        <v>2018</v>
      </c>
      <c r="T771" s="2" t="str">
        <f t="shared" si="37"/>
        <v>overig</v>
      </c>
      <c r="U771" s="2" t="str">
        <f t="shared" si="38"/>
        <v/>
      </c>
      <c r="V771" s="2" t="str">
        <f t="shared" si="39"/>
        <v>nvt</v>
      </c>
      <c r="W771" s="2" t="s">
        <v>602</v>
      </c>
    </row>
    <row r="772" spans="1:23" hidden="1" x14ac:dyDescent="0.35">
      <c r="A772">
        <v>230564</v>
      </c>
      <c r="B772">
        <v>230810</v>
      </c>
      <c r="C772" t="s">
        <v>8</v>
      </c>
      <c r="D772" t="s">
        <v>261</v>
      </c>
      <c r="E772" t="s">
        <v>262</v>
      </c>
      <c r="F772">
        <v>93524667</v>
      </c>
      <c r="G772">
        <v>1004464</v>
      </c>
      <c r="H772" t="s">
        <v>184</v>
      </c>
      <c r="I772">
        <v>82578209</v>
      </c>
      <c r="K772" t="s">
        <v>330</v>
      </c>
      <c r="L772">
        <v>1</v>
      </c>
      <c r="M772" t="s">
        <v>124</v>
      </c>
      <c r="N772">
        <v>0</v>
      </c>
      <c r="O772" t="s">
        <v>115</v>
      </c>
      <c r="Q772" s="2">
        <v>19</v>
      </c>
      <c r="R772" s="2">
        <v>2</v>
      </c>
      <c r="S772" s="2">
        <v>2018</v>
      </c>
      <c r="T772" s="2" t="str">
        <f t="shared" si="37"/>
        <v>overig</v>
      </c>
      <c r="U772" s="2" t="str">
        <f t="shared" si="38"/>
        <v/>
      </c>
      <c r="V772" s="2" t="str">
        <f t="shared" si="39"/>
        <v>nvt</v>
      </c>
      <c r="W772" s="2" t="s">
        <v>602</v>
      </c>
    </row>
    <row r="773" spans="1:23" hidden="1" x14ac:dyDescent="0.35">
      <c r="A773">
        <v>230564</v>
      </c>
      <c r="B773">
        <v>230810</v>
      </c>
      <c r="C773" t="s">
        <v>8</v>
      </c>
      <c r="D773" t="s">
        <v>261</v>
      </c>
      <c r="E773" t="s">
        <v>262</v>
      </c>
      <c r="F773">
        <v>93524667</v>
      </c>
      <c r="G773">
        <v>10021281</v>
      </c>
      <c r="H773" t="s">
        <v>122</v>
      </c>
      <c r="I773">
        <v>82578209</v>
      </c>
      <c r="K773" t="s">
        <v>330</v>
      </c>
      <c r="L773">
        <v>1</v>
      </c>
      <c r="M773" t="s">
        <v>114</v>
      </c>
      <c r="N773">
        <v>39.72</v>
      </c>
      <c r="O773" t="s">
        <v>115</v>
      </c>
      <c r="Q773" s="2">
        <v>19</v>
      </c>
      <c r="R773" s="2">
        <v>2</v>
      </c>
      <c r="S773" s="2">
        <v>2018</v>
      </c>
      <c r="T773" s="2" t="str">
        <f t="shared" si="37"/>
        <v>beker</v>
      </c>
      <c r="U773" s="2">
        <f t="shared" si="38"/>
        <v>3000</v>
      </c>
      <c r="V773" s="2" t="str">
        <f t="shared" si="39"/>
        <v>ST</v>
      </c>
      <c r="W773" s="2" t="s">
        <v>602</v>
      </c>
    </row>
    <row r="774" spans="1:23" hidden="1" x14ac:dyDescent="0.35">
      <c r="A774">
        <v>230564</v>
      </c>
      <c r="B774">
        <v>231381</v>
      </c>
      <c r="C774" t="s">
        <v>20</v>
      </c>
      <c r="D774" t="s">
        <v>287</v>
      </c>
      <c r="E774" t="s">
        <v>288</v>
      </c>
      <c r="F774">
        <v>93524668</v>
      </c>
      <c r="G774">
        <v>1004365</v>
      </c>
      <c r="H774" t="s">
        <v>183</v>
      </c>
      <c r="I774">
        <v>82578218</v>
      </c>
      <c r="K774" t="s">
        <v>330</v>
      </c>
      <c r="L774">
        <v>1</v>
      </c>
      <c r="M774" t="s">
        <v>124</v>
      </c>
      <c r="N774">
        <v>0</v>
      </c>
      <c r="O774" t="s">
        <v>115</v>
      </c>
      <c r="Q774" s="2">
        <v>19</v>
      </c>
      <c r="R774" s="2">
        <v>2</v>
      </c>
      <c r="S774" s="2">
        <v>2018</v>
      </c>
      <c r="T774" s="2" t="str">
        <f t="shared" si="37"/>
        <v>overig</v>
      </c>
      <c r="U774" s="2" t="str">
        <f t="shared" si="38"/>
        <v/>
      </c>
      <c r="V774" s="2" t="str">
        <f t="shared" si="39"/>
        <v>nvt</v>
      </c>
      <c r="W774" s="2" t="s">
        <v>602</v>
      </c>
    </row>
    <row r="775" spans="1:23" hidden="1" x14ac:dyDescent="0.35">
      <c r="A775">
        <v>230564</v>
      </c>
      <c r="B775">
        <v>231381</v>
      </c>
      <c r="C775" t="s">
        <v>20</v>
      </c>
      <c r="D775" t="s">
        <v>287</v>
      </c>
      <c r="E775" t="s">
        <v>288</v>
      </c>
      <c r="F775">
        <v>93524668</v>
      </c>
      <c r="G775">
        <v>10019926</v>
      </c>
      <c r="H775" t="s">
        <v>188</v>
      </c>
      <c r="I775">
        <v>82578218</v>
      </c>
      <c r="K775" t="s">
        <v>330</v>
      </c>
      <c r="L775">
        <v>2</v>
      </c>
      <c r="M775" t="s">
        <v>230</v>
      </c>
      <c r="N775">
        <v>0</v>
      </c>
      <c r="O775" t="s">
        <v>115</v>
      </c>
      <c r="Q775" s="2">
        <v>19</v>
      </c>
      <c r="R775" s="2">
        <v>2</v>
      </c>
      <c r="S775" s="2">
        <v>2018</v>
      </c>
      <c r="T775" s="2" t="str">
        <f t="shared" si="37"/>
        <v>overig</v>
      </c>
      <c r="U775" s="2" t="str">
        <f t="shared" si="38"/>
        <v/>
      </c>
      <c r="V775" s="2" t="str">
        <f t="shared" si="39"/>
        <v>nvt</v>
      </c>
      <c r="W775" s="2" t="s">
        <v>602</v>
      </c>
    </row>
    <row r="776" spans="1:23" hidden="1" x14ac:dyDescent="0.35">
      <c r="A776">
        <v>230564</v>
      </c>
      <c r="B776">
        <v>231381</v>
      </c>
      <c r="C776" t="s">
        <v>20</v>
      </c>
      <c r="D776" t="s">
        <v>287</v>
      </c>
      <c r="E776" t="s">
        <v>288</v>
      </c>
      <c r="F776">
        <v>93524668</v>
      </c>
      <c r="G776">
        <v>1004464</v>
      </c>
      <c r="H776" t="s">
        <v>184</v>
      </c>
      <c r="I776">
        <v>82578218</v>
      </c>
      <c r="K776" t="s">
        <v>330</v>
      </c>
      <c r="L776">
        <v>1</v>
      </c>
      <c r="M776" t="s">
        <v>124</v>
      </c>
      <c r="N776">
        <v>0</v>
      </c>
      <c r="O776" t="s">
        <v>115</v>
      </c>
      <c r="Q776" s="2">
        <v>19</v>
      </c>
      <c r="R776" s="2">
        <v>2</v>
      </c>
      <c r="S776" s="2">
        <v>2018</v>
      </c>
      <c r="T776" s="2" t="str">
        <f t="shared" si="37"/>
        <v>overig</v>
      </c>
      <c r="U776" s="2" t="str">
        <f t="shared" si="38"/>
        <v/>
      </c>
      <c r="V776" s="2" t="str">
        <f t="shared" si="39"/>
        <v>nvt</v>
      </c>
      <c r="W776" s="2" t="s">
        <v>602</v>
      </c>
    </row>
    <row r="777" spans="1:23" hidden="1" x14ac:dyDescent="0.35">
      <c r="A777">
        <v>230564</v>
      </c>
      <c r="B777">
        <v>231381</v>
      </c>
      <c r="C777" t="s">
        <v>20</v>
      </c>
      <c r="D777" t="s">
        <v>287</v>
      </c>
      <c r="E777" t="s">
        <v>288</v>
      </c>
      <c r="F777">
        <v>93524668</v>
      </c>
      <c r="G777">
        <v>10021281</v>
      </c>
      <c r="H777" t="s">
        <v>122</v>
      </c>
      <c r="I777">
        <v>82578218</v>
      </c>
      <c r="K777" t="s">
        <v>330</v>
      </c>
      <c r="L777">
        <v>3</v>
      </c>
      <c r="M777" t="s">
        <v>114</v>
      </c>
      <c r="N777">
        <v>119.16</v>
      </c>
      <c r="O777" t="s">
        <v>115</v>
      </c>
      <c r="Q777" s="2">
        <v>19</v>
      </c>
      <c r="R777" s="2">
        <v>2</v>
      </c>
      <c r="S777" s="2">
        <v>2018</v>
      </c>
      <c r="T777" s="2" t="str">
        <f t="shared" si="37"/>
        <v>beker</v>
      </c>
      <c r="U777" s="2">
        <f t="shared" si="38"/>
        <v>9000</v>
      </c>
      <c r="V777" s="2" t="str">
        <f t="shared" si="39"/>
        <v>ST</v>
      </c>
      <c r="W777" s="2" t="s">
        <v>602</v>
      </c>
    </row>
    <row r="778" spans="1:23" hidden="1" x14ac:dyDescent="0.35">
      <c r="A778">
        <v>230564</v>
      </c>
      <c r="B778">
        <v>231381</v>
      </c>
      <c r="C778" t="s">
        <v>20</v>
      </c>
      <c r="D778" t="s">
        <v>287</v>
      </c>
      <c r="E778" t="s">
        <v>288</v>
      </c>
      <c r="F778">
        <v>93524668</v>
      </c>
      <c r="G778">
        <v>10025160</v>
      </c>
      <c r="H778" t="s">
        <v>112</v>
      </c>
      <c r="I778">
        <v>82578218</v>
      </c>
      <c r="K778" t="s">
        <v>330</v>
      </c>
      <c r="L778">
        <v>2</v>
      </c>
      <c r="M778" t="s">
        <v>114</v>
      </c>
      <c r="N778">
        <v>167.66</v>
      </c>
      <c r="O778" t="s">
        <v>115</v>
      </c>
      <c r="Q778" s="2">
        <v>19</v>
      </c>
      <c r="R778" s="2">
        <v>2</v>
      </c>
      <c r="S778" s="2">
        <v>2018</v>
      </c>
      <c r="T778" s="2" t="str">
        <f t="shared" si="37"/>
        <v>cappuccino topping</v>
      </c>
      <c r="U778" s="2">
        <f t="shared" si="38"/>
        <v>16</v>
      </c>
      <c r="V778" s="2" t="str">
        <f t="shared" si="39"/>
        <v>KG</v>
      </c>
      <c r="W778" s="2" t="s">
        <v>602</v>
      </c>
    </row>
    <row r="779" spans="1:23" hidden="1" x14ac:dyDescent="0.35">
      <c r="A779">
        <v>230564</v>
      </c>
      <c r="B779">
        <v>231381</v>
      </c>
      <c r="C779" t="s">
        <v>20</v>
      </c>
      <c r="D779" t="s">
        <v>287</v>
      </c>
      <c r="E779" t="s">
        <v>288</v>
      </c>
      <c r="F779">
        <v>93524668</v>
      </c>
      <c r="G779">
        <v>10022350</v>
      </c>
      <c r="H779" t="s">
        <v>118</v>
      </c>
      <c r="I779">
        <v>82578218</v>
      </c>
      <c r="K779" t="s">
        <v>330</v>
      </c>
      <c r="L779">
        <v>2</v>
      </c>
      <c r="M779" t="s">
        <v>114</v>
      </c>
      <c r="N779">
        <v>75.38</v>
      </c>
      <c r="O779" t="s">
        <v>115</v>
      </c>
      <c r="Q779" s="2">
        <v>19</v>
      </c>
      <c r="R779" s="2">
        <v>2</v>
      </c>
      <c r="S779" s="2">
        <v>2018</v>
      </c>
      <c r="T779" s="2" t="str">
        <f t="shared" si="37"/>
        <v>cacao</v>
      </c>
      <c r="U779" s="2">
        <f t="shared" si="38"/>
        <v>20</v>
      </c>
      <c r="V779" s="2" t="str">
        <f t="shared" si="39"/>
        <v>KG</v>
      </c>
      <c r="W779" s="2" t="s">
        <v>602</v>
      </c>
    </row>
    <row r="780" spans="1:23" hidden="1" x14ac:dyDescent="0.35">
      <c r="A780">
        <v>230564</v>
      </c>
      <c r="B780">
        <v>231381</v>
      </c>
      <c r="C780" t="s">
        <v>20</v>
      </c>
      <c r="D780" t="s">
        <v>287</v>
      </c>
      <c r="E780" t="s">
        <v>288</v>
      </c>
      <c r="F780">
        <v>93524668</v>
      </c>
      <c r="G780">
        <v>10014669</v>
      </c>
      <c r="H780" t="s">
        <v>120</v>
      </c>
      <c r="I780">
        <v>82578218</v>
      </c>
      <c r="K780" t="s">
        <v>330</v>
      </c>
      <c r="L780">
        <v>5</v>
      </c>
      <c r="M780" t="s">
        <v>114</v>
      </c>
      <c r="N780">
        <v>226.15</v>
      </c>
      <c r="O780" t="s">
        <v>115</v>
      </c>
      <c r="Q780" s="2">
        <v>19</v>
      </c>
      <c r="R780" s="2">
        <v>2</v>
      </c>
      <c r="S780" s="2">
        <v>2018</v>
      </c>
      <c r="T780" s="2" t="str">
        <f t="shared" si="37"/>
        <v>fresh brew</v>
      </c>
      <c r="U780" s="2">
        <f t="shared" si="38"/>
        <v>40</v>
      </c>
      <c r="V780" s="2" t="str">
        <f t="shared" si="39"/>
        <v>KG</v>
      </c>
      <c r="W780" s="2" t="s">
        <v>602</v>
      </c>
    </row>
    <row r="781" spans="1:23" hidden="1" x14ac:dyDescent="0.35">
      <c r="A781">
        <v>230564</v>
      </c>
      <c r="B781">
        <v>231381</v>
      </c>
      <c r="C781" t="s">
        <v>20</v>
      </c>
      <c r="D781" t="s">
        <v>287</v>
      </c>
      <c r="E781" t="s">
        <v>288</v>
      </c>
      <c r="F781">
        <v>93524668</v>
      </c>
      <c r="G781">
        <v>1000405</v>
      </c>
      <c r="H781" t="s">
        <v>133</v>
      </c>
      <c r="I781">
        <v>82578218</v>
      </c>
      <c r="K781" t="s">
        <v>330</v>
      </c>
      <c r="L781">
        <v>1</v>
      </c>
      <c r="M781" t="s">
        <v>114</v>
      </c>
      <c r="N781">
        <v>15.15</v>
      </c>
      <c r="O781" t="s">
        <v>115</v>
      </c>
      <c r="Q781" s="2">
        <v>19</v>
      </c>
      <c r="R781" s="2">
        <v>2</v>
      </c>
      <c r="S781" s="2">
        <v>2018</v>
      </c>
      <c r="T781" s="2" t="str">
        <f t="shared" si="37"/>
        <v>suiker</v>
      </c>
      <c r="U781" s="2">
        <f t="shared" si="38"/>
        <v>10</v>
      </c>
      <c r="V781" s="2" t="str">
        <f t="shared" si="39"/>
        <v>KG</v>
      </c>
      <c r="W781" s="2" t="s">
        <v>602</v>
      </c>
    </row>
    <row r="782" spans="1:23" hidden="1" x14ac:dyDescent="0.35">
      <c r="A782">
        <v>230564</v>
      </c>
      <c r="B782">
        <v>238359</v>
      </c>
      <c r="C782" t="s">
        <v>34</v>
      </c>
      <c r="D782" t="s">
        <v>111</v>
      </c>
      <c r="E782" t="s">
        <v>70</v>
      </c>
      <c r="F782">
        <v>93524669</v>
      </c>
      <c r="G782">
        <v>10025160</v>
      </c>
      <c r="H782" t="s">
        <v>112</v>
      </c>
      <c r="I782">
        <v>82578235</v>
      </c>
      <c r="K782" t="s">
        <v>330</v>
      </c>
      <c r="L782">
        <v>4</v>
      </c>
      <c r="M782" t="s">
        <v>114</v>
      </c>
      <c r="N782">
        <v>335.32</v>
      </c>
      <c r="O782" t="s">
        <v>115</v>
      </c>
      <c r="Q782" s="2">
        <v>19</v>
      </c>
      <c r="R782" s="2">
        <v>2</v>
      </c>
      <c r="S782" s="2">
        <v>2018</v>
      </c>
      <c r="T782" s="2" t="str">
        <f t="shared" si="37"/>
        <v>cappuccino topping</v>
      </c>
      <c r="U782" s="2">
        <f t="shared" si="38"/>
        <v>32</v>
      </c>
      <c r="V782" s="2" t="str">
        <f t="shared" si="39"/>
        <v>KG</v>
      </c>
      <c r="W782" s="2" t="s">
        <v>602</v>
      </c>
    </row>
    <row r="783" spans="1:23" hidden="1" x14ac:dyDescent="0.35">
      <c r="A783">
        <v>230564</v>
      </c>
      <c r="B783">
        <v>238359</v>
      </c>
      <c r="C783" t="s">
        <v>34</v>
      </c>
      <c r="D783" t="s">
        <v>111</v>
      </c>
      <c r="E783" t="s">
        <v>70</v>
      </c>
      <c r="F783">
        <v>93524669</v>
      </c>
      <c r="G783">
        <v>10022350</v>
      </c>
      <c r="H783" t="s">
        <v>118</v>
      </c>
      <c r="I783">
        <v>82578235</v>
      </c>
      <c r="K783" t="s">
        <v>330</v>
      </c>
      <c r="L783">
        <v>4</v>
      </c>
      <c r="M783" t="s">
        <v>114</v>
      </c>
      <c r="N783">
        <v>150.76</v>
      </c>
      <c r="O783" t="s">
        <v>115</v>
      </c>
      <c r="Q783" s="2">
        <v>19</v>
      </c>
      <c r="R783" s="2">
        <v>2</v>
      </c>
      <c r="S783" s="2">
        <v>2018</v>
      </c>
      <c r="T783" s="2" t="str">
        <f t="shared" si="37"/>
        <v>cacao</v>
      </c>
      <c r="U783" s="2">
        <f t="shared" si="38"/>
        <v>40</v>
      </c>
      <c r="V783" s="2" t="str">
        <f t="shared" si="39"/>
        <v>KG</v>
      </c>
      <c r="W783" s="2" t="s">
        <v>602</v>
      </c>
    </row>
    <row r="784" spans="1:23" hidden="1" x14ac:dyDescent="0.35">
      <c r="A784">
        <v>230564</v>
      </c>
      <c r="B784">
        <v>238359</v>
      </c>
      <c r="C784" t="s">
        <v>34</v>
      </c>
      <c r="D784" t="s">
        <v>111</v>
      </c>
      <c r="E784" t="s">
        <v>70</v>
      </c>
      <c r="F784">
        <v>93524669</v>
      </c>
      <c r="G784">
        <v>10014669</v>
      </c>
      <c r="H784" t="s">
        <v>120</v>
      </c>
      <c r="I784">
        <v>82578235</v>
      </c>
      <c r="K784" t="s">
        <v>330</v>
      </c>
      <c r="L784">
        <v>3</v>
      </c>
      <c r="M784" t="s">
        <v>114</v>
      </c>
      <c r="N784">
        <v>135.69</v>
      </c>
      <c r="O784" t="s">
        <v>115</v>
      </c>
      <c r="Q784" s="2">
        <v>19</v>
      </c>
      <c r="R784" s="2">
        <v>2</v>
      </c>
      <c r="S784" s="2">
        <v>2018</v>
      </c>
      <c r="T784" s="2" t="str">
        <f t="shared" si="37"/>
        <v>fresh brew</v>
      </c>
      <c r="U784" s="2">
        <f t="shared" si="38"/>
        <v>24</v>
      </c>
      <c r="V784" s="2" t="str">
        <f t="shared" si="39"/>
        <v>KG</v>
      </c>
      <c r="W784" s="2" t="s">
        <v>602</v>
      </c>
    </row>
    <row r="785" spans="1:23" hidden="1" x14ac:dyDescent="0.35">
      <c r="A785">
        <v>230564</v>
      </c>
      <c r="B785">
        <v>238359</v>
      </c>
      <c r="C785" t="s">
        <v>34</v>
      </c>
      <c r="D785" t="s">
        <v>111</v>
      </c>
      <c r="E785" t="s">
        <v>70</v>
      </c>
      <c r="F785">
        <v>93524669</v>
      </c>
      <c r="G785">
        <v>10021281</v>
      </c>
      <c r="H785" t="s">
        <v>122</v>
      </c>
      <c r="I785">
        <v>82578235</v>
      </c>
      <c r="K785" t="s">
        <v>330</v>
      </c>
      <c r="L785">
        <v>3</v>
      </c>
      <c r="M785" t="s">
        <v>114</v>
      </c>
      <c r="N785">
        <v>119.16</v>
      </c>
      <c r="O785" t="s">
        <v>115</v>
      </c>
      <c r="Q785" s="2">
        <v>19</v>
      </c>
      <c r="R785" s="2">
        <v>2</v>
      </c>
      <c r="S785" s="2">
        <v>2018</v>
      </c>
      <c r="T785" s="2" t="str">
        <f t="shared" si="37"/>
        <v>beker</v>
      </c>
      <c r="U785" s="2">
        <f t="shared" si="38"/>
        <v>9000</v>
      </c>
      <c r="V785" s="2" t="str">
        <f t="shared" si="39"/>
        <v>ST</v>
      </c>
      <c r="W785" s="2" t="s">
        <v>602</v>
      </c>
    </row>
    <row r="786" spans="1:23" x14ac:dyDescent="0.35">
      <c r="A786">
        <v>230564</v>
      </c>
      <c r="B786">
        <v>230736</v>
      </c>
      <c r="C786" t="s">
        <v>68</v>
      </c>
      <c r="D786" t="s">
        <v>69</v>
      </c>
      <c r="E786" t="s">
        <v>70</v>
      </c>
      <c r="F786">
        <v>93525208</v>
      </c>
      <c r="G786">
        <v>1002005</v>
      </c>
      <c r="H786" t="s">
        <v>159</v>
      </c>
      <c r="I786">
        <v>82578530</v>
      </c>
      <c r="K786" t="s">
        <v>331</v>
      </c>
      <c r="L786">
        <v>1</v>
      </c>
      <c r="M786" t="s">
        <v>114</v>
      </c>
      <c r="N786">
        <v>19.579999999999998</v>
      </c>
      <c r="O786" t="s">
        <v>115</v>
      </c>
      <c r="Q786" s="2">
        <v>20</v>
      </c>
      <c r="R786" s="2">
        <v>2</v>
      </c>
      <c r="S786" s="2">
        <v>2018</v>
      </c>
      <c r="T786" s="2" t="str">
        <f t="shared" si="37"/>
        <v>roerstaafjes</v>
      </c>
      <c r="U786" s="2">
        <f t="shared" si="38"/>
        <v>5000</v>
      </c>
      <c r="V786" s="2" t="str">
        <f t="shared" si="39"/>
        <v>ST</v>
      </c>
      <c r="W786" s="2" t="s">
        <v>603</v>
      </c>
    </row>
    <row r="787" spans="1:23" x14ac:dyDescent="0.35">
      <c r="A787">
        <v>230564</v>
      </c>
      <c r="B787">
        <v>230736</v>
      </c>
      <c r="C787" t="s">
        <v>68</v>
      </c>
      <c r="D787" t="s">
        <v>69</v>
      </c>
      <c r="E787" t="s">
        <v>70</v>
      </c>
      <c r="F787">
        <v>93525208</v>
      </c>
      <c r="G787">
        <v>1005834</v>
      </c>
      <c r="H787" t="s">
        <v>167</v>
      </c>
      <c r="I787">
        <v>82578530</v>
      </c>
      <c r="K787" t="s">
        <v>331</v>
      </c>
      <c r="L787">
        <v>2</v>
      </c>
      <c r="M787" t="s">
        <v>114</v>
      </c>
      <c r="N787">
        <v>30.3</v>
      </c>
      <c r="O787" t="s">
        <v>115</v>
      </c>
      <c r="Q787" s="2">
        <v>20</v>
      </c>
      <c r="R787" s="2">
        <v>2</v>
      </c>
      <c r="S787" s="2">
        <v>2018</v>
      </c>
      <c r="T787" s="2" t="str">
        <f t="shared" si="37"/>
        <v>suikersticks</v>
      </c>
      <c r="U787" s="2">
        <f t="shared" si="38"/>
        <v>2000</v>
      </c>
      <c r="V787" s="2" t="str">
        <f t="shared" si="39"/>
        <v>ST</v>
      </c>
      <c r="W787" s="2" t="s">
        <v>603</v>
      </c>
    </row>
    <row r="788" spans="1:23" x14ac:dyDescent="0.35">
      <c r="A788">
        <v>230564</v>
      </c>
      <c r="B788">
        <v>230736</v>
      </c>
      <c r="C788" t="s">
        <v>68</v>
      </c>
      <c r="D788" t="s">
        <v>69</v>
      </c>
      <c r="E788" t="s">
        <v>70</v>
      </c>
      <c r="F788">
        <v>93525208</v>
      </c>
      <c r="G788">
        <v>1005875</v>
      </c>
      <c r="H788" t="s">
        <v>170</v>
      </c>
      <c r="I788">
        <v>82578530</v>
      </c>
      <c r="K788" t="s">
        <v>331</v>
      </c>
      <c r="L788">
        <v>2</v>
      </c>
      <c r="M788" t="s">
        <v>114</v>
      </c>
      <c r="N788">
        <v>117.04</v>
      </c>
      <c r="O788" t="s">
        <v>115</v>
      </c>
      <c r="Q788" s="2">
        <v>20</v>
      </c>
      <c r="R788" s="2">
        <v>2</v>
      </c>
      <c r="S788" s="2">
        <v>2018</v>
      </c>
      <c r="T788" s="2" t="str">
        <f t="shared" si="37"/>
        <v>creamersticks</v>
      </c>
      <c r="U788" s="2">
        <f t="shared" si="38"/>
        <v>2000</v>
      </c>
      <c r="V788" s="2" t="str">
        <f t="shared" si="39"/>
        <v>ST</v>
      </c>
      <c r="W788" s="2" t="s">
        <v>603</v>
      </c>
    </row>
    <row r="789" spans="1:23" x14ac:dyDescent="0.35">
      <c r="A789">
        <v>230564</v>
      </c>
      <c r="B789">
        <v>238622</v>
      </c>
      <c r="C789" t="s">
        <v>85</v>
      </c>
      <c r="D789" t="s">
        <v>86</v>
      </c>
      <c r="E789" t="s">
        <v>53</v>
      </c>
      <c r="F789">
        <v>93525209</v>
      </c>
      <c r="G789">
        <v>10027256</v>
      </c>
      <c r="H789" t="s">
        <v>163</v>
      </c>
      <c r="I789">
        <v>82578544</v>
      </c>
      <c r="K789" t="s">
        <v>331</v>
      </c>
      <c r="L789">
        <v>2</v>
      </c>
      <c r="M789" t="s">
        <v>114</v>
      </c>
      <c r="N789">
        <v>10.56</v>
      </c>
      <c r="O789" t="s">
        <v>115</v>
      </c>
      <c r="Q789" s="2">
        <v>20</v>
      </c>
      <c r="R789" s="2">
        <v>2</v>
      </c>
      <c r="S789" s="2">
        <v>2018</v>
      </c>
      <c r="T789" s="2" t="str">
        <f t="shared" si="37"/>
        <v>thee zakjes</v>
      </c>
      <c r="U789" s="2">
        <f t="shared" si="38"/>
        <v>270</v>
      </c>
      <c r="V789" s="2" t="str">
        <f t="shared" si="39"/>
        <v>ST</v>
      </c>
      <c r="W789" s="2" t="s">
        <v>603</v>
      </c>
    </row>
    <row r="790" spans="1:23" hidden="1" x14ac:dyDescent="0.35">
      <c r="A790">
        <v>230564</v>
      </c>
      <c r="B790">
        <v>238223</v>
      </c>
      <c r="C790" t="s">
        <v>33</v>
      </c>
      <c r="D790" t="s">
        <v>125</v>
      </c>
      <c r="E790" t="s">
        <v>126</v>
      </c>
      <c r="F790">
        <v>93525210</v>
      </c>
      <c r="G790">
        <v>10025160</v>
      </c>
      <c r="H790" t="s">
        <v>112</v>
      </c>
      <c r="I790">
        <v>82578603</v>
      </c>
      <c r="K790" t="s">
        <v>331</v>
      </c>
      <c r="L790">
        <v>2</v>
      </c>
      <c r="M790" t="s">
        <v>114</v>
      </c>
      <c r="N790">
        <v>167.66</v>
      </c>
      <c r="O790" t="s">
        <v>115</v>
      </c>
      <c r="Q790" s="2">
        <v>20</v>
      </c>
      <c r="R790" s="2">
        <v>2</v>
      </c>
      <c r="S790" s="2">
        <v>2018</v>
      </c>
      <c r="T790" s="2" t="str">
        <f t="shared" si="37"/>
        <v>cappuccino topping</v>
      </c>
      <c r="U790" s="2">
        <f t="shared" si="38"/>
        <v>16</v>
      </c>
      <c r="V790" s="2" t="str">
        <f t="shared" si="39"/>
        <v>KG</v>
      </c>
      <c r="W790" s="2" t="s">
        <v>602</v>
      </c>
    </row>
    <row r="791" spans="1:23" hidden="1" x14ac:dyDescent="0.35">
      <c r="A791">
        <v>230564</v>
      </c>
      <c r="B791">
        <v>238223</v>
      </c>
      <c r="C791" t="s">
        <v>33</v>
      </c>
      <c r="D791" t="s">
        <v>125</v>
      </c>
      <c r="E791" t="s">
        <v>126</v>
      </c>
      <c r="F791">
        <v>93525210</v>
      </c>
      <c r="G791">
        <v>10022350</v>
      </c>
      <c r="H791" t="s">
        <v>118</v>
      </c>
      <c r="I791">
        <v>82578603</v>
      </c>
      <c r="K791" t="s">
        <v>331</v>
      </c>
      <c r="L791">
        <v>1</v>
      </c>
      <c r="M791" t="s">
        <v>114</v>
      </c>
      <c r="N791">
        <v>37.69</v>
      </c>
      <c r="O791" t="s">
        <v>115</v>
      </c>
      <c r="Q791" s="2">
        <v>20</v>
      </c>
      <c r="R791" s="2">
        <v>2</v>
      </c>
      <c r="S791" s="2">
        <v>2018</v>
      </c>
      <c r="T791" s="2" t="str">
        <f t="shared" si="37"/>
        <v>cacao</v>
      </c>
      <c r="U791" s="2">
        <f t="shared" si="38"/>
        <v>10</v>
      </c>
      <c r="V791" s="2" t="str">
        <f t="shared" si="39"/>
        <v>KG</v>
      </c>
      <c r="W791" s="2" t="s">
        <v>602</v>
      </c>
    </row>
    <row r="792" spans="1:23" hidden="1" x14ac:dyDescent="0.35">
      <c r="A792">
        <v>230564</v>
      </c>
      <c r="B792">
        <v>238223</v>
      </c>
      <c r="C792" t="s">
        <v>33</v>
      </c>
      <c r="D792" t="s">
        <v>125</v>
      </c>
      <c r="E792" t="s">
        <v>126</v>
      </c>
      <c r="F792">
        <v>93525210</v>
      </c>
      <c r="G792">
        <v>10014669</v>
      </c>
      <c r="H792" t="s">
        <v>120</v>
      </c>
      <c r="I792">
        <v>82578603</v>
      </c>
      <c r="K792" t="s">
        <v>331</v>
      </c>
      <c r="L792">
        <v>2</v>
      </c>
      <c r="M792" t="s">
        <v>114</v>
      </c>
      <c r="N792">
        <v>90.46</v>
      </c>
      <c r="O792" t="s">
        <v>115</v>
      </c>
      <c r="Q792" s="2">
        <v>20</v>
      </c>
      <c r="R792" s="2">
        <v>2</v>
      </c>
      <c r="S792" s="2">
        <v>2018</v>
      </c>
      <c r="T792" s="2" t="str">
        <f t="shared" si="37"/>
        <v>fresh brew</v>
      </c>
      <c r="U792" s="2">
        <f t="shared" si="38"/>
        <v>16</v>
      </c>
      <c r="V792" s="2" t="str">
        <f t="shared" si="39"/>
        <v>KG</v>
      </c>
      <c r="W792" s="2" t="s">
        <v>602</v>
      </c>
    </row>
    <row r="793" spans="1:23" hidden="1" x14ac:dyDescent="0.35">
      <c r="A793">
        <v>230564</v>
      </c>
      <c r="B793">
        <v>238223</v>
      </c>
      <c r="C793" t="s">
        <v>33</v>
      </c>
      <c r="D793" t="s">
        <v>125</v>
      </c>
      <c r="E793" t="s">
        <v>126</v>
      </c>
      <c r="F793">
        <v>93525210</v>
      </c>
      <c r="G793">
        <v>1005834</v>
      </c>
      <c r="H793" t="s">
        <v>167</v>
      </c>
      <c r="I793">
        <v>82578603</v>
      </c>
      <c r="K793" t="s">
        <v>331</v>
      </c>
      <c r="L793">
        <v>2</v>
      </c>
      <c r="M793" t="s">
        <v>114</v>
      </c>
      <c r="N793">
        <v>30.3</v>
      </c>
      <c r="O793" t="s">
        <v>115</v>
      </c>
      <c r="Q793" s="2">
        <v>20</v>
      </c>
      <c r="R793" s="2">
        <v>2</v>
      </c>
      <c r="S793" s="2">
        <v>2018</v>
      </c>
      <c r="T793" s="2" t="str">
        <f t="shared" si="37"/>
        <v>suikersticks</v>
      </c>
      <c r="U793" s="2">
        <f t="shared" si="38"/>
        <v>2000</v>
      </c>
      <c r="V793" s="2" t="str">
        <f t="shared" si="39"/>
        <v>ST</v>
      </c>
      <c r="W793" s="2" t="s">
        <v>602</v>
      </c>
    </row>
    <row r="794" spans="1:23" hidden="1" x14ac:dyDescent="0.35">
      <c r="A794">
        <v>230564</v>
      </c>
      <c r="B794">
        <v>238223</v>
      </c>
      <c r="C794" t="s">
        <v>33</v>
      </c>
      <c r="D794" t="s">
        <v>125</v>
      </c>
      <c r="E794" t="s">
        <v>126</v>
      </c>
      <c r="F794">
        <v>93525210</v>
      </c>
      <c r="G794">
        <v>10027254</v>
      </c>
      <c r="H794" t="s">
        <v>150</v>
      </c>
      <c r="I794">
        <v>82578603</v>
      </c>
      <c r="K794" t="s">
        <v>331</v>
      </c>
      <c r="L794">
        <v>2</v>
      </c>
      <c r="M794" t="s">
        <v>114</v>
      </c>
      <c r="N794">
        <v>10.56</v>
      </c>
      <c r="O794" t="s">
        <v>115</v>
      </c>
      <c r="Q794" s="2">
        <v>20</v>
      </c>
      <c r="R794" s="2">
        <v>2</v>
      </c>
      <c r="S794" s="2">
        <v>2018</v>
      </c>
      <c r="T794" s="2" t="str">
        <f t="shared" si="37"/>
        <v>thee zakjes</v>
      </c>
      <c r="U794" s="2">
        <f t="shared" si="38"/>
        <v>270</v>
      </c>
      <c r="V794" s="2" t="str">
        <f t="shared" si="39"/>
        <v>ST</v>
      </c>
      <c r="W794" s="2" t="s">
        <v>602</v>
      </c>
    </row>
    <row r="795" spans="1:23" hidden="1" x14ac:dyDescent="0.35">
      <c r="A795">
        <v>230564</v>
      </c>
      <c r="B795">
        <v>238223</v>
      </c>
      <c r="C795" t="s">
        <v>33</v>
      </c>
      <c r="D795" t="s">
        <v>125</v>
      </c>
      <c r="E795" t="s">
        <v>126</v>
      </c>
      <c r="F795">
        <v>93525210</v>
      </c>
      <c r="G795">
        <v>10021281</v>
      </c>
      <c r="H795" t="s">
        <v>122</v>
      </c>
      <c r="I795">
        <v>82578603</v>
      </c>
      <c r="K795" t="s">
        <v>331</v>
      </c>
      <c r="L795">
        <v>1</v>
      </c>
      <c r="M795" t="s">
        <v>114</v>
      </c>
      <c r="N795">
        <v>39.72</v>
      </c>
      <c r="O795" t="s">
        <v>115</v>
      </c>
      <c r="Q795" s="2">
        <v>20</v>
      </c>
      <c r="R795" s="2">
        <v>2</v>
      </c>
      <c r="S795" s="2">
        <v>2018</v>
      </c>
      <c r="T795" s="2" t="str">
        <f t="shared" si="37"/>
        <v>beker</v>
      </c>
      <c r="U795" s="2">
        <f t="shared" si="38"/>
        <v>3000</v>
      </c>
      <c r="V795" s="2" t="str">
        <f t="shared" si="39"/>
        <v>ST</v>
      </c>
      <c r="W795" s="2" t="s">
        <v>602</v>
      </c>
    </row>
    <row r="796" spans="1:23" x14ac:dyDescent="0.35">
      <c r="A796">
        <v>230564</v>
      </c>
      <c r="B796">
        <v>230786</v>
      </c>
      <c r="C796" t="s">
        <v>45</v>
      </c>
      <c r="D796" t="s">
        <v>46</v>
      </c>
      <c r="E796" t="s">
        <v>47</v>
      </c>
      <c r="F796">
        <v>93525696</v>
      </c>
      <c r="G796">
        <v>10022347</v>
      </c>
      <c r="H796" t="s">
        <v>141</v>
      </c>
      <c r="I796">
        <v>82579079</v>
      </c>
      <c r="K796" t="s">
        <v>332</v>
      </c>
      <c r="L796">
        <v>3</v>
      </c>
      <c r="M796" t="s">
        <v>114</v>
      </c>
      <c r="N796">
        <v>382.44</v>
      </c>
      <c r="O796" t="s">
        <v>115</v>
      </c>
      <c r="Q796" s="2">
        <v>21</v>
      </c>
      <c r="R796" s="2">
        <v>2</v>
      </c>
      <c r="S796" s="2">
        <v>2018</v>
      </c>
      <c r="T796" s="2" t="str">
        <f t="shared" si="37"/>
        <v>instant koffie</v>
      </c>
      <c r="U796" s="2">
        <f t="shared" si="38"/>
        <v>15</v>
      </c>
      <c r="V796" s="2" t="str">
        <f t="shared" si="39"/>
        <v>KG</v>
      </c>
      <c r="W796" s="2" t="s">
        <v>603</v>
      </c>
    </row>
    <row r="797" spans="1:23" hidden="1" x14ac:dyDescent="0.35">
      <c r="A797">
        <v>230564</v>
      </c>
      <c r="B797">
        <v>231131</v>
      </c>
      <c r="C797" t="s">
        <v>4</v>
      </c>
      <c r="D797" t="s">
        <v>269</v>
      </c>
      <c r="E797" t="s">
        <v>270</v>
      </c>
      <c r="F797">
        <v>93525697</v>
      </c>
      <c r="G797">
        <v>10022347</v>
      </c>
      <c r="H797" t="s">
        <v>141</v>
      </c>
      <c r="I797">
        <v>82579080</v>
      </c>
      <c r="K797" t="s">
        <v>332</v>
      </c>
      <c r="L797">
        <v>1</v>
      </c>
      <c r="M797" t="s">
        <v>114</v>
      </c>
      <c r="N797">
        <v>127.48</v>
      </c>
      <c r="O797" t="s">
        <v>115</v>
      </c>
      <c r="Q797" s="2">
        <v>21</v>
      </c>
      <c r="R797" s="2">
        <v>2</v>
      </c>
      <c r="S797" s="2">
        <v>2018</v>
      </c>
      <c r="T797" s="2" t="str">
        <f t="shared" si="37"/>
        <v>instant koffie</v>
      </c>
      <c r="U797" s="2">
        <f t="shared" si="38"/>
        <v>5</v>
      </c>
      <c r="V797" s="2" t="str">
        <f t="shared" si="39"/>
        <v>KG</v>
      </c>
      <c r="W797" s="2" t="s">
        <v>602</v>
      </c>
    </row>
    <row r="798" spans="1:23" hidden="1" x14ac:dyDescent="0.35">
      <c r="A798">
        <v>230564</v>
      </c>
      <c r="B798">
        <v>231131</v>
      </c>
      <c r="C798" t="s">
        <v>4</v>
      </c>
      <c r="D798" t="s">
        <v>269</v>
      </c>
      <c r="E798" t="s">
        <v>270</v>
      </c>
      <c r="F798">
        <v>93525697</v>
      </c>
      <c r="G798">
        <v>10027496</v>
      </c>
      <c r="H798" t="s">
        <v>146</v>
      </c>
      <c r="I798">
        <v>82579080</v>
      </c>
      <c r="K798" t="s">
        <v>332</v>
      </c>
      <c r="L798">
        <v>1</v>
      </c>
      <c r="M798" t="s">
        <v>114</v>
      </c>
      <c r="N798">
        <v>5.28</v>
      </c>
      <c r="O798" t="s">
        <v>115</v>
      </c>
      <c r="Q798" s="2">
        <v>21</v>
      </c>
      <c r="R798" s="2">
        <v>2</v>
      </c>
      <c r="S798" s="2">
        <v>2018</v>
      </c>
      <c r="T798" s="2" t="str">
        <f t="shared" si="37"/>
        <v>thee zakjes</v>
      </c>
      <c r="U798" s="2">
        <f t="shared" si="38"/>
        <v>135</v>
      </c>
      <c r="V798" s="2" t="str">
        <f t="shared" si="39"/>
        <v>ST</v>
      </c>
      <c r="W798" s="2" t="s">
        <v>602</v>
      </c>
    </row>
    <row r="799" spans="1:23" hidden="1" x14ac:dyDescent="0.35">
      <c r="A799">
        <v>230564</v>
      </c>
      <c r="B799">
        <v>231131</v>
      </c>
      <c r="C799" t="s">
        <v>4</v>
      </c>
      <c r="D799" t="s">
        <v>269</v>
      </c>
      <c r="E799" t="s">
        <v>270</v>
      </c>
      <c r="F799">
        <v>93525697</v>
      </c>
      <c r="G799">
        <v>10027495</v>
      </c>
      <c r="H799" t="s">
        <v>148</v>
      </c>
      <c r="I799">
        <v>82579080</v>
      </c>
      <c r="K799" t="s">
        <v>332</v>
      </c>
      <c r="L799">
        <v>1</v>
      </c>
      <c r="M799" t="s">
        <v>114</v>
      </c>
      <c r="N799">
        <v>5.28</v>
      </c>
      <c r="O799" t="s">
        <v>115</v>
      </c>
      <c r="Q799" s="2">
        <v>21</v>
      </c>
      <c r="R799" s="2">
        <v>2</v>
      </c>
      <c r="S799" s="2">
        <v>2018</v>
      </c>
      <c r="T799" s="2" t="str">
        <f t="shared" si="37"/>
        <v>thee zakjes</v>
      </c>
      <c r="U799" s="2">
        <f t="shared" si="38"/>
        <v>135</v>
      </c>
      <c r="V799" s="2" t="str">
        <f t="shared" si="39"/>
        <v>ST</v>
      </c>
      <c r="W799" s="2" t="s">
        <v>602</v>
      </c>
    </row>
    <row r="800" spans="1:23" hidden="1" x14ac:dyDescent="0.35">
      <c r="A800">
        <v>230564</v>
      </c>
      <c r="B800">
        <v>231131</v>
      </c>
      <c r="C800" t="s">
        <v>4</v>
      </c>
      <c r="D800" t="s">
        <v>269</v>
      </c>
      <c r="E800" t="s">
        <v>270</v>
      </c>
      <c r="F800">
        <v>93525697</v>
      </c>
      <c r="G800">
        <v>10027254</v>
      </c>
      <c r="H800" t="s">
        <v>150</v>
      </c>
      <c r="I800">
        <v>82579080</v>
      </c>
      <c r="K800" t="s">
        <v>332</v>
      </c>
      <c r="L800">
        <v>1</v>
      </c>
      <c r="M800" t="s">
        <v>114</v>
      </c>
      <c r="N800">
        <v>5.28</v>
      </c>
      <c r="O800" t="s">
        <v>115</v>
      </c>
      <c r="Q800" s="2">
        <v>21</v>
      </c>
      <c r="R800" s="2">
        <v>2</v>
      </c>
      <c r="S800" s="2">
        <v>2018</v>
      </c>
      <c r="T800" s="2" t="str">
        <f t="shared" si="37"/>
        <v>thee zakjes</v>
      </c>
      <c r="U800" s="2">
        <f t="shared" si="38"/>
        <v>135</v>
      </c>
      <c r="V800" s="2" t="str">
        <f t="shared" si="39"/>
        <v>ST</v>
      </c>
      <c r="W800" s="2" t="s">
        <v>602</v>
      </c>
    </row>
    <row r="801" spans="1:23" hidden="1" x14ac:dyDescent="0.35">
      <c r="A801">
        <v>230564</v>
      </c>
      <c r="B801">
        <v>231131</v>
      </c>
      <c r="C801" t="s">
        <v>4</v>
      </c>
      <c r="D801" t="s">
        <v>269</v>
      </c>
      <c r="E801" t="s">
        <v>270</v>
      </c>
      <c r="F801">
        <v>93525697</v>
      </c>
      <c r="G801">
        <v>10027256</v>
      </c>
      <c r="H801" t="s">
        <v>163</v>
      </c>
      <c r="I801">
        <v>82579080</v>
      </c>
      <c r="K801" t="s">
        <v>332</v>
      </c>
      <c r="L801">
        <v>1</v>
      </c>
      <c r="M801" t="s">
        <v>114</v>
      </c>
      <c r="N801">
        <v>5.28</v>
      </c>
      <c r="O801" t="s">
        <v>115</v>
      </c>
      <c r="Q801" s="2">
        <v>21</v>
      </c>
      <c r="R801" s="2">
        <v>2</v>
      </c>
      <c r="S801" s="2">
        <v>2018</v>
      </c>
      <c r="T801" s="2" t="str">
        <f t="shared" si="37"/>
        <v>thee zakjes</v>
      </c>
      <c r="U801" s="2">
        <f t="shared" si="38"/>
        <v>135</v>
      </c>
      <c r="V801" s="2" t="str">
        <f t="shared" si="39"/>
        <v>ST</v>
      </c>
      <c r="W801" s="2" t="s">
        <v>602</v>
      </c>
    </row>
    <row r="802" spans="1:23" hidden="1" x14ac:dyDescent="0.35">
      <c r="A802">
        <v>230564</v>
      </c>
      <c r="B802">
        <v>231131</v>
      </c>
      <c r="C802" t="s">
        <v>4</v>
      </c>
      <c r="D802" t="s">
        <v>269</v>
      </c>
      <c r="E802" t="s">
        <v>270</v>
      </c>
      <c r="F802">
        <v>93525697</v>
      </c>
      <c r="G802">
        <v>10027494</v>
      </c>
      <c r="H802" t="s">
        <v>153</v>
      </c>
      <c r="I802">
        <v>82579080</v>
      </c>
      <c r="K802" t="s">
        <v>332</v>
      </c>
      <c r="L802">
        <v>1</v>
      </c>
      <c r="M802" t="s">
        <v>114</v>
      </c>
      <c r="N802">
        <v>5.28</v>
      </c>
      <c r="O802" t="s">
        <v>115</v>
      </c>
      <c r="Q802" s="2">
        <v>21</v>
      </c>
      <c r="R802" s="2">
        <v>2</v>
      </c>
      <c r="S802" s="2">
        <v>2018</v>
      </c>
      <c r="T802" s="2" t="str">
        <f t="shared" si="37"/>
        <v>thee zakjes</v>
      </c>
      <c r="U802" s="2">
        <f t="shared" si="38"/>
        <v>135</v>
      </c>
      <c r="V802" s="2" t="str">
        <f t="shared" si="39"/>
        <v>ST</v>
      </c>
      <c r="W802" s="2" t="s">
        <v>602</v>
      </c>
    </row>
    <row r="803" spans="1:23" hidden="1" x14ac:dyDescent="0.35">
      <c r="A803">
        <v>230564</v>
      </c>
      <c r="B803">
        <v>231459</v>
      </c>
      <c r="C803" t="s">
        <v>304</v>
      </c>
      <c r="D803" t="s">
        <v>305</v>
      </c>
      <c r="E803" t="s">
        <v>306</v>
      </c>
      <c r="F803">
        <v>93525698</v>
      </c>
      <c r="G803">
        <v>10026385</v>
      </c>
      <c r="H803" t="s">
        <v>194</v>
      </c>
      <c r="I803">
        <v>82579084</v>
      </c>
      <c r="K803" t="s">
        <v>332</v>
      </c>
      <c r="L803">
        <v>2</v>
      </c>
      <c r="M803" t="s">
        <v>114</v>
      </c>
      <c r="N803">
        <v>89.08</v>
      </c>
      <c r="O803" t="s">
        <v>115</v>
      </c>
      <c r="Q803" s="2">
        <v>21</v>
      </c>
      <c r="R803" s="2">
        <v>2</v>
      </c>
      <c r="S803" s="2">
        <v>2018</v>
      </c>
      <c r="T803" s="2" t="str">
        <f t="shared" si="37"/>
        <v>fresh brew</v>
      </c>
      <c r="U803" s="2">
        <f t="shared" si="38"/>
        <v>16</v>
      </c>
      <c r="V803" s="2" t="str">
        <f t="shared" si="39"/>
        <v>KG</v>
      </c>
      <c r="W803" s="2" t="s">
        <v>602</v>
      </c>
    </row>
    <row r="804" spans="1:23" hidden="1" x14ac:dyDescent="0.35">
      <c r="A804">
        <v>230564</v>
      </c>
      <c r="B804">
        <v>231493</v>
      </c>
      <c r="C804" t="s">
        <v>14</v>
      </c>
      <c r="D804" t="s">
        <v>272</v>
      </c>
      <c r="E804" t="s">
        <v>273</v>
      </c>
      <c r="F804">
        <v>93525699</v>
      </c>
      <c r="G804">
        <v>10021281</v>
      </c>
      <c r="H804" t="s">
        <v>122</v>
      </c>
      <c r="I804">
        <v>82579199</v>
      </c>
      <c r="K804" t="s">
        <v>332</v>
      </c>
      <c r="L804">
        <v>1</v>
      </c>
      <c r="M804" t="s">
        <v>114</v>
      </c>
      <c r="N804">
        <v>39.72</v>
      </c>
      <c r="O804" t="s">
        <v>115</v>
      </c>
      <c r="Q804" s="2">
        <v>21</v>
      </c>
      <c r="R804" s="2">
        <v>2</v>
      </c>
      <c r="S804" s="2">
        <v>2018</v>
      </c>
      <c r="T804" s="2" t="str">
        <f t="shared" si="37"/>
        <v>beker</v>
      </c>
      <c r="U804" s="2">
        <f t="shared" si="38"/>
        <v>3000</v>
      </c>
      <c r="V804" s="2" t="str">
        <f t="shared" si="39"/>
        <v>ST</v>
      </c>
      <c r="W804" s="2" t="s">
        <v>602</v>
      </c>
    </row>
    <row r="805" spans="1:23" hidden="1" x14ac:dyDescent="0.35">
      <c r="A805">
        <v>230564</v>
      </c>
      <c r="B805">
        <v>231493</v>
      </c>
      <c r="C805" t="s">
        <v>14</v>
      </c>
      <c r="D805" t="s">
        <v>272</v>
      </c>
      <c r="E805" t="s">
        <v>273</v>
      </c>
      <c r="F805">
        <v>93525699</v>
      </c>
      <c r="G805">
        <v>10025160</v>
      </c>
      <c r="H805" t="s">
        <v>112</v>
      </c>
      <c r="I805">
        <v>82579199</v>
      </c>
      <c r="K805" t="s">
        <v>332</v>
      </c>
      <c r="L805">
        <v>2</v>
      </c>
      <c r="M805" t="s">
        <v>114</v>
      </c>
      <c r="N805">
        <v>167.66</v>
      </c>
      <c r="O805" t="s">
        <v>115</v>
      </c>
      <c r="Q805" s="2">
        <v>21</v>
      </c>
      <c r="R805" s="2">
        <v>2</v>
      </c>
      <c r="S805" s="2">
        <v>2018</v>
      </c>
      <c r="T805" s="2" t="str">
        <f t="shared" si="37"/>
        <v>cappuccino topping</v>
      </c>
      <c r="U805" s="2">
        <f t="shared" si="38"/>
        <v>16</v>
      </c>
      <c r="V805" s="2" t="str">
        <f t="shared" si="39"/>
        <v>KG</v>
      </c>
      <c r="W805" s="2" t="s">
        <v>602</v>
      </c>
    </row>
    <row r="806" spans="1:23" hidden="1" x14ac:dyDescent="0.35">
      <c r="A806">
        <v>230564</v>
      </c>
      <c r="B806">
        <v>231493</v>
      </c>
      <c r="C806" t="s">
        <v>14</v>
      </c>
      <c r="D806" t="s">
        <v>272</v>
      </c>
      <c r="E806" t="s">
        <v>273</v>
      </c>
      <c r="F806">
        <v>93525699</v>
      </c>
      <c r="G806">
        <v>10014669</v>
      </c>
      <c r="H806" t="s">
        <v>120</v>
      </c>
      <c r="I806">
        <v>82579199</v>
      </c>
      <c r="K806" t="s">
        <v>332</v>
      </c>
      <c r="L806">
        <v>3</v>
      </c>
      <c r="M806" t="s">
        <v>114</v>
      </c>
      <c r="N806">
        <v>135.69</v>
      </c>
      <c r="O806" t="s">
        <v>115</v>
      </c>
      <c r="Q806" s="2">
        <v>21</v>
      </c>
      <c r="R806" s="2">
        <v>2</v>
      </c>
      <c r="S806" s="2">
        <v>2018</v>
      </c>
      <c r="T806" s="2" t="str">
        <f t="shared" si="37"/>
        <v>fresh brew</v>
      </c>
      <c r="U806" s="2">
        <f t="shared" si="38"/>
        <v>24</v>
      </c>
      <c r="V806" s="2" t="str">
        <f t="shared" si="39"/>
        <v>KG</v>
      </c>
      <c r="W806" s="2" t="s">
        <v>602</v>
      </c>
    </row>
    <row r="807" spans="1:23" hidden="1" x14ac:dyDescent="0.35">
      <c r="A807">
        <v>230564</v>
      </c>
      <c r="B807">
        <v>231493</v>
      </c>
      <c r="C807" t="s">
        <v>14</v>
      </c>
      <c r="D807" t="s">
        <v>272</v>
      </c>
      <c r="E807" t="s">
        <v>273</v>
      </c>
      <c r="F807">
        <v>93525699</v>
      </c>
      <c r="G807">
        <v>1000439</v>
      </c>
      <c r="H807" t="s">
        <v>154</v>
      </c>
      <c r="I807">
        <v>82579199</v>
      </c>
      <c r="K807" t="s">
        <v>332</v>
      </c>
      <c r="L807">
        <v>1</v>
      </c>
      <c r="M807" t="s">
        <v>114</v>
      </c>
      <c r="N807">
        <v>58.52</v>
      </c>
      <c r="O807" t="s">
        <v>115</v>
      </c>
      <c r="Q807" s="2">
        <v>21</v>
      </c>
      <c r="R807" s="2">
        <v>2</v>
      </c>
      <c r="S807" s="2">
        <v>2018</v>
      </c>
      <c r="T807" s="2" t="str">
        <f t="shared" si="37"/>
        <v xml:space="preserve">creamer </v>
      </c>
      <c r="U807" s="2">
        <f t="shared" si="38"/>
        <v>10</v>
      </c>
      <c r="V807" s="2" t="str">
        <f t="shared" si="39"/>
        <v>KG</v>
      </c>
      <c r="W807" s="2" t="s">
        <v>602</v>
      </c>
    </row>
    <row r="808" spans="1:23" hidden="1" x14ac:dyDescent="0.35">
      <c r="A808">
        <v>230564</v>
      </c>
      <c r="B808">
        <v>230637</v>
      </c>
      <c r="C808" t="s">
        <v>5</v>
      </c>
      <c r="D808" t="s">
        <v>274</v>
      </c>
      <c r="E808" t="s">
        <v>275</v>
      </c>
      <c r="F808">
        <v>93525700</v>
      </c>
      <c r="G808">
        <v>1002815</v>
      </c>
      <c r="H808" t="s">
        <v>164</v>
      </c>
      <c r="I808">
        <v>82579281</v>
      </c>
      <c r="K808" t="s">
        <v>332</v>
      </c>
      <c r="L808">
        <v>1</v>
      </c>
      <c r="M808" t="s">
        <v>230</v>
      </c>
      <c r="N808">
        <v>0</v>
      </c>
      <c r="O808" t="s">
        <v>115</v>
      </c>
      <c r="Q808" s="2">
        <v>21</v>
      </c>
      <c r="R808" s="2">
        <v>2</v>
      </c>
      <c r="S808" s="2">
        <v>2018</v>
      </c>
      <c r="T808" s="2" t="str">
        <f t="shared" si="37"/>
        <v>overig</v>
      </c>
      <c r="U808" s="2" t="str">
        <f t="shared" si="38"/>
        <v/>
      </c>
      <c r="V808" s="2" t="str">
        <f t="shared" si="39"/>
        <v>nvt</v>
      </c>
      <c r="W808" s="2" t="s">
        <v>602</v>
      </c>
    </row>
    <row r="809" spans="1:23" hidden="1" x14ac:dyDescent="0.35">
      <c r="A809">
        <v>230564</v>
      </c>
      <c r="B809">
        <v>230637</v>
      </c>
      <c r="C809" t="s">
        <v>5</v>
      </c>
      <c r="D809" t="s">
        <v>274</v>
      </c>
      <c r="E809" t="s">
        <v>275</v>
      </c>
      <c r="F809">
        <v>93525700</v>
      </c>
      <c r="G809">
        <v>1004365</v>
      </c>
      <c r="H809" t="s">
        <v>183</v>
      </c>
      <c r="I809">
        <v>82579281</v>
      </c>
      <c r="K809" t="s">
        <v>332</v>
      </c>
      <c r="L809">
        <v>2</v>
      </c>
      <c r="M809" t="s">
        <v>124</v>
      </c>
      <c r="N809">
        <v>0</v>
      </c>
      <c r="O809" t="s">
        <v>115</v>
      </c>
      <c r="Q809" s="2">
        <v>21</v>
      </c>
      <c r="R809" s="2">
        <v>2</v>
      </c>
      <c r="S809" s="2">
        <v>2018</v>
      </c>
      <c r="T809" s="2" t="str">
        <f t="shared" si="37"/>
        <v>overig</v>
      </c>
      <c r="U809" s="2" t="str">
        <f t="shared" si="38"/>
        <v/>
      </c>
      <c r="V809" s="2" t="str">
        <f t="shared" si="39"/>
        <v>nvt</v>
      </c>
      <c r="W809" s="2" t="s">
        <v>602</v>
      </c>
    </row>
    <row r="810" spans="1:23" hidden="1" x14ac:dyDescent="0.35">
      <c r="A810">
        <v>230564</v>
      </c>
      <c r="B810">
        <v>230637</v>
      </c>
      <c r="C810" t="s">
        <v>5</v>
      </c>
      <c r="D810" t="s">
        <v>274</v>
      </c>
      <c r="E810" t="s">
        <v>275</v>
      </c>
      <c r="F810">
        <v>93525700</v>
      </c>
      <c r="G810">
        <v>10019926</v>
      </c>
      <c r="H810" t="s">
        <v>188</v>
      </c>
      <c r="I810">
        <v>82579281</v>
      </c>
      <c r="K810" t="s">
        <v>332</v>
      </c>
      <c r="L810">
        <v>10</v>
      </c>
      <c r="M810" t="s">
        <v>230</v>
      </c>
      <c r="N810">
        <v>0</v>
      </c>
      <c r="O810" t="s">
        <v>115</v>
      </c>
      <c r="Q810" s="2">
        <v>21</v>
      </c>
      <c r="R810" s="2">
        <v>2</v>
      </c>
      <c r="S810" s="2">
        <v>2018</v>
      </c>
      <c r="T810" s="2" t="str">
        <f t="shared" si="37"/>
        <v>overig</v>
      </c>
      <c r="U810" s="2" t="str">
        <f t="shared" si="38"/>
        <v/>
      </c>
      <c r="V810" s="2" t="str">
        <f t="shared" si="39"/>
        <v>nvt</v>
      </c>
      <c r="W810" s="2" t="s">
        <v>602</v>
      </c>
    </row>
    <row r="811" spans="1:23" hidden="1" x14ac:dyDescent="0.35">
      <c r="A811">
        <v>230564</v>
      </c>
      <c r="B811">
        <v>230637</v>
      </c>
      <c r="C811" t="s">
        <v>5</v>
      </c>
      <c r="D811" t="s">
        <v>274</v>
      </c>
      <c r="E811" t="s">
        <v>275</v>
      </c>
      <c r="F811">
        <v>93525700</v>
      </c>
      <c r="G811">
        <v>10027986</v>
      </c>
      <c r="H811" t="s">
        <v>190</v>
      </c>
      <c r="I811">
        <v>82579281</v>
      </c>
      <c r="K811" t="s">
        <v>332</v>
      </c>
      <c r="L811">
        <v>1</v>
      </c>
      <c r="M811" t="s">
        <v>124</v>
      </c>
      <c r="N811">
        <v>0</v>
      </c>
      <c r="O811" t="s">
        <v>115</v>
      </c>
      <c r="Q811" s="2">
        <v>21</v>
      </c>
      <c r="R811" s="2">
        <v>2</v>
      </c>
      <c r="S811" s="2">
        <v>2018</v>
      </c>
      <c r="T811" s="2" t="str">
        <f t="shared" si="37"/>
        <v>overig</v>
      </c>
      <c r="U811" s="2" t="str">
        <f t="shared" si="38"/>
        <v/>
      </c>
      <c r="V811" s="2" t="str">
        <f t="shared" si="39"/>
        <v>nvt</v>
      </c>
      <c r="W811" s="2" t="s">
        <v>602</v>
      </c>
    </row>
    <row r="812" spans="1:23" hidden="1" x14ac:dyDescent="0.35">
      <c r="A812">
        <v>230564</v>
      </c>
      <c r="B812">
        <v>230637</v>
      </c>
      <c r="C812" t="s">
        <v>5</v>
      </c>
      <c r="D812" t="s">
        <v>274</v>
      </c>
      <c r="E812" t="s">
        <v>275</v>
      </c>
      <c r="F812">
        <v>93525700</v>
      </c>
      <c r="G812">
        <v>10021281</v>
      </c>
      <c r="H812" t="s">
        <v>122</v>
      </c>
      <c r="I812">
        <v>82579281</v>
      </c>
      <c r="K812" t="s">
        <v>332</v>
      </c>
      <c r="L812">
        <v>8</v>
      </c>
      <c r="M812" t="s">
        <v>114</v>
      </c>
      <c r="N812">
        <v>317.76</v>
      </c>
      <c r="O812" t="s">
        <v>115</v>
      </c>
      <c r="Q812" s="2">
        <v>21</v>
      </c>
      <c r="R812" s="2">
        <v>2</v>
      </c>
      <c r="S812" s="2">
        <v>2018</v>
      </c>
      <c r="T812" s="2" t="str">
        <f t="shared" si="37"/>
        <v>beker</v>
      </c>
      <c r="U812" s="2">
        <f t="shared" si="38"/>
        <v>24000</v>
      </c>
      <c r="V812" s="2" t="str">
        <f t="shared" si="39"/>
        <v>ST</v>
      </c>
      <c r="W812" s="2" t="s">
        <v>602</v>
      </c>
    </row>
    <row r="813" spans="1:23" hidden="1" x14ac:dyDescent="0.35">
      <c r="A813">
        <v>230564</v>
      </c>
      <c r="B813">
        <v>230637</v>
      </c>
      <c r="C813" t="s">
        <v>5</v>
      </c>
      <c r="D813" t="s">
        <v>274</v>
      </c>
      <c r="E813" t="s">
        <v>275</v>
      </c>
      <c r="F813">
        <v>93525700</v>
      </c>
      <c r="G813">
        <v>10010080</v>
      </c>
      <c r="H813" t="s">
        <v>178</v>
      </c>
      <c r="I813">
        <v>82579281</v>
      </c>
      <c r="K813" t="s">
        <v>332</v>
      </c>
      <c r="L813">
        <v>22</v>
      </c>
      <c r="M813" t="s">
        <v>276</v>
      </c>
      <c r="N813">
        <v>338.98</v>
      </c>
      <c r="O813" t="s">
        <v>115</v>
      </c>
      <c r="Q813" s="2">
        <v>21</v>
      </c>
      <c r="R813" s="2">
        <v>2</v>
      </c>
      <c r="S813" s="2">
        <v>2018</v>
      </c>
      <c r="T813" s="2" t="str">
        <f t="shared" si="37"/>
        <v>overig</v>
      </c>
      <c r="U813" s="2" t="str">
        <f t="shared" si="38"/>
        <v/>
      </c>
      <c r="V813" s="2" t="str">
        <f t="shared" si="39"/>
        <v>nvt</v>
      </c>
      <c r="W813" s="2" t="s">
        <v>602</v>
      </c>
    </row>
    <row r="814" spans="1:23" hidden="1" x14ac:dyDescent="0.35">
      <c r="A814">
        <v>230564</v>
      </c>
      <c r="B814">
        <v>230637</v>
      </c>
      <c r="C814" t="s">
        <v>5</v>
      </c>
      <c r="D814" t="s">
        <v>274</v>
      </c>
      <c r="E814" t="s">
        <v>275</v>
      </c>
      <c r="F814">
        <v>93525700</v>
      </c>
      <c r="G814">
        <v>10025160</v>
      </c>
      <c r="H814" t="s">
        <v>112</v>
      </c>
      <c r="I814">
        <v>82579281</v>
      </c>
      <c r="K814" t="s">
        <v>332</v>
      </c>
      <c r="L814">
        <v>6</v>
      </c>
      <c r="M814" t="s">
        <v>114</v>
      </c>
      <c r="N814">
        <v>502.98</v>
      </c>
      <c r="O814" t="s">
        <v>115</v>
      </c>
      <c r="Q814" s="2">
        <v>21</v>
      </c>
      <c r="R814" s="2">
        <v>2</v>
      </c>
      <c r="S814" s="2">
        <v>2018</v>
      </c>
      <c r="T814" s="2" t="str">
        <f t="shared" si="37"/>
        <v>cappuccino topping</v>
      </c>
      <c r="U814" s="2">
        <f t="shared" si="38"/>
        <v>48</v>
      </c>
      <c r="V814" s="2" t="str">
        <f t="shared" si="39"/>
        <v>KG</v>
      </c>
      <c r="W814" s="2" t="s">
        <v>602</v>
      </c>
    </row>
    <row r="815" spans="1:23" hidden="1" x14ac:dyDescent="0.35">
      <c r="A815">
        <v>230564</v>
      </c>
      <c r="B815">
        <v>230637</v>
      </c>
      <c r="C815" t="s">
        <v>5</v>
      </c>
      <c r="D815" t="s">
        <v>274</v>
      </c>
      <c r="E815" t="s">
        <v>275</v>
      </c>
      <c r="F815">
        <v>93525700</v>
      </c>
      <c r="G815">
        <v>10022350</v>
      </c>
      <c r="H815" t="s">
        <v>118</v>
      </c>
      <c r="I815">
        <v>82579281</v>
      </c>
      <c r="K815" t="s">
        <v>332</v>
      </c>
      <c r="L815">
        <v>8</v>
      </c>
      <c r="M815" t="s">
        <v>114</v>
      </c>
      <c r="N815">
        <v>301.52</v>
      </c>
      <c r="O815" t="s">
        <v>115</v>
      </c>
      <c r="Q815" s="2">
        <v>21</v>
      </c>
      <c r="R815" s="2">
        <v>2</v>
      </c>
      <c r="S815" s="2">
        <v>2018</v>
      </c>
      <c r="T815" s="2" t="str">
        <f t="shared" si="37"/>
        <v>cacao</v>
      </c>
      <c r="U815" s="2">
        <f t="shared" si="38"/>
        <v>80</v>
      </c>
      <c r="V815" s="2" t="str">
        <f t="shared" si="39"/>
        <v>KG</v>
      </c>
      <c r="W815" s="2" t="s">
        <v>602</v>
      </c>
    </row>
    <row r="816" spans="1:23" hidden="1" x14ac:dyDescent="0.35">
      <c r="A816">
        <v>230564</v>
      </c>
      <c r="B816">
        <v>230637</v>
      </c>
      <c r="C816" t="s">
        <v>5</v>
      </c>
      <c r="D816" t="s">
        <v>274</v>
      </c>
      <c r="E816" t="s">
        <v>275</v>
      </c>
      <c r="F816">
        <v>93525700</v>
      </c>
      <c r="G816">
        <v>1005875</v>
      </c>
      <c r="H816" t="s">
        <v>170</v>
      </c>
      <c r="I816">
        <v>82579281</v>
      </c>
      <c r="K816" t="s">
        <v>332</v>
      </c>
      <c r="L816">
        <v>8</v>
      </c>
      <c r="M816" t="s">
        <v>114</v>
      </c>
      <c r="N816">
        <v>468.16</v>
      </c>
      <c r="O816" t="s">
        <v>115</v>
      </c>
      <c r="Q816" s="2">
        <v>21</v>
      </c>
      <c r="R816" s="2">
        <v>2</v>
      </c>
      <c r="S816" s="2">
        <v>2018</v>
      </c>
      <c r="T816" s="2" t="str">
        <f t="shared" si="37"/>
        <v>creamersticks</v>
      </c>
      <c r="U816" s="2">
        <f t="shared" si="38"/>
        <v>8000</v>
      </c>
      <c r="V816" s="2" t="str">
        <f t="shared" si="39"/>
        <v>ST</v>
      </c>
      <c r="W816" s="2" t="s">
        <v>602</v>
      </c>
    </row>
    <row r="817" spans="1:23" hidden="1" x14ac:dyDescent="0.35">
      <c r="A817">
        <v>230564</v>
      </c>
      <c r="B817">
        <v>230637</v>
      </c>
      <c r="C817" t="s">
        <v>5</v>
      </c>
      <c r="D817" t="s">
        <v>274</v>
      </c>
      <c r="E817" t="s">
        <v>275</v>
      </c>
      <c r="F817">
        <v>93525700</v>
      </c>
      <c r="G817">
        <v>1004753</v>
      </c>
      <c r="H817" t="s">
        <v>179</v>
      </c>
      <c r="I817">
        <v>82579281</v>
      </c>
      <c r="K817" t="s">
        <v>332</v>
      </c>
      <c r="L817">
        <v>60</v>
      </c>
      <c r="M817" t="s">
        <v>276</v>
      </c>
      <c r="N817">
        <v>2073.6</v>
      </c>
      <c r="O817" t="s">
        <v>115</v>
      </c>
      <c r="Q817" s="2">
        <v>21</v>
      </c>
      <c r="R817" s="2">
        <v>2</v>
      </c>
      <c r="S817" s="2">
        <v>2018</v>
      </c>
      <c r="T817" s="2" t="str">
        <f t="shared" si="37"/>
        <v>filter</v>
      </c>
      <c r="U817" s="2">
        <f t="shared" si="38"/>
        <v>180</v>
      </c>
      <c r="V817" s="2" t="str">
        <f t="shared" si="39"/>
        <v>KG</v>
      </c>
      <c r="W817" s="2" t="s">
        <v>602</v>
      </c>
    </row>
    <row r="818" spans="1:23" hidden="1" x14ac:dyDescent="0.35">
      <c r="A818">
        <v>230564</v>
      </c>
      <c r="B818">
        <v>230637</v>
      </c>
      <c r="C818" t="s">
        <v>5</v>
      </c>
      <c r="D818" t="s">
        <v>274</v>
      </c>
      <c r="E818" t="s">
        <v>275</v>
      </c>
      <c r="F818">
        <v>93525700</v>
      </c>
      <c r="G818">
        <v>10022347</v>
      </c>
      <c r="H818" t="s">
        <v>141</v>
      </c>
      <c r="I818">
        <v>82579281</v>
      </c>
      <c r="K818" t="s">
        <v>332</v>
      </c>
      <c r="L818">
        <v>8</v>
      </c>
      <c r="M818" t="s">
        <v>114</v>
      </c>
      <c r="N818">
        <v>1019.84</v>
      </c>
      <c r="O818" t="s">
        <v>115</v>
      </c>
      <c r="Q818" s="2">
        <v>21</v>
      </c>
      <c r="R818" s="2">
        <v>2</v>
      </c>
      <c r="S818" s="2">
        <v>2018</v>
      </c>
      <c r="T818" s="2" t="str">
        <f t="shared" si="37"/>
        <v>instant koffie</v>
      </c>
      <c r="U818" s="2">
        <f t="shared" si="38"/>
        <v>40</v>
      </c>
      <c r="V818" s="2" t="str">
        <f t="shared" si="39"/>
        <v>KG</v>
      </c>
      <c r="W818" s="2" t="s">
        <v>602</v>
      </c>
    </row>
    <row r="819" spans="1:23" hidden="1" x14ac:dyDescent="0.35">
      <c r="A819">
        <v>230564</v>
      </c>
      <c r="B819">
        <v>230637</v>
      </c>
      <c r="C819" t="s">
        <v>5</v>
      </c>
      <c r="D819" t="s">
        <v>274</v>
      </c>
      <c r="E819" t="s">
        <v>275</v>
      </c>
      <c r="F819">
        <v>93525700</v>
      </c>
      <c r="G819">
        <v>1000975</v>
      </c>
      <c r="H819" t="s">
        <v>145</v>
      </c>
      <c r="I819">
        <v>82579281</v>
      </c>
      <c r="K819" t="s">
        <v>332</v>
      </c>
      <c r="L819">
        <v>1</v>
      </c>
      <c r="M819" t="s">
        <v>114</v>
      </c>
      <c r="N819">
        <v>86.45</v>
      </c>
      <c r="O819" t="s">
        <v>115</v>
      </c>
      <c r="Q819" s="2">
        <v>21</v>
      </c>
      <c r="R819" s="2">
        <v>2</v>
      </c>
      <c r="S819" s="2">
        <v>2018</v>
      </c>
      <c r="T819" s="2" t="str">
        <f t="shared" si="37"/>
        <v>soep</v>
      </c>
      <c r="U819" s="2">
        <f t="shared" si="38"/>
        <v>10</v>
      </c>
      <c r="V819" s="2" t="str">
        <f t="shared" si="39"/>
        <v>KG</v>
      </c>
      <c r="W819" s="2" t="s">
        <v>602</v>
      </c>
    </row>
    <row r="820" spans="1:23" hidden="1" x14ac:dyDescent="0.35">
      <c r="A820">
        <v>230564</v>
      </c>
      <c r="B820">
        <v>230637</v>
      </c>
      <c r="C820" t="s">
        <v>5</v>
      </c>
      <c r="D820" t="s">
        <v>274</v>
      </c>
      <c r="E820" t="s">
        <v>275</v>
      </c>
      <c r="F820">
        <v>93525700</v>
      </c>
      <c r="G820">
        <v>1002005</v>
      </c>
      <c r="H820" t="s">
        <v>159</v>
      </c>
      <c r="I820">
        <v>82579281</v>
      </c>
      <c r="K820" t="s">
        <v>332</v>
      </c>
      <c r="L820">
        <v>10</v>
      </c>
      <c r="M820" t="s">
        <v>114</v>
      </c>
      <c r="N820">
        <v>195.8</v>
      </c>
      <c r="O820" t="s">
        <v>115</v>
      </c>
      <c r="Q820" s="2">
        <v>21</v>
      </c>
      <c r="R820" s="2">
        <v>2</v>
      </c>
      <c r="S820" s="2">
        <v>2018</v>
      </c>
      <c r="T820" s="2" t="str">
        <f t="shared" si="37"/>
        <v>roerstaafjes</v>
      </c>
      <c r="U820" s="2">
        <f t="shared" si="38"/>
        <v>50000</v>
      </c>
      <c r="V820" s="2" t="str">
        <f t="shared" si="39"/>
        <v>ST</v>
      </c>
      <c r="W820" s="2" t="s">
        <v>602</v>
      </c>
    </row>
    <row r="821" spans="1:23" hidden="1" x14ac:dyDescent="0.35">
      <c r="A821">
        <v>230564</v>
      </c>
      <c r="B821">
        <v>230637</v>
      </c>
      <c r="C821" t="s">
        <v>5</v>
      </c>
      <c r="D821" t="s">
        <v>274</v>
      </c>
      <c r="E821" t="s">
        <v>275</v>
      </c>
      <c r="F821">
        <v>93525700</v>
      </c>
      <c r="G821">
        <v>1000405</v>
      </c>
      <c r="H821" t="s">
        <v>133</v>
      </c>
      <c r="I821">
        <v>82579281</v>
      </c>
      <c r="K821" t="s">
        <v>332</v>
      </c>
      <c r="L821">
        <v>10</v>
      </c>
      <c r="M821" t="s">
        <v>114</v>
      </c>
      <c r="N821">
        <v>151.5</v>
      </c>
      <c r="O821" t="s">
        <v>115</v>
      </c>
      <c r="Q821" s="2">
        <v>21</v>
      </c>
      <c r="R821" s="2">
        <v>2</v>
      </c>
      <c r="S821" s="2">
        <v>2018</v>
      </c>
      <c r="T821" s="2" t="str">
        <f t="shared" si="37"/>
        <v>suiker</v>
      </c>
      <c r="U821" s="2">
        <f t="shared" si="38"/>
        <v>100</v>
      </c>
      <c r="V821" s="2" t="str">
        <f t="shared" si="39"/>
        <v>KG</v>
      </c>
      <c r="W821" s="2" t="s">
        <v>602</v>
      </c>
    </row>
    <row r="822" spans="1:23" hidden="1" x14ac:dyDescent="0.35">
      <c r="A822">
        <v>230564</v>
      </c>
      <c r="B822">
        <v>230637</v>
      </c>
      <c r="C822" t="s">
        <v>5</v>
      </c>
      <c r="D822" t="s">
        <v>274</v>
      </c>
      <c r="E822" t="s">
        <v>275</v>
      </c>
      <c r="F822">
        <v>93525700</v>
      </c>
      <c r="G822">
        <v>1005834</v>
      </c>
      <c r="H822" t="s">
        <v>167</v>
      </c>
      <c r="I822">
        <v>82579281</v>
      </c>
      <c r="K822" t="s">
        <v>332</v>
      </c>
      <c r="L822">
        <v>8</v>
      </c>
      <c r="M822" t="s">
        <v>114</v>
      </c>
      <c r="N822">
        <v>121.2</v>
      </c>
      <c r="O822" t="s">
        <v>115</v>
      </c>
      <c r="Q822" s="2">
        <v>21</v>
      </c>
      <c r="R822" s="2">
        <v>2</v>
      </c>
      <c r="S822" s="2">
        <v>2018</v>
      </c>
      <c r="T822" s="2" t="str">
        <f t="shared" si="37"/>
        <v>suikersticks</v>
      </c>
      <c r="U822" s="2">
        <f t="shared" si="38"/>
        <v>8000</v>
      </c>
      <c r="V822" s="2" t="str">
        <f t="shared" si="39"/>
        <v>ST</v>
      </c>
      <c r="W822" s="2" t="s">
        <v>602</v>
      </c>
    </row>
    <row r="823" spans="1:23" hidden="1" x14ac:dyDescent="0.35">
      <c r="A823">
        <v>230564</v>
      </c>
      <c r="B823">
        <v>230637</v>
      </c>
      <c r="C823" t="s">
        <v>5</v>
      </c>
      <c r="D823" t="s">
        <v>274</v>
      </c>
      <c r="E823" t="s">
        <v>275</v>
      </c>
      <c r="F823">
        <v>93525700</v>
      </c>
      <c r="G823">
        <v>1003383</v>
      </c>
      <c r="H823" t="s">
        <v>161</v>
      </c>
      <c r="I823">
        <v>82579281</v>
      </c>
      <c r="K823" t="s">
        <v>332</v>
      </c>
      <c r="L823">
        <v>6</v>
      </c>
      <c r="M823" t="s">
        <v>114</v>
      </c>
      <c r="N823">
        <v>74.819999999999993</v>
      </c>
      <c r="O823" t="s">
        <v>115</v>
      </c>
      <c r="Q823" s="2">
        <v>21</v>
      </c>
      <c r="R823" s="2">
        <v>2</v>
      </c>
      <c r="S823" s="2">
        <v>2018</v>
      </c>
      <c r="T823" s="2" t="str">
        <f t="shared" si="37"/>
        <v>sweetener sticks</v>
      </c>
      <c r="U823" s="2">
        <f t="shared" si="38"/>
        <v>3000</v>
      </c>
      <c r="V823" s="2" t="str">
        <f t="shared" si="39"/>
        <v>ST</v>
      </c>
      <c r="W823" s="2" t="s">
        <v>602</v>
      </c>
    </row>
    <row r="824" spans="1:23" hidden="1" x14ac:dyDescent="0.35">
      <c r="A824">
        <v>230564</v>
      </c>
      <c r="B824">
        <v>230637</v>
      </c>
      <c r="C824" t="s">
        <v>5</v>
      </c>
      <c r="D824" t="s">
        <v>274</v>
      </c>
      <c r="E824" t="s">
        <v>275</v>
      </c>
      <c r="F824">
        <v>93525700</v>
      </c>
      <c r="G824">
        <v>10027496</v>
      </c>
      <c r="H824" t="s">
        <v>146</v>
      </c>
      <c r="I824">
        <v>82579281</v>
      </c>
      <c r="K824" t="s">
        <v>332</v>
      </c>
      <c r="L824">
        <v>8</v>
      </c>
      <c r="M824" t="s">
        <v>114</v>
      </c>
      <c r="N824">
        <v>42.24</v>
      </c>
      <c r="O824" t="s">
        <v>115</v>
      </c>
      <c r="Q824" s="2">
        <v>21</v>
      </c>
      <c r="R824" s="2">
        <v>2</v>
      </c>
      <c r="S824" s="2">
        <v>2018</v>
      </c>
      <c r="T824" s="2" t="str">
        <f t="shared" si="37"/>
        <v>thee zakjes</v>
      </c>
      <c r="U824" s="2">
        <f t="shared" si="38"/>
        <v>1080</v>
      </c>
      <c r="V824" s="2" t="str">
        <f t="shared" si="39"/>
        <v>ST</v>
      </c>
      <c r="W824" s="2" t="s">
        <v>602</v>
      </c>
    </row>
    <row r="825" spans="1:23" hidden="1" x14ac:dyDescent="0.35">
      <c r="A825">
        <v>230564</v>
      </c>
      <c r="B825">
        <v>230637</v>
      </c>
      <c r="C825" t="s">
        <v>5</v>
      </c>
      <c r="D825" t="s">
        <v>274</v>
      </c>
      <c r="E825" t="s">
        <v>275</v>
      </c>
      <c r="F825">
        <v>93525700</v>
      </c>
      <c r="G825">
        <v>10027495</v>
      </c>
      <c r="H825" t="s">
        <v>148</v>
      </c>
      <c r="I825">
        <v>82579281</v>
      </c>
      <c r="K825" t="s">
        <v>332</v>
      </c>
      <c r="L825">
        <v>8</v>
      </c>
      <c r="M825" t="s">
        <v>114</v>
      </c>
      <c r="N825">
        <v>42.24</v>
      </c>
      <c r="O825" t="s">
        <v>115</v>
      </c>
      <c r="Q825" s="2">
        <v>21</v>
      </c>
      <c r="R825" s="2">
        <v>2</v>
      </c>
      <c r="S825" s="2">
        <v>2018</v>
      </c>
      <c r="T825" s="2" t="str">
        <f t="shared" si="37"/>
        <v>thee zakjes</v>
      </c>
      <c r="U825" s="2">
        <f t="shared" si="38"/>
        <v>1080</v>
      </c>
      <c r="V825" s="2" t="str">
        <f t="shared" si="39"/>
        <v>ST</v>
      </c>
      <c r="W825" s="2" t="s">
        <v>602</v>
      </c>
    </row>
    <row r="826" spans="1:23" hidden="1" x14ac:dyDescent="0.35">
      <c r="A826">
        <v>230564</v>
      </c>
      <c r="B826">
        <v>230637</v>
      </c>
      <c r="C826" t="s">
        <v>5</v>
      </c>
      <c r="D826" t="s">
        <v>274</v>
      </c>
      <c r="E826" t="s">
        <v>275</v>
      </c>
      <c r="F826">
        <v>93525700</v>
      </c>
      <c r="G826">
        <v>10027255</v>
      </c>
      <c r="H826" t="s">
        <v>149</v>
      </c>
      <c r="I826">
        <v>82579281</v>
      </c>
      <c r="K826" t="s">
        <v>332</v>
      </c>
      <c r="L826">
        <v>8</v>
      </c>
      <c r="M826" t="s">
        <v>114</v>
      </c>
      <c r="N826">
        <v>42.24</v>
      </c>
      <c r="O826" t="s">
        <v>115</v>
      </c>
      <c r="Q826" s="2">
        <v>21</v>
      </c>
      <c r="R826" s="2">
        <v>2</v>
      </c>
      <c r="S826" s="2">
        <v>2018</v>
      </c>
      <c r="T826" s="2" t="str">
        <f t="shared" si="37"/>
        <v>thee zakjes</v>
      </c>
      <c r="U826" s="2">
        <f t="shared" si="38"/>
        <v>1080</v>
      </c>
      <c r="V826" s="2" t="str">
        <f t="shared" si="39"/>
        <v>ST</v>
      </c>
      <c r="W826" s="2" t="s">
        <v>602</v>
      </c>
    </row>
    <row r="827" spans="1:23" hidden="1" x14ac:dyDescent="0.35">
      <c r="A827">
        <v>230564</v>
      </c>
      <c r="B827">
        <v>230637</v>
      </c>
      <c r="C827" t="s">
        <v>5</v>
      </c>
      <c r="D827" t="s">
        <v>274</v>
      </c>
      <c r="E827" t="s">
        <v>275</v>
      </c>
      <c r="F827">
        <v>93525700</v>
      </c>
      <c r="G827">
        <v>10027254</v>
      </c>
      <c r="H827" t="s">
        <v>150</v>
      </c>
      <c r="I827">
        <v>82579281</v>
      </c>
      <c r="K827" t="s">
        <v>332</v>
      </c>
      <c r="L827">
        <v>8</v>
      </c>
      <c r="M827" t="s">
        <v>114</v>
      </c>
      <c r="N827">
        <v>42.24</v>
      </c>
      <c r="O827" t="s">
        <v>115</v>
      </c>
      <c r="Q827" s="2">
        <v>21</v>
      </c>
      <c r="R827" s="2">
        <v>2</v>
      </c>
      <c r="S827" s="2">
        <v>2018</v>
      </c>
      <c r="T827" s="2" t="str">
        <f t="shared" si="37"/>
        <v>thee zakjes</v>
      </c>
      <c r="U827" s="2">
        <f t="shared" si="38"/>
        <v>1080</v>
      </c>
      <c r="V827" s="2" t="str">
        <f t="shared" si="39"/>
        <v>ST</v>
      </c>
      <c r="W827" s="2" t="s">
        <v>602</v>
      </c>
    </row>
    <row r="828" spans="1:23" hidden="1" x14ac:dyDescent="0.35">
      <c r="A828">
        <v>230564</v>
      </c>
      <c r="B828">
        <v>230637</v>
      </c>
      <c r="C828" t="s">
        <v>5</v>
      </c>
      <c r="D828" t="s">
        <v>274</v>
      </c>
      <c r="E828" t="s">
        <v>275</v>
      </c>
      <c r="F828">
        <v>93525700</v>
      </c>
      <c r="G828">
        <v>10027256</v>
      </c>
      <c r="H828" t="s">
        <v>163</v>
      </c>
      <c r="I828">
        <v>82579281</v>
      </c>
      <c r="K828" t="s">
        <v>332</v>
      </c>
      <c r="L828">
        <v>8</v>
      </c>
      <c r="M828" t="s">
        <v>114</v>
      </c>
      <c r="N828">
        <v>42.24</v>
      </c>
      <c r="O828" t="s">
        <v>115</v>
      </c>
      <c r="Q828" s="2">
        <v>21</v>
      </c>
      <c r="R828" s="2">
        <v>2</v>
      </c>
      <c r="S828" s="2">
        <v>2018</v>
      </c>
      <c r="T828" s="2" t="str">
        <f t="shared" si="37"/>
        <v>thee zakjes</v>
      </c>
      <c r="U828" s="2">
        <f t="shared" si="38"/>
        <v>1080</v>
      </c>
      <c r="V828" s="2" t="str">
        <f t="shared" si="39"/>
        <v>ST</v>
      </c>
      <c r="W828" s="2" t="s">
        <v>602</v>
      </c>
    </row>
    <row r="829" spans="1:23" hidden="1" x14ac:dyDescent="0.35">
      <c r="A829">
        <v>230564</v>
      </c>
      <c r="B829">
        <v>230637</v>
      </c>
      <c r="C829" t="s">
        <v>5</v>
      </c>
      <c r="D829" t="s">
        <v>274</v>
      </c>
      <c r="E829" t="s">
        <v>275</v>
      </c>
      <c r="F829">
        <v>93525700</v>
      </c>
      <c r="G829">
        <v>10027494</v>
      </c>
      <c r="H829" t="s">
        <v>153</v>
      </c>
      <c r="I829">
        <v>82579281</v>
      </c>
      <c r="K829" t="s">
        <v>332</v>
      </c>
      <c r="L829">
        <v>8</v>
      </c>
      <c r="M829" t="s">
        <v>114</v>
      </c>
      <c r="N829">
        <v>42.24</v>
      </c>
      <c r="O829" t="s">
        <v>115</v>
      </c>
      <c r="Q829" s="2">
        <v>21</v>
      </c>
      <c r="R829" s="2">
        <v>2</v>
      </c>
      <c r="S829" s="2">
        <v>2018</v>
      </c>
      <c r="T829" s="2" t="str">
        <f t="shared" si="37"/>
        <v>thee zakjes</v>
      </c>
      <c r="U829" s="2">
        <f t="shared" si="38"/>
        <v>1080</v>
      </c>
      <c r="V829" s="2" t="str">
        <f t="shared" si="39"/>
        <v>ST</v>
      </c>
      <c r="W829" s="2" t="s">
        <v>602</v>
      </c>
    </row>
    <row r="830" spans="1:23" hidden="1" x14ac:dyDescent="0.35">
      <c r="A830">
        <v>230564</v>
      </c>
      <c r="B830">
        <v>230830</v>
      </c>
      <c r="C830" t="s">
        <v>22</v>
      </c>
      <c r="D830" t="s">
        <v>278</v>
      </c>
      <c r="E830" t="s">
        <v>44</v>
      </c>
      <c r="F830">
        <v>93526167</v>
      </c>
      <c r="G830">
        <v>1000439</v>
      </c>
      <c r="H830" t="s">
        <v>154</v>
      </c>
      <c r="I830">
        <v>82579646</v>
      </c>
      <c r="K830" t="s">
        <v>333</v>
      </c>
      <c r="L830">
        <v>1</v>
      </c>
      <c r="M830" t="s">
        <v>114</v>
      </c>
      <c r="N830">
        <v>58.52</v>
      </c>
      <c r="O830" t="s">
        <v>115</v>
      </c>
      <c r="Q830" s="2">
        <v>22</v>
      </c>
      <c r="R830" s="2">
        <v>2</v>
      </c>
      <c r="S830" s="2">
        <v>2018</v>
      </c>
      <c r="T830" s="2" t="str">
        <f t="shared" si="37"/>
        <v xml:space="preserve">creamer </v>
      </c>
      <c r="U830" s="2">
        <f t="shared" si="38"/>
        <v>10</v>
      </c>
      <c r="V830" s="2" t="str">
        <f t="shared" si="39"/>
        <v>KG</v>
      </c>
      <c r="W830" s="2" t="s">
        <v>602</v>
      </c>
    </row>
    <row r="831" spans="1:23" hidden="1" x14ac:dyDescent="0.35">
      <c r="A831">
        <v>230564</v>
      </c>
      <c r="B831">
        <v>231355</v>
      </c>
      <c r="C831" t="s">
        <v>25</v>
      </c>
      <c r="D831" t="s">
        <v>334</v>
      </c>
      <c r="E831" t="s">
        <v>335</v>
      </c>
      <c r="F831">
        <v>93526168</v>
      </c>
      <c r="G831">
        <v>10014669</v>
      </c>
      <c r="H831" t="s">
        <v>120</v>
      </c>
      <c r="I831">
        <v>82579678</v>
      </c>
      <c r="K831" t="s">
        <v>333</v>
      </c>
      <c r="L831">
        <v>1</v>
      </c>
      <c r="M831" t="s">
        <v>114</v>
      </c>
      <c r="N831">
        <v>45.23</v>
      </c>
      <c r="O831" t="s">
        <v>115</v>
      </c>
      <c r="Q831" s="2">
        <v>22</v>
      </c>
      <c r="R831" s="2">
        <v>2</v>
      </c>
      <c r="S831" s="2">
        <v>2018</v>
      </c>
      <c r="T831" s="2" t="str">
        <f t="shared" si="37"/>
        <v>fresh brew</v>
      </c>
      <c r="U831" s="2">
        <f t="shared" si="38"/>
        <v>8</v>
      </c>
      <c r="V831" s="2" t="str">
        <f t="shared" si="39"/>
        <v>KG</v>
      </c>
      <c r="W831" s="2" t="s">
        <v>602</v>
      </c>
    </row>
    <row r="832" spans="1:23" hidden="1" x14ac:dyDescent="0.35">
      <c r="A832">
        <v>230564</v>
      </c>
      <c r="B832">
        <v>231355</v>
      </c>
      <c r="C832" t="s">
        <v>25</v>
      </c>
      <c r="D832" t="s">
        <v>334</v>
      </c>
      <c r="E832" t="s">
        <v>335</v>
      </c>
      <c r="F832">
        <v>93526168</v>
      </c>
      <c r="G832">
        <v>10031524</v>
      </c>
      <c r="H832" t="s">
        <v>165</v>
      </c>
      <c r="I832">
        <v>82579678</v>
      </c>
      <c r="K832" t="s">
        <v>333</v>
      </c>
      <c r="L832">
        <v>1</v>
      </c>
      <c r="M832" t="s">
        <v>114</v>
      </c>
      <c r="N832">
        <v>23.61</v>
      </c>
      <c r="O832" t="s">
        <v>115</v>
      </c>
      <c r="Q832" s="2">
        <v>22</v>
      </c>
      <c r="R832" s="2">
        <v>2</v>
      </c>
      <c r="S832" s="2">
        <v>2018</v>
      </c>
      <c r="T832" s="2" t="str">
        <f t="shared" si="37"/>
        <v>decaf sticks</v>
      </c>
      <c r="U832" s="2">
        <f t="shared" si="38"/>
        <v>200</v>
      </c>
      <c r="V832" s="2" t="str">
        <f t="shared" si="39"/>
        <v>ST</v>
      </c>
      <c r="W832" s="2" t="s">
        <v>602</v>
      </c>
    </row>
    <row r="833" spans="1:23" hidden="1" x14ac:dyDescent="0.35">
      <c r="A833">
        <v>230564</v>
      </c>
      <c r="B833">
        <v>239098</v>
      </c>
      <c r="C833" t="s">
        <v>3</v>
      </c>
      <c r="D833" t="s">
        <v>279</v>
      </c>
      <c r="E833" t="s">
        <v>280</v>
      </c>
      <c r="F833">
        <v>93526169</v>
      </c>
      <c r="G833">
        <v>10025160</v>
      </c>
      <c r="H833" t="s">
        <v>112</v>
      </c>
      <c r="I833">
        <v>82579733</v>
      </c>
      <c r="K833" t="s">
        <v>333</v>
      </c>
      <c r="L833">
        <v>2</v>
      </c>
      <c r="M833" t="s">
        <v>114</v>
      </c>
      <c r="N833">
        <v>167.66</v>
      </c>
      <c r="O833" t="s">
        <v>115</v>
      </c>
      <c r="Q833" s="2">
        <v>22</v>
      </c>
      <c r="R833" s="2">
        <v>2</v>
      </c>
      <c r="S833" s="2">
        <v>2018</v>
      </c>
      <c r="T833" s="2" t="str">
        <f t="shared" si="37"/>
        <v>cappuccino topping</v>
      </c>
      <c r="U833" s="2">
        <f t="shared" si="38"/>
        <v>16</v>
      </c>
      <c r="V833" s="2" t="str">
        <f t="shared" si="39"/>
        <v>KG</v>
      </c>
      <c r="W833" s="2" t="s">
        <v>602</v>
      </c>
    </row>
    <row r="834" spans="1:23" hidden="1" x14ac:dyDescent="0.35">
      <c r="A834">
        <v>230564</v>
      </c>
      <c r="B834">
        <v>239098</v>
      </c>
      <c r="C834" t="s">
        <v>3</v>
      </c>
      <c r="D834" t="s">
        <v>279</v>
      </c>
      <c r="E834" t="s">
        <v>280</v>
      </c>
      <c r="F834">
        <v>93526169</v>
      </c>
      <c r="G834">
        <v>10022350</v>
      </c>
      <c r="H834" t="s">
        <v>118</v>
      </c>
      <c r="I834">
        <v>82579733</v>
      </c>
      <c r="K834" t="s">
        <v>333</v>
      </c>
      <c r="L834">
        <v>3</v>
      </c>
      <c r="M834" t="s">
        <v>114</v>
      </c>
      <c r="N834">
        <v>113.07</v>
      </c>
      <c r="O834" t="s">
        <v>115</v>
      </c>
      <c r="Q834" s="2">
        <v>22</v>
      </c>
      <c r="R834" s="2">
        <v>2</v>
      </c>
      <c r="S834" s="2">
        <v>2018</v>
      </c>
      <c r="T834" s="2" t="str">
        <f t="shared" ref="T834:T897" si="40">VLOOKUP(G834,Y:AC,3,FALSE)</f>
        <v>cacao</v>
      </c>
      <c r="U834" s="2">
        <f t="shared" ref="U834:U897" si="41">IFERROR(VLOOKUP(G834,Y:AC,4,FALSE)*L834,"")</f>
        <v>30</v>
      </c>
      <c r="V834" s="2" t="str">
        <f t="shared" ref="V834:V897" si="42">VLOOKUP(G834,Y:AC,5,FALSE)</f>
        <v>KG</v>
      </c>
      <c r="W834" s="2" t="s">
        <v>602</v>
      </c>
    </row>
    <row r="835" spans="1:23" hidden="1" x14ac:dyDescent="0.35">
      <c r="A835">
        <v>230564</v>
      </c>
      <c r="B835">
        <v>239098</v>
      </c>
      <c r="C835" t="s">
        <v>3</v>
      </c>
      <c r="D835" t="s">
        <v>279</v>
      </c>
      <c r="E835" t="s">
        <v>280</v>
      </c>
      <c r="F835">
        <v>93526169</v>
      </c>
      <c r="G835">
        <v>1005875</v>
      </c>
      <c r="H835" t="s">
        <v>170</v>
      </c>
      <c r="I835">
        <v>82579733</v>
      </c>
      <c r="K835" t="s">
        <v>333</v>
      </c>
      <c r="L835">
        <v>1</v>
      </c>
      <c r="M835" t="s">
        <v>114</v>
      </c>
      <c r="N835">
        <v>58.52</v>
      </c>
      <c r="O835" t="s">
        <v>115</v>
      </c>
      <c r="Q835" s="2">
        <v>22</v>
      </c>
      <c r="R835" s="2">
        <v>2</v>
      </c>
      <c r="S835" s="2">
        <v>2018</v>
      </c>
      <c r="T835" s="2" t="str">
        <f t="shared" si="40"/>
        <v>creamersticks</v>
      </c>
      <c r="U835" s="2">
        <f t="shared" si="41"/>
        <v>1000</v>
      </c>
      <c r="V835" s="2" t="str">
        <f t="shared" si="42"/>
        <v>ST</v>
      </c>
      <c r="W835" s="2" t="s">
        <v>602</v>
      </c>
    </row>
    <row r="836" spans="1:23" hidden="1" x14ac:dyDescent="0.35">
      <c r="A836">
        <v>230564</v>
      </c>
      <c r="B836">
        <v>239098</v>
      </c>
      <c r="C836" t="s">
        <v>3</v>
      </c>
      <c r="D836" t="s">
        <v>279</v>
      </c>
      <c r="E836" t="s">
        <v>280</v>
      </c>
      <c r="F836">
        <v>93526169</v>
      </c>
      <c r="G836">
        <v>10014669</v>
      </c>
      <c r="H836" t="s">
        <v>120</v>
      </c>
      <c r="I836">
        <v>82579733</v>
      </c>
      <c r="K836" t="s">
        <v>333</v>
      </c>
      <c r="L836">
        <v>3</v>
      </c>
      <c r="M836" t="s">
        <v>114</v>
      </c>
      <c r="N836">
        <v>135.69</v>
      </c>
      <c r="O836" t="s">
        <v>115</v>
      </c>
      <c r="Q836" s="2">
        <v>22</v>
      </c>
      <c r="R836" s="2">
        <v>2</v>
      </c>
      <c r="S836" s="2">
        <v>2018</v>
      </c>
      <c r="T836" s="2" t="str">
        <f t="shared" si="40"/>
        <v>fresh brew</v>
      </c>
      <c r="U836" s="2">
        <f t="shared" si="41"/>
        <v>24</v>
      </c>
      <c r="V836" s="2" t="str">
        <f t="shared" si="42"/>
        <v>KG</v>
      </c>
      <c r="W836" s="2" t="s">
        <v>602</v>
      </c>
    </row>
    <row r="837" spans="1:23" hidden="1" x14ac:dyDescent="0.35">
      <c r="A837">
        <v>230564</v>
      </c>
      <c r="B837">
        <v>239098</v>
      </c>
      <c r="C837" t="s">
        <v>3</v>
      </c>
      <c r="D837" t="s">
        <v>279</v>
      </c>
      <c r="E837" t="s">
        <v>280</v>
      </c>
      <c r="F837">
        <v>93526169</v>
      </c>
      <c r="G837">
        <v>1000454</v>
      </c>
      <c r="H837" t="s">
        <v>181</v>
      </c>
      <c r="I837">
        <v>82579733</v>
      </c>
      <c r="K837" t="s">
        <v>333</v>
      </c>
      <c r="L837">
        <v>1</v>
      </c>
      <c r="M837" t="s">
        <v>114</v>
      </c>
      <c r="N837">
        <v>67.209999999999994</v>
      </c>
      <c r="O837" t="s">
        <v>115</v>
      </c>
      <c r="Q837" s="2">
        <v>22</v>
      </c>
      <c r="R837" s="2">
        <v>2</v>
      </c>
      <c r="S837" s="2">
        <v>2018</v>
      </c>
      <c r="T837" s="2" t="str">
        <f t="shared" si="40"/>
        <v>thee automaat</v>
      </c>
      <c r="U837" s="2">
        <f t="shared" si="41"/>
        <v>5</v>
      </c>
      <c r="V837" s="2" t="str">
        <f t="shared" si="42"/>
        <v>KG</v>
      </c>
      <c r="W837" s="2" t="s">
        <v>602</v>
      </c>
    </row>
    <row r="838" spans="1:23" hidden="1" x14ac:dyDescent="0.35">
      <c r="A838">
        <v>230564</v>
      </c>
      <c r="B838">
        <v>239098</v>
      </c>
      <c r="C838" t="s">
        <v>3</v>
      </c>
      <c r="D838" t="s">
        <v>279</v>
      </c>
      <c r="E838" t="s">
        <v>280</v>
      </c>
      <c r="F838">
        <v>93526169</v>
      </c>
      <c r="G838">
        <v>1000405</v>
      </c>
      <c r="H838" t="s">
        <v>133</v>
      </c>
      <c r="I838">
        <v>82579733</v>
      </c>
      <c r="K838" t="s">
        <v>333</v>
      </c>
      <c r="L838">
        <v>1</v>
      </c>
      <c r="M838" t="s">
        <v>114</v>
      </c>
      <c r="N838">
        <v>15.15</v>
      </c>
      <c r="O838" t="s">
        <v>115</v>
      </c>
      <c r="Q838" s="2">
        <v>22</v>
      </c>
      <c r="R838" s="2">
        <v>2</v>
      </c>
      <c r="S838" s="2">
        <v>2018</v>
      </c>
      <c r="T838" s="2" t="str">
        <f t="shared" si="40"/>
        <v>suiker</v>
      </c>
      <c r="U838" s="2">
        <f t="shared" si="41"/>
        <v>10</v>
      </c>
      <c r="V838" s="2" t="str">
        <f t="shared" si="42"/>
        <v>KG</v>
      </c>
      <c r="W838" s="2" t="s">
        <v>602</v>
      </c>
    </row>
    <row r="839" spans="1:23" hidden="1" x14ac:dyDescent="0.35">
      <c r="A839">
        <v>230564</v>
      </c>
      <c r="B839">
        <v>239098</v>
      </c>
      <c r="C839" t="s">
        <v>3</v>
      </c>
      <c r="D839" t="s">
        <v>279</v>
      </c>
      <c r="E839" t="s">
        <v>280</v>
      </c>
      <c r="F839">
        <v>93526169</v>
      </c>
      <c r="G839">
        <v>1005834</v>
      </c>
      <c r="H839" t="s">
        <v>167</v>
      </c>
      <c r="I839">
        <v>82579733</v>
      </c>
      <c r="K839" t="s">
        <v>333</v>
      </c>
      <c r="L839">
        <v>1</v>
      </c>
      <c r="M839" t="s">
        <v>114</v>
      </c>
      <c r="N839">
        <v>15.15</v>
      </c>
      <c r="O839" t="s">
        <v>115</v>
      </c>
      <c r="Q839" s="2">
        <v>22</v>
      </c>
      <c r="R839" s="2">
        <v>2</v>
      </c>
      <c r="S839" s="2">
        <v>2018</v>
      </c>
      <c r="T839" s="2" t="str">
        <f t="shared" si="40"/>
        <v>suikersticks</v>
      </c>
      <c r="U839" s="2">
        <f t="shared" si="41"/>
        <v>1000</v>
      </c>
      <c r="V839" s="2" t="str">
        <f t="shared" si="42"/>
        <v>ST</v>
      </c>
      <c r="W839" s="2" t="s">
        <v>602</v>
      </c>
    </row>
    <row r="840" spans="1:23" hidden="1" x14ac:dyDescent="0.35">
      <c r="A840">
        <v>230564</v>
      </c>
      <c r="B840">
        <v>239098</v>
      </c>
      <c r="C840" t="s">
        <v>3</v>
      </c>
      <c r="D840" t="s">
        <v>279</v>
      </c>
      <c r="E840" t="s">
        <v>280</v>
      </c>
      <c r="F840">
        <v>93526169</v>
      </c>
      <c r="G840">
        <v>10021281</v>
      </c>
      <c r="H840" t="s">
        <v>122</v>
      </c>
      <c r="I840">
        <v>82579733</v>
      </c>
      <c r="K840" t="s">
        <v>333</v>
      </c>
      <c r="L840">
        <v>2</v>
      </c>
      <c r="M840" t="s">
        <v>114</v>
      </c>
      <c r="N840">
        <v>79.44</v>
      </c>
      <c r="O840" t="s">
        <v>115</v>
      </c>
      <c r="Q840" s="2">
        <v>22</v>
      </c>
      <c r="R840" s="2">
        <v>2</v>
      </c>
      <c r="S840" s="2">
        <v>2018</v>
      </c>
      <c r="T840" s="2" t="str">
        <f t="shared" si="40"/>
        <v>beker</v>
      </c>
      <c r="U840" s="2">
        <f t="shared" si="41"/>
        <v>6000</v>
      </c>
      <c r="V840" s="2" t="str">
        <f t="shared" si="42"/>
        <v>ST</v>
      </c>
      <c r="W840" s="2" t="s">
        <v>602</v>
      </c>
    </row>
    <row r="841" spans="1:23" hidden="1" x14ac:dyDescent="0.35">
      <c r="A841">
        <v>230564</v>
      </c>
      <c r="B841">
        <v>231242</v>
      </c>
      <c r="C841" t="s">
        <v>27</v>
      </c>
      <c r="D841" t="s">
        <v>218</v>
      </c>
      <c r="E841" t="s">
        <v>76</v>
      </c>
      <c r="F841">
        <v>93526170</v>
      </c>
      <c r="G841">
        <v>10021281</v>
      </c>
      <c r="H841" t="s">
        <v>122</v>
      </c>
      <c r="I841">
        <v>82579782</v>
      </c>
      <c r="K841" t="s">
        <v>333</v>
      </c>
      <c r="L841">
        <v>1</v>
      </c>
      <c r="M841" t="s">
        <v>114</v>
      </c>
      <c r="N841">
        <v>39.72</v>
      </c>
      <c r="O841" t="s">
        <v>115</v>
      </c>
      <c r="Q841" s="2">
        <v>22</v>
      </c>
      <c r="R841" s="2">
        <v>2</v>
      </c>
      <c r="S841" s="2">
        <v>2018</v>
      </c>
      <c r="T841" s="2" t="str">
        <f t="shared" si="40"/>
        <v>beker</v>
      </c>
      <c r="U841" s="2">
        <f t="shared" si="41"/>
        <v>3000</v>
      </c>
      <c r="V841" s="2" t="str">
        <f t="shared" si="42"/>
        <v>ST</v>
      </c>
      <c r="W841" s="2" t="s">
        <v>602</v>
      </c>
    </row>
    <row r="842" spans="1:23" hidden="1" x14ac:dyDescent="0.35">
      <c r="A842">
        <v>230564</v>
      </c>
      <c r="B842">
        <v>231242</v>
      </c>
      <c r="C842" t="s">
        <v>27</v>
      </c>
      <c r="D842" t="s">
        <v>218</v>
      </c>
      <c r="E842" t="s">
        <v>76</v>
      </c>
      <c r="F842">
        <v>93526170</v>
      </c>
      <c r="G842">
        <v>10025160</v>
      </c>
      <c r="H842" t="s">
        <v>112</v>
      </c>
      <c r="I842">
        <v>82579782</v>
      </c>
      <c r="K842" t="s">
        <v>333</v>
      </c>
      <c r="L842">
        <v>1</v>
      </c>
      <c r="M842" t="s">
        <v>114</v>
      </c>
      <c r="N842">
        <v>83.83</v>
      </c>
      <c r="O842" t="s">
        <v>115</v>
      </c>
      <c r="Q842" s="2">
        <v>22</v>
      </c>
      <c r="R842" s="2">
        <v>2</v>
      </c>
      <c r="S842" s="2">
        <v>2018</v>
      </c>
      <c r="T842" s="2" t="str">
        <f t="shared" si="40"/>
        <v>cappuccino topping</v>
      </c>
      <c r="U842" s="2">
        <f t="shared" si="41"/>
        <v>8</v>
      </c>
      <c r="V842" s="2" t="str">
        <f t="shared" si="42"/>
        <v>KG</v>
      </c>
      <c r="W842" s="2" t="s">
        <v>602</v>
      </c>
    </row>
    <row r="843" spans="1:23" hidden="1" x14ac:dyDescent="0.35">
      <c r="A843">
        <v>230564</v>
      </c>
      <c r="B843">
        <v>230565</v>
      </c>
      <c r="C843" t="s">
        <v>9</v>
      </c>
      <c r="D843" t="s">
        <v>284</v>
      </c>
      <c r="E843" t="s">
        <v>47</v>
      </c>
      <c r="F843">
        <v>93526653</v>
      </c>
      <c r="G843">
        <v>10025160</v>
      </c>
      <c r="H843" t="s">
        <v>112</v>
      </c>
      <c r="I843">
        <v>82580322</v>
      </c>
      <c r="K843" t="s">
        <v>336</v>
      </c>
      <c r="L843">
        <v>1</v>
      </c>
      <c r="M843" t="s">
        <v>114</v>
      </c>
      <c r="N843">
        <v>83.83</v>
      </c>
      <c r="O843" t="s">
        <v>115</v>
      </c>
      <c r="Q843" s="2">
        <v>23</v>
      </c>
      <c r="R843" s="2">
        <v>2</v>
      </c>
      <c r="S843" s="2">
        <v>2018</v>
      </c>
      <c r="T843" s="2" t="str">
        <f t="shared" si="40"/>
        <v>cappuccino topping</v>
      </c>
      <c r="U843" s="2">
        <f t="shared" si="41"/>
        <v>8</v>
      </c>
      <c r="V843" s="2" t="str">
        <f t="shared" si="42"/>
        <v>KG</v>
      </c>
      <c r="W843" s="2" t="s">
        <v>602</v>
      </c>
    </row>
    <row r="844" spans="1:23" hidden="1" x14ac:dyDescent="0.35">
      <c r="A844">
        <v>230564</v>
      </c>
      <c r="B844">
        <v>230565</v>
      </c>
      <c r="C844" t="s">
        <v>9</v>
      </c>
      <c r="D844" t="s">
        <v>284</v>
      </c>
      <c r="E844" t="s">
        <v>47</v>
      </c>
      <c r="F844">
        <v>93526653</v>
      </c>
      <c r="G844">
        <v>10022350</v>
      </c>
      <c r="H844" t="s">
        <v>118</v>
      </c>
      <c r="I844">
        <v>82580322</v>
      </c>
      <c r="K844" t="s">
        <v>336</v>
      </c>
      <c r="L844">
        <v>1</v>
      </c>
      <c r="M844" t="s">
        <v>114</v>
      </c>
      <c r="N844">
        <v>37.69</v>
      </c>
      <c r="O844" t="s">
        <v>115</v>
      </c>
      <c r="Q844" s="2">
        <v>23</v>
      </c>
      <c r="R844" s="2">
        <v>2</v>
      </c>
      <c r="S844" s="2">
        <v>2018</v>
      </c>
      <c r="T844" s="2" t="str">
        <f t="shared" si="40"/>
        <v>cacao</v>
      </c>
      <c r="U844" s="2">
        <f t="shared" si="41"/>
        <v>10</v>
      </c>
      <c r="V844" s="2" t="str">
        <f t="shared" si="42"/>
        <v>KG</v>
      </c>
      <c r="W844" s="2" t="s">
        <v>602</v>
      </c>
    </row>
    <row r="845" spans="1:23" hidden="1" x14ac:dyDescent="0.35">
      <c r="A845">
        <v>230564</v>
      </c>
      <c r="B845">
        <v>230565</v>
      </c>
      <c r="C845" t="s">
        <v>9</v>
      </c>
      <c r="D845" t="s">
        <v>284</v>
      </c>
      <c r="E845" t="s">
        <v>47</v>
      </c>
      <c r="F845">
        <v>93526653</v>
      </c>
      <c r="G845">
        <v>10014669</v>
      </c>
      <c r="H845" t="s">
        <v>120</v>
      </c>
      <c r="I845">
        <v>82580322</v>
      </c>
      <c r="K845" t="s">
        <v>336</v>
      </c>
      <c r="L845">
        <v>1</v>
      </c>
      <c r="M845" t="s">
        <v>114</v>
      </c>
      <c r="N845">
        <v>45.23</v>
      </c>
      <c r="O845" t="s">
        <v>115</v>
      </c>
      <c r="Q845" s="2">
        <v>23</v>
      </c>
      <c r="R845" s="2">
        <v>2</v>
      </c>
      <c r="S845" s="2">
        <v>2018</v>
      </c>
      <c r="T845" s="2" t="str">
        <f t="shared" si="40"/>
        <v>fresh brew</v>
      </c>
      <c r="U845" s="2">
        <f t="shared" si="41"/>
        <v>8</v>
      </c>
      <c r="V845" s="2" t="str">
        <f t="shared" si="42"/>
        <v>KG</v>
      </c>
      <c r="W845" s="2" t="s">
        <v>602</v>
      </c>
    </row>
    <row r="846" spans="1:23" hidden="1" x14ac:dyDescent="0.35">
      <c r="A846">
        <v>230564</v>
      </c>
      <c r="B846">
        <v>230565</v>
      </c>
      <c r="C846" t="s">
        <v>9</v>
      </c>
      <c r="D846" t="s">
        <v>284</v>
      </c>
      <c r="E846" t="s">
        <v>47</v>
      </c>
      <c r="F846">
        <v>93526653</v>
      </c>
      <c r="G846">
        <v>1000439</v>
      </c>
      <c r="H846" t="s">
        <v>154</v>
      </c>
      <c r="I846">
        <v>82580322</v>
      </c>
      <c r="K846" t="s">
        <v>336</v>
      </c>
      <c r="L846">
        <v>2</v>
      </c>
      <c r="M846" t="s">
        <v>114</v>
      </c>
      <c r="N846">
        <v>117.04</v>
      </c>
      <c r="O846" t="s">
        <v>115</v>
      </c>
      <c r="Q846" s="2">
        <v>23</v>
      </c>
      <c r="R846" s="2">
        <v>2</v>
      </c>
      <c r="S846" s="2">
        <v>2018</v>
      </c>
      <c r="T846" s="2" t="str">
        <f t="shared" si="40"/>
        <v xml:space="preserve">creamer </v>
      </c>
      <c r="U846" s="2">
        <f t="shared" si="41"/>
        <v>20</v>
      </c>
      <c r="V846" s="2" t="str">
        <f t="shared" si="42"/>
        <v>KG</v>
      </c>
      <c r="W846" s="2" t="s">
        <v>602</v>
      </c>
    </row>
    <row r="847" spans="1:23" hidden="1" x14ac:dyDescent="0.35">
      <c r="A847">
        <v>230564</v>
      </c>
      <c r="B847">
        <v>230728</v>
      </c>
      <c r="C847" t="s">
        <v>13</v>
      </c>
      <c r="D847" t="s">
        <v>309</v>
      </c>
      <c r="E847" t="s">
        <v>310</v>
      </c>
      <c r="F847">
        <v>93526654</v>
      </c>
      <c r="G847">
        <v>10022350</v>
      </c>
      <c r="H847" t="s">
        <v>118</v>
      </c>
      <c r="I847">
        <v>82580402</v>
      </c>
      <c r="K847" t="s">
        <v>336</v>
      </c>
      <c r="L847">
        <v>4</v>
      </c>
      <c r="M847" t="s">
        <v>114</v>
      </c>
      <c r="N847">
        <v>150.76</v>
      </c>
      <c r="O847" t="s">
        <v>115</v>
      </c>
      <c r="Q847" s="2">
        <v>23</v>
      </c>
      <c r="R847" s="2">
        <v>2</v>
      </c>
      <c r="S847" s="2">
        <v>2018</v>
      </c>
      <c r="T847" s="2" t="str">
        <f t="shared" si="40"/>
        <v>cacao</v>
      </c>
      <c r="U847" s="2">
        <f t="shared" si="41"/>
        <v>40</v>
      </c>
      <c r="V847" s="2" t="str">
        <f t="shared" si="42"/>
        <v>KG</v>
      </c>
      <c r="W847" s="2" t="s">
        <v>602</v>
      </c>
    </row>
    <row r="848" spans="1:23" hidden="1" x14ac:dyDescent="0.35">
      <c r="A848">
        <v>230564</v>
      </c>
      <c r="B848">
        <v>230728</v>
      </c>
      <c r="C848" t="s">
        <v>13</v>
      </c>
      <c r="D848" t="s">
        <v>309</v>
      </c>
      <c r="E848" t="s">
        <v>310</v>
      </c>
      <c r="F848">
        <v>93526654</v>
      </c>
      <c r="G848">
        <v>10022347</v>
      </c>
      <c r="H848" t="s">
        <v>141</v>
      </c>
      <c r="I848">
        <v>82580402</v>
      </c>
      <c r="K848" t="s">
        <v>336</v>
      </c>
      <c r="L848">
        <v>5</v>
      </c>
      <c r="M848" t="s">
        <v>114</v>
      </c>
      <c r="N848">
        <v>637.4</v>
      </c>
      <c r="O848" t="s">
        <v>115</v>
      </c>
      <c r="Q848" s="2">
        <v>23</v>
      </c>
      <c r="R848" s="2">
        <v>2</v>
      </c>
      <c r="S848" s="2">
        <v>2018</v>
      </c>
      <c r="T848" s="2" t="str">
        <f t="shared" si="40"/>
        <v>instant koffie</v>
      </c>
      <c r="U848" s="2">
        <f t="shared" si="41"/>
        <v>25</v>
      </c>
      <c r="V848" s="2" t="str">
        <f t="shared" si="42"/>
        <v>KG</v>
      </c>
      <c r="W848" s="2" t="s">
        <v>602</v>
      </c>
    </row>
    <row r="849" spans="1:23" hidden="1" x14ac:dyDescent="0.35">
      <c r="A849">
        <v>230564</v>
      </c>
      <c r="B849">
        <v>230728</v>
      </c>
      <c r="C849" t="s">
        <v>13</v>
      </c>
      <c r="D849" t="s">
        <v>309</v>
      </c>
      <c r="E849" t="s">
        <v>310</v>
      </c>
      <c r="F849">
        <v>93526654</v>
      </c>
      <c r="G849">
        <v>1002005</v>
      </c>
      <c r="H849" t="s">
        <v>159</v>
      </c>
      <c r="I849">
        <v>82580402</v>
      </c>
      <c r="K849" t="s">
        <v>336</v>
      </c>
      <c r="L849">
        <v>5</v>
      </c>
      <c r="M849" t="s">
        <v>114</v>
      </c>
      <c r="N849">
        <v>97.9</v>
      </c>
      <c r="O849" t="s">
        <v>115</v>
      </c>
      <c r="Q849" s="2">
        <v>23</v>
      </c>
      <c r="R849" s="2">
        <v>2</v>
      </c>
      <c r="S849" s="2">
        <v>2018</v>
      </c>
      <c r="T849" s="2" t="str">
        <f t="shared" si="40"/>
        <v>roerstaafjes</v>
      </c>
      <c r="U849" s="2">
        <f t="shared" si="41"/>
        <v>25000</v>
      </c>
      <c r="V849" s="2" t="str">
        <f t="shared" si="42"/>
        <v>ST</v>
      </c>
      <c r="W849" s="2" t="s">
        <v>602</v>
      </c>
    </row>
    <row r="850" spans="1:23" hidden="1" x14ac:dyDescent="0.35">
      <c r="A850">
        <v>230564</v>
      </c>
      <c r="B850">
        <v>230728</v>
      </c>
      <c r="C850" t="s">
        <v>13</v>
      </c>
      <c r="D850" t="s">
        <v>309</v>
      </c>
      <c r="E850" t="s">
        <v>310</v>
      </c>
      <c r="F850">
        <v>93526654</v>
      </c>
      <c r="G850">
        <v>1003383</v>
      </c>
      <c r="H850" t="s">
        <v>161</v>
      </c>
      <c r="I850">
        <v>82580402</v>
      </c>
      <c r="K850" t="s">
        <v>336</v>
      </c>
      <c r="L850">
        <v>5</v>
      </c>
      <c r="M850" t="s">
        <v>114</v>
      </c>
      <c r="N850">
        <v>62.35</v>
      </c>
      <c r="O850" t="s">
        <v>115</v>
      </c>
      <c r="Q850" s="2">
        <v>23</v>
      </c>
      <c r="R850" s="2">
        <v>2</v>
      </c>
      <c r="S850" s="2">
        <v>2018</v>
      </c>
      <c r="T850" s="2" t="str">
        <f t="shared" si="40"/>
        <v>sweetener sticks</v>
      </c>
      <c r="U850" s="2">
        <f t="shared" si="41"/>
        <v>2500</v>
      </c>
      <c r="V850" s="2" t="str">
        <f t="shared" si="42"/>
        <v>ST</v>
      </c>
      <c r="W850" s="2" t="s">
        <v>602</v>
      </c>
    </row>
    <row r="851" spans="1:23" hidden="1" x14ac:dyDescent="0.35">
      <c r="A851">
        <v>230564</v>
      </c>
      <c r="B851">
        <v>230728</v>
      </c>
      <c r="C851" t="s">
        <v>13</v>
      </c>
      <c r="D851" t="s">
        <v>309</v>
      </c>
      <c r="E851" t="s">
        <v>310</v>
      </c>
      <c r="F851">
        <v>93526654</v>
      </c>
      <c r="G851">
        <v>1002815</v>
      </c>
      <c r="H851" t="s">
        <v>164</v>
      </c>
      <c r="I851">
        <v>82580402</v>
      </c>
      <c r="K851" t="s">
        <v>336</v>
      </c>
      <c r="L851">
        <v>1</v>
      </c>
      <c r="M851" t="s">
        <v>230</v>
      </c>
      <c r="N851">
        <v>0</v>
      </c>
      <c r="O851" t="s">
        <v>115</v>
      </c>
      <c r="Q851" s="2">
        <v>23</v>
      </c>
      <c r="R851" s="2">
        <v>2</v>
      </c>
      <c r="S851" s="2">
        <v>2018</v>
      </c>
      <c r="T851" s="2" t="str">
        <f t="shared" si="40"/>
        <v>overig</v>
      </c>
      <c r="U851" s="2" t="str">
        <f t="shared" si="41"/>
        <v/>
      </c>
      <c r="V851" s="2" t="str">
        <f t="shared" si="42"/>
        <v>nvt</v>
      </c>
      <c r="W851" s="2" t="s">
        <v>602</v>
      </c>
    </row>
    <row r="852" spans="1:23" hidden="1" x14ac:dyDescent="0.35">
      <c r="A852">
        <v>230564</v>
      </c>
      <c r="B852">
        <v>230728</v>
      </c>
      <c r="C852" t="s">
        <v>13</v>
      </c>
      <c r="D852" t="s">
        <v>309</v>
      </c>
      <c r="E852" t="s">
        <v>310</v>
      </c>
      <c r="F852">
        <v>93526654</v>
      </c>
      <c r="G852">
        <v>10021281</v>
      </c>
      <c r="H852" t="s">
        <v>122</v>
      </c>
      <c r="I852">
        <v>82580402</v>
      </c>
      <c r="K852" t="s">
        <v>336</v>
      </c>
      <c r="L852">
        <v>5</v>
      </c>
      <c r="M852" t="s">
        <v>114</v>
      </c>
      <c r="N852">
        <v>198.6</v>
      </c>
      <c r="O852" t="s">
        <v>115</v>
      </c>
      <c r="Q852" s="2">
        <v>23</v>
      </c>
      <c r="R852" s="2">
        <v>2</v>
      </c>
      <c r="S852" s="2">
        <v>2018</v>
      </c>
      <c r="T852" s="2" t="str">
        <f t="shared" si="40"/>
        <v>beker</v>
      </c>
      <c r="U852" s="2">
        <f t="shared" si="41"/>
        <v>15000</v>
      </c>
      <c r="V852" s="2" t="str">
        <f t="shared" si="42"/>
        <v>ST</v>
      </c>
      <c r="W852" s="2" t="s">
        <v>602</v>
      </c>
    </row>
    <row r="853" spans="1:23" hidden="1" x14ac:dyDescent="0.35">
      <c r="A853">
        <v>230564</v>
      </c>
      <c r="B853">
        <v>230782</v>
      </c>
      <c r="C853" t="s">
        <v>12</v>
      </c>
      <c r="D853" t="s">
        <v>281</v>
      </c>
      <c r="E853" t="s">
        <v>282</v>
      </c>
      <c r="F853">
        <v>93526655</v>
      </c>
      <c r="G853">
        <v>10022347</v>
      </c>
      <c r="H853" t="s">
        <v>141</v>
      </c>
      <c r="I853">
        <v>82580403</v>
      </c>
      <c r="K853" t="s">
        <v>336</v>
      </c>
      <c r="L853">
        <v>1</v>
      </c>
      <c r="M853" t="s">
        <v>114</v>
      </c>
      <c r="N853">
        <v>127.48</v>
      </c>
      <c r="O853" t="s">
        <v>115</v>
      </c>
      <c r="Q853" s="2">
        <v>23</v>
      </c>
      <c r="R853" s="2">
        <v>2</v>
      </c>
      <c r="S853" s="2">
        <v>2018</v>
      </c>
      <c r="T853" s="2" t="str">
        <f t="shared" si="40"/>
        <v>instant koffie</v>
      </c>
      <c r="U853" s="2">
        <f t="shared" si="41"/>
        <v>5</v>
      </c>
      <c r="V853" s="2" t="str">
        <f t="shared" si="42"/>
        <v>KG</v>
      </c>
      <c r="W853" s="2" t="s">
        <v>602</v>
      </c>
    </row>
    <row r="854" spans="1:23" hidden="1" x14ac:dyDescent="0.35">
      <c r="A854">
        <v>230564</v>
      </c>
      <c r="B854">
        <v>230782</v>
      </c>
      <c r="C854" t="s">
        <v>12</v>
      </c>
      <c r="D854" t="s">
        <v>281</v>
      </c>
      <c r="E854" t="s">
        <v>282</v>
      </c>
      <c r="F854">
        <v>93526655</v>
      </c>
      <c r="G854">
        <v>1002005</v>
      </c>
      <c r="H854" t="s">
        <v>159</v>
      </c>
      <c r="I854">
        <v>82580403</v>
      </c>
      <c r="K854" t="s">
        <v>336</v>
      </c>
      <c r="L854">
        <v>4</v>
      </c>
      <c r="M854" t="s">
        <v>114</v>
      </c>
      <c r="N854">
        <v>78.319999999999993</v>
      </c>
      <c r="O854" t="s">
        <v>115</v>
      </c>
      <c r="Q854" s="2">
        <v>23</v>
      </c>
      <c r="R854" s="2">
        <v>2</v>
      </c>
      <c r="S854" s="2">
        <v>2018</v>
      </c>
      <c r="T854" s="2" t="str">
        <f t="shared" si="40"/>
        <v>roerstaafjes</v>
      </c>
      <c r="U854" s="2">
        <f t="shared" si="41"/>
        <v>20000</v>
      </c>
      <c r="V854" s="2" t="str">
        <f t="shared" si="42"/>
        <v>ST</v>
      </c>
      <c r="W854" s="2" t="s">
        <v>602</v>
      </c>
    </row>
    <row r="855" spans="1:23" hidden="1" x14ac:dyDescent="0.35">
      <c r="A855">
        <v>230564</v>
      </c>
      <c r="B855">
        <v>230782</v>
      </c>
      <c r="C855" t="s">
        <v>12</v>
      </c>
      <c r="D855" t="s">
        <v>281</v>
      </c>
      <c r="E855" t="s">
        <v>282</v>
      </c>
      <c r="F855">
        <v>93526655</v>
      </c>
      <c r="G855">
        <v>1003383</v>
      </c>
      <c r="H855" t="s">
        <v>161</v>
      </c>
      <c r="I855">
        <v>82580403</v>
      </c>
      <c r="K855" t="s">
        <v>336</v>
      </c>
      <c r="L855">
        <v>6</v>
      </c>
      <c r="M855" t="s">
        <v>114</v>
      </c>
      <c r="N855">
        <v>74.819999999999993</v>
      </c>
      <c r="O855" t="s">
        <v>115</v>
      </c>
      <c r="Q855" s="2">
        <v>23</v>
      </c>
      <c r="R855" s="2">
        <v>2</v>
      </c>
      <c r="S855" s="2">
        <v>2018</v>
      </c>
      <c r="T855" s="2" t="str">
        <f t="shared" si="40"/>
        <v>sweetener sticks</v>
      </c>
      <c r="U855" s="2">
        <f t="shared" si="41"/>
        <v>3000</v>
      </c>
      <c r="V855" s="2" t="str">
        <f t="shared" si="42"/>
        <v>ST</v>
      </c>
      <c r="W855" s="2" t="s">
        <v>602</v>
      </c>
    </row>
    <row r="856" spans="1:23" hidden="1" x14ac:dyDescent="0.35">
      <c r="A856">
        <v>230564</v>
      </c>
      <c r="B856">
        <v>230782</v>
      </c>
      <c r="C856" t="s">
        <v>12</v>
      </c>
      <c r="D856" t="s">
        <v>281</v>
      </c>
      <c r="E856" t="s">
        <v>282</v>
      </c>
      <c r="F856">
        <v>93526655</v>
      </c>
      <c r="G856">
        <v>10027496</v>
      </c>
      <c r="H856" t="s">
        <v>146</v>
      </c>
      <c r="I856">
        <v>82580403</v>
      </c>
      <c r="K856" t="s">
        <v>336</v>
      </c>
      <c r="L856">
        <v>5</v>
      </c>
      <c r="M856" t="s">
        <v>114</v>
      </c>
      <c r="N856">
        <v>26.4</v>
      </c>
      <c r="O856" t="s">
        <v>115</v>
      </c>
      <c r="Q856" s="2">
        <v>23</v>
      </c>
      <c r="R856" s="2">
        <v>2</v>
      </c>
      <c r="S856" s="2">
        <v>2018</v>
      </c>
      <c r="T856" s="2" t="str">
        <f t="shared" si="40"/>
        <v>thee zakjes</v>
      </c>
      <c r="U856" s="2">
        <f t="shared" si="41"/>
        <v>675</v>
      </c>
      <c r="V856" s="2" t="str">
        <f t="shared" si="42"/>
        <v>ST</v>
      </c>
      <c r="W856" s="2" t="s">
        <v>602</v>
      </c>
    </row>
    <row r="857" spans="1:23" hidden="1" x14ac:dyDescent="0.35">
      <c r="A857">
        <v>230564</v>
      </c>
      <c r="B857">
        <v>230782</v>
      </c>
      <c r="C857" t="s">
        <v>12</v>
      </c>
      <c r="D857" t="s">
        <v>281</v>
      </c>
      <c r="E857" t="s">
        <v>282</v>
      </c>
      <c r="F857">
        <v>93526655</v>
      </c>
      <c r="G857">
        <v>10027495</v>
      </c>
      <c r="H857" t="s">
        <v>148</v>
      </c>
      <c r="I857">
        <v>82580403</v>
      </c>
      <c r="K857" t="s">
        <v>336</v>
      </c>
      <c r="L857">
        <v>3</v>
      </c>
      <c r="M857" t="s">
        <v>114</v>
      </c>
      <c r="N857">
        <v>15.84</v>
      </c>
      <c r="O857" t="s">
        <v>115</v>
      </c>
      <c r="Q857" s="2">
        <v>23</v>
      </c>
      <c r="R857" s="2">
        <v>2</v>
      </c>
      <c r="S857" s="2">
        <v>2018</v>
      </c>
      <c r="T857" s="2" t="str">
        <f t="shared" si="40"/>
        <v>thee zakjes</v>
      </c>
      <c r="U857" s="2">
        <f t="shared" si="41"/>
        <v>405</v>
      </c>
      <c r="V857" s="2" t="str">
        <f t="shared" si="42"/>
        <v>ST</v>
      </c>
      <c r="W857" s="2" t="s">
        <v>602</v>
      </c>
    </row>
    <row r="858" spans="1:23" hidden="1" x14ac:dyDescent="0.35">
      <c r="A858">
        <v>230564</v>
      </c>
      <c r="B858">
        <v>230782</v>
      </c>
      <c r="C858" t="s">
        <v>12</v>
      </c>
      <c r="D858" t="s">
        <v>281</v>
      </c>
      <c r="E858" t="s">
        <v>282</v>
      </c>
      <c r="F858">
        <v>93526655</v>
      </c>
      <c r="G858">
        <v>10027255</v>
      </c>
      <c r="H858" t="s">
        <v>149</v>
      </c>
      <c r="I858">
        <v>82580403</v>
      </c>
      <c r="K858" t="s">
        <v>336</v>
      </c>
      <c r="L858">
        <v>2</v>
      </c>
      <c r="M858" t="s">
        <v>114</v>
      </c>
      <c r="N858">
        <v>10.56</v>
      </c>
      <c r="O858" t="s">
        <v>115</v>
      </c>
      <c r="Q858" s="2">
        <v>23</v>
      </c>
      <c r="R858" s="2">
        <v>2</v>
      </c>
      <c r="S858" s="2">
        <v>2018</v>
      </c>
      <c r="T858" s="2" t="str">
        <f t="shared" si="40"/>
        <v>thee zakjes</v>
      </c>
      <c r="U858" s="2">
        <f t="shared" si="41"/>
        <v>270</v>
      </c>
      <c r="V858" s="2" t="str">
        <f t="shared" si="42"/>
        <v>ST</v>
      </c>
      <c r="W858" s="2" t="s">
        <v>602</v>
      </c>
    </row>
    <row r="859" spans="1:23" hidden="1" x14ac:dyDescent="0.35">
      <c r="A859">
        <v>230564</v>
      </c>
      <c r="B859">
        <v>230782</v>
      </c>
      <c r="C859" t="s">
        <v>12</v>
      </c>
      <c r="D859" t="s">
        <v>281</v>
      </c>
      <c r="E859" t="s">
        <v>282</v>
      </c>
      <c r="F859">
        <v>93526655</v>
      </c>
      <c r="G859">
        <v>10027254</v>
      </c>
      <c r="H859" t="s">
        <v>150</v>
      </c>
      <c r="I859">
        <v>82580403</v>
      </c>
      <c r="K859" t="s">
        <v>336</v>
      </c>
      <c r="L859">
        <v>2</v>
      </c>
      <c r="M859" t="s">
        <v>114</v>
      </c>
      <c r="N859">
        <v>10.56</v>
      </c>
      <c r="O859" t="s">
        <v>115</v>
      </c>
      <c r="Q859" s="2">
        <v>23</v>
      </c>
      <c r="R859" s="2">
        <v>2</v>
      </c>
      <c r="S859" s="2">
        <v>2018</v>
      </c>
      <c r="T859" s="2" t="str">
        <f t="shared" si="40"/>
        <v>thee zakjes</v>
      </c>
      <c r="U859" s="2">
        <f t="shared" si="41"/>
        <v>270</v>
      </c>
      <c r="V859" s="2" t="str">
        <f t="shared" si="42"/>
        <v>ST</v>
      </c>
      <c r="W859" s="2" t="s">
        <v>602</v>
      </c>
    </row>
    <row r="860" spans="1:23" hidden="1" x14ac:dyDescent="0.35">
      <c r="A860">
        <v>230564</v>
      </c>
      <c r="B860">
        <v>230782</v>
      </c>
      <c r="C860" t="s">
        <v>12</v>
      </c>
      <c r="D860" t="s">
        <v>281</v>
      </c>
      <c r="E860" t="s">
        <v>282</v>
      </c>
      <c r="F860">
        <v>93526655</v>
      </c>
      <c r="G860">
        <v>10027494</v>
      </c>
      <c r="H860" t="s">
        <v>153</v>
      </c>
      <c r="I860">
        <v>82580403</v>
      </c>
      <c r="K860" t="s">
        <v>336</v>
      </c>
      <c r="L860">
        <v>4</v>
      </c>
      <c r="M860" t="s">
        <v>114</v>
      </c>
      <c r="N860">
        <v>21.12</v>
      </c>
      <c r="O860" t="s">
        <v>115</v>
      </c>
      <c r="Q860" s="2">
        <v>23</v>
      </c>
      <c r="R860" s="2">
        <v>2</v>
      </c>
      <c r="S860" s="2">
        <v>2018</v>
      </c>
      <c r="T860" s="2" t="str">
        <f t="shared" si="40"/>
        <v>thee zakjes</v>
      </c>
      <c r="U860" s="2">
        <f t="shared" si="41"/>
        <v>540</v>
      </c>
      <c r="V860" s="2" t="str">
        <f t="shared" si="42"/>
        <v>ST</v>
      </c>
      <c r="W860" s="2" t="s">
        <v>602</v>
      </c>
    </row>
    <row r="861" spans="1:23" hidden="1" x14ac:dyDescent="0.35">
      <c r="A861">
        <v>230564</v>
      </c>
      <c r="B861">
        <v>230782</v>
      </c>
      <c r="C861" t="s">
        <v>12</v>
      </c>
      <c r="D861" t="s">
        <v>281</v>
      </c>
      <c r="E861" t="s">
        <v>282</v>
      </c>
      <c r="F861">
        <v>93526655</v>
      </c>
      <c r="G861">
        <v>1000439</v>
      </c>
      <c r="H861" t="s">
        <v>154</v>
      </c>
      <c r="I861">
        <v>82580403</v>
      </c>
      <c r="K861" t="s">
        <v>336</v>
      </c>
      <c r="L861">
        <v>1</v>
      </c>
      <c r="M861" t="s">
        <v>114</v>
      </c>
      <c r="N861">
        <v>58.52</v>
      </c>
      <c r="O861" t="s">
        <v>115</v>
      </c>
      <c r="Q861" s="2">
        <v>23</v>
      </c>
      <c r="R861" s="2">
        <v>2</v>
      </c>
      <c r="S861" s="2">
        <v>2018</v>
      </c>
      <c r="T861" s="2" t="str">
        <f t="shared" si="40"/>
        <v xml:space="preserve">creamer </v>
      </c>
      <c r="U861" s="2">
        <f t="shared" si="41"/>
        <v>10</v>
      </c>
      <c r="V861" s="2" t="str">
        <f t="shared" si="42"/>
        <v>KG</v>
      </c>
      <c r="W861" s="2" t="s">
        <v>602</v>
      </c>
    </row>
    <row r="862" spans="1:23" hidden="1" x14ac:dyDescent="0.35">
      <c r="A862">
        <v>230564</v>
      </c>
      <c r="B862">
        <v>230782</v>
      </c>
      <c r="C862" t="s">
        <v>12</v>
      </c>
      <c r="D862" t="s">
        <v>281</v>
      </c>
      <c r="E862" t="s">
        <v>282</v>
      </c>
      <c r="F862">
        <v>93526655</v>
      </c>
      <c r="G862">
        <v>10021281</v>
      </c>
      <c r="H862" t="s">
        <v>122</v>
      </c>
      <c r="I862">
        <v>82580403</v>
      </c>
      <c r="K862" t="s">
        <v>336</v>
      </c>
      <c r="L862">
        <v>2</v>
      </c>
      <c r="M862" t="s">
        <v>114</v>
      </c>
      <c r="N862">
        <v>79.44</v>
      </c>
      <c r="O862" t="s">
        <v>115</v>
      </c>
      <c r="Q862" s="2">
        <v>23</v>
      </c>
      <c r="R862" s="2">
        <v>2</v>
      </c>
      <c r="S862" s="2">
        <v>2018</v>
      </c>
      <c r="T862" s="2" t="str">
        <f t="shared" si="40"/>
        <v>beker</v>
      </c>
      <c r="U862" s="2">
        <f t="shared" si="41"/>
        <v>6000</v>
      </c>
      <c r="V862" s="2" t="str">
        <f t="shared" si="42"/>
        <v>ST</v>
      </c>
      <c r="W862" s="2" t="s">
        <v>602</v>
      </c>
    </row>
    <row r="863" spans="1:23" hidden="1" x14ac:dyDescent="0.35">
      <c r="A863">
        <v>230564</v>
      </c>
      <c r="B863">
        <v>230699</v>
      </c>
      <c r="C863" t="s">
        <v>6</v>
      </c>
      <c r="D863" t="s">
        <v>312</v>
      </c>
      <c r="E863" t="s">
        <v>313</v>
      </c>
      <c r="F863">
        <v>93527213</v>
      </c>
      <c r="G863">
        <v>10022347</v>
      </c>
      <c r="H863" t="s">
        <v>141</v>
      </c>
      <c r="I863">
        <v>82580870</v>
      </c>
      <c r="K863" t="s">
        <v>337</v>
      </c>
      <c r="L863">
        <v>1</v>
      </c>
      <c r="M863" t="s">
        <v>114</v>
      </c>
      <c r="N863">
        <v>127.48</v>
      </c>
      <c r="O863" t="s">
        <v>115</v>
      </c>
      <c r="Q863" s="2">
        <v>26</v>
      </c>
      <c r="R863" s="2">
        <v>2</v>
      </c>
      <c r="S863" s="2">
        <v>2018</v>
      </c>
      <c r="T863" s="2" t="str">
        <f t="shared" si="40"/>
        <v>instant koffie</v>
      </c>
      <c r="U863" s="2">
        <f t="shared" si="41"/>
        <v>5</v>
      </c>
      <c r="V863" s="2" t="str">
        <f t="shared" si="42"/>
        <v>KG</v>
      </c>
      <c r="W863" s="2" t="s">
        <v>602</v>
      </c>
    </row>
    <row r="864" spans="1:23" hidden="1" x14ac:dyDescent="0.35">
      <c r="A864">
        <v>230564</v>
      </c>
      <c r="B864">
        <v>230699</v>
      </c>
      <c r="C864" t="s">
        <v>6</v>
      </c>
      <c r="D864" t="s">
        <v>312</v>
      </c>
      <c r="E864" t="s">
        <v>313</v>
      </c>
      <c r="F864">
        <v>93527213</v>
      </c>
      <c r="G864">
        <v>1000405</v>
      </c>
      <c r="H864" t="s">
        <v>133</v>
      </c>
      <c r="I864">
        <v>82580870</v>
      </c>
      <c r="K864" t="s">
        <v>337</v>
      </c>
      <c r="L864">
        <v>1</v>
      </c>
      <c r="M864" t="s">
        <v>114</v>
      </c>
      <c r="N864">
        <v>15.15</v>
      </c>
      <c r="O864" t="s">
        <v>115</v>
      </c>
      <c r="Q864" s="2">
        <v>26</v>
      </c>
      <c r="R864" s="2">
        <v>2</v>
      </c>
      <c r="S864" s="2">
        <v>2018</v>
      </c>
      <c r="T864" s="2" t="str">
        <f t="shared" si="40"/>
        <v>suiker</v>
      </c>
      <c r="U864" s="2">
        <f t="shared" si="41"/>
        <v>10</v>
      </c>
      <c r="V864" s="2" t="str">
        <f t="shared" si="42"/>
        <v>KG</v>
      </c>
      <c r="W864" s="2" t="s">
        <v>602</v>
      </c>
    </row>
    <row r="865" spans="1:23" hidden="1" x14ac:dyDescent="0.35">
      <c r="A865">
        <v>230564</v>
      </c>
      <c r="B865">
        <v>230699</v>
      </c>
      <c r="C865" t="s">
        <v>6</v>
      </c>
      <c r="D865" t="s">
        <v>312</v>
      </c>
      <c r="E865" t="s">
        <v>313</v>
      </c>
      <c r="F865">
        <v>93527213</v>
      </c>
      <c r="G865">
        <v>10021281</v>
      </c>
      <c r="H865" t="s">
        <v>122</v>
      </c>
      <c r="I865">
        <v>82580870</v>
      </c>
      <c r="K865" t="s">
        <v>337</v>
      </c>
      <c r="L865">
        <v>2</v>
      </c>
      <c r="M865" t="s">
        <v>114</v>
      </c>
      <c r="N865">
        <v>79.44</v>
      </c>
      <c r="O865" t="s">
        <v>115</v>
      </c>
      <c r="Q865" s="2">
        <v>26</v>
      </c>
      <c r="R865" s="2">
        <v>2</v>
      </c>
      <c r="S865" s="2">
        <v>2018</v>
      </c>
      <c r="T865" s="2" t="str">
        <f t="shared" si="40"/>
        <v>beker</v>
      </c>
      <c r="U865" s="2">
        <f t="shared" si="41"/>
        <v>6000</v>
      </c>
      <c r="V865" s="2" t="str">
        <f t="shared" si="42"/>
        <v>ST</v>
      </c>
      <c r="W865" s="2" t="s">
        <v>602</v>
      </c>
    </row>
    <row r="866" spans="1:23" hidden="1" x14ac:dyDescent="0.35">
      <c r="A866">
        <v>230564</v>
      </c>
      <c r="B866">
        <v>230809</v>
      </c>
      <c r="C866" t="s">
        <v>15</v>
      </c>
      <c r="D866" t="s">
        <v>338</v>
      </c>
      <c r="E866" t="s">
        <v>50</v>
      </c>
      <c r="F866">
        <v>93527214</v>
      </c>
      <c r="G866">
        <v>1000439</v>
      </c>
      <c r="H866" t="s">
        <v>154</v>
      </c>
      <c r="I866">
        <v>82580871</v>
      </c>
      <c r="K866" t="s">
        <v>337</v>
      </c>
      <c r="L866">
        <v>1</v>
      </c>
      <c r="M866" t="s">
        <v>114</v>
      </c>
      <c r="N866">
        <v>58.52</v>
      </c>
      <c r="O866" t="s">
        <v>115</v>
      </c>
      <c r="Q866" s="2">
        <v>26</v>
      </c>
      <c r="R866" s="2">
        <v>2</v>
      </c>
      <c r="S866" s="2">
        <v>2018</v>
      </c>
      <c r="T866" s="2" t="str">
        <f t="shared" si="40"/>
        <v xml:space="preserve">creamer </v>
      </c>
      <c r="U866" s="2">
        <f t="shared" si="41"/>
        <v>10</v>
      </c>
      <c r="V866" s="2" t="str">
        <f t="shared" si="42"/>
        <v>KG</v>
      </c>
      <c r="W866" s="2" t="s">
        <v>602</v>
      </c>
    </row>
    <row r="867" spans="1:23" hidden="1" x14ac:dyDescent="0.35">
      <c r="A867">
        <v>230564</v>
      </c>
      <c r="B867">
        <v>231281</v>
      </c>
      <c r="C867" t="s">
        <v>35</v>
      </c>
      <c r="D867" t="s">
        <v>265</v>
      </c>
      <c r="E867" t="s">
        <v>79</v>
      </c>
      <c r="F867">
        <v>93527215</v>
      </c>
      <c r="G867">
        <v>10022350</v>
      </c>
      <c r="H867" t="s">
        <v>118</v>
      </c>
      <c r="I867">
        <v>82580875</v>
      </c>
      <c r="K867" t="s">
        <v>337</v>
      </c>
      <c r="L867">
        <v>2</v>
      </c>
      <c r="M867" t="s">
        <v>114</v>
      </c>
      <c r="N867">
        <v>75.38</v>
      </c>
      <c r="O867" t="s">
        <v>115</v>
      </c>
      <c r="Q867" s="2">
        <v>26</v>
      </c>
      <c r="R867" s="2">
        <v>2</v>
      </c>
      <c r="S867" s="2">
        <v>2018</v>
      </c>
      <c r="T867" s="2" t="str">
        <f t="shared" si="40"/>
        <v>cacao</v>
      </c>
      <c r="U867" s="2">
        <f t="shared" si="41"/>
        <v>20</v>
      </c>
      <c r="V867" s="2" t="str">
        <f t="shared" si="42"/>
        <v>KG</v>
      </c>
      <c r="W867" s="2" t="s">
        <v>602</v>
      </c>
    </row>
    <row r="868" spans="1:23" hidden="1" x14ac:dyDescent="0.35">
      <c r="A868">
        <v>230564</v>
      </c>
      <c r="B868">
        <v>231281</v>
      </c>
      <c r="C868" t="s">
        <v>35</v>
      </c>
      <c r="D868" t="s">
        <v>265</v>
      </c>
      <c r="E868" t="s">
        <v>79</v>
      </c>
      <c r="F868">
        <v>93527215</v>
      </c>
      <c r="G868">
        <v>1000439</v>
      </c>
      <c r="H868" t="s">
        <v>154</v>
      </c>
      <c r="I868">
        <v>82580875</v>
      </c>
      <c r="K868" t="s">
        <v>337</v>
      </c>
      <c r="L868">
        <v>1</v>
      </c>
      <c r="M868" t="s">
        <v>114</v>
      </c>
      <c r="N868">
        <v>58.52</v>
      </c>
      <c r="O868" t="s">
        <v>115</v>
      </c>
      <c r="Q868" s="2">
        <v>26</v>
      </c>
      <c r="R868" s="2">
        <v>2</v>
      </c>
      <c r="S868" s="2">
        <v>2018</v>
      </c>
      <c r="T868" s="2" t="str">
        <f t="shared" si="40"/>
        <v xml:space="preserve">creamer </v>
      </c>
      <c r="U868" s="2">
        <f t="shared" si="41"/>
        <v>10</v>
      </c>
      <c r="V868" s="2" t="str">
        <f t="shared" si="42"/>
        <v>KG</v>
      </c>
      <c r="W868" s="2" t="s">
        <v>602</v>
      </c>
    </row>
    <row r="869" spans="1:23" hidden="1" x14ac:dyDescent="0.35">
      <c r="A869">
        <v>230564</v>
      </c>
      <c r="B869">
        <v>231281</v>
      </c>
      <c r="C869" t="s">
        <v>35</v>
      </c>
      <c r="D869" t="s">
        <v>265</v>
      </c>
      <c r="E869" t="s">
        <v>79</v>
      </c>
      <c r="F869">
        <v>93527215</v>
      </c>
      <c r="G869">
        <v>10022520</v>
      </c>
      <c r="H869" t="s">
        <v>172</v>
      </c>
      <c r="I869">
        <v>82580875</v>
      </c>
      <c r="K869" t="s">
        <v>337</v>
      </c>
      <c r="L869">
        <v>1</v>
      </c>
      <c r="M869" t="s">
        <v>114</v>
      </c>
      <c r="N869">
        <v>40.479999999999997</v>
      </c>
      <c r="O869" t="s">
        <v>115</v>
      </c>
      <c r="Q869" s="2">
        <v>26</v>
      </c>
      <c r="R869" s="2">
        <v>2</v>
      </c>
      <c r="S869" s="2">
        <v>2018</v>
      </c>
      <c r="T869" s="2" t="str">
        <f t="shared" si="40"/>
        <v>beker</v>
      </c>
      <c r="U869" s="2">
        <f t="shared" si="41"/>
        <v>1800</v>
      </c>
      <c r="V869" s="2" t="str">
        <f t="shared" si="42"/>
        <v>ST</v>
      </c>
      <c r="W869" s="2" t="s">
        <v>602</v>
      </c>
    </row>
    <row r="870" spans="1:23" hidden="1" x14ac:dyDescent="0.35">
      <c r="A870">
        <v>230564</v>
      </c>
      <c r="B870">
        <v>231386</v>
      </c>
      <c r="C870" t="s">
        <v>21</v>
      </c>
      <c r="D870" t="s">
        <v>339</v>
      </c>
      <c r="E870" t="s">
        <v>88</v>
      </c>
      <c r="F870">
        <v>93527216</v>
      </c>
      <c r="G870">
        <v>10025160</v>
      </c>
      <c r="H870" t="s">
        <v>112</v>
      </c>
      <c r="I870">
        <v>82580878</v>
      </c>
      <c r="K870" t="s">
        <v>337</v>
      </c>
      <c r="L870">
        <v>1</v>
      </c>
      <c r="M870" t="s">
        <v>114</v>
      </c>
      <c r="N870">
        <v>83.83</v>
      </c>
      <c r="O870" t="s">
        <v>115</v>
      </c>
      <c r="Q870" s="2">
        <v>26</v>
      </c>
      <c r="R870" s="2">
        <v>2</v>
      </c>
      <c r="S870" s="2">
        <v>2018</v>
      </c>
      <c r="T870" s="2" t="str">
        <f t="shared" si="40"/>
        <v>cappuccino topping</v>
      </c>
      <c r="U870" s="2">
        <f t="shared" si="41"/>
        <v>8</v>
      </c>
      <c r="V870" s="2" t="str">
        <f t="shared" si="42"/>
        <v>KG</v>
      </c>
      <c r="W870" s="2" t="s">
        <v>602</v>
      </c>
    </row>
    <row r="871" spans="1:23" hidden="1" x14ac:dyDescent="0.35">
      <c r="A871">
        <v>230564</v>
      </c>
      <c r="B871">
        <v>231386</v>
      </c>
      <c r="C871" t="s">
        <v>21</v>
      </c>
      <c r="D871" t="s">
        <v>339</v>
      </c>
      <c r="E871" t="s">
        <v>88</v>
      </c>
      <c r="F871">
        <v>93527216</v>
      </c>
      <c r="G871">
        <v>10022350</v>
      </c>
      <c r="H871" t="s">
        <v>118</v>
      </c>
      <c r="I871">
        <v>82580878</v>
      </c>
      <c r="K871" t="s">
        <v>337</v>
      </c>
      <c r="L871">
        <v>1</v>
      </c>
      <c r="M871" t="s">
        <v>114</v>
      </c>
      <c r="N871">
        <v>37.69</v>
      </c>
      <c r="O871" t="s">
        <v>115</v>
      </c>
      <c r="Q871" s="2">
        <v>26</v>
      </c>
      <c r="R871" s="2">
        <v>2</v>
      </c>
      <c r="S871" s="2">
        <v>2018</v>
      </c>
      <c r="T871" s="2" t="str">
        <f t="shared" si="40"/>
        <v>cacao</v>
      </c>
      <c r="U871" s="2">
        <f t="shared" si="41"/>
        <v>10</v>
      </c>
      <c r="V871" s="2" t="str">
        <f t="shared" si="42"/>
        <v>KG</v>
      </c>
      <c r="W871" s="2" t="s">
        <v>602</v>
      </c>
    </row>
    <row r="872" spans="1:23" hidden="1" x14ac:dyDescent="0.35">
      <c r="A872">
        <v>230564</v>
      </c>
      <c r="B872">
        <v>231386</v>
      </c>
      <c r="C872" t="s">
        <v>21</v>
      </c>
      <c r="D872" t="s">
        <v>339</v>
      </c>
      <c r="E872" t="s">
        <v>88</v>
      </c>
      <c r="F872">
        <v>93527216</v>
      </c>
      <c r="G872">
        <v>1000405</v>
      </c>
      <c r="H872" t="s">
        <v>133</v>
      </c>
      <c r="I872">
        <v>82580878</v>
      </c>
      <c r="K872" t="s">
        <v>337</v>
      </c>
      <c r="L872">
        <v>1</v>
      </c>
      <c r="M872" t="s">
        <v>114</v>
      </c>
      <c r="N872">
        <v>15.15</v>
      </c>
      <c r="O872" t="s">
        <v>115</v>
      </c>
      <c r="Q872" s="2">
        <v>26</v>
      </c>
      <c r="R872" s="2">
        <v>2</v>
      </c>
      <c r="S872" s="2">
        <v>2018</v>
      </c>
      <c r="T872" s="2" t="str">
        <f t="shared" si="40"/>
        <v>suiker</v>
      </c>
      <c r="U872" s="2">
        <f t="shared" si="41"/>
        <v>10</v>
      </c>
      <c r="V872" s="2" t="str">
        <f t="shared" si="42"/>
        <v>KG</v>
      </c>
      <c r="W872" s="2" t="s">
        <v>602</v>
      </c>
    </row>
    <row r="873" spans="1:23" hidden="1" x14ac:dyDescent="0.35">
      <c r="A873">
        <v>230564</v>
      </c>
      <c r="B873">
        <v>231386</v>
      </c>
      <c r="C873" t="s">
        <v>21</v>
      </c>
      <c r="D873" t="s">
        <v>339</v>
      </c>
      <c r="E873" t="s">
        <v>88</v>
      </c>
      <c r="F873">
        <v>93527216</v>
      </c>
      <c r="G873">
        <v>1005834</v>
      </c>
      <c r="H873" t="s">
        <v>167</v>
      </c>
      <c r="I873">
        <v>82580878</v>
      </c>
      <c r="K873" t="s">
        <v>337</v>
      </c>
      <c r="L873">
        <v>1</v>
      </c>
      <c r="M873" t="s">
        <v>114</v>
      </c>
      <c r="N873">
        <v>15.15</v>
      </c>
      <c r="O873" t="s">
        <v>115</v>
      </c>
      <c r="Q873" s="2">
        <v>26</v>
      </c>
      <c r="R873" s="2">
        <v>2</v>
      </c>
      <c r="S873" s="2">
        <v>2018</v>
      </c>
      <c r="T873" s="2" t="str">
        <f t="shared" si="40"/>
        <v>suikersticks</v>
      </c>
      <c r="U873" s="2">
        <f t="shared" si="41"/>
        <v>1000</v>
      </c>
      <c r="V873" s="2" t="str">
        <f t="shared" si="42"/>
        <v>ST</v>
      </c>
      <c r="W873" s="2" t="s">
        <v>602</v>
      </c>
    </row>
    <row r="874" spans="1:23" hidden="1" x14ac:dyDescent="0.35">
      <c r="A874">
        <v>230564</v>
      </c>
      <c r="B874">
        <v>231386</v>
      </c>
      <c r="C874" t="s">
        <v>21</v>
      </c>
      <c r="D874" t="s">
        <v>339</v>
      </c>
      <c r="E874" t="s">
        <v>88</v>
      </c>
      <c r="F874">
        <v>93527216</v>
      </c>
      <c r="G874">
        <v>10027496</v>
      </c>
      <c r="H874" t="s">
        <v>146</v>
      </c>
      <c r="I874">
        <v>82580878</v>
      </c>
      <c r="K874" t="s">
        <v>337</v>
      </c>
      <c r="L874">
        <v>1</v>
      </c>
      <c r="M874" t="s">
        <v>114</v>
      </c>
      <c r="N874">
        <v>5.28</v>
      </c>
      <c r="O874" t="s">
        <v>115</v>
      </c>
      <c r="Q874" s="2">
        <v>26</v>
      </c>
      <c r="R874" s="2">
        <v>2</v>
      </c>
      <c r="S874" s="2">
        <v>2018</v>
      </c>
      <c r="T874" s="2" t="str">
        <f t="shared" si="40"/>
        <v>thee zakjes</v>
      </c>
      <c r="U874" s="2">
        <f t="shared" si="41"/>
        <v>135</v>
      </c>
      <c r="V874" s="2" t="str">
        <f t="shared" si="42"/>
        <v>ST</v>
      </c>
      <c r="W874" s="2" t="s">
        <v>602</v>
      </c>
    </row>
    <row r="875" spans="1:23" hidden="1" x14ac:dyDescent="0.35">
      <c r="A875">
        <v>230564</v>
      </c>
      <c r="B875">
        <v>231386</v>
      </c>
      <c r="C875" t="s">
        <v>21</v>
      </c>
      <c r="D875" t="s">
        <v>339</v>
      </c>
      <c r="E875" t="s">
        <v>88</v>
      </c>
      <c r="F875">
        <v>93527216</v>
      </c>
      <c r="G875">
        <v>10027495</v>
      </c>
      <c r="H875" t="s">
        <v>148</v>
      </c>
      <c r="I875">
        <v>82580878</v>
      </c>
      <c r="K875" t="s">
        <v>337</v>
      </c>
      <c r="L875">
        <v>1</v>
      </c>
      <c r="M875" t="s">
        <v>114</v>
      </c>
      <c r="N875">
        <v>5.28</v>
      </c>
      <c r="O875" t="s">
        <v>115</v>
      </c>
      <c r="Q875" s="2">
        <v>26</v>
      </c>
      <c r="R875" s="2">
        <v>2</v>
      </c>
      <c r="S875" s="2">
        <v>2018</v>
      </c>
      <c r="T875" s="2" t="str">
        <f t="shared" si="40"/>
        <v>thee zakjes</v>
      </c>
      <c r="U875" s="2">
        <f t="shared" si="41"/>
        <v>135</v>
      </c>
      <c r="V875" s="2" t="str">
        <f t="shared" si="42"/>
        <v>ST</v>
      </c>
      <c r="W875" s="2" t="s">
        <v>602</v>
      </c>
    </row>
    <row r="876" spans="1:23" hidden="1" x14ac:dyDescent="0.35">
      <c r="A876">
        <v>230564</v>
      </c>
      <c r="B876">
        <v>231386</v>
      </c>
      <c r="C876" t="s">
        <v>21</v>
      </c>
      <c r="D876" t="s">
        <v>339</v>
      </c>
      <c r="E876" t="s">
        <v>88</v>
      </c>
      <c r="F876">
        <v>93527216</v>
      </c>
      <c r="G876">
        <v>10027255</v>
      </c>
      <c r="H876" t="s">
        <v>149</v>
      </c>
      <c r="I876">
        <v>82580878</v>
      </c>
      <c r="K876" t="s">
        <v>337</v>
      </c>
      <c r="L876">
        <v>1</v>
      </c>
      <c r="M876" t="s">
        <v>114</v>
      </c>
      <c r="N876">
        <v>5.28</v>
      </c>
      <c r="O876" t="s">
        <v>115</v>
      </c>
      <c r="Q876" s="2">
        <v>26</v>
      </c>
      <c r="R876" s="2">
        <v>2</v>
      </c>
      <c r="S876" s="2">
        <v>2018</v>
      </c>
      <c r="T876" s="2" t="str">
        <f t="shared" si="40"/>
        <v>thee zakjes</v>
      </c>
      <c r="U876" s="2">
        <f t="shared" si="41"/>
        <v>135</v>
      </c>
      <c r="V876" s="2" t="str">
        <f t="shared" si="42"/>
        <v>ST</v>
      </c>
      <c r="W876" s="2" t="s">
        <v>602</v>
      </c>
    </row>
    <row r="877" spans="1:23" hidden="1" x14ac:dyDescent="0.35">
      <c r="A877">
        <v>230564</v>
      </c>
      <c r="B877">
        <v>231386</v>
      </c>
      <c r="C877" t="s">
        <v>21</v>
      </c>
      <c r="D877" t="s">
        <v>339</v>
      </c>
      <c r="E877" t="s">
        <v>88</v>
      </c>
      <c r="F877">
        <v>93527216</v>
      </c>
      <c r="G877">
        <v>10027254</v>
      </c>
      <c r="H877" t="s">
        <v>150</v>
      </c>
      <c r="I877">
        <v>82580878</v>
      </c>
      <c r="K877" t="s">
        <v>337</v>
      </c>
      <c r="L877">
        <v>1</v>
      </c>
      <c r="M877" t="s">
        <v>114</v>
      </c>
      <c r="N877">
        <v>5.28</v>
      </c>
      <c r="O877" t="s">
        <v>115</v>
      </c>
      <c r="Q877" s="2">
        <v>26</v>
      </c>
      <c r="R877" s="2">
        <v>2</v>
      </c>
      <c r="S877" s="2">
        <v>2018</v>
      </c>
      <c r="T877" s="2" t="str">
        <f t="shared" si="40"/>
        <v>thee zakjes</v>
      </c>
      <c r="U877" s="2">
        <f t="shared" si="41"/>
        <v>135</v>
      </c>
      <c r="V877" s="2" t="str">
        <f t="shared" si="42"/>
        <v>ST</v>
      </c>
      <c r="W877" s="2" t="s">
        <v>602</v>
      </c>
    </row>
    <row r="878" spans="1:23" hidden="1" x14ac:dyDescent="0.35">
      <c r="A878">
        <v>230564</v>
      </c>
      <c r="B878">
        <v>231386</v>
      </c>
      <c r="C878" t="s">
        <v>21</v>
      </c>
      <c r="D878" t="s">
        <v>339</v>
      </c>
      <c r="E878" t="s">
        <v>88</v>
      </c>
      <c r="F878">
        <v>93527216</v>
      </c>
      <c r="G878">
        <v>10027256</v>
      </c>
      <c r="H878" t="s">
        <v>163</v>
      </c>
      <c r="I878">
        <v>82580878</v>
      </c>
      <c r="K878" t="s">
        <v>337</v>
      </c>
      <c r="L878">
        <v>1</v>
      </c>
      <c r="M878" t="s">
        <v>114</v>
      </c>
      <c r="N878">
        <v>5.28</v>
      </c>
      <c r="O878" t="s">
        <v>115</v>
      </c>
      <c r="Q878" s="2">
        <v>26</v>
      </c>
      <c r="R878" s="2">
        <v>2</v>
      </c>
      <c r="S878" s="2">
        <v>2018</v>
      </c>
      <c r="T878" s="2" t="str">
        <f t="shared" si="40"/>
        <v>thee zakjes</v>
      </c>
      <c r="U878" s="2">
        <f t="shared" si="41"/>
        <v>135</v>
      </c>
      <c r="V878" s="2" t="str">
        <f t="shared" si="42"/>
        <v>ST</v>
      </c>
      <c r="W878" s="2" t="s">
        <v>602</v>
      </c>
    </row>
    <row r="879" spans="1:23" hidden="1" x14ac:dyDescent="0.35">
      <c r="A879">
        <v>230564</v>
      </c>
      <c r="B879">
        <v>231386</v>
      </c>
      <c r="C879" t="s">
        <v>21</v>
      </c>
      <c r="D879" t="s">
        <v>339</v>
      </c>
      <c r="E879" t="s">
        <v>88</v>
      </c>
      <c r="F879">
        <v>93527216</v>
      </c>
      <c r="G879">
        <v>10027494</v>
      </c>
      <c r="H879" t="s">
        <v>153</v>
      </c>
      <c r="I879">
        <v>82580878</v>
      </c>
      <c r="K879" t="s">
        <v>337</v>
      </c>
      <c r="L879">
        <v>1</v>
      </c>
      <c r="M879" t="s">
        <v>114</v>
      </c>
      <c r="N879">
        <v>5.28</v>
      </c>
      <c r="O879" t="s">
        <v>115</v>
      </c>
      <c r="Q879" s="2">
        <v>26</v>
      </c>
      <c r="R879" s="2">
        <v>2</v>
      </c>
      <c r="S879" s="2">
        <v>2018</v>
      </c>
      <c r="T879" s="2" t="str">
        <f t="shared" si="40"/>
        <v>thee zakjes</v>
      </c>
      <c r="U879" s="2">
        <f t="shared" si="41"/>
        <v>135</v>
      </c>
      <c r="V879" s="2" t="str">
        <f t="shared" si="42"/>
        <v>ST</v>
      </c>
      <c r="W879" s="2" t="s">
        <v>602</v>
      </c>
    </row>
    <row r="880" spans="1:23" hidden="1" x14ac:dyDescent="0.35">
      <c r="A880">
        <v>230564</v>
      </c>
      <c r="B880">
        <v>231386</v>
      </c>
      <c r="C880" t="s">
        <v>21</v>
      </c>
      <c r="D880" t="s">
        <v>339</v>
      </c>
      <c r="E880" t="s">
        <v>88</v>
      </c>
      <c r="F880">
        <v>93527216</v>
      </c>
      <c r="G880">
        <v>1004365</v>
      </c>
      <c r="H880" t="s">
        <v>183</v>
      </c>
      <c r="I880">
        <v>82580878</v>
      </c>
      <c r="K880" t="s">
        <v>337</v>
      </c>
      <c r="L880">
        <v>2</v>
      </c>
      <c r="M880" t="s">
        <v>124</v>
      </c>
      <c r="N880">
        <v>0</v>
      </c>
      <c r="O880" t="s">
        <v>115</v>
      </c>
      <c r="Q880" s="2">
        <v>26</v>
      </c>
      <c r="R880" s="2">
        <v>2</v>
      </c>
      <c r="S880" s="2">
        <v>2018</v>
      </c>
      <c r="T880" s="2" t="str">
        <f t="shared" si="40"/>
        <v>overig</v>
      </c>
      <c r="U880" s="2" t="str">
        <f t="shared" si="41"/>
        <v/>
      </c>
      <c r="V880" s="2" t="str">
        <f t="shared" si="42"/>
        <v>nvt</v>
      </c>
      <c r="W880" s="2" t="s">
        <v>602</v>
      </c>
    </row>
    <row r="881" spans="1:23" hidden="1" x14ac:dyDescent="0.35">
      <c r="A881">
        <v>230564</v>
      </c>
      <c r="B881">
        <v>230890</v>
      </c>
      <c r="C881" t="s">
        <v>24</v>
      </c>
      <c r="D881" t="s">
        <v>264</v>
      </c>
      <c r="E881" t="s">
        <v>157</v>
      </c>
      <c r="F881">
        <v>93527217</v>
      </c>
      <c r="G881">
        <v>10031524</v>
      </c>
      <c r="H881" t="s">
        <v>165</v>
      </c>
      <c r="I881">
        <v>82580988</v>
      </c>
      <c r="K881" t="s">
        <v>337</v>
      </c>
      <c r="L881">
        <v>2</v>
      </c>
      <c r="M881" t="s">
        <v>114</v>
      </c>
      <c r="N881">
        <v>47.22</v>
      </c>
      <c r="O881" t="s">
        <v>115</v>
      </c>
      <c r="Q881" s="2">
        <v>26</v>
      </c>
      <c r="R881" s="2">
        <v>2</v>
      </c>
      <c r="S881" s="2">
        <v>2018</v>
      </c>
      <c r="T881" s="2" t="str">
        <f t="shared" si="40"/>
        <v>decaf sticks</v>
      </c>
      <c r="U881" s="2">
        <f t="shared" si="41"/>
        <v>400</v>
      </c>
      <c r="V881" s="2" t="str">
        <f t="shared" si="42"/>
        <v>ST</v>
      </c>
      <c r="W881" s="2" t="s">
        <v>602</v>
      </c>
    </row>
    <row r="882" spans="1:23" hidden="1" x14ac:dyDescent="0.35">
      <c r="A882">
        <v>230564</v>
      </c>
      <c r="B882">
        <v>230890</v>
      </c>
      <c r="C882" t="s">
        <v>24</v>
      </c>
      <c r="D882" t="s">
        <v>264</v>
      </c>
      <c r="E882" t="s">
        <v>157</v>
      </c>
      <c r="F882">
        <v>93527217</v>
      </c>
      <c r="G882">
        <v>10022347</v>
      </c>
      <c r="H882" t="s">
        <v>141</v>
      </c>
      <c r="I882">
        <v>82580988</v>
      </c>
      <c r="K882" t="s">
        <v>337</v>
      </c>
      <c r="L882">
        <v>6</v>
      </c>
      <c r="M882" t="s">
        <v>114</v>
      </c>
      <c r="N882">
        <v>764.88</v>
      </c>
      <c r="O882" t="s">
        <v>115</v>
      </c>
      <c r="Q882" s="2">
        <v>26</v>
      </c>
      <c r="R882" s="2">
        <v>2</v>
      </c>
      <c r="S882" s="2">
        <v>2018</v>
      </c>
      <c r="T882" s="2" t="str">
        <f t="shared" si="40"/>
        <v>instant koffie</v>
      </c>
      <c r="U882" s="2">
        <f t="shared" si="41"/>
        <v>30</v>
      </c>
      <c r="V882" s="2" t="str">
        <f t="shared" si="42"/>
        <v>KG</v>
      </c>
      <c r="W882" s="2" t="s">
        <v>602</v>
      </c>
    </row>
    <row r="883" spans="1:23" hidden="1" x14ac:dyDescent="0.35">
      <c r="A883">
        <v>230564</v>
      </c>
      <c r="B883">
        <v>230890</v>
      </c>
      <c r="C883" t="s">
        <v>24</v>
      </c>
      <c r="D883" t="s">
        <v>264</v>
      </c>
      <c r="E883" t="s">
        <v>157</v>
      </c>
      <c r="F883">
        <v>93527217</v>
      </c>
      <c r="G883">
        <v>1000975</v>
      </c>
      <c r="H883" t="s">
        <v>145</v>
      </c>
      <c r="I883">
        <v>82580988</v>
      </c>
      <c r="K883" t="s">
        <v>337</v>
      </c>
      <c r="L883">
        <v>1</v>
      </c>
      <c r="M883" t="s">
        <v>114</v>
      </c>
      <c r="N883">
        <v>86.45</v>
      </c>
      <c r="O883" t="s">
        <v>115</v>
      </c>
      <c r="Q883" s="2">
        <v>26</v>
      </c>
      <c r="R883" s="2">
        <v>2</v>
      </c>
      <c r="S883" s="2">
        <v>2018</v>
      </c>
      <c r="T883" s="2" t="str">
        <f t="shared" si="40"/>
        <v>soep</v>
      </c>
      <c r="U883" s="2">
        <f t="shared" si="41"/>
        <v>10</v>
      </c>
      <c r="V883" s="2" t="str">
        <f t="shared" si="42"/>
        <v>KG</v>
      </c>
      <c r="W883" s="2" t="s">
        <v>602</v>
      </c>
    </row>
    <row r="884" spans="1:23" hidden="1" x14ac:dyDescent="0.35">
      <c r="A884">
        <v>230564</v>
      </c>
      <c r="B884">
        <v>230890</v>
      </c>
      <c r="C884" t="s">
        <v>24</v>
      </c>
      <c r="D884" t="s">
        <v>264</v>
      </c>
      <c r="E884" t="s">
        <v>157</v>
      </c>
      <c r="F884">
        <v>93527217</v>
      </c>
      <c r="G884">
        <v>1005834</v>
      </c>
      <c r="H884" t="s">
        <v>167</v>
      </c>
      <c r="I884">
        <v>82580988</v>
      </c>
      <c r="K884" t="s">
        <v>337</v>
      </c>
      <c r="L884">
        <v>3</v>
      </c>
      <c r="M884" t="s">
        <v>114</v>
      </c>
      <c r="N884">
        <v>45.45</v>
      </c>
      <c r="O884" t="s">
        <v>115</v>
      </c>
      <c r="Q884" s="2">
        <v>26</v>
      </c>
      <c r="R884" s="2">
        <v>2</v>
      </c>
      <c r="S884" s="2">
        <v>2018</v>
      </c>
      <c r="T884" s="2" t="str">
        <f t="shared" si="40"/>
        <v>suikersticks</v>
      </c>
      <c r="U884" s="2">
        <f t="shared" si="41"/>
        <v>3000</v>
      </c>
      <c r="V884" s="2" t="str">
        <f t="shared" si="42"/>
        <v>ST</v>
      </c>
      <c r="W884" s="2" t="s">
        <v>602</v>
      </c>
    </row>
    <row r="885" spans="1:23" hidden="1" x14ac:dyDescent="0.35">
      <c r="A885">
        <v>230564</v>
      </c>
      <c r="B885">
        <v>230890</v>
      </c>
      <c r="C885" t="s">
        <v>24</v>
      </c>
      <c r="D885" t="s">
        <v>264</v>
      </c>
      <c r="E885" t="s">
        <v>157</v>
      </c>
      <c r="F885">
        <v>93527217</v>
      </c>
      <c r="G885">
        <v>1003383</v>
      </c>
      <c r="H885" t="s">
        <v>161</v>
      </c>
      <c r="I885">
        <v>82580988</v>
      </c>
      <c r="K885" t="s">
        <v>337</v>
      </c>
      <c r="L885">
        <v>3</v>
      </c>
      <c r="M885" t="s">
        <v>114</v>
      </c>
      <c r="N885">
        <v>37.409999999999997</v>
      </c>
      <c r="O885" t="s">
        <v>115</v>
      </c>
      <c r="Q885" s="2">
        <v>26</v>
      </c>
      <c r="R885" s="2">
        <v>2</v>
      </c>
      <c r="S885" s="2">
        <v>2018</v>
      </c>
      <c r="T885" s="2" t="str">
        <f t="shared" si="40"/>
        <v>sweetener sticks</v>
      </c>
      <c r="U885" s="2">
        <f t="shared" si="41"/>
        <v>1500</v>
      </c>
      <c r="V885" s="2" t="str">
        <f t="shared" si="42"/>
        <v>ST</v>
      </c>
      <c r="W885" s="2" t="s">
        <v>602</v>
      </c>
    </row>
    <row r="886" spans="1:23" hidden="1" x14ac:dyDescent="0.35">
      <c r="A886">
        <v>230564</v>
      </c>
      <c r="B886">
        <v>230890</v>
      </c>
      <c r="C886" t="s">
        <v>24</v>
      </c>
      <c r="D886" t="s">
        <v>264</v>
      </c>
      <c r="E886" t="s">
        <v>157</v>
      </c>
      <c r="F886">
        <v>93527217</v>
      </c>
      <c r="G886">
        <v>10021281</v>
      </c>
      <c r="H886" t="s">
        <v>122</v>
      </c>
      <c r="I886">
        <v>82580988</v>
      </c>
      <c r="K886" t="s">
        <v>337</v>
      </c>
      <c r="L886">
        <v>8</v>
      </c>
      <c r="M886" t="s">
        <v>114</v>
      </c>
      <c r="N886">
        <v>317.76</v>
      </c>
      <c r="O886" t="s">
        <v>115</v>
      </c>
      <c r="Q886" s="2">
        <v>26</v>
      </c>
      <c r="R886" s="2">
        <v>2</v>
      </c>
      <c r="S886" s="2">
        <v>2018</v>
      </c>
      <c r="T886" s="2" t="str">
        <f t="shared" si="40"/>
        <v>beker</v>
      </c>
      <c r="U886" s="2">
        <f t="shared" si="41"/>
        <v>24000</v>
      </c>
      <c r="V886" s="2" t="str">
        <f t="shared" si="42"/>
        <v>ST</v>
      </c>
      <c r="W886" s="2" t="s">
        <v>602</v>
      </c>
    </row>
    <row r="887" spans="1:23" hidden="1" x14ac:dyDescent="0.35">
      <c r="A887">
        <v>230564</v>
      </c>
      <c r="B887">
        <v>230890</v>
      </c>
      <c r="C887" t="s">
        <v>24</v>
      </c>
      <c r="D887" t="s">
        <v>264</v>
      </c>
      <c r="E887" t="s">
        <v>157</v>
      </c>
      <c r="F887">
        <v>93527217</v>
      </c>
      <c r="G887">
        <v>10025160</v>
      </c>
      <c r="H887" t="s">
        <v>112</v>
      </c>
      <c r="I887">
        <v>82580988</v>
      </c>
      <c r="K887" t="s">
        <v>337</v>
      </c>
      <c r="L887">
        <v>4</v>
      </c>
      <c r="M887" t="s">
        <v>114</v>
      </c>
      <c r="N887">
        <v>335.32</v>
      </c>
      <c r="O887" t="s">
        <v>115</v>
      </c>
      <c r="Q887" s="2">
        <v>26</v>
      </c>
      <c r="R887" s="2">
        <v>2</v>
      </c>
      <c r="S887" s="2">
        <v>2018</v>
      </c>
      <c r="T887" s="2" t="str">
        <f t="shared" si="40"/>
        <v>cappuccino topping</v>
      </c>
      <c r="U887" s="2">
        <f t="shared" si="41"/>
        <v>32</v>
      </c>
      <c r="V887" s="2" t="str">
        <f t="shared" si="42"/>
        <v>KG</v>
      </c>
      <c r="W887" s="2" t="s">
        <v>602</v>
      </c>
    </row>
    <row r="888" spans="1:23" hidden="1" x14ac:dyDescent="0.35">
      <c r="A888">
        <v>230564</v>
      </c>
      <c r="B888">
        <v>230890</v>
      </c>
      <c r="C888" t="s">
        <v>24</v>
      </c>
      <c r="D888" t="s">
        <v>264</v>
      </c>
      <c r="E888" t="s">
        <v>157</v>
      </c>
      <c r="F888">
        <v>93527217</v>
      </c>
      <c r="G888">
        <v>10022350</v>
      </c>
      <c r="H888" t="s">
        <v>118</v>
      </c>
      <c r="I888">
        <v>82580988</v>
      </c>
      <c r="K888" t="s">
        <v>337</v>
      </c>
      <c r="L888">
        <v>3</v>
      </c>
      <c r="M888" t="s">
        <v>114</v>
      </c>
      <c r="N888">
        <v>113.07</v>
      </c>
      <c r="O888" t="s">
        <v>115</v>
      </c>
      <c r="Q888" s="2">
        <v>26</v>
      </c>
      <c r="R888" s="2">
        <v>2</v>
      </c>
      <c r="S888" s="2">
        <v>2018</v>
      </c>
      <c r="T888" s="2" t="str">
        <f t="shared" si="40"/>
        <v>cacao</v>
      </c>
      <c r="U888" s="2">
        <f t="shared" si="41"/>
        <v>30</v>
      </c>
      <c r="V888" s="2" t="str">
        <f t="shared" si="42"/>
        <v>KG</v>
      </c>
      <c r="W888" s="2" t="s">
        <v>602</v>
      </c>
    </row>
    <row r="889" spans="1:23" hidden="1" x14ac:dyDescent="0.35">
      <c r="A889">
        <v>230564</v>
      </c>
      <c r="B889">
        <v>238223</v>
      </c>
      <c r="C889" t="s">
        <v>33</v>
      </c>
      <c r="D889" t="s">
        <v>125</v>
      </c>
      <c r="E889" t="s">
        <v>126</v>
      </c>
      <c r="F889">
        <v>93527882</v>
      </c>
      <c r="G889">
        <v>10021281</v>
      </c>
      <c r="H889" t="s">
        <v>122</v>
      </c>
      <c r="I889">
        <v>82581369</v>
      </c>
      <c r="K889" t="s">
        <v>340</v>
      </c>
      <c r="L889">
        <v>2</v>
      </c>
      <c r="M889" t="s">
        <v>114</v>
      </c>
      <c r="N889">
        <v>79.44</v>
      </c>
      <c r="O889" t="s">
        <v>115</v>
      </c>
      <c r="Q889" s="2">
        <v>27</v>
      </c>
      <c r="R889" s="2">
        <v>2</v>
      </c>
      <c r="S889" s="2">
        <v>2018</v>
      </c>
      <c r="T889" s="2" t="str">
        <f t="shared" si="40"/>
        <v>beker</v>
      </c>
      <c r="U889" s="2">
        <f t="shared" si="41"/>
        <v>6000</v>
      </c>
      <c r="V889" s="2" t="str">
        <f t="shared" si="42"/>
        <v>ST</v>
      </c>
      <c r="W889" s="2" t="s">
        <v>602</v>
      </c>
    </row>
    <row r="890" spans="1:23" hidden="1" x14ac:dyDescent="0.35">
      <c r="A890">
        <v>230564</v>
      </c>
      <c r="B890">
        <v>238223</v>
      </c>
      <c r="C890" t="s">
        <v>33</v>
      </c>
      <c r="D890" t="s">
        <v>125</v>
      </c>
      <c r="E890" t="s">
        <v>126</v>
      </c>
      <c r="F890">
        <v>93527882</v>
      </c>
      <c r="G890">
        <v>10025160</v>
      </c>
      <c r="H890" t="s">
        <v>112</v>
      </c>
      <c r="I890">
        <v>82581369</v>
      </c>
      <c r="K890" t="s">
        <v>340</v>
      </c>
      <c r="L890">
        <v>1</v>
      </c>
      <c r="M890" t="s">
        <v>114</v>
      </c>
      <c r="N890">
        <v>83.83</v>
      </c>
      <c r="O890" t="s">
        <v>115</v>
      </c>
      <c r="Q890" s="2">
        <v>27</v>
      </c>
      <c r="R890" s="2">
        <v>2</v>
      </c>
      <c r="S890" s="2">
        <v>2018</v>
      </c>
      <c r="T890" s="2" t="str">
        <f t="shared" si="40"/>
        <v>cappuccino topping</v>
      </c>
      <c r="U890" s="2">
        <f t="shared" si="41"/>
        <v>8</v>
      </c>
      <c r="V890" s="2" t="str">
        <f t="shared" si="42"/>
        <v>KG</v>
      </c>
      <c r="W890" s="2" t="s">
        <v>602</v>
      </c>
    </row>
    <row r="891" spans="1:23" hidden="1" x14ac:dyDescent="0.35">
      <c r="A891">
        <v>230564</v>
      </c>
      <c r="B891">
        <v>238223</v>
      </c>
      <c r="C891" t="s">
        <v>33</v>
      </c>
      <c r="D891" t="s">
        <v>125</v>
      </c>
      <c r="E891" t="s">
        <v>126</v>
      </c>
      <c r="F891">
        <v>93527882</v>
      </c>
      <c r="G891">
        <v>10022350</v>
      </c>
      <c r="H891" t="s">
        <v>118</v>
      </c>
      <c r="I891">
        <v>82581369</v>
      </c>
      <c r="K891" t="s">
        <v>340</v>
      </c>
      <c r="L891">
        <v>1</v>
      </c>
      <c r="M891" t="s">
        <v>114</v>
      </c>
      <c r="N891">
        <v>37.69</v>
      </c>
      <c r="O891" t="s">
        <v>115</v>
      </c>
      <c r="Q891" s="2">
        <v>27</v>
      </c>
      <c r="R891" s="2">
        <v>2</v>
      </c>
      <c r="S891" s="2">
        <v>2018</v>
      </c>
      <c r="T891" s="2" t="str">
        <f t="shared" si="40"/>
        <v>cacao</v>
      </c>
      <c r="U891" s="2">
        <f t="shared" si="41"/>
        <v>10</v>
      </c>
      <c r="V891" s="2" t="str">
        <f t="shared" si="42"/>
        <v>KG</v>
      </c>
      <c r="W891" s="2" t="s">
        <v>602</v>
      </c>
    </row>
    <row r="892" spans="1:23" hidden="1" x14ac:dyDescent="0.35">
      <c r="A892">
        <v>230564</v>
      </c>
      <c r="B892">
        <v>238223</v>
      </c>
      <c r="C892" t="s">
        <v>33</v>
      </c>
      <c r="D892" t="s">
        <v>125</v>
      </c>
      <c r="E892" t="s">
        <v>126</v>
      </c>
      <c r="F892">
        <v>93527882</v>
      </c>
      <c r="G892">
        <v>10014669</v>
      </c>
      <c r="H892" t="s">
        <v>120</v>
      </c>
      <c r="I892">
        <v>82581369</v>
      </c>
      <c r="K892" t="s">
        <v>340</v>
      </c>
      <c r="L892">
        <v>3</v>
      </c>
      <c r="M892" t="s">
        <v>114</v>
      </c>
      <c r="N892">
        <v>135.69</v>
      </c>
      <c r="O892" t="s">
        <v>115</v>
      </c>
      <c r="Q892" s="2">
        <v>27</v>
      </c>
      <c r="R892" s="2">
        <v>2</v>
      </c>
      <c r="S892" s="2">
        <v>2018</v>
      </c>
      <c r="T892" s="2" t="str">
        <f t="shared" si="40"/>
        <v>fresh brew</v>
      </c>
      <c r="U892" s="2">
        <f t="shared" si="41"/>
        <v>24</v>
      </c>
      <c r="V892" s="2" t="str">
        <f t="shared" si="42"/>
        <v>KG</v>
      </c>
      <c r="W892" s="2" t="s">
        <v>602</v>
      </c>
    </row>
    <row r="893" spans="1:23" hidden="1" x14ac:dyDescent="0.35">
      <c r="A893">
        <v>230564</v>
      </c>
      <c r="B893">
        <v>238223</v>
      </c>
      <c r="C893" t="s">
        <v>33</v>
      </c>
      <c r="D893" t="s">
        <v>125</v>
      </c>
      <c r="E893" t="s">
        <v>126</v>
      </c>
      <c r="F893">
        <v>93527882</v>
      </c>
      <c r="G893">
        <v>1003383</v>
      </c>
      <c r="H893" t="s">
        <v>161</v>
      </c>
      <c r="I893">
        <v>82581369</v>
      </c>
      <c r="K893" t="s">
        <v>340</v>
      </c>
      <c r="L893">
        <v>1</v>
      </c>
      <c r="M893" t="s">
        <v>114</v>
      </c>
      <c r="N893">
        <v>12.47</v>
      </c>
      <c r="O893" t="s">
        <v>115</v>
      </c>
      <c r="Q893" s="2">
        <v>27</v>
      </c>
      <c r="R893" s="2">
        <v>2</v>
      </c>
      <c r="S893" s="2">
        <v>2018</v>
      </c>
      <c r="T893" s="2" t="str">
        <f t="shared" si="40"/>
        <v>sweetener sticks</v>
      </c>
      <c r="U893" s="2">
        <f t="shared" si="41"/>
        <v>500</v>
      </c>
      <c r="V893" s="2" t="str">
        <f t="shared" si="42"/>
        <v>ST</v>
      </c>
      <c r="W893" s="2" t="s">
        <v>602</v>
      </c>
    </row>
    <row r="894" spans="1:23" hidden="1" x14ac:dyDescent="0.35">
      <c r="A894">
        <v>230564</v>
      </c>
      <c r="B894">
        <v>238223</v>
      </c>
      <c r="C894" t="s">
        <v>33</v>
      </c>
      <c r="D894" t="s">
        <v>125</v>
      </c>
      <c r="E894" t="s">
        <v>126</v>
      </c>
      <c r="F894">
        <v>93527882</v>
      </c>
      <c r="G894">
        <v>10027254</v>
      </c>
      <c r="H894" t="s">
        <v>150</v>
      </c>
      <c r="I894">
        <v>82581369</v>
      </c>
      <c r="K894" t="s">
        <v>340</v>
      </c>
      <c r="L894">
        <v>2</v>
      </c>
      <c r="M894" t="s">
        <v>114</v>
      </c>
      <c r="N894">
        <v>10.56</v>
      </c>
      <c r="O894" t="s">
        <v>115</v>
      </c>
      <c r="Q894" s="2">
        <v>27</v>
      </c>
      <c r="R894" s="2">
        <v>2</v>
      </c>
      <c r="S894" s="2">
        <v>2018</v>
      </c>
      <c r="T894" s="2" t="str">
        <f t="shared" si="40"/>
        <v>thee zakjes</v>
      </c>
      <c r="U894" s="2">
        <f t="shared" si="41"/>
        <v>270</v>
      </c>
      <c r="V894" s="2" t="str">
        <f t="shared" si="42"/>
        <v>ST</v>
      </c>
      <c r="W894" s="2" t="s">
        <v>602</v>
      </c>
    </row>
    <row r="895" spans="1:23" hidden="1" x14ac:dyDescent="0.35">
      <c r="A895">
        <v>230564</v>
      </c>
      <c r="B895">
        <v>238223</v>
      </c>
      <c r="C895" t="s">
        <v>33</v>
      </c>
      <c r="D895" t="s">
        <v>125</v>
      </c>
      <c r="E895" t="s">
        <v>126</v>
      </c>
      <c r="F895">
        <v>93527882</v>
      </c>
      <c r="G895">
        <v>10027256</v>
      </c>
      <c r="H895" t="s">
        <v>163</v>
      </c>
      <c r="I895">
        <v>82581369</v>
      </c>
      <c r="K895" t="s">
        <v>340</v>
      </c>
      <c r="L895">
        <v>2</v>
      </c>
      <c r="M895" t="s">
        <v>114</v>
      </c>
      <c r="N895">
        <v>10.56</v>
      </c>
      <c r="O895" t="s">
        <v>115</v>
      </c>
      <c r="Q895" s="2">
        <v>27</v>
      </c>
      <c r="R895" s="2">
        <v>2</v>
      </c>
      <c r="S895" s="2">
        <v>2018</v>
      </c>
      <c r="T895" s="2" t="str">
        <f t="shared" si="40"/>
        <v>thee zakjes</v>
      </c>
      <c r="U895" s="2">
        <f t="shared" si="41"/>
        <v>270</v>
      </c>
      <c r="V895" s="2" t="str">
        <f t="shared" si="42"/>
        <v>ST</v>
      </c>
      <c r="W895" s="2" t="s">
        <v>602</v>
      </c>
    </row>
    <row r="896" spans="1:23" hidden="1" x14ac:dyDescent="0.35">
      <c r="A896">
        <v>230564</v>
      </c>
      <c r="B896">
        <v>238223</v>
      </c>
      <c r="C896" t="s">
        <v>33</v>
      </c>
      <c r="D896" t="s">
        <v>125</v>
      </c>
      <c r="E896" t="s">
        <v>126</v>
      </c>
      <c r="F896">
        <v>93527882</v>
      </c>
      <c r="G896">
        <v>10027494</v>
      </c>
      <c r="H896" t="s">
        <v>153</v>
      </c>
      <c r="I896">
        <v>82581369</v>
      </c>
      <c r="K896" t="s">
        <v>340</v>
      </c>
      <c r="L896">
        <v>2</v>
      </c>
      <c r="M896" t="s">
        <v>114</v>
      </c>
      <c r="N896">
        <v>10.56</v>
      </c>
      <c r="O896" t="s">
        <v>115</v>
      </c>
      <c r="Q896" s="2">
        <v>27</v>
      </c>
      <c r="R896" s="2">
        <v>2</v>
      </c>
      <c r="S896" s="2">
        <v>2018</v>
      </c>
      <c r="T896" s="2" t="str">
        <f t="shared" si="40"/>
        <v>thee zakjes</v>
      </c>
      <c r="U896" s="2">
        <f t="shared" si="41"/>
        <v>270</v>
      </c>
      <c r="V896" s="2" t="str">
        <f t="shared" si="42"/>
        <v>ST</v>
      </c>
      <c r="W896" s="2" t="s">
        <v>602</v>
      </c>
    </row>
    <row r="897" spans="1:23" hidden="1" x14ac:dyDescent="0.35">
      <c r="A897">
        <v>230564</v>
      </c>
      <c r="B897">
        <v>238223</v>
      </c>
      <c r="C897" t="s">
        <v>33</v>
      </c>
      <c r="D897" t="s">
        <v>125</v>
      </c>
      <c r="E897" t="s">
        <v>126</v>
      </c>
      <c r="F897">
        <v>93527882</v>
      </c>
      <c r="G897">
        <v>10031581</v>
      </c>
      <c r="H897" t="s">
        <v>129</v>
      </c>
      <c r="I897">
        <v>82581369</v>
      </c>
      <c r="K897" t="s">
        <v>340</v>
      </c>
      <c r="L897">
        <v>3</v>
      </c>
      <c r="M897" t="s">
        <v>114</v>
      </c>
      <c r="N897">
        <v>0</v>
      </c>
      <c r="O897" t="s">
        <v>115</v>
      </c>
      <c r="Q897" s="2">
        <v>27</v>
      </c>
      <c r="R897" s="2">
        <v>2</v>
      </c>
      <c r="S897" s="2">
        <v>2018</v>
      </c>
      <c r="T897" s="2" t="str">
        <f t="shared" si="40"/>
        <v>melk</v>
      </c>
      <c r="U897" s="2">
        <f t="shared" si="41"/>
        <v>15</v>
      </c>
      <c r="V897" s="2" t="str">
        <f t="shared" si="42"/>
        <v>L</v>
      </c>
      <c r="W897" s="2" t="s">
        <v>602</v>
      </c>
    </row>
    <row r="898" spans="1:23" hidden="1" x14ac:dyDescent="0.35">
      <c r="A898">
        <v>230564</v>
      </c>
      <c r="B898">
        <v>238223</v>
      </c>
      <c r="C898" t="s">
        <v>33</v>
      </c>
      <c r="D898" t="s">
        <v>125</v>
      </c>
      <c r="E898" t="s">
        <v>126</v>
      </c>
      <c r="F898">
        <v>93527882</v>
      </c>
      <c r="G898">
        <v>10032216</v>
      </c>
      <c r="H898" t="s">
        <v>195</v>
      </c>
      <c r="I898">
        <v>82581369</v>
      </c>
      <c r="K898" t="s">
        <v>340</v>
      </c>
      <c r="L898">
        <v>1</v>
      </c>
      <c r="M898" t="s">
        <v>114</v>
      </c>
      <c r="N898">
        <v>0</v>
      </c>
      <c r="O898" t="s">
        <v>115</v>
      </c>
      <c r="Q898" s="2">
        <v>27</v>
      </c>
      <c r="R898" s="2">
        <v>2</v>
      </c>
      <c r="S898" s="2">
        <v>2018</v>
      </c>
      <c r="T898" s="2" t="str">
        <f t="shared" ref="T898:T961" si="43">VLOOKUP(G898,Y:AC,3,FALSE)</f>
        <v>espresso koffie</v>
      </c>
      <c r="U898" s="2">
        <f t="shared" ref="U898:U961" si="44">IFERROR(VLOOKUP(G898,Y:AC,4,FALSE)*L898,"")</f>
        <v>8</v>
      </c>
      <c r="V898" s="2" t="str">
        <f t="shared" ref="V898:V961" si="45">VLOOKUP(G898,Y:AC,5,FALSE)</f>
        <v>KG</v>
      </c>
      <c r="W898" s="2" t="s">
        <v>602</v>
      </c>
    </row>
    <row r="899" spans="1:23" hidden="1" x14ac:dyDescent="0.35">
      <c r="A899">
        <v>230564</v>
      </c>
      <c r="B899">
        <v>230828</v>
      </c>
      <c r="C899" t="s">
        <v>18</v>
      </c>
      <c r="D899" t="s">
        <v>267</v>
      </c>
      <c r="E899" t="s">
        <v>53</v>
      </c>
      <c r="F899">
        <v>93527883</v>
      </c>
      <c r="G899">
        <v>10021281</v>
      </c>
      <c r="H899" t="s">
        <v>122</v>
      </c>
      <c r="I899">
        <v>82581459</v>
      </c>
      <c r="K899" t="s">
        <v>340</v>
      </c>
      <c r="L899">
        <v>4</v>
      </c>
      <c r="M899" t="s">
        <v>114</v>
      </c>
      <c r="N899">
        <v>158.88</v>
      </c>
      <c r="O899" t="s">
        <v>115</v>
      </c>
      <c r="Q899" s="2">
        <v>27</v>
      </c>
      <c r="R899" s="2">
        <v>2</v>
      </c>
      <c r="S899" s="2">
        <v>2018</v>
      </c>
      <c r="T899" s="2" t="str">
        <f t="shared" si="43"/>
        <v>beker</v>
      </c>
      <c r="U899" s="2">
        <f t="shared" si="44"/>
        <v>12000</v>
      </c>
      <c r="V899" s="2" t="str">
        <f t="shared" si="45"/>
        <v>ST</v>
      </c>
      <c r="W899" s="2" t="s">
        <v>602</v>
      </c>
    </row>
    <row r="900" spans="1:23" hidden="1" x14ac:dyDescent="0.35">
      <c r="A900">
        <v>230564</v>
      </c>
      <c r="B900">
        <v>230828</v>
      </c>
      <c r="C900" t="s">
        <v>18</v>
      </c>
      <c r="D900" t="s">
        <v>267</v>
      </c>
      <c r="E900" t="s">
        <v>53</v>
      </c>
      <c r="F900">
        <v>93527883</v>
      </c>
      <c r="G900">
        <v>10025160</v>
      </c>
      <c r="H900" t="s">
        <v>112</v>
      </c>
      <c r="I900">
        <v>82581459</v>
      </c>
      <c r="K900" t="s">
        <v>340</v>
      </c>
      <c r="L900">
        <v>2</v>
      </c>
      <c r="M900" t="s">
        <v>114</v>
      </c>
      <c r="N900">
        <v>167.66</v>
      </c>
      <c r="O900" t="s">
        <v>115</v>
      </c>
      <c r="Q900" s="2">
        <v>27</v>
      </c>
      <c r="R900" s="2">
        <v>2</v>
      </c>
      <c r="S900" s="2">
        <v>2018</v>
      </c>
      <c r="T900" s="2" t="str">
        <f t="shared" si="43"/>
        <v>cappuccino topping</v>
      </c>
      <c r="U900" s="2">
        <f t="shared" si="44"/>
        <v>16</v>
      </c>
      <c r="V900" s="2" t="str">
        <f t="shared" si="45"/>
        <v>KG</v>
      </c>
      <c r="W900" s="2" t="s">
        <v>602</v>
      </c>
    </row>
    <row r="901" spans="1:23" hidden="1" x14ac:dyDescent="0.35">
      <c r="A901">
        <v>230564</v>
      </c>
      <c r="B901">
        <v>230828</v>
      </c>
      <c r="C901" t="s">
        <v>18</v>
      </c>
      <c r="D901" t="s">
        <v>267</v>
      </c>
      <c r="E901" t="s">
        <v>53</v>
      </c>
      <c r="F901">
        <v>93527883</v>
      </c>
      <c r="G901">
        <v>10022350</v>
      </c>
      <c r="H901" t="s">
        <v>118</v>
      </c>
      <c r="I901">
        <v>82581459</v>
      </c>
      <c r="K901" t="s">
        <v>340</v>
      </c>
      <c r="L901">
        <v>4</v>
      </c>
      <c r="M901" t="s">
        <v>114</v>
      </c>
      <c r="N901">
        <v>150.76</v>
      </c>
      <c r="O901" t="s">
        <v>115</v>
      </c>
      <c r="Q901" s="2">
        <v>27</v>
      </c>
      <c r="R901" s="2">
        <v>2</v>
      </c>
      <c r="S901" s="2">
        <v>2018</v>
      </c>
      <c r="T901" s="2" t="str">
        <f t="shared" si="43"/>
        <v>cacao</v>
      </c>
      <c r="U901" s="2">
        <f t="shared" si="44"/>
        <v>40</v>
      </c>
      <c r="V901" s="2" t="str">
        <f t="shared" si="45"/>
        <v>KG</v>
      </c>
      <c r="W901" s="2" t="s">
        <v>602</v>
      </c>
    </row>
    <row r="902" spans="1:23" hidden="1" x14ac:dyDescent="0.35">
      <c r="A902">
        <v>230564</v>
      </c>
      <c r="B902">
        <v>230828</v>
      </c>
      <c r="C902" t="s">
        <v>18</v>
      </c>
      <c r="D902" t="s">
        <v>267</v>
      </c>
      <c r="E902" t="s">
        <v>53</v>
      </c>
      <c r="F902">
        <v>93527883</v>
      </c>
      <c r="G902">
        <v>10014669</v>
      </c>
      <c r="H902" t="s">
        <v>120</v>
      </c>
      <c r="I902">
        <v>82581459</v>
      </c>
      <c r="K902" t="s">
        <v>340</v>
      </c>
      <c r="L902">
        <v>4</v>
      </c>
      <c r="M902" t="s">
        <v>114</v>
      </c>
      <c r="N902">
        <v>180.92</v>
      </c>
      <c r="O902" t="s">
        <v>115</v>
      </c>
      <c r="Q902" s="2">
        <v>27</v>
      </c>
      <c r="R902" s="2">
        <v>2</v>
      </c>
      <c r="S902" s="2">
        <v>2018</v>
      </c>
      <c r="T902" s="2" t="str">
        <f t="shared" si="43"/>
        <v>fresh brew</v>
      </c>
      <c r="U902" s="2">
        <f t="shared" si="44"/>
        <v>32</v>
      </c>
      <c r="V902" s="2" t="str">
        <f t="shared" si="45"/>
        <v>KG</v>
      </c>
      <c r="W902" s="2" t="s">
        <v>602</v>
      </c>
    </row>
    <row r="903" spans="1:23" hidden="1" x14ac:dyDescent="0.35">
      <c r="A903">
        <v>230564</v>
      </c>
      <c r="B903">
        <v>230828</v>
      </c>
      <c r="C903" t="s">
        <v>18</v>
      </c>
      <c r="D903" t="s">
        <v>267</v>
      </c>
      <c r="E903" t="s">
        <v>53</v>
      </c>
      <c r="F903">
        <v>93527883</v>
      </c>
      <c r="G903">
        <v>1000975</v>
      </c>
      <c r="H903" t="s">
        <v>145</v>
      </c>
      <c r="I903">
        <v>82581459</v>
      </c>
      <c r="K903" t="s">
        <v>340</v>
      </c>
      <c r="L903">
        <v>1</v>
      </c>
      <c r="M903" t="s">
        <v>114</v>
      </c>
      <c r="N903">
        <v>86.45</v>
      </c>
      <c r="O903" t="s">
        <v>115</v>
      </c>
      <c r="Q903" s="2">
        <v>27</v>
      </c>
      <c r="R903" s="2">
        <v>2</v>
      </c>
      <c r="S903" s="2">
        <v>2018</v>
      </c>
      <c r="T903" s="2" t="str">
        <f t="shared" si="43"/>
        <v>soep</v>
      </c>
      <c r="U903" s="2">
        <f t="shared" si="44"/>
        <v>10</v>
      </c>
      <c r="V903" s="2" t="str">
        <f t="shared" si="45"/>
        <v>KG</v>
      </c>
      <c r="W903" s="2" t="s">
        <v>602</v>
      </c>
    </row>
    <row r="904" spans="1:23" hidden="1" x14ac:dyDescent="0.35">
      <c r="A904">
        <v>230564</v>
      </c>
      <c r="B904">
        <v>230828</v>
      </c>
      <c r="C904" t="s">
        <v>18</v>
      </c>
      <c r="D904" t="s">
        <v>267</v>
      </c>
      <c r="E904" t="s">
        <v>53</v>
      </c>
      <c r="F904">
        <v>93527883</v>
      </c>
      <c r="G904">
        <v>1000405</v>
      </c>
      <c r="H904" t="s">
        <v>133</v>
      </c>
      <c r="I904">
        <v>82581459</v>
      </c>
      <c r="K904" t="s">
        <v>340</v>
      </c>
      <c r="L904">
        <v>2</v>
      </c>
      <c r="M904" t="s">
        <v>114</v>
      </c>
      <c r="N904">
        <v>30.3</v>
      </c>
      <c r="O904" t="s">
        <v>115</v>
      </c>
      <c r="Q904" s="2">
        <v>27</v>
      </c>
      <c r="R904" s="2">
        <v>2</v>
      </c>
      <c r="S904" s="2">
        <v>2018</v>
      </c>
      <c r="T904" s="2" t="str">
        <f t="shared" si="43"/>
        <v>suiker</v>
      </c>
      <c r="U904" s="2">
        <f t="shared" si="44"/>
        <v>20</v>
      </c>
      <c r="V904" s="2" t="str">
        <f t="shared" si="45"/>
        <v>KG</v>
      </c>
      <c r="W904" s="2" t="s">
        <v>602</v>
      </c>
    </row>
    <row r="905" spans="1:23" hidden="1" x14ac:dyDescent="0.35">
      <c r="A905">
        <v>230564</v>
      </c>
      <c r="B905">
        <v>230828</v>
      </c>
      <c r="C905" t="s">
        <v>18</v>
      </c>
      <c r="D905" t="s">
        <v>267</v>
      </c>
      <c r="E905" t="s">
        <v>53</v>
      </c>
      <c r="F905">
        <v>93527883</v>
      </c>
      <c r="G905">
        <v>1003383</v>
      </c>
      <c r="H905" t="s">
        <v>161</v>
      </c>
      <c r="I905">
        <v>82581459</v>
      </c>
      <c r="K905" t="s">
        <v>340</v>
      </c>
      <c r="L905">
        <v>2</v>
      </c>
      <c r="M905" t="s">
        <v>114</v>
      </c>
      <c r="N905">
        <v>24.94</v>
      </c>
      <c r="O905" t="s">
        <v>115</v>
      </c>
      <c r="Q905" s="2">
        <v>27</v>
      </c>
      <c r="R905" s="2">
        <v>2</v>
      </c>
      <c r="S905" s="2">
        <v>2018</v>
      </c>
      <c r="T905" s="2" t="str">
        <f t="shared" si="43"/>
        <v>sweetener sticks</v>
      </c>
      <c r="U905" s="2">
        <f t="shared" si="44"/>
        <v>1000</v>
      </c>
      <c r="V905" s="2" t="str">
        <f t="shared" si="45"/>
        <v>ST</v>
      </c>
      <c r="W905" s="2" t="s">
        <v>602</v>
      </c>
    </row>
    <row r="906" spans="1:23" hidden="1" x14ac:dyDescent="0.35">
      <c r="A906">
        <v>230564</v>
      </c>
      <c r="B906">
        <v>230828</v>
      </c>
      <c r="C906" t="s">
        <v>18</v>
      </c>
      <c r="D906" t="s">
        <v>267</v>
      </c>
      <c r="E906" t="s">
        <v>53</v>
      </c>
      <c r="F906">
        <v>93527883</v>
      </c>
      <c r="G906">
        <v>10027496</v>
      </c>
      <c r="H906" t="s">
        <v>146</v>
      </c>
      <c r="I906">
        <v>82581459</v>
      </c>
      <c r="K906" t="s">
        <v>340</v>
      </c>
      <c r="L906">
        <v>4</v>
      </c>
      <c r="M906" t="s">
        <v>114</v>
      </c>
      <c r="N906">
        <v>21.12</v>
      </c>
      <c r="O906" t="s">
        <v>115</v>
      </c>
      <c r="Q906" s="2">
        <v>27</v>
      </c>
      <c r="R906" s="2">
        <v>2</v>
      </c>
      <c r="S906" s="2">
        <v>2018</v>
      </c>
      <c r="T906" s="2" t="str">
        <f t="shared" si="43"/>
        <v>thee zakjes</v>
      </c>
      <c r="U906" s="2">
        <f t="shared" si="44"/>
        <v>540</v>
      </c>
      <c r="V906" s="2" t="str">
        <f t="shared" si="45"/>
        <v>ST</v>
      </c>
      <c r="W906" s="2" t="s">
        <v>602</v>
      </c>
    </row>
    <row r="907" spans="1:23" hidden="1" x14ac:dyDescent="0.35">
      <c r="A907">
        <v>230564</v>
      </c>
      <c r="B907">
        <v>230828</v>
      </c>
      <c r="C907" t="s">
        <v>18</v>
      </c>
      <c r="D907" t="s">
        <v>267</v>
      </c>
      <c r="E907" t="s">
        <v>53</v>
      </c>
      <c r="F907">
        <v>93527883</v>
      </c>
      <c r="G907">
        <v>10027495</v>
      </c>
      <c r="H907" t="s">
        <v>148</v>
      </c>
      <c r="I907">
        <v>82581459</v>
      </c>
      <c r="K907" t="s">
        <v>340</v>
      </c>
      <c r="L907">
        <v>6</v>
      </c>
      <c r="M907" t="s">
        <v>114</v>
      </c>
      <c r="N907">
        <v>31.68</v>
      </c>
      <c r="O907" t="s">
        <v>115</v>
      </c>
      <c r="Q907" s="2">
        <v>27</v>
      </c>
      <c r="R907" s="2">
        <v>2</v>
      </c>
      <c r="S907" s="2">
        <v>2018</v>
      </c>
      <c r="T907" s="2" t="str">
        <f t="shared" si="43"/>
        <v>thee zakjes</v>
      </c>
      <c r="U907" s="2">
        <f t="shared" si="44"/>
        <v>810</v>
      </c>
      <c r="V907" s="2" t="str">
        <f t="shared" si="45"/>
        <v>ST</v>
      </c>
      <c r="W907" s="2" t="s">
        <v>602</v>
      </c>
    </row>
    <row r="908" spans="1:23" hidden="1" x14ac:dyDescent="0.35">
      <c r="A908">
        <v>230564</v>
      </c>
      <c r="B908">
        <v>230828</v>
      </c>
      <c r="C908" t="s">
        <v>18</v>
      </c>
      <c r="D908" t="s">
        <v>267</v>
      </c>
      <c r="E908" t="s">
        <v>53</v>
      </c>
      <c r="F908">
        <v>93527883</v>
      </c>
      <c r="G908">
        <v>10027255</v>
      </c>
      <c r="H908" t="s">
        <v>149</v>
      </c>
      <c r="I908">
        <v>82581459</v>
      </c>
      <c r="K908" t="s">
        <v>340</v>
      </c>
      <c r="L908">
        <v>4</v>
      </c>
      <c r="M908" t="s">
        <v>114</v>
      </c>
      <c r="N908">
        <v>21.12</v>
      </c>
      <c r="O908" t="s">
        <v>115</v>
      </c>
      <c r="Q908" s="2">
        <v>27</v>
      </c>
      <c r="R908" s="2">
        <v>2</v>
      </c>
      <c r="S908" s="2">
        <v>2018</v>
      </c>
      <c r="T908" s="2" t="str">
        <f t="shared" si="43"/>
        <v>thee zakjes</v>
      </c>
      <c r="U908" s="2">
        <f t="shared" si="44"/>
        <v>540</v>
      </c>
      <c r="V908" s="2" t="str">
        <f t="shared" si="45"/>
        <v>ST</v>
      </c>
      <c r="W908" s="2" t="s">
        <v>602</v>
      </c>
    </row>
    <row r="909" spans="1:23" hidden="1" x14ac:dyDescent="0.35">
      <c r="A909">
        <v>230564</v>
      </c>
      <c r="B909">
        <v>230828</v>
      </c>
      <c r="C909" t="s">
        <v>18</v>
      </c>
      <c r="D909" t="s">
        <v>267</v>
      </c>
      <c r="E909" t="s">
        <v>53</v>
      </c>
      <c r="F909">
        <v>93527883</v>
      </c>
      <c r="G909">
        <v>10027254</v>
      </c>
      <c r="H909" t="s">
        <v>150</v>
      </c>
      <c r="I909">
        <v>82581459</v>
      </c>
      <c r="K909" t="s">
        <v>340</v>
      </c>
      <c r="L909">
        <v>4</v>
      </c>
      <c r="M909" t="s">
        <v>114</v>
      </c>
      <c r="N909">
        <v>21.12</v>
      </c>
      <c r="O909" t="s">
        <v>115</v>
      </c>
      <c r="Q909" s="2">
        <v>27</v>
      </c>
      <c r="R909" s="2">
        <v>2</v>
      </c>
      <c r="S909" s="2">
        <v>2018</v>
      </c>
      <c r="T909" s="2" t="str">
        <f t="shared" si="43"/>
        <v>thee zakjes</v>
      </c>
      <c r="U909" s="2">
        <f t="shared" si="44"/>
        <v>540</v>
      </c>
      <c r="V909" s="2" t="str">
        <f t="shared" si="45"/>
        <v>ST</v>
      </c>
      <c r="W909" s="2" t="s">
        <v>602</v>
      </c>
    </row>
    <row r="910" spans="1:23" hidden="1" x14ac:dyDescent="0.35">
      <c r="A910">
        <v>230564</v>
      </c>
      <c r="B910">
        <v>230828</v>
      </c>
      <c r="C910" t="s">
        <v>18</v>
      </c>
      <c r="D910" t="s">
        <v>267</v>
      </c>
      <c r="E910" t="s">
        <v>53</v>
      </c>
      <c r="F910">
        <v>93527883</v>
      </c>
      <c r="G910">
        <v>10027256</v>
      </c>
      <c r="H910" t="s">
        <v>163</v>
      </c>
      <c r="I910">
        <v>82581459</v>
      </c>
      <c r="K910" t="s">
        <v>340</v>
      </c>
      <c r="L910">
        <v>4</v>
      </c>
      <c r="M910" t="s">
        <v>114</v>
      </c>
      <c r="N910">
        <v>21.12</v>
      </c>
      <c r="O910" t="s">
        <v>115</v>
      </c>
      <c r="Q910" s="2">
        <v>27</v>
      </c>
      <c r="R910" s="2">
        <v>2</v>
      </c>
      <c r="S910" s="2">
        <v>2018</v>
      </c>
      <c r="T910" s="2" t="str">
        <f t="shared" si="43"/>
        <v>thee zakjes</v>
      </c>
      <c r="U910" s="2">
        <f t="shared" si="44"/>
        <v>540</v>
      </c>
      <c r="V910" s="2" t="str">
        <f t="shared" si="45"/>
        <v>ST</v>
      </c>
      <c r="W910" s="2" t="s">
        <v>602</v>
      </c>
    </row>
    <row r="911" spans="1:23" hidden="1" x14ac:dyDescent="0.35">
      <c r="A911">
        <v>230564</v>
      </c>
      <c r="B911">
        <v>231557</v>
      </c>
      <c r="C911" t="s">
        <v>28</v>
      </c>
      <c r="D911" t="s">
        <v>135</v>
      </c>
      <c r="E911" t="s">
        <v>136</v>
      </c>
      <c r="F911">
        <v>93527884</v>
      </c>
      <c r="G911">
        <v>10025160</v>
      </c>
      <c r="H911" t="s">
        <v>112</v>
      </c>
      <c r="I911">
        <v>82581460</v>
      </c>
      <c r="K911" t="s">
        <v>340</v>
      </c>
      <c r="L911">
        <v>1</v>
      </c>
      <c r="M911" t="s">
        <v>114</v>
      </c>
      <c r="N911">
        <v>83.83</v>
      </c>
      <c r="O911" t="s">
        <v>115</v>
      </c>
      <c r="Q911" s="2">
        <v>27</v>
      </c>
      <c r="R911" s="2">
        <v>2</v>
      </c>
      <c r="S911" s="2">
        <v>2018</v>
      </c>
      <c r="T911" s="2" t="str">
        <f t="shared" si="43"/>
        <v>cappuccino topping</v>
      </c>
      <c r="U911" s="2">
        <f t="shared" si="44"/>
        <v>8</v>
      </c>
      <c r="V911" s="2" t="str">
        <f t="shared" si="45"/>
        <v>KG</v>
      </c>
      <c r="W911" s="2" t="s">
        <v>602</v>
      </c>
    </row>
    <row r="912" spans="1:23" hidden="1" x14ac:dyDescent="0.35">
      <c r="A912">
        <v>230564</v>
      </c>
      <c r="B912">
        <v>231557</v>
      </c>
      <c r="C912" t="s">
        <v>28</v>
      </c>
      <c r="D912" t="s">
        <v>135</v>
      </c>
      <c r="E912" t="s">
        <v>136</v>
      </c>
      <c r="F912">
        <v>93527884</v>
      </c>
      <c r="G912">
        <v>10022350</v>
      </c>
      <c r="H912" t="s">
        <v>118</v>
      </c>
      <c r="I912">
        <v>82581460</v>
      </c>
      <c r="K912" t="s">
        <v>340</v>
      </c>
      <c r="L912">
        <v>1</v>
      </c>
      <c r="M912" t="s">
        <v>114</v>
      </c>
      <c r="N912">
        <v>37.69</v>
      </c>
      <c r="O912" t="s">
        <v>115</v>
      </c>
      <c r="Q912" s="2">
        <v>27</v>
      </c>
      <c r="R912" s="2">
        <v>2</v>
      </c>
      <c r="S912" s="2">
        <v>2018</v>
      </c>
      <c r="T912" s="2" t="str">
        <f t="shared" si="43"/>
        <v>cacao</v>
      </c>
      <c r="U912" s="2">
        <f t="shared" si="44"/>
        <v>10</v>
      </c>
      <c r="V912" s="2" t="str">
        <f t="shared" si="45"/>
        <v>KG</v>
      </c>
      <c r="W912" s="2" t="s">
        <v>602</v>
      </c>
    </row>
    <row r="913" spans="1:23" hidden="1" x14ac:dyDescent="0.35">
      <c r="A913">
        <v>230564</v>
      </c>
      <c r="B913">
        <v>231557</v>
      </c>
      <c r="C913" t="s">
        <v>28</v>
      </c>
      <c r="D913" t="s">
        <v>135</v>
      </c>
      <c r="E913" t="s">
        <v>136</v>
      </c>
      <c r="F913">
        <v>93527884</v>
      </c>
      <c r="G913">
        <v>10014669</v>
      </c>
      <c r="H913" t="s">
        <v>120</v>
      </c>
      <c r="I913">
        <v>82581460</v>
      </c>
      <c r="K913" t="s">
        <v>340</v>
      </c>
      <c r="L913">
        <v>4</v>
      </c>
      <c r="M913" t="s">
        <v>114</v>
      </c>
      <c r="N913">
        <v>180.92</v>
      </c>
      <c r="O913" t="s">
        <v>115</v>
      </c>
      <c r="Q913" s="2">
        <v>27</v>
      </c>
      <c r="R913" s="2">
        <v>2</v>
      </c>
      <c r="S913" s="2">
        <v>2018</v>
      </c>
      <c r="T913" s="2" t="str">
        <f t="shared" si="43"/>
        <v>fresh brew</v>
      </c>
      <c r="U913" s="2">
        <f t="shared" si="44"/>
        <v>32</v>
      </c>
      <c r="V913" s="2" t="str">
        <f t="shared" si="45"/>
        <v>KG</v>
      </c>
      <c r="W913" s="2" t="s">
        <v>602</v>
      </c>
    </row>
    <row r="914" spans="1:23" hidden="1" x14ac:dyDescent="0.35">
      <c r="A914">
        <v>230564</v>
      </c>
      <c r="B914">
        <v>231557</v>
      </c>
      <c r="C914" t="s">
        <v>28</v>
      </c>
      <c r="D914" t="s">
        <v>135</v>
      </c>
      <c r="E914" t="s">
        <v>136</v>
      </c>
      <c r="F914">
        <v>93527884</v>
      </c>
      <c r="G914">
        <v>1000405</v>
      </c>
      <c r="H914" t="s">
        <v>133</v>
      </c>
      <c r="I914">
        <v>82581460</v>
      </c>
      <c r="K914" t="s">
        <v>340</v>
      </c>
      <c r="L914">
        <v>1</v>
      </c>
      <c r="M914" t="s">
        <v>114</v>
      </c>
      <c r="N914">
        <v>15.15</v>
      </c>
      <c r="O914" t="s">
        <v>115</v>
      </c>
      <c r="Q914" s="2">
        <v>27</v>
      </c>
      <c r="R914" s="2">
        <v>2</v>
      </c>
      <c r="S914" s="2">
        <v>2018</v>
      </c>
      <c r="T914" s="2" t="str">
        <f t="shared" si="43"/>
        <v>suiker</v>
      </c>
      <c r="U914" s="2">
        <f t="shared" si="44"/>
        <v>10</v>
      </c>
      <c r="V914" s="2" t="str">
        <f t="shared" si="45"/>
        <v>KG</v>
      </c>
      <c r="W914" s="2" t="s">
        <v>602</v>
      </c>
    </row>
    <row r="915" spans="1:23" hidden="1" x14ac:dyDescent="0.35">
      <c r="A915">
        <v>230564</v>
      </c>
      <c r="B915">
        <v>231557</v>
      </c>
      <c r="C915" t="s">
        <v>28</v>
      </c>
      <c r="D915" t="s">
        <v>135</v>
      </c>
      <c r="E915" t="s">
        <v>136</v>
      </c>
      <c r="F915">
        <v>93527884</v>
      </c>
      <c r="G915">
        <v>10027496</v>
      </c>
      <c r="H915" t="s">
        <v>146</v>
      </c>
      <c r="I915">
        <v>82581460</v>
      </c>
      <c r="K915" t="s">
        <v>340</v>
      </c>
      <c r="L915">
        <v>3</v>
      </c>
      <c r="M915" t="s">
        <v>114</v>
      </c>
      <c r="N915">
        <v>15.84</v>
      </c>
      <c r="O915" t="s">
        <v>115</v>
      </c>
      <c r="Q915" s="2">
        <v>27</v>
      </c>
      <c r="R915" s="2">
        <v>2</v>
      </c>
      <c r="S915" s="2">
        <v>2018</v>
      </c>
      <c r="T915" s="2" t="str">
        <f t="shared" si="43"/>
        <v>thee zakjes</v>
      </c>
      <c r="U915" s="2">
        <f t="shared" si="44"/>
        <v>405</v>
      </c>
      <c r="V915" s="2" t="str">
        <f t="shared" si="45"/>
        <v>ST</v>
      </c>
      <c r="W915" s="2" t="s">
        <v>602</v>
      </c>
    </row>
    <row r="916" spans="1:23" hidden="1" x14ac:dyDescent="0.35">
      <c r="A916">
        <v>230564</v>
      </c>
      <c r="B916">
        <v>231557</v>
      </c>
      <c r="C916" t="s">
        <v>28</v>
      </c>
      <c r="D916" t="s">
        <v>135</v>
      </c>
      <c r="E916" t="s">
        <v>136</v>
      </c>
      <c r="F916">
        <v>93527884</v>
      </c>
      <c r="G916">
        <v>10027255</v>
      </c>
      <c r="H916" t="s">
        <v>149</v>
      </c>
      <c r="I916">
        <v>82581460</v>
      </c>
      <c r="K916" t="s">
        <v>340</v>
      </c>
      <c r="L916">
        <v>3</v>
      </c>
      <c r="M916" t="s">
        <v>114</v>
      </c>
      <c r="N916">
        <v>15.84</v>
      </c>
      <c r="O916" t="s">
        <v>115</v>
      </c>
      <c r="Q916" s="2">
        <v>27</v>
      </c>
      <c r="R916" s="2">
        <v>2</v>
      </c>
      <c r="S916" s="2">
        <v>2018</v>
      </c>
      <c r="T916" s="2" t="str">
        <f t="shared" si="43"/>
        <v>thee zakjes</v>
      </c>
      <c r="U916" s="2">
        <f t="shared" si="44"/>
        <v>405</v>
      </c>
      <c r="V916" s="2" t="str">
        <f t="shared" si="45"/>
        <v>ST</v>
      </c>
      <c r="W916" s="2" t="s">
        <v>602</v>
      </c>
    </row>
    <row r="917" spans="1:23" hidden="1" x14ac:dyDescent="0.35">
      <c r="A917">
        <v>230564</v>
      </c>
      <c r="B917">
        <v>231557</v>
      </c>
      <c r="C917" t="s">
        <v>28</v>
      </c>
      <c r="D917" t="s">
        <v>135</v>
      </c>
      <c r="E917" t="s">
        <v>136</v>
      </c>
      <c r="F917">
        <v>93527884</v>
      </c>
      <c r="G917">
        <v>10027254</v>
      </c>
      <c r="H917" t="s">
        <v>150</v>
      </c>
      <c r="I917">
        <v>82581460</v>
      </c>
      <c r="K917" t="s">
        <v>340</v>
      </c>
      <c r="L917">
        <v>4</v>
      </c>
      <c r="M917" t="s">
        <v>114</v>
      </c>
      <c r="N917">
        <v>21.12</v>
      </c>
      <c r="O917" t="s">
        <v>115</v>
      </c>
      <c r="Q917" s="2">
        <v>27</v>
      </c>
      <c r="R917" s="2">
        <v>2</v>
      </c>
      <c r="S917" s="2">
        <v>2018</v>
      </c>
      <c r="T917" s="2" t="str">
        <f t="shared" si="43"/>
        <v>thee zakjes</v>
      </c>
      <c r="U917" s="2">
        <f t="shared" si="44"/>
        <v>540</v>
      </c>
      <c r="V917" s="2" t="str">
        <f t="shared" si="45"/>
        <v>ST</v>
      </c>
      <c r="W917" s="2" t="s">
        <v>602</v>
      </c>
    </row>
    <row r="918" spans="1:23" hidden="1" x14ac:dyDescent="0.35">
      <c r="A918">
        <v>230564</v>
      </c>
      <c r="B918">
        <v>231557</v>
      </c>
      <c r="C918" t="s">
        <v>28</v>
      </c>
      <c r="D918" t="s">
        <v>135</v>
      </c>
      <c r="E918" t="s">
        <v>136</v>
      </c>
      <c r="F918">
        <v>93527884</v>
      </c>
      <c r="G918">
        <v>10027256</v>
      </c>
      <c r="H918" t="s">
        <v>163</v>
      </c>
      <c r="I918">
        <v>82581460</v>
      </c>
      <c r="K918" t="s">
        <v>340</v>
      </c>
      <c r="L918">
        <v>3</v>
      </c>
      <c r="M918" t="s">
        <v>114</v>
      </c>
      <c r="N918">
        <v>15.84</v>
      </c>
      <c r="O918" t="s">
        <v>115</v>
      </c>
      <c r="Q918" s="2">
        <v>27</v>
      </c>
      <c r="R918" s="2">
        <v>2</v>
      </c>
      <c r="S918" s="2">
        <v>2018</v>
      </c>
      <c r="T918" s="2" t="str">
        <f t="shared" si="43"/>
        <v>thee zakjes</v>
      </c>
      <c r="U918" s="2">
        <f t="shared" si="44"/>
        <v>405</v>
      </c>
      <c r="V918" s="2" t="str">
        <f t="shared" si="45"/>
        <v>ST</v>
      </c>
      <c r="W918" s="2" t="s">
        <v>602</v>
      </c>
    </row>
    <row r="919" spans="1:23" hidden="1" x14ac:dyDescent="0.35">
      <c r="A919">
        <v>230564</v>
      </c>
      <c r="B919">
        <v>231557</v>
      </c>
      <c r="C919" t="s">
        <v>28</v>
      </c>
      <c r="D919" t="s">
        <v>135</v>
      </c>
      <c r="E919" t="s">
        <v>136</v>
      </c>
      <c r="F919">
        <v>93527884</v>
      </c>
      <c r="G919">
        <v>10027494</v>
      </c>
      <c r="H919" t="s">
        <v>153</v>
      </c>
      <c r="I919">
        <v>82581460</v>
      </c>
      <c r="K919" t="s">
        <v>340</v>
      </c>
      <c r="L919">
        <v>3</v>
      </c>
      <c r="M919" t="s">
        <v>114</v>
      </c>
      <c r="N919">
        <v>15.84</v>
      </c>
      <c r="O919" t="s">
        <v>115</v>
      </c>
      <c r="Q919" s="2">
        <v>27</v>
      </c>
      <c r="R919" s="2">
        <v>2</v>
      </c>
      <c r="S919" s="2">
        <v>2018</v>
      </c>
      <c r="T919" s="2" t="str">
        <f t="shared" si="43"/>
        <v>thee zakjes</v>
      </c>
      <c r="U919" s="2">
        <f t="shared" si="44"/>
        <v>405</v>
      </c>
      <c r="V919" s="2" t="str">
        <f t="shared" si="45"/>
        <v>ST</v>
      </c>
      <c r="W919" s="2" t="s">
        <v>602</v>
      </c>
    </row>
    <row r="920" spans="1:23" hidden="1" x14ac:dyDescent="0.35">
      <c r="A920">
        <v>230564</v>
      </c>
      <c r="B920">
        <v>231557</v>
      </c>
      <c r="C920" t="s">
        <v>28</v>
      </c>
      <c r="D920" t="s">
        <v>135</v>
      </c>
      <c r="E920" t="s">
        <v>136</v>
      </c>
      <c r="F920">
        <v>93527884</v>
      </c>
      <c r="G920">
        <v>10021281</v>
      </c>
      <c r="H920" t="s">
        <v>122</v>
      </c>
      <c r="I920">
        <v>82581460</v>
      </c>
      <c r="K920" t="s">
        <v>340</v>
      </c>
      <c r="L920">
        <v>2</v>
      </c>
      <c r="M920" t="s">
        <v>114</v>
      </c>
      <c r="N920">
        <v>79.44</v>
      </c>
      <c r="O920" t="s">
        <v>115</v>
      </c>
      <c r="Q920" s="2">
        <v>27</v>
      </c>
      <c r="R920" s="2">
        <v>2</v>
      </c>
      <c r="S920" s="2">
        <v>2018</v>
      </c>
      <c r="T920" s="2" t="str">
        <f t="shared" si="43"/>
        <v>beker</v>
      </c>
      <c r="U920" s="2">
        <f t="shared" si="44"/>
        <v>6000</v>
      </c>
      <c r="V920" s="2" t="str">
        <f t="shared" si="45"/>
        <v>ST</v>
      </c>
      <c r="W920" s="2" t="s">
        <v>602</v>
      </c>
    </row>
    <row r="921" spans="1:23" x14ac:dyDescent="0.35">
      <c r="A921">
        <v>230564</v>
      </c>
      <c r="B921">
        <v>230725</v>
      </c>
      <c r="C921" t="s">
        <v>48</v>
      </c>
      <c r="D921" t="s">
        <v>49</v>
      </c>
      <c r="E921" t="s">
        <v>50</v>
      </c>
      <c r="F921">
        <v>93527886</v>
      </c>
      <c r="G921">
        <v>10022347</v>
      </c>
      <c r="H921" t="s">
        <v>141</v>
      </c>
      <c r="I921">
        <v>82581492</v>
      </c>
      <c r="K921" t="s">
        <v>340</v>
      </c>
      <c r="L921">
        <v>2</v>
      </c>
      <c r="M921" t="s">
        <v>114</v>
      </c>
      <c r="N921">
        <v>254.96</v>
      </c>
      <c r="O921" t="s">
        <v>115</v>
      </c>
      <c r="Q921" s="2">
        <v>27</v>
      </c>
      <c r="R921" s="2">
        <v>2</v>
      </c>
      <c r="S921" s="2">
        <v>2018</v>
      </c>
      <c r="T921" s="2" t="str">
        <f t="shared" si="43"/>
        <v>instant koffie</v>
      </c>
      <c r="U921" s="2">
        <f t="shared" si="44"/>
        <v>10</v>
      </c>
      <c r="V921" s="2" t="str">
        <f t="shared" si="45"/>
        <v>KG</v>
      </c>
      <c r="W921" s="2" t="s">
        <v>603</v>
      </c>
    </row>
    <row r="922" spans="1:23" x14ac:dyDescent="0.35">
      <c r="A922">
        <v>230564</v>
      </c>
      <c r="B922">
        <v>230725</v>
      </c>
      <c r="C922" t="s">
        <v>48</v>
      </c>
      <c r="D922" t="s">
        <v>49</v>
      </c>
      <c r="E922" t="s">
        <v>50</v>
      </c>
      <c r="F922">
        <v>93527886</v>
      </c>
      <c r="G922">
        <v>1002005</v>
      </c>
      <c r="H922" t="s">
        <v>159</v>
      </c>
      <c r="I922">
        <v>82581492</v>
      </c>
      <c r="K922" t="s">
        <v>340</v>
      </c>
      <c r="L922">
        <v>1</v>
      </c>
      <c r="M922" t="s">
        <v>114</v>
      </c>
      <c r="N922">
        <v>19.579999999999998</v>
      </c>
      <c r="O922" t="s">
        <v>115</v>
      </c>
      <c r="Q922" s="2">
        <v>27</v>
      </c>
      <c r="R922" s="2">
        <v>2</v>
      </c>
      <c r="S922" s="2">
        <v>2018</v>
      </c>
      <c r="T922" s="2" t="str">
        <f t="shared" si="43"/>
        <v>roerstaafjes</v>
      </c>
      <c r="U922" s="2">
        <f t="shared" si="44"/>
        <v>5000</v>
      </c>
      <c r="V922" s="2" t="str">
        <f t="shared" si="45"/>
        <v>ST</v>
      </c>
      <c r="W922" s="2" t="s">
        <v>603</v>
      </c>
    </row>
    <row r="923" spans="1:23" x14ac:dyDescent="0.35">
      <c r="A923">
        <v>230564</v>
      </c>
      <c r="B923">
        <v>238622</v>
      </c>
      <c r="C923" t="s">
        <v>85</v>
      </c>
      <c r="D923" t="s">
        <v>86</v>
      </c>
      <c r="E923" t="s">
        <v>53</v>
      </c>
      <c r="F923">
        <v>93527887</v>
      </c>
      <c r="G923">
        <v>10025160</v>
      </c>
      <c r="H923" t="s">
        <v>112</v>
      </c>
      <c r="I923">
        <v>82581507</v>
      </c>
      <c r="K923" t="s">
        <v>340</v>
      </c>
      <c r="L923">
        <v>3</v>
      </c>
      <c r="M923" t="s">
        <v>114</v>
      </c>
      <c r="N923">
        <v>251.49</v>
      </c>
      <c r="O923" t="s">
        <v>115</v>
      </c>
      <c r="Q923" s="2">
        <v>27</v>
      </c>
      <c r="R923" s="2">
        <v>2</v>
      </c>
      <c r="S923" s="2">
        <v>2018</v>
      </c>
      <c r="T923" s="2" t="str">
        <f t="shared" si="43"/>
        <v>cappuccino topping</v>
      </c>
      <c r="U923" s="2">
        <f t="shared" si="44"/>
        <v>24</v>
      </c>
      <c r="V923" s="2" t="str">
        <f t="shared" si="45"/>
        <v>KG</v>
      </c>
      <c r="W923" s="2" t="s">
        <v>603</v>
      </c>
    </row>
    <row r="924" spans="1:23" x14ac:dyDescent="0.35">
      <c r="A924">
        <v>230564</v>
      </c>
      <c r="B924">
        <v>238622</v>
      </c>
      <c r="C924" t="s">
        <v>85</v>
      </c>
      <c r="D924" t="s">
        <v>86</v>
      </c>
      <c r="E924" t="s">
        <v>53</v>
      </c>
      <c r="F924">
        <v>93527887</v>
      </c>
      <c r="G924">
        <v>10022350</v>
      </c>
      <c r="H924" t="s">
        <v>118</v>
      </c>
      <c r="I924">
        <v>82581507</v>
      </c>
      <c r="K924" t="s">
        <v>340</v>
      </c>
      <c r="L924">
        <v>2</v>
      </c>
      <c r="M924" t="s">
        <v>114</v>
      </c>
      <c r="N924">
        <v>75.38</v>
      </c>
      <c r="O924" t="s">
        <v>115</v>
      </c>
      <c r="Q924" s="2">
        <v>27</v>
      </c>
      <c r="R924" s="2">
        <v>2</v>
      </c>
      <c r="S924" s="2">
        <v>2018</v>
      </c>
      <c r="T924" s="2" t="str">
        <f t="shared" si="43"/>
        <v>cacao</v>
      </c>
      <c r="U924" s="2">
        <f t="shared" si="44"/>
        <v>20</v>
      </c>
      <c r="V924" s="2" t="str">
        <f t="shared" si="45"/>
        <v>KG</v>
      </c>
      <c r="W924" s="2" t="s">
        <v>603</v>
      </c>
    </row>
    <row r="925" spans="1:23" x14ac:dyDescent="0.35">
      <c r="A925">
        <v>230564</v>
      </c>
      <c r="B925">
        <v>238622</v>
      </c>
      <c r="C925" t="s">
        <v>85</v>
      </c>
      <c r="D925" t="s">
        <v>86</v>
      </c>
      <c r="E925" t="s">
        <v>53</v>
      </c>
      <c r="F925">
        <v>93527887</v>
      </c>
      <c r="G925">
        <v>10022347</v>
      </c>
      <c r="H925" t="s">
        <v>141</v>
      </c>
      <c r="I925">
        <v>82581507</v>
      </c>
      <c r="K925" t="s">
        <v>340</v>
      </c>
      <c r="L925">
        <v>2</v>
      </c>
      <c r="M925" t="s">
        <v>114</v>
      </c>
      <c r="N925">
        <v>254.96</v>
      </c>
      <c r="O925" t="s">
        <v>115</v>
      </c>
      <c r="Q925" s="2">
        <v>27</v>
      </c>
      <c r="R925" s="2">
        <v>2</v>
      </c>
      <c r="S925" s="2">
        <v>2018</v>
      </c>
      <c r="T925" s="2" t="str">
        <f t="shared" si="43"/>
        <v>instant koffie</v>
      </c>
      <c r="U925" s="2">
        <f t="shared" si="44"/>
        <v>10</v>
      </c>
      <c r="V925" s="2" t="str">
        <f t="shared" si="45"/>
        <v>KG</v>
      </c>
      <c r="W925" s="2" t="s">
        <v>603</v>
      </c>
    </row>
    <row r="926" spans="1:23" x14ac:dyDescent="0.35">
      <c r="A926">
        <v>230564</v>
      </c>
      <c r="B926">
        <v>238622</v>
      </c>
      <c r="C926" t="s">
        <v>85</v>
      </c>
      <c r="D926" t="s">
        <v>86</v>
      </c>
      <c r="E926" t="s">
        <v>53</v>
      </c>
      <c r="F926">
        <v>93527887</v>
      </c>
      <c r="G926">
        <v>1000405</v>
      </c>
      <c r="H926" t="s">
        <v>133</v>
      </c>
      <c r="I926">
        <v>82581507</v>
      </c>
      <c r="K926" t="s">
        <v>340</v>
      </c>
      <c r="L926">
        <v>2</v>
      </c>
      <c r="M926" t="s">
        <v>114</v>
      </c>
      <c r="N926">
        <v>30.3</v>
      </c>
      <c r="O926" t="s">
        <v>115</v>
      </c>
      <c r="Q926" s="2">
        <v>27</v>
      </c>
      <c r="R926" s="2">
        <v>2</v>
      </c>
      <c r="S926" s="2">
        <v>2018</v>
      </c>
      <c r="T926" s="2" t="str">
        <f t="shared" si="43"/>
        <v>suiker</v>
      </c>
      <c r="U926" s="2">
        <f t="shared" si="44"/>
        <v>20</v>
      </c>
      <c r="V926" s="2" t="str">
        <f t="shared" si="45"/>
        <v>KG</v>
      </c>
      <c r="W926" s="2" t="s">
        <v>603</v>
      </c>
    </row>
    <row r="927" spans="1:23" hidden="1" x14ac:dyDescent="0.35">
      <c r="A927">
        <v>230564</v>
      </c>
      <c r="B927">
        <v>230805</v>
      </c>
      <c r="C927" t="s">
        <v>15</v>
      </c>
      <c r="D927" t="s">
        <v>143</v>
      </c>
      <c r="E927" t="s">
        <v>144</v>
      </c>
      <c r="F927">
        <v>93527888</v>
      </c>
      <c r="G927">
        <v>10027494</v>
      </c>
      <c r="H927" t="s">
        <v>153</v>
      </c>
      <c r="I927">
        <v>82581589</v>
      </c>
      <c r="K927" t="s">
        <v>340</v>
      </c>
      <c r="L927">
        <v>6</v>
      </c>
      <c r="M927" t="s">
        <v>114</v>
      </c>
      <c r="N927">
        <v>31.68</v>
      </c>
      <c r="O927" t="s">
        <v>115</v>
      </c>
      <c r="Q927" s="2">
        <v>27</v>
      </c>
      <c r="R927" s="2">
        <v>2</v>
      </c>
      <c r="S927" s="2">
        <v>2018</v>
      </c>
      <c r="T927" s="2" t="str">
        <f t="shared" si="43"/>
        <v>thee zakjes</v>
      </c>
      <c r="U927" s="2">
        <f t="shared" si="44"/>
        <v>810</v>
      </c>
      <c r="V927" s="2" t="str">
        <f t="shared" si="45"/>
        <v>ST</v>
      </c>
      <c r="W927" s="2" t="s">
        <v>602</v>
      </c>
    </row>
    <row r="928" spans="1:23" hidden="1" x14ac:dyDescent="0.35">
      <c r="A928">
        <v>230564</v>
      </c>
      <c r="B928">
        <v>230805</v>
      </c>
      <c r="C928" t="s">
        <v>15</v>
      </c>
      <c r="D928" t="s">
        <v>143</v>
      </c>
      <c r="E928" t="s">
        <v>144</v>
      </c>
      <c r="F928">
        <v>93527888</v>
      </c>
      <c r="G928">
        <v>10025160</v>
      </c>
      <c r="H928" t="s">
        <v>112</v>
      </c>
      <c r="I928">
        <v>82581589</v>
      </c>
      <c r="K928" t="s">
        <v>340</v>
      </c>
      <c r="L928">
        <v>4</v>
      </c>
      <c r="M928" t="s">
        <v>114</v>
      </c>
      <c r="N928">
        <v>335.32</v>
      </c>
      <c r="O928" t="s">
        <v>115</v>
      </c>
      <c r="Q928" s="2">
        <v>27</v>
      </c>
      <c r="R928" s="2">
        <v>2</v>
      </c>
      <c r="S928" s="2">
        <v>2018</v>
      </c>
      <c r="T928" s="2" t="str">
        <f t="shared" si="43"/>
        <v>cappuccino topping</v>
      </c>
      <c r="U928" s="2">
        <f t="shared" si="44"/>
        <v>32</v>
      </c>
      <c r="V928" s="2" t="str">
        <f t="shared" si="45"/>
        <v>KG</v>
      </c>
      <c r="W928" s="2" t="s">
        <v>602</v>
      </c>
    </row>
    <row r="929" spans="1:23" hidden="1" x14ac:dyDescent="0.35">
      <c r="A929">
        <v>230564</v>
      </c>
      <c r="B929">
        <v>230805</v>
      </c>
      <c r="C929" t="s">
        <v>15</v>
      </c>
      <c r="D929" t="s">
        <v>143</v>
      </c>
      <c r="E929" t="s">
        <v>144</v>
      </c>
      <c r="F929">
        <v>93527888</v>
      </c>
      <c r="G929">
        <v>10022350</v>
      </c>
      <c r="H929" t="s">
        <v>118</v>
      </c>
      <c r="I929">
        <v>82581589</v>
      </c>
      <c r="K929" t="s">
        <v>340</v>
      </c>
      <c r="L929">
        <v>4</v>
      </c>
      <c r="M929" t="s">
        <v>114</v>
      </c>
      <c r="N929">
        <v>150.76</v>
      </c>
      <c r="O929" t="s">
        <v>115</v>
      </c>
      <c r="Q929" s="2">
        <v>27</v>
      </c>
      <c r="R929" s="2">
        <v>2</v>
      </c>
      <c r="S929" s="2">
        <v>2018</v>
      </c>
      <c r="T929" s="2" t="str">
        <f t="shared" si="43"/>
        <v>cacao</v>
      </c>
      <c r="U929" s="2">
        <f t="shared" si="44"/>
        <v>40</v>
      </c>
      <c r="V929" s="2" t="str">
        <f t="shared" si="45"/>
        <v>KG</v>
      </c>
      <c r="W929" s="2" t="s">
        <v>602</v>
      </c>
    </row>
    <row r="930" spans="1:23" hidden="1" x14ac:dyDescent="0.35">
      <c r="A930">
        <v>230564</v>
      </c>
      <c r="B930">
        <v>230805</v>
      </c>
      <c r="C930" t="s">
        <v>15</v>
      </c>
      <c r="D930" t="s">
        <v>143</v>
      </c>
      <c r="E930" t="s">
        <v>144</v>
      </c>
      <c r="F930">
        <v>93527888</v>
      </c>
      <c r="G930">
        <v>10014669</v>
      </c>
      <c r="H930" t="s">
        <v>120</v>
      </c>
      <c r="I930">
        <v>82581589</v>
      </c>
      <c r="K930" t="s">
        <v>340</v>
      </c>
      <c r="L930">
        <v>10</v>
      </c>
      <c r="M930" t="s">
        <v>114</v>
      </c>
      <c r="N930">
        <v>452.3</v>
      </c>
      <c r="O930" t="s">
        <v>115</v>
      </c>
      <c r="Q930" s="2">
        <v>27</v>
      </c>
      <c r="R930" s="2">
        <v>2</v>
      </c>
      <c r="S930" s="2">
        <v>2018</v>
      </c>
      <c r="T930" s="2" t="str">
        <f t="shared" si="43"/>
        <v>fresh brew</v>
      </c>
      <c r="U930" s="2">
        <f t="shared" si="44"/>
        <v>80</v>
      </c>
      <c r="V930" s="2" t="str">
        <f t="shared" si="45"/>
        <v>KG</v>
      </c>
      <c r="W930" s="2" t="s">
        <v>602</v>
      </c>
    </row>
    <row r="931" spans="1:23" hidden="1" x14ac:dyDescent="0.35">
      <c r="A931">
        <v>230564</v>
      </c>
      <c r="B931">
        <v>230805</v>
      </c>
      <c r="C931" t="s">
        <v>15</v>
      </c>
      <c r="D931" t="s">
        <v>143</v>
      </c>
      <c r="E931" t="s">
        <v>144</v>
      </c>
      <c r="F931">
        <v>93527888</v>
      </c>
      <c r="G931">
        <v>1000975</v>
      </c>
      <c r="H931" t="s">
        <v>145</v>
      </c>
      <c r="I931">
        <v>82581589</v>
      </c>
      <c r="K931" t="s">
        <v>340</v>
      </c>
      <c r="L931">
        <v>1</v>
      </c>
      <c r="M931" t="s">
        <v>114</v>
      </c>
      <c r="N931">
        <v>86.45</v>
      </c>
      <c r="O931" t="s">
        <v>115</v>
      </c>
      <c r="Q931" s="2">
        <v>27</v>
      </c>
      <c r="R931" s="2">
        <v>2</v>
      </c>
      <c r="S931" s="2">
        <v>2018</v>
      </c>
      <c r="T931" s="2" t="str">
        <f t="shared" si="43"/>
        <v>soep</v>
      </c>
      <c r="U931" s="2">
        <f t="shared" si="44"/>
        <v>10</v>
      </c>
      <c r="V931" s="2" t="str">
        <f t="shared" si="45"/>
        <v>KG</v>
      </c>
      <c r="W931" s="2" t="s">
        <v>602</v>
      </c>
    </row>
    <row r="932" spans="1:23" hidden="1" x14ac:dyDescent="0.35">
      <c r="A932">
        <v>230564</v>
      </c>
      <c r="B932">
        <v>230805</v>
      </c>
      <c r="C932" t="s">
        <v>15</v>
      </c>
      <c r="D932" t="s">
        <v>143</v>
      </c>
      <c r="E932" t="s">
        <v>144</v>
      </c>
      <c r="F932">
        <v>93527888</v>
      </c>
      <c r="G932">
        <v>1000405</v>
      </c>
      <c r="H932" t="s">
        <v>133</v>
      </c>
      <c r="I932">
        <v>82581589</v>
      </c>
      <c r="K932" t="s">
        <v>340</v>
      </c>
      <c r="L932">
        <v>2</v>
      </c>
      <c r="M932" t="s">
        <v>114</v>
      </c>
      <c r="N932">
        <v>30.3</v>
      </c>
      <c r="O932" t="s">
        <v>115</v>
      </c>
      <c r="Q932" s="2">
        <v>27</v>
      </c>
      <c r="R932" s="2">
        <v>2</v>
      </c>
      <c r="S932" s="2">
        <v>2018</v>
      </c>
      <c r="T932" s="2" t="str">
        <f t="shared" si="43"/>
        <v>suiker</v>
      </c>
      <c r="U932" s="2">
        <f t="shared" si="44"/>
        <v>20</v>
      </c>
      <c r="V932" s="2" t="str">
        <f t="shared" si="45"/>
        <v>KG</v>
      </c>
      <c r="W932" s="2" t="s">
        <v>602</v>
      </c>
    </row>
    <row r="933" spans="1:23" hidden="1" x14ac:dyDescent="0.35">
      <c r="A933">
        <v>230564</v>
      </c>
      <c r="B933">
        <v>230805</v>
      </c>
      <c r="C933" t="s">
        <v>15</v>
      </c>
      <c r="D933" t="s">
        <v>143</v>
      </c>
      <c r="E933" t="s">
        <v>144</v>
      </c>
      <c r="F933">
        <v>93527888</v>
      </c>
      <c r="G933">
        <v>1005834</v>
      </c>
      <c r="H933" t="s">
        <v>167</v>
      </c>
      <c r="I933">
        <v>82581589</v>
      </c>
      <c r="K933" t="s">
        <v>340</v>
      </c>
      <c r="L933">
        <v>3</v>
      </c>
      <c r="M933" t="s">
        <v>114</v>
      </c>
      <c r="N933">
        <v>45.45</v>
      </c>
      <c r="O933" t="s">
        <v>115</v>
      </c>
      <c r="Q933" s="2">
        <v>27</v>
      </c>
      <c r="R933" s="2">
        <v>2</v>
      </c>
      <c r="S933" s="2">
        <v>2018</v>
      </c>
      <c r="T933" s="2" t="str">
        <f t="shared" si="43"/>
        <v>suikersticks</v>
      </c>
      <c r="U933" s="2">
        <f t="shared" si="44"/>
        <v>3000</v>
      </c>
      <c r="V933" s="2" t="str">
        <f t="shared" si="45"/>
        <v>ST</v>
      </c>
      <c r="W933" s="2" t="s">
        <v>602</v>
      </c>
    </row>
    <row r="934" spans="1:23" hidden="1" x14ac:dyDescent="0.35">
      <c r="A934">
        <v>230564</v>
      </c>
      <c r="B934">
        <v>230805</v>
      </c>
      <c r="C934" t="s">
        <v>15</v>
      </c>
      <c r="D934" t="s">
        <v>143</v>
      </c>
      <c r="E934" t="s">
        <v>144</v>
      </c>
      <c r="F934">
        <v>93527888</v>
      </c>
      <c r="G934">
        <v>1003383</v>
      </c>
      <c r="H934" t="s">
        <v>161</v>
      </c>
      <c r="I934">
        <v>82581589</v>
      </c>
      <c r="K934" t="s">
        <v>340</v>
      </c>
      <c r="L934">
        <v>4</v>
      </c>
      <c r="M934" t="s">
        <v>114</v>
      </c>
      <c r="N934">
        <v>49.88</v>
      </c>
      <c r="O934" t="s">
        <v>115</v>
      </c>
      <c r="Q934" s="2">
        <v>27</v>
      </c>
      <c r="R934" s="2">
        <v>2</v>
      </c>
      <c r="S934" s="2">
        <v>2018</v>
      </c>
      <c r="T934" s="2" t="str">
        <f t="shared" si="43"/>
        <v>sweetener sticks</v>
      </c>
      <c r="U934" s="2">
        <f t="shared" si="44"/>
        <v>2000</v>
      </c>
      <c r="V934" s="2" t="str">
        <f t="shared" si="45"/>
        <v>ST</v>
      </c>
      <c r="W934" s="2" t="s">
        <v>602</v>
      </c>
    </row>
    <row r="935" spans="1:23" hidden="1" x14ac:dyDescent="0.35">
      <c r="A935">
        <v>230564</v>
      </c>
      <c r="B935">
        <v>230805</v>
      </c>
      <c r="C935" t="s">
        <v>15</v>
      </c>
      <c r="D935" t="s">
        <v>143</v>
      </c>
      <c r="E935" t="s">
        <v>144</v>
      </c>
      <c r="F935">
        <v>93527888</v>
      </c>
      <c r="G935">
        <v>10027496</v>
      </c>
      <c r="H935" t="s">
        <v>146</v>
      </c>
      <c r="I935">
        <v>82581589</v>
      </c>
      <c r="K935" t="s">
        <v>340</v>
      </c>
      <c r="L935">
        <v>6</v>
      </c>
      <c r="M935" t="s">
        <v>114</v>
      </c>
      <c r="N935">
        <v>31.68</v>
      </c>
      <c r="O935" t="s">
        <v>115</v>
      </c>
      <c r="Q935" s="2">
        <v>27</v>
      </c>
      <c r="R935" s="2">
        <v>2</v>
      </c>
      <c r="S935" s="2">
        <v>2018</v>
      </c>
      <c r="T935" s="2" t="str">
        <f t="shared" si="43"/>
        <v>thee zakjes</v>
      </c>
      <c r="U935" s="2">
        <f t="shared" si="44"/>
        <v>810</v>
      </c>
      <c r="V935" s="2" t="str">
        <f t="shared" si="45"/>
        <v>ST</v>
      </c>
      <c r="W935" s="2" t="s">
        <v>602</v>
      </c>
    </row>
    <row r="936" spans="1:23" hidden="1" x14ac:dyDescent="0.35">
      <c r="A936">
        <v>230564</v>
      </c>
      <c r="B936">
        <v>230805</v>
      </c>
      <c r="C936" t="s">
        <v>15</v>
      </c>
      <c r="D936" t="s">
        <v>143</v>
      </c>
      <c r="E936" t="s">
        <v>144</v>
      </c>
      <c r="F936">
        <v>93527888</v>
      </c>
      <c r="G936">
        <v>10027255</v>
      </c>
      <c r="H936" t="s">
        <v>149</v>
      </c>
      <c r="I936">
        <v>82581589</v>
      </c>
      <c r="K936" t="s">
        <v>340</v>
      </c>
      <c r="L936">
        <v>6</v>
      </c>
      <c r="M936" t="s">
        <v>114</v>
      </c>
      <c r="N936">
        <v>31.68</v>
      </c>
      <c r="O936" t="s">
        <v>115</v>
      </c>
      <c r="Q936" s="2">
        <v>27</v>
      </c>
      <c r="R936" s="2">
        <v>2</v>
      </c>
      <c r="S936" s="2">
        <v>2018</v>
      </c>
      <c r="T936" s="2" t="str">
        <f t="shared" si="43"/>
        <v>thee zakjes</v>
      </c>
      <c r="U936" s="2">
        <f t="shared" si="44"/>
        <v>810</v>
      </c>
      <c r="V936" s="2" t="str">
        <f t="shared" si="45"/>
        <v>ST</v>
      </c>
      <c r="W936" s="2" t="s">
        <v>602</v>
      </c>
    </row>
    <row r="937" spans="1:23" hidden="1" x14ac:dyDescent="0.35">
      <c r="A937">
        <v>230564</v>
      </c>
      <c r="B937">
        <v>231493</v>
      </c>
      <c r="C937" t="s">
        <v>14</v>
      </c>
      <c r="D937" t="s">
        <v>272</v>
      </c>
      <c r="E937" t="s">
        <v>273</v>
      </c>
      <c r="F937">
        <v>93529312</v>
      </c>
      <c r="G937">
        <v>10025160</v>
      </c>
      <c r="H937" t="s">
        <v>112</v>
      </c>
      <c r="I937">
        <v>82582049</v>
      </c>
      <c r="K937" t="s">
        <v>341</v>
      </c>
      <c r="L937">
        <v>2</v>
      </c>
      <c r="M937" t="s">
        <v>114</v>
      </c>
      <c r="N937">
        <v>167.66</v>
      </c>
      <c r="O937" t="s">
        <v>115</v>
      </c>
      <c r="Q937" s="2">
        <v>28</v>
      </c>
      <c r="R937" s="2">
        <v>2</v>
      </c>
      <c r="S937" s="2">
        <v>2018</v>
      </c>
      <c r="T937" s="2" t="str">
        <f t="shared" si="43"/>
        <v>cappuccino topping</v>
      </c>
      <c r="U937" s="2">
        <f t="shared" si="44"/>
        <v>16</v>
      </c>
      <c r="V937" s="2" t="str">
        <f t="shared" si="45"/>
        <v>KG</v>
      </c>
      <c r="W937" s="2" t="s">
        <v>602</v>
      </c>
    </row>
    <row r="938" spans="1:23" hidden="1" x14ac:dyDescent="0.35">
      <c r="A938">
        <v>230564</v>
      </c>
      <c r="B938">
        <v>231493</v>
      </c>
      <c r="C938" t="s">
        <v>14</v>
      </c>
      <c r="D938" t="s">
        <v>272</v>
      </c>
      <c r="E938" t="s">
        <v>273</v>
      </c>
      <c r="F938">
        <v>93529312</v>
      </c>
      <c r="G938">
        <v>10014669</v>
      </c>
      <c r="H938" t="s">
        <v>120</v>
      </c>
      <c r="I938">
        <v>82582049</v>
      </c>
      <c r="K938" t="s">
        <v>341</v>
      </c>
      <c r="L938">
        <v>3</v>
      </c>
      <c r="M938" t="s">
        <v>114</v>
      </c>
      <c r="N938">
        <v>135.69</v>
      </c>
      <c r="O938" t="s">
        <v>115</v>
      </c>
      <c r="Q938" s="2">
        <v>28</v>
      </c>
      <c r="R938" s="2">
        <v>2</v>
      </c>
      <c r="S938" s="2">
        <v>2018</v>
      </c>
      <c r="T938" s="2" t="str">
        <f t="shared" si="43"/>
        <v>fresh brew</v>
      </c>
      <c r="U938" s="2">
        <f t="shared" si="44"/>
        <v>24</v>
      </c>
      <c r="V938" s="2" t="str">
        <f t="shared" si="45"/>
        <v>KG</v>
      </c>
      <c r="W938" s="2" t="s">
        <v>602</v>
      </c>
    </row>
    <row r="939" spans="1:23" hidden="1" x14ac:dyDescent="0.35">
      <c r="A939">
        <v>230564</v>
      </c>
      <c r="B939">
        <v>231493</v>
      </c>
      <c r="C939" t="s">
        <v>14</v>
      </c>
      <c r="D939" t="s">
        <v>272</v>
      </c>
      <c r="E939" t="s">
        <v>273</v>
      </c>
      <c r="F939">
        <v>93529312</v>
      </c>
      <c r="G939">
        <v>1005834</v>
      </c>
      <c r="H939" t="s">
        <v>167</v>
      </c>
      <c r="I939">
        <v>82582049</v>
      </c>
      <c r="K939" t="s">
        <v>341</v>
      </c>
      <c r="L939">
        <v>1</v>
      </c>
      <c r="M939" t="s">
        <v>114</v>
      </c>
      <c r="N939">
        <v>15.15</v>
      </c>
      <c r="O939" t="s">
        <v>115</v>
      </c>
      <c r="Q939" s="2">
        <v>28</v>
      </c>
      <c r="R939" s="2">
        <v>2</v>
      </c>
      <c r="S939" s="2">
        <v>2018</v>
      </c>
      <c r="T939" s="2" t="str">
        <f t="shared" si="43"/>
        <v>suikersticks</v>
      </c>
      <c r="U939" s="2">
        <f t="shared" si="44"/>
        <v>1000</v>
      </c>
      <c r="V939" s="2" t="str">
        <f t="shared" si="45"/>
        <v>ST</v>
      </c>
      <c r="W939" s="2" t="s">
        <v>602</v>
      </c>
    </row>
    <row r="940" spans="1:23" hidden="1" x14ac:dyDescent="0.35">
      <c r="A940">
        <v>230564</v>
      </c>
      <c r="B940">
        <v>231493</v>
      </c>
      <c r="C940" t="s">
        <v>14</v>
      </c>
      <c r="D940" t="s">
        <v>272</v>
      </c>
      <c r="E940" t="s">
        <v>273</v>
      </c>
      <c r="F940">
        <v>93529312</v>
      </c>
      <c r="G940">
        <v>10021281</v>
      </c>
      <c r="H940" t="s">
        <v>122</v>
      </c>
      <c r="I940">
        <v>82582049</v>
      </c>
      <c r="K940" t="s">
        <v>341</v>
      </c>
      <c r="L940">
        <v>1</v>
      </c>
      <c r="M940" t="s">
        <v>114</v>
      </c>
      <c r="N940">
        <v>39.72</v>
      </c>
      <c r="O940" t="s">
        <v>115</v>
      </c>
      <c r="Q940" s="2">
        <v>28</v>
      </c>
      <c r="R940" s="2">
        <v>2</v>
      </c>
      <c r="S940" s="2">
        <v>2018</v>
      </c>
      <c r="T940" s="2" t="str">
        <f t="shared" si="43"/>
        <v>beker</v>
      </c>
      <c r="U940" s="2">
        <f t="shared" si="44"/>
        <v>3000</v>
      </c>
      <c r="V940" s="2" t="str">
        <f t="shared" si="45"/>
        <v>ST</v>
      </c>
      <c r="W940" s="2" t="s">
        <v>602</v>
      </c>
    </row>
    <row r="941" spans="1:23" hidden="1" x14ac:dyDescent="0.35">
      <c r="A941">
        <v>230564</v>
      </c>
      <c r="B941">
        <v>231131</v>
      </c>
      <c r="C941" t="s">
        <v>4</v>
      </c>
      <c r="D941" t="s">
        <v>269</v>
      </c>
      <c r="E941" t="s">
        <v>270</v>
      </c>
      <c r="F941">
        <v>93529313</v>
      </c>
      <c r="G941">
        <v>1002005</v>
      </c>
      <c r="H941" t="s">
        <v>159</v>
      </c>
      <c r="I941">
        <v>82582097</v>
      </c>
      <c r="K941" t="s">
        <v>341</v>
      </c>
      <c r="L941">
        <v>1</v>
      </c>
      <c r="M941" t="s">
        <v>114</v>
      </c>
      <c r="N941">
        <v>19.579999999999998</v>
      </c>
      <c r="O941" t="s">
        <v>115</v>
      </c>
      <c r="Q941" s="2">
        <v>28</v>
      </c>
      <c r="R941" s="2">
        <v>2</v>
      </c>
      <c r="S941" s="2">
        <v>2018</v>
      </c>
      <c r="T941" s="2" t="str">
        <f t="shared" si="43"/>
        <v>roerstaafjes</v>
      </c>
      <c r="U941" s="2">
        <f t="shared" si="44"/>
        <v>5000</v>
      </c>
      <c r="V941" s="2" t="str">
        <f t="shared" si="45"/>
        <v>ST</v>
      </c>
      <c r="W941" s="2" t="s">
        <v>602</v>
      </c>
    </row>
    <row r="942" spans="1:23" hidden="1" x14ac:dyDescent="0.35">
      <c r="A942">
        <v>230564</v>
      </c>
      <c r="B942">
        <v>231131</v>
      </c>
      <c r="C942" t="s">
        <v>4</v>
      </c>
      <c r="D942" t="s">
        <v>269</v>
      </c>
      <c r="E942" t="s">
        <v>270</v>
      </c>
      <c r="F942">
        <v>93529313</v>
      </c>
      <c r="G942">
        <v>1003383</v>
      </c>
      <c r="H942" t="s">
        <v>161</v>
      </c>
      <c r="I942">
        <v>82582097</v>
      </c>
      <c r="K942" t="s">
        <v>341</v>
      </c>
      <c r="L942">
        <v>1</v>
      </c>
      <c r="M942" t="s">
        <v>114</v>
      </c>
      <c r="N942">
        <v>12.47</v>
      </c>
      <c r="O942" t="s">
        <v>115</v>
      </c>
      <c r="Q942" s="2">
        <v>28</v>
      </c>
      <c r="R942" s="2">
        <v>2</v>
      </c>
      <c r="S942" s="2">
        <v>2018</v>
      </c>
      <c r="T942" s="2" t="str">
        <f t="shared" si="43"/>
        <v>sweetener sticks</v>
      </c>
      <c r="U942" s="2">
        <f t="shared" si="44"/>
        <v>500</v>
      </c>
      <c r="V942" s="2" t="str">
        <f t="shared" si="45"/>
        <v>ST</v>
      </c>
      <c r="W942" s="2" t="s">
        <v>602</v>
      </c>
    </row>
    <row r="943" spans="1:23" hidden="1" x14ac:dyDescent="0.35">
      <c r="A943">
        <v>230564</v>
      </c>
      <c r="B943">
        <v>231131</v>
      </c>
      <c r="C943" t="s">
        <v>4</v>
      </c>
      <c r="D943" t="s">
        <v>269</v>
      </c>
      <c r="E943" t="s">
        <v>270</v>
      </c>
      <c r="F943">
        <v>93529313</v>
      </c>
      <c r="G943">
        <v>10027496</v>
      </c>
      <c r="H943" t="s">
        <v>146</v>
      </c>
      <c r="I943">
        <v>82582097</v>
      </c>
      <c r="K943" t="s">
        <v>341</v>
      </c>
      <c r="L943">
        <v>1</v>
      </c>
      <c r="M943" t="s">
        <v>114</v>
      </c>
      <c r="N943">
        <v>5.28</v>
      </c>
      <c r="O943" t="s">
        <v>115</v>
      </c>
      <c r="Q943" s="2">
        <v>28</v>
      </c>
      <c r="R943" s="2">
        <v>2</v>
      </c>
      <c r="S943" s="2">
        <v>2018</v>
      </c>
      <c r="T943" s="2" t="str">
        <f t="shared" si="43"/>
        <v>thee zakjes</v>
      </c>
      <c r="U943" s="2">
        <f t="shared" si="44"/>
        <v>135</v>
      </c>
      <c r="V943" s="2" t="str">
        <f t="shared" si="45"/>
        <v>ST</v>
      </c>
      <c r="W943" s="2" t="s">
        <v>602</v>
      </c>
    </row>
    <row r="944" spans="1:23" hidden="1" x14ac:dyDescent="0.35">
      <c r="A944">
        <v>230564</v>
      </c>
      <c r="B944">
        <v>231131</v>
      </c>
      <c r="C944" t="s">
        <v>4</v>
      </c>
      <c r="D944" t="s">
        <v>269</v>
      </c>
      <c r="E944" t="s">
        <v>270</v>
      </c>
      <c r="F944">
        <v>93529313</v>
      </c>
      <c r="G944">
        <v>10027495</v>
      </c>
      <c r="H944" t="s">
        <v>148</v>
      </c>
      <c r="I944">
        <v>82582097</v>
      </c>
      <c r="K944" t="s">
        <v>341</v>
      </c>
      <c r="L944">
        <v>1</v>
      </c>
      <c r="M944" t="s">
        <v>114</v>
      </c>
      <c r="N944">
        <v>5.28</v>
      </c>
      <c r="O944" t="s">
        <v>115</v>
      </c>
      <c r="Q944" s="2">
        <v>28</v>
      </c>
      <c r="R944" s="2">
        <v>2</v>
      </c>
      <c r="S944" s="2">
        <v>2018</v>
      </c>
      <c r="T944" s="2" t="str">
        <f t="shared" si="43"/>
        <v>thee zakjes</v>
      </c>
      <c r="U944" s="2">
        <f t="shared" si="44"/>
        <v>135</v>
      </c>
      <c r="V944" s="2" t="str">
        <f t="shared" si="45"/>
        <v>ST</v>
      </c>
      <c r="W944" s="2" t="s">
        <v>602</v>
      </c>
    </row>
    <row r="945" spans="1:23" hidden="1" x14ac:dyDescent="0.35">
      <c r="A945">
        <v>230564</v>
      </c>
      <c r="B945">
        <v>231131</v>
      </c>
      <c r="C945" t="s">
        <v>4</v>
      </c>
      <c r="D945" t="s">
        <v>269</v>
      </c>
      <c r="E945" t="s">
        <v>270</v>
      </c>
      <c r="F945">
        <v>93529313</v>
      </c>
      <c r="G945">
        <v>10027254</v>
      </c>
      <c r="H945" t="s">
        <v>150</v>
      </c>
      <c r="I945">
        <v>82582097</v>
      </c>
      <c r="K945" t="s">
        <v>341</v>
      </c>
      <c r="L945">
        <v>1</v>
      </c>
      <c r="M945" t="s">
        <v>114</v>
      </c>
      <c r="N945">
        <v>5.28</v>
      </c>
      <c r="O945" t="s">
        <v>115</v>
      </c>
      <c r="Q945" s="2">
        <v>28</v>
      </c>
      <c r="R945" s="2">
        <v>2</v>
      </c>
      <c r="S945" s="2">
        <v>2018</v>
      </c>
      <c r="T945" s="2" t="str">
        <f t="shared" si="43"/>
        <v>thee zakjes</v>
      </c>
      <c r="U945" s="2">
        <f t="shared" si="44"/>
        <v>135</v>
      </c>
      <c r="V945" s="2" t="str">
        <f t="shared" si="45"/>
        <v>ST</v>
      </c>
      <c r="W945" s="2" t="s">
        <v>602</v>
      </c>
    </row>
    <row r="946" spans="1:23" hidden="1" x14ac:dyDescent="0.35">
      <c r="A946">
        <v>230564</v>
      </c>
      <c r="B946">
        <v>231131</v>
      </c>
      <c r="C946" t="s">
        <v>4</v>
      </c>
      <c r="D946" t="s">
        <v>269</v>
      </c>
      <c r="E946" t="s">
        <v>270</v>
      </c>
      <c r="F946">
        <v>93529313</v>
      </c>
      <c r="G946">
        <v>10027256</v>
      </c>
      <c r="H946" t="s">
        <v>163</v>
      </c>
      <c r="I946">
        <v>82582097</v>
      </c>
      <c r="K946" t="s">
        <v>341</v>
      </c>
      <c r="L946">
        <v>1</v>
      </c>
      <c r="M946" t="s">
        <v>114</v>
      </c>
      <c r="N946">
        <v>5.28</v>
      </c>
      <c r="O946" t="s">
        <v>115</v>
      </c>
      <c r="Q946" s="2">
        <v>28</v>
      </c>
      <c r="R946" s="2">
        <v>2</v>
      </c>
      <c r="S946" s="2">
        <v>2018</v>
      </c>
      <c r="T946" s="2" t="str">
        <f t="shared" si="43"/>
        <v>thee zakjes</v>
      </c>
      <c r="U946" s="2">
        <f t="shared" si="44"/>
        <v>135</v>
      </c>
      <c r="V946" s="2" t="str">
        <f t="shared" si="45"/>
        <v>ST</v>
      </c>
      <c r="W946" s="2" t="s">
        <v>602</v>
      </c>
    </row>
    <row r="947" spans="1:23" hidden="1" x14ac:dyDescent="0.35">
      <c r="A947">
        <v>230564</v>
      </c>
      <c r="B947">
        <v>231131</v>
      </c>
      <c r="C947" t="s">
        <v>4</v>
      </c>
      <c r="D947" t="s">
        <v>269</v>
      </c>
      <c r="E947" t="s">
        <v>270</v>
      </c>
      <c r="F947">
        <v>93529313</v>
      </c>
      <c r="G947">
        <v>10027494</v>
      </c>
      <c r="H947" t="s">
        <v>153</v>
      </c>
      <c r="I947">
        <v>82582097</v>
      </c>
      <c r="K947" t="s">
        <v>341</v>
      </c>
      <c r="L947">
        <v>1</v>
      </c>
      <c r="M947" t="s">
        <v>114</v>
      </c>
      <c r="N947">
        <v>5.28</v>
      </c>
      <c r="O947" t="s">
        <v>115</v>
      </c>
      <c r="Q947" s="2">
        <v>28</v>
      </c>
      <c r="R947" s="2">
        <v>2</v>
      </c>
      <c r="S947" s="2">
        <v>2018</v>
      </c>
      <c r="T947" s="2" t="str">
        <f t="shared" si="43"/>
        <v>thee zakjes</v>
      </c>
      <c r="U947" s="2">
        <f t="shared" si="44"/>
        <v>135</v>
      </c>
      <c r="V947" s="2" t="str">
        <f t="shared" si="45"/>
        <v>ST</v>
      </c>
      <c r="W947" s="2" t="s">
        <v>602</v>
      </c>
    </row>
    <row r="948" spans="1:23" hidden="1" x14ac:dyDescent="0.35">
      <c r="A948">
        <v>230564</v>
      </c>
      <c r="B948">
        <v>230637</v>
      </c>
      <c r="C948" t="s">
        <v>5</v>
      </c>
      <c r="D948" t="s">
        <v>274</v>
      </c>
      <c r="E948" t="s">
        <v>275</v>
      </c>
      <c r="F948">
        <v>93529314</v>
      </c>
      <c r="G948">
        <v>10010080</v>
      </c>
      <c r="H948" t="s">
        <v>178</v>
      </c>
      <c r="I948">
        <v>82582200</v>
      </c>
      <c r="K948" t="s">
        <v>341</v>
      </c>
      <c r="L948">
        <v>26</v>
      </c>
      <c r="M948" t="s">
        <v>276</v>
      </c>
      <c r="N948">
        <v>400.61</v>
      </c>
      <c r="O948" t="s">
        <v>115</v>
      </c>
      <c r="Q948" s="2">
        <v>28</v>
      </c>
      <c r="R948" s="2">
        <v>2</v>
      </c>
      <c r="S948" s="2">
        <v>2018</v>
      </c>
      <c r="T948" s="2" t="str">
        <f t="shared" si="43"/>
        <v>overig</v>
      </c>
      <c r="U948" s="2" t="str">
        <f t="shared" si="44"/>
        <v/>
      </c>
      <c r="V948" s="2" t="str">
        <f t="shared" si="45"/>
        <v>nvt</v>
      </c>
      <c r="W948" s="2" t="s">
        <v>602</v>
      </c>
    </row>
    <row r="949" spans="1:23" hidden="1" x14ac:dyDescent="0.35">
      <c r="A949">
        <v>230564</v>
      </c>
      <c r="B949">
        <v>230637</v>
      </c>
      <c r="C949" t="s">
        <v>5</v>
      </c>
      <c r="D949" t="s">
        <v>274</v>
      </c>
      <c r="E949" t="s">
        <v>275</v>
      </c>
      <c r="F949">
        <v>93529314</v>
      </c>
      <c r="G949">
        <v>10029029</v>
      </c>
      <c r="H949" t="s">
        <v>197</v>
      </c>
      <c r="I949">
        <v>82582200</v>
      </c>
      <c r="K949" t="s">
        <v>341</v>
      </c>
      <c r="L949">
        <v>2</v>
      </c>
      <c r="M949" t="s">
        <v>114</v>
      </c>
      <c r="N949">
        <v>39.619999999999997</v>
      </c>
      <c r="O949" t="s">
        <v>115</v>
      </c>
      <c r="Q949" s="2">
        <v>28</v>
      </c>
      <c r="R949" s="2">
        <v>2</v>
      </c>
      <c r="S949" s="2">
        <v>2018</v>
      </c>
      <c r="T949" s="2" t="str">
        <f t="shared" si="43"/>
        <v>filter</v>
      </c>
      <c r="U949" s="2">
        <f t="shared" si="44"/>
        <v>4800</v>
      </c>
      <c r="V949" s="2" t="str">
        <f t="shared" si="45"/>
        <v>ST</v>
      </c>
      <c r="W949" s="2" t="s">
        <v>602</v>
      </c>
    </row>
    <row r="950" spans="1:23" hidden="1" x14ac:dyDescent="0.35">
      <c r="A950">
        <v>230564</v>
      </c>
      <c r="B950">
        <v>230637</v>
      </c>
      <c r="C950" t="s">
        <v>5</v>
      </c>
      <c r="D950" t="s">
        <v>274</v>
      </c>
      <c r="E950" t="s">
        <v>275</v>
      </c>
      <c r="F950">
        <v>93529314</v>
      </c>
      <c r="G950">
        <v>10025160</v>
      </c>
      <c r="H950" t="s">
        <v>112</v>
      </c>
      <c r="I950">
        <v>82582200</v>
      </c>
      <c r="K950" t="s">
        <v>341</v>
      </c>
      <c r="L950">
        <v>4</v>
      </c>
      <c r="M950" t="s">
        <v>114</v>
      </c>
      <c r="N950">
        <v>335.32</v>
      </c>
      <c r="O950" t="s">
        <v>115</v>
      </c>
      <c r="Q950" s="2">
        <v>28</v>
      </c>
      <c r="R950" s="2">
        <v>2</v>
      </c>
      <c r="S950" s="2">
        <v>2018</v>
      </c>
      <c r="T950" s="2" t="str">
        <f t="shared" si="43"/>
        <v>cappuccino topping</v>
      </c>
      <c r="U950" s="2">
        <f t="shared" si="44"/>
        <v>32</v>
      </c>
      <c r="V950" s="2" t="str">
        <f t="shared" si="45"/>
        <v>KG</v>
      </c>
      <c r="W950" s="2" t="s">
        <v>602</v>
      </c>
    </row>
    <row r="951" spans="1:23" hidden="1" x14ac:dyDescent="0.35">
      <c r="A951">
        <v>230564</v>
      </c>
      <c r="B951">
        <v>230637</v>
      </c>
      <c r="C951" t="s">
        <v>5</v>
      </c>
      <c r="D951" t="s">
        <v>274</v>
      </c>
      <c r="E951" t="s">
        <v>275</v>
      </c>
      <c r="F951">
        <v>93529314</v>
      </c>
      <c r="G951">
        <v>10022350</v>
      </c>
      <c r="H951" t="s">
        <v>118</v>
      </c>
      <c r="I951">
        <v>82582200</v>
      </c>
      <c r="K951" t="s">
        <v>341</v>
      </c>
      <c r="L951">
        <v>4</v>
      </c>
      <c r="M951" t="s">
        <v>114</v>
      </c>
      <c r="N951">
        <v>150.76</v>
      </c>
      <c r="O951" t="s">
        <v>115</v>
      </c>
      <c r="Q951" s="2">
        <v>28</v>
      </c>
      <c r="R951" s="2">
        <v>2</v>
      </c>
      <c r="S951" s="2">
        <v>2018</v>
      </c>
      <c r="T951" s="2" t="str">
        <f t="shared" si="43"/>
        <v>cacao</v>
      </c>
      <c r="U951" s="2">
        <f t="shared" si="44"/>
        <v>40</v>
      </c>
      <c r="V951" s="2" t="str">
        <f t="shared" si="45"/>
        <v>KG</v>
      </c>
      <c r="W951" s="2" t="s">
        <v>602</v>
      </c>
    </row>
    <row r="952" spans="1:23" hidden="1" x14ac:dyDescent="0.35">
      <c r="A952">
        <v>230564</v>
      </c>
      <c r="B952">
        <v>230637</v>
      </c>
      <c r="C952" t="s">
        <v>5</v>
      </c>
      <c r="D952" t="s">
        <v>274</v>
      </c>
      <c r="E952" t="s">
        <v>275</v>
      </c>
      <c r="F952">
        <v>93529314</v>
      </c>
      <c r="G952">
        <v>1004753</v>
      </c>
      <c r="H952" t="s">
        <v>179</v>
      </c>
      <c r="I952">
        <v>82582200</v>
      </c>
      <c r="K952" t="s">
        <v>341</v>
      </c>
      <c r="L952">
        <v>36</v>
      </c>
      <c r="M952" t="s">
        <v>276</v>
      </c>
      <c r="N952">
        <v>1244.1600000000001</v>
      </c>
      <c r="O952" t="s">
        <v>115</v>
      </c>
      <c r="Q952" s="2">
        <v>28</v>
      </c>
      <c r="R952" s="2">
        <v>2</v>
      </c>
      <c r="S952" s="2">
        <v>2018</v>
      </c>
      <c r="T952" s="2" t="str">
        <f t="shared" si="43"/>
        <v>filter</v>
      </c>
      <c r="U952" s="2">
        <f t="shared" si="44"/>
        <v>108</v>
      </c>
      <c r="V952" s="2" t="str">
        <f t="shared" si="45"/>
        <v>KG</v>
      </c>
      <c r="W952" s="2" t="s">
        <v>602</v>
      </c>
    </row>
    <row r="953" spans="1:23" hidden="1" x14ac:dyDescent="0.35">
      <c r="A953">
        <v>230564</v>
      </c>
      <c r="B953">
        <v>230637</v>
      </c>
      <c r="C953" t="s">
        <v>5</v>
      </c>
      <c r="D953" t="s">
        <v>274</v>
      </c>
      <c r="E953" t="s">
        <v>275</v>
      </c>
      <c r="F953">
        <v>93529314</v>
      </c>
      <c r="G953">
        <v>10022347</v>
      </c>
      <c r="H953" t="s">
        <v>141</v>
      </c>
      <c r="I953">
        <v>82582200</v>
      </c>
      <c r="K953" t="s">
        <v>341</v>
      </c>
      <c r="L953">
        <v>4</v>
      </c>
      <c r="M953" t="s">
        <v>114</v>
      </c>
      <c r="N953">
        <v>509.92</v>
      </c>
      <c r="O953" t="s">
        <v>115</v>
      </c>
      <c r="Q953" s="2">
        <v>28</v>
      </c>
      <c r="R953" s="2">
        <v>2</v>
      </c>
      <c r="S953" s="2">
        <v>2018</v>
      </c>
      <c r="T953" s="2" t="str">
        <f t="shared" si="43"/>
        <v>instant koffie</v>
      </c>
      <c r="U953" s="2">
        <f t="shared" si="44"/>
        <v>20</v>
      </c>
      <c r="V953" s="2" t="str">
        <f t="shared" si="45"/>
        <v>KG</v>
      </c>
      <c r="W953" s="2" t="s">
        <v>602</v>
      </c>
    </row>
    <row r="954" spans="1:23" hidden="1" x14ac:dyDescent="0.35">
      <c r="A954">
        <v>230564</v>
      </c>
      <c r="B954">
        <v>230637</v>
      </c>
      <c r="C954" t="s">
        <v>5</v>
      </c>
      <c r="D954" t="s">
        <v>274</v>
      </c>
      <c r="E954" t="s">
        <v>275</v>
      </c>
      <c r="F954">
        <v>93529314</v>
      </c>
      <c r="G954">
        <v>10027496</v>
      </c>
      <c r="H954" t="s">
        <v>146</v>
      </c>
      <c r="I954">
        <v>82582200</v>
      </c>
      <c r="K954" t="s">
        <v>341</v>
      </c>
      <c r="L954">
        <v>6</v>
      </c>
      <c r="M954" t="s">
        <v>114</v>
      </c>
      <c r="N954">
        <v>31.68</v>
      </c>
      <c r="O954" t="s">
        <v>115</v>
      </c>
      <c r="Q954" s="2">
        <v>28</v>
      </c>
      <c r="R954" s="2">
        <v>2</v>
      </c>
      <c r="S954" s="2">
        <v>2018</v>
      </c>
      <c r="T954" s="2" t="str">
        <f t="shared" si="43"/>
        <v>thee zakjes</v>
      </c>
      <c r="U954" s="2">
        <f t="shared" si="44"/>
        <v>810</v>
      </c>
      <c r="V954" s="2" t="str">
        <f t="shared" si="45"/>
        <v>ST</v>
      </c>
      <c r="W954" s="2" t="s">
        <v>602</v>
      </c>
    </row>
    <row r="955" spans="1:23" hidden="1" x14ac:dyDescent="0.35">
      <c r="A955">
        <v>230564</v>
      </c>
      <c r="B955">
        <v>230637</v>
      </c>
      <c r="C955" t="s">
        <v>5</v>
      </c>
      <c r="D955" t="s">
        <v>274</v>
      </c>
      <c r="E955" t="s">
        <v>275</v>
      </c>
      <c r="F955">
        <v>93529314</v>
      </c>
      <c r="G955">
        <v>10027494</v>
      </c>
      <c r="H955" t="s">
        <v>153</v>
      </c>
      <c r="I955">
        <v>82582200</v>
      </c>
      <c r="K955" t="s">
        <v>341</v>
      </c>
      <c r="L955">
        <v>6</v>
      </c>
      <c r="M955" t="s">
        <v>114</v>
      </c>
      <c r="N955">
        <v>31.68</v>
      </c>
      <c r="O955" t="s">
        <v>115</v>
      </c>
      <c r="Q955" s="2">
        <v>28</v>
      </c>
      <c r="R955" s="2">
        <v>2</v>
      </c>
      <c r="S955" s="2">
        <v>2018</v>
      </c>
      <c r="T955" s="2" t="str">
        <f t="shared" si="43"/>
        <v>thee zakjes</v>
      </c>
      <c r="U955" s="2">
        <f t="shared" si="44"/>
        <v>810</v>
      </c>
      <c r="V955" s="2" t="str">
        <f t="shared" si="45"/>
        <v>ST</v>
      </c>
      <c r="W955" s="2" t="s">
        <v>602</v>
      </c>
    </row>
    <row r="956" spans="1:23" hidden="1" x14ac:dyDescent="0.35">
      <c r="A956">
        <v>230564</v>
      </c>
      <c r="B956">
        <v>230637</v>
      </c>
      <c r="C956" t="s">
        <v>5</v>
      </c>
      <c r="D956" t="s">
        <v>274</v>
      </c>
      <c r="E956" t="s">
        <v>275</v>
      </c>
      <c r="F956">
        <v>93529314</v>
      </c>
      <c r="G956">
        <v>10021281</v>
      </c>
      <c r="H956" t="s">
        <v>122</v>
      </c>
      <c r="I956">
        <v>82582200</v>
      </c>
      <c r="K956" t="s">
        <v>341</v>
      </c>
      <c r="L956">
        <v>6</v>
      </c>
      <c r="M956" t="s">
        <v>114</v>
      </c>
      <c r="N956">
        <v>238.32</v>
      </c>
      <c r="O956" t="s">
        <v>115</v>
      </c>
      <c r="Q956" s="2">
        <v>28</v>
      </c>
      <c r="R956" s="2">
        <v>2</v>
      </c>
      <c r="S956" s="2">
        <v>2018</v>
      </c>
      <c r="T956" s="2" t="str">
        <f t="shared" si="43"/>
        <v>beker</v>
      </c>
      <c r="U956" s="2">
        <f t="shared" si="44"/>
        <v>18000</v>
      </c>
      <c r="V956" s="2" t="str">
        <f t="shared" si="45"/>
        <v>ST</v>
      </c>
      <c r="W956" s="2" t="s">
        <v>602</v>
      </c>
    </row>
    <row r="957" spans="1:23" x14ac:dyDescent="0.35">
      <c r="A957">
        <v>230564</v>
      </c>
      <c r="B957">
        <v>230731</v>
      </c>
      <c r="C957" t="s">
        <v>57</v>
      </c>
      <c r="D957" t="s">
        <v>58</v>
      </c>
      <c r="E957" t="s">
        <v>59</v>
      </c>
      <c r="F957">
        <v>93532700</v>
      </c>
      <c r="G957">
        <v>1000975</v>
      </c>
      <c r="H957" t="s">
        <v>145</v>
      </c>
      <c r="I957">
        <v>82582095</v>
      </c>
      <c r="K957" t="s">
        <v>342</v>
      </c>
      <c r="L957">
        <v>1</v>
      </c>
      <c r="M957" t="s">
        <v>114</v>
      </c>
      <c r="N957">
        <v>86.45</v>
      </c>
      <c r="O957" t="s">
        <v>115</v>
      </c>
      <c r="Q957" s="2">
        <v>1</v>
      </c>
      <c r="R957" s="2">
        <v>3</v>
      </c>
      <c r="S957" s="2">
        <v>2018</v>
      </c>
      <c r="T957" s="2" t="str">
        <f t="shared" si="43"/>
        <v>soep</v>
      </c>
      <c r="U957" s="2">
        <f t="shared" si="44"/>
        <v>10</v>
      </c>
      <c r="V957" s="2" t="str">
        <f t="shared" si="45"/>
        <v>KG</v>
      </c>
      <c r="W957" s="2" t="s">
        <v>603</v>
      </c>
    </row>
    <row r="958" spans="1:23" x14ac:dyDescent="0.35">
      <c r="A958">
        <v>230564</v>
      </c>
      <c r="B958">
        <v>230731</v>
      </c>
      <c r="C958" t="s">
        <v>57</v>
      </c>
      <c r="D958" t="s">
        <v>58</v>
      </c>
      <c r="E958" t="s">
        <v>59</v>
      </c>
      <c r="F958">
        <v>93532700</v>
      </c>
      <c r="G958">
        <v>10021281</v>
      </c>
      <c r="H958" t="s">
        <v>122</v>
      </c>
      <c r="I958">
        <v>82582095</v>
      </c>
      <c r="K958" t="s">
        <v>342</v>
      </c>
      <c r="L958">
        <v>1</v>
      </c>
      <c r="M958" t="s">
        <v>114</v>
      </c>
      <c r="N958">
        <v>39.72</v>
      </c>
      <c r="O958" t="s">
        <v>115</v>
      </c>
      <c r="Q958" s="2">
        <v>1</v>
      </c>
      <c r="R958" s="2">
        <v>3</v>
      </c>
      <c r="S958" s="2">
        <v>2018</v>
      </c>
      <c r="T958" s="2" t="str">
        <f t="shared" si="43"/>
        <v>beker</v>
      </c>
      <c r="U958" s="2">
        <f t="shared" si="44"/>
        <v>3000</v>
      </c>
      <c r="V958" s="2" t="str">
        <f t="shared" si="45"/>
        <v>ST</v>
      </c>
      <c r="W958" s="2" t="s">
        <v>603</v>
      </c>
    </row>
    <row r="959" spans="1:23" x14ac:dyDescent="0.35">
      <c r="A959">
        <v>230564</v>
      </c>
      <c r="B959">
        <v>230731</v>
      </c>
      <c r="C959" t="s">
        <v>57</v>
      </c>
      <c r="D959" t="s">
        <v>58</v>
      </c>
      <c r="E959" t="s">
        <v>59</v>
      </c>
      <c r="F959">
        <v>93532700</v>
      </c>
      <c r="G959">
        <v>10022350</v>
      </c>
      <c r="H959" t="s">
        <v>118</v>
      </c>
      <c r="I959">
        <v>82582095</v>
      </c>
      <c r="K959" t="s">
        <v>342</v>
      </c>
      <c r="L959">
        <v>1</v>
      </c>
      <c r="M959" t="s">
        <v>114</v>
      </c>
      <c r="N959">
        <v>37.69</v>
      </c>
      <c r="O959" t="s">
        <v>115</v>
      </c>
      <c r="Q959" s="2">
        <v>1</v>
      </c>
      <c r="R959" s="2">
        <v>3</v>
      </c>
      <c r="S959" s="2">
        <v>2018</v>
      </c>
      <c r="T959" s="2" t="str">
        <f t="shared" si="43"/>
        <v>cacao</v>
      </c>
      <c r="U959" s="2">
        <f t="shared" si="44"/>
        <v>10</v>
      </c>
      <c r="V959" s="2" t="str">
        <f t="shared" si="45"/>
        <v>KG</v>
      </c>
      <c r="W959" s="2" t="s">
        <v>603</v>
      </c>
    </row>
    <row r="960" spans="1:23" x14ac:dyDescent="0.35">
      <c r="A960">
        <v>230564</v>
      </c>
      <c r="B960">
        <v>230731</v>
      </c>
      <c r="C960" t="s">
        <v>57</v>
      </c>
      <c r="D960" t="s">
        <v>58</v>
      </c>
      <c r="E960" t="s">
        <v>59</v>
      </c>
      <c r="F960">
        <v>93532700</v>
      </c>
      <c r="G960">
        <v>10022347</v>
      </c>
      <c r="H960" t="s">
        <v>141</v>
      </c>
      <c r="I960">
        <v>82582095</v>
      </c>
      <c r="K960" t="s">
        <v>342</v>
      </c>
      <c r="L960">
        <v>1</v>
      </c>
      <c r="M960" t="s">
        <v>114</v>
      </c>
      <c r="N960">
        <v>127.48</v>
      </c>
      <c r="O960" t="s">
        <v>115</v>
      </c>
      <c r="Q960" s="2">
        <v>1</v>
      </c>
      <c r="R960" s="2">
        <v>3</v>
      </c>
      <c r="S960" s="2">
        <v>2018</v>
      </c>
      <c r="T960" s="2" t="str">
        <f t="shared" si="43"/>
        <v>instant koffie</v>
      </c>
      <c r="U960" s="2">
        <f t="shared" si="44"/>
        <v>5</v>
      </c>
      <c r="V960" s="2" t="str">
        <f t="shared" si="45"/>
        <v>KG</v>
      </c>
      <c r="W960" s="2" t="s">
        <v>603</v>
      </c>
    </row>
    <row r="961" spans="1:23" x14ac:dyDescent="0.35">
      <c r="A961">
        <v>230564</v>
      </c>
      <c r="B961">
        <v>230731</v>
      </c>
      <c r="C961" t="s">
        <v>57</v>
      </c>
      <c r="D961" t="s">
        <v>58</v>
      </c>
      <c r="E961" t="s">
        <v>59</v>
      </c>
      <c r="F961">
        <v>93532700</v>
      </c>
      <c r="G961">
        <v>10025160</v>
      </c>
      <c r="H961" t="s">
        <v>112</v>
      </c>
      <c r="I961">
        <v>82582095</v>
      </c>
      <c r="K961" t="s">
        <v>342</v>
      </c>
      <c r="L961">
        <v>1</v>
      </c>
      <c r="M961" t="s">
        <v>114</v>
      </c>
      <c r="N961">
        <v>83.83</v>
      </c>
      <c r="O961" t="s">
        <v>115</v>
      </c>
      <c r="Q961" s="2">
        <v>1</v>
      </c>
      <c r="R961" s="2">
        <v>3</v>
      </c>
      <c r="S961" s="2">
        <v>2018</v>
      </c>
      <c r="T961" s="2" t="str">
        <f t="shared" si="43"/>
        <v>cappuccino topping</v>
      </c>
      <c r="U961" s="2">
        <f t="shared" si="44"/>
        <v>8</v>
      </c>
      <c r="V961" s="2" t="str">
        <f t="shared" si="45"/>
        <v>KG</v>
      </c>
      <c r="W961" s="2" t="s">
        <v>603</v>
      </c>
    </row>
    <row r="962" spans="1:23" hidden="1" x14ac:dyDescent="0.35">
      <c r="A962">
        <v>230564</v>
      </c>
      <c r="B962">
        <v>239098</v>
      </c>
      <c r="C962" t="s">
        <v>3</v>
      </c>
      <c r="D962" t="s">
        <v>279</v>
      </c>
      <c r="E962" t="s">
        <v>280</v>
      </c>
      <c r="F962">
        <v>93532701</v>
      </c>
      <c r="G962">
        <v>10014129</v>
      </c>
      <c r="H962" t="s">
        <v>193</v>
      </c>
      <c r="I962">
        <v>82582671</v>
      </c>
      <c r="K962" t="s">
        <v>342</v>
      </c>
      <c r="L962">
        <v>10</v>
      </c>
      <c r="M962" t="s">
        <v>124</v>
      </c>
      <c r="N962">
        <v>113.8</v>
      </c>
      <c r="O962" t="s">
        <v>115</v>
      </c>
      <c r="Q962" s="2">
        <v>1</v>
      </c>
      <c r="R962" s="2">
        <v>3</v>
      </c>
      <c r="S962" s="2">
        <v>2018</v>
      </c>
      <c r="T962" s="2" t="str">
        <f t="shared" ref="T962:T1025" si="46">VLOOKUP(G962,Y:AC,3,FALSE)</f>
        <v>overig</v>
      </c>
      <c r="U962" s="2" t="str">
        <f t="shared" ref="U962:U1025" si="47">IFERROR(VLOOKUP(G962,Y:AC,4,FALSE)*L962,"")</f>
        <v/>
      </c>
      <c r="V962" s="2" t="str">
        <f t="shared" ref="V962:V1025" si="48">VLOOKUP(G962,Y:AC,5,FALSE)</f>
        <v>nvt</v>
      </c>
      <c r="W962" s="2" t="s">
        <v>602</v>
      </c>
    </row>
    <row r="963" spans="1:23" hidden="1" x14ac:dyDescent="0.35">
      <c r="A963">
        <v>230564</v>
      </c>
      <c r="B963">
        <v>239098</v>
      </c>
      <c r="C963" t="s">
        <v>3</v>
      </c>
      <c r="D963" t="s">
        <v>279</v>
      </c>
      <c r="E963" t="s">
        <v>280</v>
      </c>
      <c r="F963">
        <v>93532701</v>
      </c>
      <c r="G963">
        <v>1000975</v>
      </c>
      <c r="H963" t="s">
        <v>145</v>
      </c>
      <c r="I963">
        <v>82582672</v>
      </c>
      <c r="K963" t="s">
        <v>342</v>
      </c>
      <c r="L963">
        <v>1</v>
      </c>
      <c r="M963" t="s">
        <v>114</v>
      </c>
      <c r="N963">
        <v>86.45</v>
      </c>
      <c r="O963" t="s">
        <v>115</v>
      </c>
      <c r="Q963" s="2">
        <v>1</v>
      </c>
      <c r="R963" s="2">
        <v>3</v>
      </c>
      <c r="S963" s="2">
        <v>2018</v>
      </c>
      <c r="T963" s="2" t="str">
        <f t="shared" si="46"/>
        <v>soep</v>
      </c>
      <c r="U963" s="2">
        <f t="shared" si="47"/>
        <v>10</v>
      </c>
      <c r="V963" s="2" t="str">
        <f t="shared" si="48"/>
        <v>KG</v>
      </c>
      <c r="W963" s="2" t="s">
        <v>602</v>
      </c>
    </row>
    <row r="964" spans="1:23" hidden="1" x14ac:dyDescent="0.35">
      <c r="A964">
        <v>230564</v>
      </c>
      <c r="B964">
        <v>239098</v>
      </c>
      <c r="C964" t="s">
        <v>3</v>
      </c>
      <c r="D964" t="s">
        <v>279</v>
      </c>
      <c r="E964" t="s">
        <v>280</v>
      </c>
      <c r="F964">
        <v>93532701</v>
      </c>
      <c r="G964">
        <v>10027496</v>
      </c>
      <c r="H964" t="s">
        <v>146</v>
      </c>
      <c r="I964">
        <v>82582672</v>
      </c>
      <c r="K964" t="s">
        <v>342</v>
      </c>
      <c r="L964">
        <v>2</v>
      </c>
      <c r="M964" t="s">
        <v>114</v>
      </c>
      <c r="N964">
        <v>10.56</v>
      </c>
      <c r="O964" t="s">
        <v>115</v>
      </c>
      <c r="Q964" s="2">
        <v>1</v>
      </c>
      <c r="R964" s="2">
        <v>3</v>
      </c>
      <c r="S964" s="2">
        <v>2018</v>
      </c>
      <c r="T964" s="2" t="str">
        <f t="shared" si="46"/>
        <v>thee zakjes</v>
      </c>
      <c r="U964" s="2">
        <f t="shared" si="47"/>
        <v>270</v>
      </c>
      <c r="V964" s="2" t="str">
        <f t="shared" si="48"/>
        <v>ST</v>
      </c>
      <c r="W964" s="2" t="s">
        <v>602</v>
      </c>
    </row>
    <row r="965" spans="1:23" hidden="1" x14ac:dyDescent="0.35">
      <c r="A965">
        <v>230564</v>
      </c>
      <c r="B965">
        <v>239098</v>
      </c>
      <c r="C965" t="s">
        <v>3</v>
      </c>
      <c r="D965" t="s">
        <v>279</v>
      </c>
      <c r="E965" t="s">
        <v>280</v>
      </c>
      <c r="F965">
        <v>93532701</v>
      </c>
      <c r="G965">
        <v>10027495</v>
      </c>
      <c r="H965" t="s">
        <v>148</v>
      </c>
      <c r="I965">
        <v>82582672</v>
      </c>
      <c r="K965" t="s">
        <v>342</v>
      </c>
      <c r="L965">
        <v>2</v>
      </c>
      <c r="M965" t="s">
        <v>114</v>
      </c>
      <c r="N965">
        <v>10.56</v>
      </c>
      <c r="O965" t="s">
        <v>115</v>
      </c>
      <c r="Q965" s="2">
        <v>1</v>
      </c>
      <c r="R965" s="2">
        <v>3</v>
      </c>
      <c r="S965" s="2">
        <v>2018</v>
      </c>
      <c r="T965" s="2" t="str">
        <f t="shared" si="46"/>
        <v>thee zakjes</v>
      </c>
      <c r="U965" s="2">
        <f t="shared" si="47"/>
        <v>270</v>
      </c>
      <c r="V965" s="2" t="str">
        <f t="shared" si="48"/>
        <v>ST</v>
      </c>
      <c r="W965" s="2" t="s">
        <v>602</v>
      </c>
    </row>
    <row r="966" spans="1:23" hidden="1" x14ac:dyDescent="0.35">
      <c r="A966">
        <v>230564</v>
      </c>
      <c r="B966">
        <v>239098</v>
      </c>
      <c r="C966" t="s">
        <v>3</v>
      </c>
      <c r="D966" t="s">
        <v>279</v>
      </c>
      <c r="E966" t="s">
        <v>280</v>
      </c>
      <c r="F966">
        <v>93532701</v>
      </c>
      <c r="G966">
        <v>10027255</v>
      </c>
      <c r="H966" t="s">
        <v>149</v>
      </c>
      <c r="I966">
        <v>82582672</v>
      </c>
      <c r="K966" t="s">
        <v>342</v>
      </c>
      <c r="L966">
        <v>2</v>
      </c>
      <c r="M966" t="s">
        <v>114</v>
      </c>
      <c r="N966">
        <v>10.56</v>
      </c>
      <c r="O966" t="s">
        <v>115</v>
      </c>
      <c r="Q966" s="2">
        <v>1</v>
      </c>
      <c r="R966" s="2">
        <v>3</v>
      </c>
      <c r="S966" s="2">
        <v>2018</v>
      </c>
      <c r="T966" s="2" t="str">
        <f t="shared" si="46"/>
        <v>thee zakjes</v>
      </c>
      <c r="U966" s="2">
        <f t="shared" si="47"/>
        <v>270</v>
      </c>
      <c r="V966" s="2" t="str">
        <f t="shared" si="48"/>
        <v>ST</v>
      </c>
      <c r="W966" s="2" t="s">
        <v>602</v>
      </c>
    </row>
    <row r="967" spans="1:23" hidden="1" x14ac:dyDescent="0.35">
      <c r="A967">
        <v>230564</v>
      </c>
      <c r="B967">
        <v>239098</v>
      </c>
      <c r="C967" t="s">
        <v>3</v>
      </c>
      <c r="D967" t="s">
        <v>279</v>
      </c>
      <c r="E967" t="s">
        <v>280</v>
      </c>
      <c r="F967">
        <v>93532701</v>
      </c>
      <c r="G967">
        <v>10027254</v>
      </c>
      <c r="H967" t="s">
        <v>150</v>
      </c>
      <c r="I967">
        <v>82582672</v>
      </c>
      <c r="K967" t="s">
        <v>342</v>
      </c>
      <c r="L967">
        <v>2</v>
      </c>
      <c r="M967" t="s">
        <v>114</v>
      </c>
      <c r="N967">
        <v>10.56</v>
      </c>
      <c r="O967" t="s">
        <v>115</v>
      </c>
      <c r="Q967" s="2">
        <v>1</v>
      </c>
      <c r="R967" s="2">
        <v>3</v>
      </c>
      <c r="S967" s="2">
        <v>2018</v>
      </c>
      <c r="T967" s="2" t="str">
        <f t="shared" si="46"/>
        <v>thee zakjes</v>
      </c>
      <c r="U967" s="2">
        <f t="shared" si="47"/>
        <v>270</v>
      </c>
      <c r="V967" s="2" t="str">
        <f t="shared" si="48"/>
        <v>ST</v>
      </c>
      <c r="W967" s="2" t="s">
        <v>602</v>
      </c>
    </row>
    <row r="968" spans="1:23" hidden="1" x14ac:dyDescent="0.35">
      <c r="A968">
        <v>230564</v>
      </c>
      <c r="B968">
        <v>239098</v>
      </c>
      <c r="C968" t="s">
        <v>3</v>
      </c>
      <c r="D968" t="s">
        <v>279</v>
      </c>
      <c r="E968" t="s">
        <v>280</v>
      </c>
      <c r="F968">
        <v>93532701</v>
      </c>
      <c r="G968">
        <v>10027256</v>
      </c>
      <c r="H968" t="s">
        <v>163</v>
      </c>
      <c r="I968">
        <v>82582672</v>
      </c>
      <c r="K968" t="s">
        <v>342</v>
      </c>
      <c r="L968">
        <v>1</v>
      </c>
      <c r="M968" t="s">
        <v>114</v>
      </c>
      <c r="N968">
        <v>5.28</v>
      </c>
      <c r="O968" t="s">
        <v>115</v>
      </c>
      <c r="Q968" s="2">
        <v>1</v>
      </c>
      <c r="R968" s="2">
        <v>3</v>
      </c>
      <c r="S968" s="2">
        <v>2018</v>
      </c>
      <c r="T968" s="2" t="str">
        <f t="shared" si="46"/>
        <v>thee zakjes</v>
      </c>
      <c r="U968" s="2">
        <f t="shared" si="47"/>
        <v>135</v>
      </c>
      <c r="V968" s="2" t="str">
        <f t="shared" si="48"/>
        <v>ST</v>
      </c>
      <c r="W968" s="2" t="s">
        <v>602</v>
      </c>
    </row>
    <row r="969" spans="1:23" hidden="1" x14ac:dyDescent="0.35">
      <c r="A969">
        <v>230564</v>
      </c>
      <c r="B969">
        <v>239098</v>
      </c>
      <c r="C969" t="s">
        <v>3</v>
      </c>
      <c r="D969" t="s">
        <v>279</v>
      </c>
      <c r="E969" t="s">
        <v>280</v>
      </c>
      <c r="F969">
        <v>93532701</v>
      </c>
      <c r="G969">
        <v>10027494</v>
      </c>
      <c r="H969" t="s">
        <v>153</v>
      </c>
      <c r="I969">
        <v>82582672</v>
      </c>
      <c r="K969" t="s">
        <v>342</v>
      </c>
      <c r="L969">
        <v>2</v>
      </c>
      <c r="M969" t="s">
        <v>114</v>
      </c>
      <c r="N969">
        <v>10.56</v>
      </c>
      <c r="O969" t="s">
        <v>115</v>
      </c>
      <c r="Q969" s="2">
        <v>1</v>
      </c>
      <c r="R969" s="2">
        <v>3</v>
      </c>
      <c r="S969" s="2">
        <v>2018</v>
      </c>
      <c r="T969" s="2" t="str">
        <f t="shared" si="46"/>
        <v>thee zakjes</v>
      </c>
      <c r="U969" s="2">
        <f t="shared" si="47"/>
        <v>270</v>
      </c>
      <c r="V969" s="2" t="str">
        <f t="shared" si="48"/>
        <v>ST</v>
      </c>
      <c r="W969" s="2" t="s">
        <v>602</v>
      </c>
    </row>
    <row r="970" spans="1:23" hidden="1" x14ac:dyDescent="0.35">
      <c r="A970">
        <v>230564</v>
      </c>
      <c r="B970">
        <v>231242</v>
      </c>
      <c r="C970" t="s">
        <v>27</v>
      </c>
      <c r="D970" t="s">
        <v>218</v>
      </c>
      <c r="E970" t="s">
        <v>76</v>
      </c>
      <c r="F970">
        <v>93532702</v>
      </c>
      <c r="G970">
        <v>10014669</v>
      </c>
      <c r="H970" t="s">
        <v>120</v>
      </c>
      <c r="I970">
        <v>82582722</v>
      </c>
      <c r="K970" t="s">
        <v>342</v>
      </c>
      <c r="L970">
        <v>1</v>
      </c>
      <c r="M970" t="s">
        <v>114</v>
      </c>
      <c r="N970">
        <v>45.23</v>
      </c>
      <c r="O970" t="s">
        <v>115</v>
      </c>
      <c r="Q970" s="2">
        <v>1</v>
      </c>
      <c r="R970" s="2">
        <v>3</v>
      </c>
      <c r="S970" s="2">
        <v>2018</v>
      </c>
      <c r="T970" s="2" t="str">
        <f t="shared" si="46"/>
        <v>fresh brew</v>
      </c>
      <c r="U970" s="2">
        <f t="shared" si="47"/>
        <v>8</v>
      </c>
      <c r="V970" s="2" t="str">
        <f t="shared" si="48"/>
        <v>KG</v>
      </c>
      <c r="W970" s="2" t="s">
        <v>602</v>
      </c>
    </row>
    <row r="971" spans="1:23" hidden="1" x14ac:dyDescent="0.35">
      <c r="A971">
        <v>230564</v>
      </c>
      <c r="B971">
        <v>231242</v>
      </c>
      <c r="C971" t="s">
        <v>27</v>
      </c>
      <c r="D971" t="s">
        <v>218</v>
      </c>
      <c r="E971" t="s">
        <v>76</v>
      </c>
      <c r="F971">
        <v>93532702</v>
      </c>
      <c r="G971">
        <v>1000405</v>
      </c>
      <c r="H971" t="s">
        <v>133</v>
      </c>
      <c r="I971">
        <v>82582722</v>
      </c>
      <c r="K971" t="s">
        <v>342</v>
      </c>
      <c r="L971">
        <v>1</v>
      </c>
      <c r="M971" t="s">
        <v>114</v>
      </c>
      <c r="N971">
        <v>15.15</v>
      </c>
      <c r="O971" t="s">
        <v>115</v>
      </c>
      <c r="Q971" s="2">
        <v>1</v>
      </c>
      <c r="R971" s="2">
        <v>3</v>
      </c>
      <c r="S971" s="2">
        <v>2018</v>
      </c>
      <c r="T971" s="2" t="str">
        <f t="shared" si="46"/>
        <v>suiker</v>
      </c>
      <c r="U971" s="2">
        <f t="shared" si="47"/>
        <v>10</v>
      </c>
      <c r="V971" s="2" t="str">
        <f t="shared" si="48"/>
        <v>KG</v>
      </c>
      <c r="W971" s="2" t="s">
        <v>602</v>
      </c>
    </row>
    <row r="972" spans="1:23" hidden="1" x14ac:dyDescent="0.35">
      <c r="A972">
        <v>230564</v>
      </c>
      <c r="B972">
        <v>231242</v>
      </c>
      <c r="C972" t="s">
        <v>27</v>
      </c>
      <c r="D972" t="s">
        <v>218</v>
      </c>
      <c r="E972" t="s">
        <v>76</v>
      </c>
      <c r="F972">
        <v>93532702</v>
      </c>
      <c r="G972">
        <v>10027496</v>
      </c>
      <c r="H972" t="s">
        <v>146</v>
      </c>
      <c r="I972">
        <v>82582722</v>
      </c>
      <c r="K972" t="s">
        <v>342</v>
      </c>
      <c r="L972">
        <v>1</v>
      </c>
      <c r="M972" t="s">
        <v>114</v>
      </c>
      <c r="N972">
        <v>5.28</v>
      </c>
      <c r="O972" t="s">
        <v>115</v>
      </c>
      <c r="Q972" s="2">
        <v>1</v>
      </c>
      <c r="R972" s="2">
        <v>3</v>
      </c>
      <c r="S972" s="2">
        <v>2018</v>
      </c>
      <c r="T972" s="2" t="str">
        <f t="shared" si="46"/>
        <v>thee zakjes</v>
      </c>
      <c r="U972" s="2">
        <f t="shared" si="47"/>
        <v>135</v>
      </c>
      <c r="V972" s="2" t="str">
        <f t="shared" si="48"/>
        <v>ST</v>
      </c>
      <c r="W972" s="2" t="s">
        <v>602</v>
      </c>
    </row>
    <row r="973" spans="1:23" hidden="1" x14ac:dyDescent="0.35">
      <c r="A973">
        <v>230564</v>
      </c>
      <c r="B973">
        <v>231242</v>
      </c>
      <c r="C973" t="s">
        <v>27</v>
      </c>
      <c r="D973" t="s">
        <v>218</v>
      </c>
      <c r="E973" t="s">
        <v>76</v>
      </c>
      <c r="F973">
        <v>93532702</v>
      </c>
      <c r="G973">
        <v>10027494</v>
      </c>
      <c r="H973" t="s">
        <v>153</v>
      </c>
      <c r="I973">
        <v>82582722</v>
      </c>
      <c r="K973" t="s">
        <v>342</v>
      </c>
      <c r="L973">
        <v>1</v>
      </c>
      <c r="M973" t="s">
        <v>114</v>
      </c>
      <c r="N973">
        <v>5.28</v>
      </c>
      <c r="O973" t="s">
        <v>115</v>
      </c>
      <c r="Q973" s="2">
        <v>1</v>
      </c>
      <c r="R973" s="2">
        <v>3</v>
      </c>
      <c r="S973" s="2">
        <v>2018</v>
      </c>
      <c r="T973" s="2" t="str">
        <f t="shared" si="46"/>
        <v>thee zakjes</v>
      </c>
      <c r="U973" s="2">
        <f t="shared" si="47"/>
        <v>135</v>
      </c>
      <c r="V973" s="2" t="str">
        <f t="shared" si="48"/>
        <v>ST</v>
      </c>
      <c r="W973" s="2" t="s">
        <v>602</v>
      </c>
    </row>
    <row r="974" spans="1:23" hidden="1" x14ac:dyDescent="0.35">
      <c r="A974">
        <v>230564</v>
      </c>
      <c r="B974">
        <v>231242</v>
      </c>
      <c r="C974" t="s">
        <v>27</v>
      </c>
      <c r="D974" t="s">
        <v>218</v>
      </c>
      <c r="E974" t="s">
        <v>76</v>
      </c>
      <c r="F974">
        <v>93532702</v>
      </c>
      <c r="G974">
        <v>10021281</v>
      </c>
      <c r="H974" t="s">
        <v>122</v>
      </c>
      <c r="I974">
        <v>82582722</v>
      </c>
      <c r="K974" t="s">
        <v>342</v>
      </c>
      <c r="L974">
        <v>1</v>
      </c>
      <c r="M974" t="s">
        <v>114</v>
      </c>
      <c r="N974">
        <v>39.72</v>
      </c>
      <c r="O974" t="s">
        <v>115</v>
      </c>
      <c r="Q974" s="2">
        <v>1</v>
      </c>
      <c r="R974" s="2">
        <v>3</v>
      </c>
      <c r="S974" s="2">
        <v>2018</v>
      </c>
      <c r="T974" s="2" t="str">
        <f t="shared" si="46"/>
        <v>beker</v>
      </c>
      <c r="U974" s="2">
        <f t="shared" si="47"/>
        <v>3000</v>
      </c>
      <c r="V974" s="2" t="str">
        <f t="shared" si="48"/>
        <v>ST</v>
      </c>
      <c r="W974" s="2" t="s">
        <v>602</v>
      </c>
    </row>
    <row r="975" spans="1:23" hidden="1" x14ac:dyDescent="0.35">
      <c r="A975">
        <v>230564</v>
      </c>
      <c r="B975">
        <v>231539</v>
      </c>
      <c r="C975" t="s">
        <v>29</v>
      </c>
      <c r="D975" t="s">
        <v>295</v>
      </c>
      <c r="E975" t="s">
        <v>296</v>
      </c>
      <c r="F975">
        <v>93532703</v>
      </c>
      <c r="G975">
        <v>10022350</v>
      </c>
      <c r="H975" t="s">
        <v>118</v>
      </c>
      <c r="I975">
        <v>82582723</v>
      </c>
      <c r="K975" t="s">
        <v>342</v>
      </c>
      <c r="L975">
        <v>1</v>
      </c>
      <c r="M975" t="s">
        <v>114</v>
      </c>
      <c r="N975">
        <v>37.69</v>
      </c>
      <c r="O975" t="s">
        <v>115</v>
      </c>
      <c r="Q975" s="2">
        <v>1</v>
      </c>
      <c r="R975" s="2">
        <v>3</v>
      </c>
      <c r="S975" s="2">
        <v>2018</v>
      </c>
      <c r="T975" s="2" t="str">
        <f t="shared" si="46"/>
        <v>cacao</v>
      </c>
      <c r="U975" s="2">
        <f t="shared" si="47"/>
        <v>10</v>
      </c>
      <c r="V975" s="2" t="str">
        <f t="shared" si="48"/>
        <v>KG</v>
      </c>
      <c r="W975" s="2" t="s">
        <v>602</v>
      </c>
    </row>
    <row r="976" spans="1:23" hidden="1" x14ac:dyDescent="0.35">
      <c r="A976">
        <v>230564</v>
      </c>
      <c r="B976">
        <v>231539</v>
      </c>
      <c r="C976" t="s">
        <v>29</v>
      </c>
      <c r="D976" t="s">
        <v>295</v>
      </c>
      <c r="E976" t="s">
        <v>296</v>
      </c>
      <c r="F976">
        <v>93532703</v>
      </c>
      <c r="G976">
        <v>10022347</v>
      </c>
      <c r="H976" t="s">
        <v>141</v>
      </c>
      <c r="I976">
        <v>82582723</v>
      </c>
      <c r="K976" t="s">
        <v>342</v>
      </c>
      <c r="L976">
        <v>1</v>
      </c>
      <c r="M976" t="s">
        <v>114</v>
      </c>
      <c r="N976">
        <v>127.48</v>
      </c>
      <c r="O976" t="s">
        <v>115</v>
      </c>
      <c r="Q976" s="2">
        <v>1</v>
      </c>
      <c r="R976" s="2">
        <v>3</v>
      </c>
      <c r="S976" s="2">
        <v>2018</v>
      </c>
      <c r="T976" s="2" t="str">
        <f t="shared" si="46"/>
        <v>instant koffie</v>
      </c>
      <c r="U976" s="2">
        <f t="shared" si="47"/>
        <v>5</v>
      </c>
      <c r="V976" s="2" t="str">
        <f t="shared" si="48"/>
        <v>KG</v>
      </c>
      <c r="W976" s="2" t="s">
        <v>602</v>
      </c>
    </row>
    <row r="977" spans="1:23" hidden="1" x14ac:dyDescent="0.35">
      <c r="A977">
        <v>230564</v>
      </c>
      <c r="B977">
        <v>231539</v>
      </c>
      <c r="C977" t="s">
        <v>29</v>
      </c>
      <c r="D977" t="s">
        <v>295</v>
      </c>
      <c r="E977" t="s">
        <v>296</v>
      </c>
      <c r="F977">
        <v>93532703</v>
      </c>
      <c r="G977">
        <v>10027254</v>
      </c>
      <c r="H977" t="s">
        <v>150</v>
      </c>
      <c r="I977">
        <v>82582723</v>
      </c>
      <c r="K977" t="s">
        <v>342</v>
      </c>
      <c r="L977">
        <v>2</v>
      </c>
      <c r="M977" t="s">
        <v>114</v>
      </c>
      <c r="N977">
        <v>10.56</v>
      </c>
      <c r="O977" t="s">
        <v>115</v>
      </c>
      <c r="Q977" s="2">
        <v>1</v>
      </c>
      <c r="R977" s="2">
        <v>3</v>
      </c>
      <c r="S977" s="2">
        <v>2018</v>
      </c>
      <c r="T977" s="2" t="str">
        <f t="shared" si="46"/>
        <v>thee zakjes</v>
      </c>
      <c r="U977" s="2">
        <f t="shared" si="47"/>
        <v>270</v>
      </c>
      <c r="V977" s="2" t="str">
        <f t="shared" si="48"/>
        <v>ST</v>
      </c>
      <c r="W977" s="2" t="s">
        <v>602</v>
      </c>
    </row>
    <row r="978" spans="1:23" hidden="1" x14ac:dyDescent="0.35">
      <c r="A978">
        <v>230564</v>
      </c>
      <c r="B978">
        <v>231539</v>
      </c>
      <c r="C978" t="s">
        <v>29</v>
      </c>
      <c r="D978" t="s">
        <v>295</v>
      </c>
      <c r="E978" t="s">
        <v>296</v>
      </c>
      <c r="F978">
        <v>93532703</v>
      </c>
      <c r="G978">
        <v>10027256</v>
      </c>
      <c r="H978" t="s">
        <v>163</v>
      </c>
      <c r="I978">
        <v>82582723</v>
      </c>
      <c r="K978" t="s">
        <v>342</v>
      </c>
      <c r="L978">
        <v>2</v>
      </c>
      <c r="M978" t="s">
        <v>114</v>
      </c>
      <c r="N978">
        <v>10.56</v>
      </c>
      <c r="O978" t="s">
        <v>115</v>
      </c>
      <c r="Q978" s="2">
        <v>1</v>
      </c>
      <c r="R978" s="2">
        <v>3</v>
      </c>
      <c r="S978" s="2">
        <v>2018</v>
      </c>
      <c r="T978" s="2" t="str">
        <f t="shared" si="46"/>
        <v>thee zakjes</v>
      </c>
      <c r="U978" s="2">
        <f t="shared" si="47"/>
        <v>270</v>
      </c>
      <c r="V978" s="2" t="str">
        <f t="shared" si="48"/>
        <v>ST</v>
      </c>
      <c r="W978" s="2" t="s">
        <v>602</v>
      </c>
    </row>
    <row r="979" spans="1:23" hidden="1" x14ac:dyDescent="0.35">
      <c r="A979">
        <v>230564</v>
      </c>
      <c r="B979">
        <v>231539</v>
      </c>
      <c r="C979" t="s">
        <v>29</v>
      </c>
      <c r="D979" t="s">
        <v>295</v>
      </c>
      <c r="E979" t="s">
        <v>296</v>
      </c>
      <c r="F979">
        <v>93532703</v>
      </c>
      <c r="G979">
        <v>10021281</v>
      </c>
      <c r="H979" t="s">
        <v>122</v>
      </c>
      <c r="I979">
        <v>82582723</v>
      </c>
      <c r="K979" t="s">
        <v>342</v>
      </c>
      <c r="L979">
        <v>1</v>
      </c>
      <c r="M979" t="s">
        <v>114</v>
      </c>
      <c r="N979">
        <v>39.72</v>
      </c>
      <c r="O979" t="s">
        <v>115</v>
      </c>
      <c r="Q979" s="2">
        <v>1</v>
      </c>
      <c r="R979" s="2">
        <v>3</v>
      </c>
      <c r="S979" s="2">
        <v>2018</v>
      </c>
      <c r="T979" s="2" t="str">
        <f t="shared" si="46"/>
        <v>beker</v>
      </c>
      <c r="U979" s="2">
        <f t="shared" si="47"/>
        <v>3000</v>
      </c>
      <c r="V979" s="2" t="str">
        <f t="shared" si="48"/>
        <v>ST</v>
      </c>
      <c r="W979" s="2" t="s">
        <v>602</v>
      </c>
    </row>
    <row r="980" spans="1:23" hidden="1" x14ac:dyDescent="0.35">
      <c r="A980">
        <v>230564</v>
      </c>
      <c r="B980">
        <v>231130</v>
      </c>
      <c r="C980" t="s">
        <v>26</v>
      </c>
      <c r="D980" t="s">
        <v>233</v>
      </c>
      <c r="E980" t="s">
        <v>234</v>
      </c>
      <c r="F980">
        <v>93532704</v>
      </c>
      <c r="G980">
        <v>10025160</v>
      </c>
      <c r="H980" t="s">
        <v>112</v>
      </c>
      <c r="I980">
        <v>82582808</v>
      </c>
      <c r="K980" t="s">
        <v>342</v>
      </c>
      <c r="L980">
        <v>2</v>
      </c>
      <c r="M980" t="s">
        <v>114</v>
      </c>
      <c r="N980">
        <v>167.66</v>
      </c>
      <c r="O980" t="s">
        <v>115</v>
      </c>
      <c r="Q980" s="2">
        <v>1</v>
      </c>
      <c r="R980" s="2">
        <v>3</v>
      </c>
      <c r="S980" s="2">
        <v>2018</v>
      </c>
      <c r="T980" s="2" t="str">
        <f t="shared" si="46"/>
        <v>cappuccino topping</v>
      </c>
      <c r="U980" s="2">
        <f t="shared" si="47"/>
        <v>16</v>
      </c>
      <c r="V980" s="2" t="str">
        <f t="shared" si="48"/>
        <v>KG</v>
      </c>
      <c r="W980" s="2" t="s">
        <v>602</v>
      </c>
    </row>
    <row r="981" spans="1:23" hidden="1" x14ac:dyDescent="0.35">
      <c r="A981">
        <v>230564</v>
      </c>
      <c r="B981">
        <v>231130</v>
      </c>
      <c r="C981" t="s">
        <v>26</v>
      </c>
      <c r="D981" t="s">
        <v>233</v>
      </c>
      <c r="E981" t="s">
        <v>234</v>
      </c>
      <c r="F981">
        <v>93532704</v>
      </c>
      <c r="G981">
        <v>10022350</v>
      </c>
      <c r="H981" t="s">
        <v>118</v>
      </c>
      <c r="I981">
        <v>82582808</v>
      </c>
      <c r="K981" t="s">
        <v>342</v>
      </c>
      <c r="L981">
        <v>3</v>
      </c>
      <c r="M981" t="s">
        <v>114</v>
      </c>
      <c r="N981">
        <v>113.07</v>
      </c>
      <c r="O981" t="s">
        <v>115</v>
      </c>
      <c r="Q981" s="2">
        <v>1</v>
      </c>
      <c r="R981" s="2">
        <v>3</v>
      </c>
      <c r="S981" s="2">
        <v>2018</v>
      </c>
      <c r="T981" s="2" t="str">
        <f t="shared" si="46"/>
        <v>cacao</v>
      </c>
      <c r="U981" s="2">
        <f t="shared" si="47"/>
        <v>30</v>
      </c>
      <c r="V981" s="2" t="str">
        <f t="shared" si="48"/>
        <v>KG</v>
      </c>
      <c r="W981" s="2" t="s">
        <v>602</v>
      </c>
    </row>
    <row r="982" spans="1:23" hidden="1" x14ac:dyDescent="0.35">
      <c r="A982">
        <v>230564</v>
      </c>
      <c r="B982">
        <v>231130</v>
      </c>
      <c r="C982" t="s">
        <v>26</v>
      </c>
      <c r="D982" t="s">
        <v>233</v>
      </c>
      <c r="E982" t="s">
        <v>234</v>
      </c>
      <c r="F982">
        <v>93532704</v>
      </c>
      <c r="G982">
        <v>1005875</v>
      </c>
      <c r="H982" t="s">
        <v>170</v>
      </c>
      <c r="I982">
        <v>82582808</v>
      </c>
      <c r="K982" t="s">
        <v>342</v>
      </c>
      <c r="L982">
        <v>1</v>
      </c>
      <c r="M982" t="s">
        <v>114</v>
      </c>
      <c r="N982">
        <v>58.52</v>
      </c>
      <c r="O982" t="s">
        <v>115</v>
      </c>
      <c r="Q982" s="2">
        <v>1</v>
      </c>
      <c r="R982" s="2">
        <v>3</v>
      </c>
      <c r="S982" s="2">
        <v>2018</v>
      </c>
      <c r="T982" s="2" t="str">
        <f t="shared" si="46"/>
        <v>creamersticks</v>
      </c>
      <c r="U982" s="2">
        <f t="shared" si="47"/>
        <v>1000</v>
      </c>
      <c r="V982" s="2" t="str">
        <f t="shared" si="48"/>
        <v>ST</v>
      </c>
      <c r="W982" s="2" t="s">
        <v>602</v>
      </c>
    </row>
    <row r="983" spans="1:23" hidden="1" x14ac:dyDescent="0.35">
      <c r="A983">
        <v>230564</v>
      </c>
      <c r="B983">
        <v>231130</v>
      </c>
      <c r="C983" t="s">
        <v>26</v>
      </c>
      <c r="D983" t="s">
        <v>233</v>
      </c>
      <c r="E983" t="s">
        <v>234</v>
      </c>
      <c r="F983">
        <v>93532704</v>
      </c>
      <c r="G983">
        <v>10022347</v>
      </c>
      <c r="H983" t="s">
        <v>141</v>
      </c>
      <c r="I983">
        <v>82582808</v>
      </c>
      <c r="K983" t="s">
        <v>342</v>
      </c>
      <c r="L983">
        <v>3</v>
      </c>
      <c r="M983" t="s">
        <v>114</v>
      </c>
      <c r="N983">
        <v>382.44</v>
      </c>
      <c r="O983" t="s">
        <v>115</v>
      </c>
      <c r="Q983" s="2">
        <v>1</v>
      </c>
      <c r="R983" s="2">
        <v>3</v>
      </c>
      <c r="S983" s="2">
        <v>2018</v>
      </c>
      <c r="T983" s="2" t="str">
        <f t="shared" si="46"/>
        <v>instant koffie</v>
      </c>
      <c r="U983" s="2">
        <f t="shared" si="47"/>
        <v>15</v>
      </c>
      <c r="V983" s="2" t="str">
        <f t="shared" si="48"/>
        <v>KG</v>
      </c>
      <c r="W983" s="2" t="s">
        <v>602</v>
      </c>
    </row>
    <row r="984" spans="1:23" hidden="1" x14ac:dyDescent="0.35">
      <c r="A984">
        <v>230564</v>
      </c>
      <c r="B984">
        <v>231130</v>
      </c>
      <c r="C984" t="s">
        <v>26</v>
      </c>
      <c r="D984" t="s">
        <v>233</v>
      </c>
      <c r="E984" t="s">
        <v>234</v>
      </c>
      <c r="F984">
        <v>93532704</v>
      </c>
      <c r="G984">
        <v>1000975</v>
      </c>
      <c r="H984" t="s">
        <v>145</v>
      </c>
      <c r="I984">
        <v>82582808</v>
      </c>
      <c r="K984" t="s">
        <v>342</v>
      </c>
      <c r="L984">
        <v>2</v>
      </c>
      <c r="M984" t="s">
        <v>114</v>
      </c>
      <c r="N984">
        <v>172.9</v>
      </c>
      <c r="O984" t="s">
        <v>115</v>
      </c>
      <c r="Q984" s="2">
        <v>1</v>
      </c>
      <c r="R984" s="2">
        <v>3</v>
      </c>
      <c r="S984" s="2">
        <v>2018</v>
      </c>
      <c r="T984" s="2" t="str">
        <f t="shared" si="46"/>
        <v>soep</v>
      </c>
      <c r="U984" s="2">
        <f t="shared" si="47"/>
        <v>20</v>
      </c>
      <c r="V984" s="2" t="str">
        <f t="shared" si="48"/>
        <v>KG</v>
      </c>
      <c r="W984" s="2" t="s">
        <v>602</v>
      </c>
    </row>
    <row r="985" spans="1:23" hidden="1" x14ac:dyDescent="0.35">
      <c r="A985">
        <v>230564</v>
      </c>
      <c r="B985">
        <v>231130</v>
      </c>
      <c r="C985" t="s">
        <v>26</v>
      </c>
      <c r="D985" t="s">
        <v>233</v>
      </c>
      <c r="E985" t="s">
        <v>234</v>
      </c>
      <c r="F985">
        <v>93532704</v>
      </c>
      <c r="G985">
        <v>10027496</v>
      </c>
      <c r="H985" t="s">
        <v>146</v>
      </c>
      <c r="I985">
        <v>82582808</v>
      </c>
      <c r="K985" t="s">
        <v>342</v>
      </c>
      <c r="L985">
        <v>2</v>
      </c>
      <c r="M985" t="s">
        <v>114</v>
      </c>
      <c r="N985">
        <v>10.56</v>
      </c>
      <c r="O985" t="s">
        <v>115</v>
      </c>
      <c r="Q985" s="2">
        <v>1</v>
      </c>
      <c r="R985" s="2">
        <v>3</v>
      </c>
      <c r="S985" s="2">
        <v>2018</v>
      </c>
      <c r="T985" s="2" t="str">
        <f t="shared" si="46"/>
        <v>thee zakjes</v>
      </c>
      <c r="U985" s="2">
        <f t="shared" si="47"/>
        <v>270</v>
      </c>
      <c r="V985" s="2" t="str">
        <f t="shared" si="48"/>
        <v>ST</v>
      </c>
      <c r="W985" s="2" t="s">
        <v>602</v>
      </c>
    </row>
    <row r="986" spans="1:23" hidden="1" x14ac:dyDescent="0.35">
      <c r="A986">
        <v>230564</v>
      </c>
      <c r="B986">
        <v>231130</v>
      </c>
      <c r="C986" t="s">
        <v>26</v>
      </c>
      <c r="D986" t="s">
        <v>233</v>
      </c>
      <c r="E986" t="s">
        <v>234</v>
      </c>
      <c r="F986">
        <v>93532704</v>
      </c>
      <c r="G986">
        <v>10027495</v>
      </c>
      <c r="H986" t="s">
        <v>148</v>
      </c>
      <c r="I986">
        <v>82582808</v>
      </c>
      <c r="K986" t="s">
        <v>342</v>
      </c>
      <c r="L986">
        <v>2</v>
      </c>
      <c r="M986" t="s">
        <v>114</v>
      </c>
      <c r="N986">
        <v>10.56</v>
      </c>
      <c r="O986" t="s">
        <v>115</v>
      </c>
      <c r="Q986" s="2">
        <v>1</v>
      </c>
      <c r="R986" s="2">
        <v>3</v>
      </c>
      <c r="S986" s="2">
        <v>2018</v>
      </c>
      <c r="T986" s="2" t="str">
        <f t="shared" si="46"/>
        <v>thee zakjes</v>
      </c>
      <c r="U986" s="2">
        <f t="shared" si="47"/>
        <v>270</v>
      </c>
      <c r="V986" s="2" t="str">
        <f t="shared" si="48"/>
        <v>ST</v>
      </c>
      <c r="W986" s="2" t="s">
        <v>602</v>
      </c>
    </row>
    <row r="987" spans="1:23" hidden="1" x14ac:dyDescent="0.35">
      <c r="A987">
        <v>230564</v>
      </c>
      <c r="B987">
        <v>231130</v>
      </c>
      <c r="C987" t="s">
        <v>26</v>
      </c>
      <c r="D987" t="s">
        <v>233</v>
      </c>
      <c r="E987" t="s">
        <v>234</v>
      </c>
      <c r="F987">
        <v>93532704</v>
      </c>
      <c r="G987">
        <v>10027255</v>
      </c>
      <c r="H987" t="s">
        <v>149</v>
      </c>
      <c r="I987">
        <v>82582808</v>
      </c>
      <c r="K987" t="s">
        <v>342</v>
      </c>
      <c r="L987">
        <v>2</v>
      </c>
      <c r="M987" t="s">
        <v>114</v>
      </c>
      <c r="N987">
        <v>10.56</v>
      </c>
      <c r="O987" t="s">
        <v>115</v>
      </c>
      <c r="Q987" s="2">
        <v>1</v>
      </c>
      <c r="R987" s="2">
        <v>3</v>
      </c>
      <c r="S987" s="2">
        <v>2018</v>
      </c>
      <c r="T987" s="2" t="str">
        <f t="shared" si="46"/>
        <v>thee zakjes</v>
      </c>
      <c r="U987" s="2">
        <f t="shared" si="47"/>
        <v>270</v>
      </c>
      <c r="V987" s="2" t="str">
        <f t="shared" si="48"/>
        <v>ST</v>
      </c>
      <c r="W987" s="2" t="s">
        <v>602</v>
      </c>
    </row>
    <row r="988" spans="1:23" hidden="1" x14ac:dyDescent="0.35">
      <c r="A988">
        <v>230564</v>
      </c>
      <c r="B988">
        <v>231130</v>
      </c>
      <c r="C988" t="s">
        <v>26</v>
      </c>
      <c r="D988" t="s">
        <v>233</v>
      </c>
      <c r="E988" t="s">
        <v>234</v>
      </c>
      <c r="F988">
        <v>93532704</v>
      </c>
      <c r="G988">
        <v>10027254</v>
      </c>
      <c r="H988" t="s">
        <v>150</v>
      </c>
      <c r="I988">
        <v>82582808</v>
      </c>
      <c r="K988" t="s">
        <v>342</v>
      </c>
      <c r="L988">
        <v>3</v>
      </c>
      <c r="M988" t="s">
        <v>114</v>
      </c>
      <c r="N988">
        <v>15.84</v>
      </c>
      <c r="O988" t="s">
        <v>115</v>
      </c>
      <c r="Q988" s="2">
        <v>1</v>
      </c>
      <c r="R988" s="2">
        <v>3</v>
      </c>
      <c r="S988" s="2">
        <v>2018</v>
      </c>
      <c r="T988" s="2" t="str">
        <f t="shared" si="46"/>
        <v>thee zakjes</v>
      </c>
      <c r="U988" s="2">
        <f t="shared" si="47"/>
        <v>405</v>
      </c>
      <c r="V988" s="2" t="str">
        <f t="shared" si="48"/>
        <v>ST</v>
      </c>
      <c r="W988" s="2" t="s">
        <v>602</v>
      </c>
    </row>
    <row r="989" spans="1:23" hidden="1" x14ac:dyDescent="0.35">
      <c r="A989">
        <v>230564</v>
      </c>
      <c r="B989">
        <v>231130</v>
      </c>
      <c r="C989" t="s">
        <v>26</v>
      </c>
      <c r="D989" t="s">
        <v>233</v>
      </c>
      <c r="E989" t="s">
        <v>234</v>
      </c>
      <c r="F989">
        <v>93532704</v>
      </c>
      <c r="G989">
        <v>10027256</v>
      </c>
      <c r="H989" t="s">
        <v>163</v>
      </c>
      <c r="I989">
        <v>82582808</v>
      </c>
      <c r="K989" t="s">
        <v>342</v>
      </c>
      <c r="L989">
        <v>2</v>
      </c>
      <c r="M989" t="s">
        <v>114</v>
      </c>
      <c r="N989">
        <v>10.56</v>
      </c>
      <c r="O989" t="s">
        <v>115</v>
      </c>
      <c r="Q989" s="2">
        <v>1</v>
      </c>
      <c r="R989" s="2">
        <v>3</v>
      </c>
      <c r="S989" s="2">
        <v>2018</v>
      </c>
      <c r="T989" s="2" t="str">
        <f t="shared" si="46"/>
        <v>thee zakjes</v>
      </c>
      <c r="U989" s="2">
        <f t="shared" si="47"/>
        <v>270</v>
      </c>
      <c r="V989" s="2" t="str">
        <f t="shared" si="48"/>
        <v>ST</v>
      </c>
      <c r="W989" s="2" t="s">
        <v>602</v>
      </c>
    </row>
    <row r="990" spans="1:23" hidden="1" x14ac:dyDescent="0.35">
      <c r="A990">
        <v>230564</v>
      </c>
      <c r="B990">
        <v>231130</v>
      </c>
      <c r="C990" t="s">
        <v>26</v>
      </c>
      <c r="D990" t="s">
        <v>233</v>
      </c>
      <c r="E990" t="s">
        <v>234</v>
      </c>
      <c r="F990">
        <v>93532704</v>
      </c>
      <c r="G990">
        <v>10027494</v>
      </c>
      <c r="H990" t="s">
        <v>153</v>
      </c>
      <c r="I990">
        <v>82582808</v>
      </c>
      <c r="K990" t="s">
        <v>342</v>
      </c>
      <c r="L990">
        <v>2</v>
      </c>
      <c r="M990" t="s">
        <v>114</v>
      </c>
      <c r="N990">
        <v>10.56</v>
      </c>
      <c r="O990" t="s">
        <v>115</v>
      </c>
      <c r="Q990" s="2">
        <v>1</v>
      </c>
      <c r="R990" s="2">
        <v>3</v>
      </c>
      <c r="S990" s="2">
        <v>2018</v>
      </c>
      <c r="T990" s="2" t="str">
        <f t="shared" si="46"/>
        <v>thee zakjes</v>
      </c>
      <c r="U990" s="2">
        <f t="shared" si="47"/>
        <v>270</v>
      </c>
      <c r="V990" s="2" t="str">
        <f t="shared" si="48"/>
        <v>ST</v>
      </c>
      <c r="W990" s="2" t="s">
        <v>602</v>
      </c>
    </row>
    <row r="991" spans="1:23" hidden="1" x14ac:dyDescent="0.35">
      <c r="A991">
        <v>230564</v>
      </c>
      <c r="B991">
        <v>231130</v>
      </c>
      <c r="C991" t="s">
        <v>26</v>
      </c>
      <c r="D991" t="s">
        <v>233</v>
      </c>
      <c r="E991" t="s">
        <v>234</v>
      </c>
      <c r="F991">
        <v>93532704</v>
      </c>
      <c r="G991">
        <v>10019926</v>
      </c>
      <c r="H991" t="s">
        <v>188</v>
      </c>
      <c r="I991">
        <v>82582808</v>
      </c>
      <c r="K991" t="s">
        <v>342</v>
      </c>
      <c r="L991">
        <v>3</v>
      </c>
      <c r="M991" t="s">
        <v>230</v>
      </c>
      <c r="N991">
        <v>0</v>
      </c>
      <c r="O991" t="s">
        <v>115</v>
      </c>
      <c r="Q991" s="2">
        <v>1</v>
      </c>
      <c r="R991" s="2">
        <v>3</v>
      </c>
      <c r="S991" s="2">
        <v>2018</v>
      </c>
      <c r="T991" s="2" t="str">
        <f t="shared" si="46"/>
        <v>overig</v>
      </c>
      <c r="U991" s="2" t="str">
        <f t="shared" si="47"/>
        <v/>
      </c>
      <c r="V991" s="2" t="str">
        <f t="shared" si="48"/>
        <v>nvt</v>
      </c>
      <c r="W991" s="2" t="s">
        <v>602</v>
      </c>
    </row>
    <row r="992" spans="1:23" hidden="1" x14ac:dyDescent="0.35">
      <c r="A992">
        <v>230564</v>
      </c>
      <c r="B992">
        <v>231130</v>
      </c>
      <c r="C992" t="s">
        <v>26</v>
      </c>
      <c r="D992" t="s">
        <v>233</v>
      </c>
      <c r="E992" t="s">
        <v>234</v>
      </c>
      <c r="F992">
        <v>93532704</v>
      </c>
      <c r="G992">
        <v>10021281</v>
      </c>
      <c r="H992" t="s">
        <v>122</v>
      </c>
      <c r="I992">
        <v>82582808</v>
      </c>
      <c r="K992" t="s">
        <v>342</v>
      </c>
      <c r="L992">
        <v>3</v>
      </c>
      <c r="M992" t="s">
        <v>114</v>
      </c>
      <c r="N992">
        <v>119.16</v>
      </c>
      <c r="O992" t="s">
        <v>115</v>
      </c>
      <c r="Q992" s="2">
        <v>1</v>
      </c>
      <c r="R992" s="2">
        <v>3</v>
      </c>
      <c r="S992" s="2">
        <v>2018</v>
      </c>
      <c r="T992" s="2" t="str">
        <f t="shared" si="46"/>
        <v>beker</v>
      </c>
      <c r="U992" s="2">
        <f t="shared" si="47"/>
        <v>9000</v>
      </c>
      <c r="V992" s="2" t="str">
        <f t="shared" si="48"/>
        <v>ST</v>
      </c>
      <c r="W992" s="2" t="s">
        <v>602</v>
      </c>
    </row>
    <row r="993" spans="1:23" hidden="1" x14ac:dyDescent="0.35">
      <c r="A993">
        <v>230564</v>
      </c>
      <c r="B993">
        <v>230639</v>
      </c>
      <c r="C993" t="s">
        <v>10</v>
      </c>
      <c r="D993" t="s">
        <v>256</v>
      </c>
      <c r="E993" t="s">
        <v>257</v>
      </c>
      <c r="F993">
        <v>93533353</v>
      </c>
      <c r="G993">
        <v>10025160</v>
      </c>
      <c r="H993" t="s">
        <v>112</v>
      </c>
      <c r="I993">
        <v>82583313</v>
      </c>
      <c r="K993" t="s">
        <v>343</v>
      </c>
      <c r="L993">
        <v>1</v>
      </c>
      <c r="M993" t="s">
        <v>114</v>
      </c>
      <c r="N993">
        <v>83.83</v>
      </c>
      <c r="O993" t="s">
        <v>115</v>
      </c>
      <c r="Q993" s="2">
        <v>2</v>
      </c>
      <c r="R993" s="2">
        <v>3</v>
      </c>
      <c r="S993" s="2">
        <v>2018</v>
      </c>
      <c r="T993" s="2" t="str">
        <f t="shared" si="46"/>
        <v>cappuccino topping</v>
      </c>
      <c r="U993" s="2">
        <f t="shared" si="47"/>
        <v>8</v>
      </c>
      <c r="V993" s="2" t="str">
        <f t="shared" si="48"/>
        <v>KG</v>
      </c>
      <c r="W993" s="2" t="s">
        <v>602</v>
      </c>
    </row>
    <row r="994" spans="1:23" hidden="1" x14ac:dyDescent="0.35">
      <c r="A994">
        <v>230564</v>
      </c>
      <c r="B994">
        <v>230639</v>
      </c>
      <c r="C994" t="s">
        <v>10</v>
      </c>
      <c r="D994" t="s">
        <v>256</v>
      </c>
      <c r="E994" t="s">
        <v>257</v>
      </c>
      <c r="F994">
        <v>93533353</v>
      </c>
      <c r="G994">
        <v>10022350</v>
      </c>
      <c r="H994" t="s">
        <v>118</v>
      </c>
      <c r="I994">
        <v>82583313</v>
      </c>
      <c r="K994" t="s">
        <v>343</v>
      </c>
      <c r="L994">
        <v>1</v>
      </c>
      <c r="M994" t="s">
        <v>114</v>
      </c>
      <c r="N994">
        <v>37.69</v>
      </c>
      <c r="O994" t="s">
        <v>115</v>
      </c>
      <c r="Q994" s="2">
        <v>2</v>
      </c>
      <c r="R994" s="2">
        <v>3</v>
      </c>
      <c r="S994" s="2">
        <v>2018</v>
      </c>
      <c r="T994" s="2" t="str">
        <f t="shared" si="46"/>
        <v>cacao</v>
      </c>
      <c r="U994" s="2">
        <f t="shared" si="47"/>
        <v>10</v>
      </c>
      <c r="V994" s="2" t="str">
        <f t="shared" si="48"/>
        <v>KG</v>
      </c>
      <c r="W994" s="2" t="s">
        <v>602</v>
      </c>
    </row>
    <row r="995" spans="1:23" hidden="1" x14ac:dyDescent="0.35">
      <c r="A995">
        <v>230564</v>
      </c>
      <c r="B995">
        <v>230639</v>
      </c>
      <c r="C995" t="s">
        <v>10</v>
      </c>
      <c r="D995" t="s">
        <v>256</v>
      </c>
      <c r="E995" t="s">
        <v>257</v>
      </c>
      <c r="F995">
        <v>93533353</v>
      </c>
      <c r="G995">
        <v>1000405</v>
      </c>
      <c r="H995" t="s">
        <v>133</v>
      </c>
      <c r="I995">
        <v>82583313</v>
      </c>
      <c r="K995" t="s">
        <v>343</v>
      </c>
      <c r="L995">
        <v>1</v>
      </c>
      <c r="M995" t="s">
        <v>114</v>
      </c>
      <c r="N995">
        <v>15.15</v>
      </c>
      <c r="O995" t="s">
        <v>115</v>
      </c>
      <c r="Q995" s="2">
        <v>2</v>
      </c>
      <c r="R995" s="2">
        <v>3</v>
      </c>
      <c r="S995" s="2">
        <v>2018</v>
      </c>
      <c r="T995" s="2" t="str">
        <f t="shared" si="46"/>
        <v>suiker</v>
      </c>
      <c r="U995" s="2">
        <f t="shared" si="47"/>
        <v>10</v>
      </c>
      <c r="V995" s="2" t="str">
        <f t="shared" si="48"/>
        <v>KG</v>
      </c>
      <c r="W995" s="2" t="s">
        <v>602</v>
      </c>
    </row>
    <row r="996" spans="1:23" hidden="1" x14ac:dyDescent="0.35">
      <c r="A996">
        <v>230564</v>
      </c>
      <c r="B996">
        <v>230639</v>
      </c>
      <c r="C996" t="s">
        <v>10</v>
      </c>
      <c r="D996" t="s">
        <v>256</v>
      </c>
      <c r="E996" t="s">
        <v>257</v>
      </c>
      <c r="F996">
        <v>93533353</v>
      </c>
      <c r="G996">
        <v>1002815</v>
      </c>
      <c r="H996" t="s">
        <v>164</v>
      </c>
      <c r="I996">
        <v>82583313</v>
      </c>
      <c r="K996" t="s">
        <v>343</v>
      </c>
      <c r="L996">
        <v>2</v>
      </c>
      <c r="M996" t="s">
        <v>230</v>
      </c>
      <c r="N996">
        <v>0</v>
      </c>
      <c r="O996" t="s">
        <v>115</v>
      </c>
      <c r="Q996" s="2">
        <v>2</v>
      </c>
      <c r="R996" s="2">
        <v>3</v>
      </c>
      <c r="S996" s="2">
        <v>2018</v>
      </c>
      <c r="T996" s="2" t="str">
        <f t="shared" si="46"/>
        <v>overig</v>
      </c>
      <c r="U996" s="2" t="str">
        <f t="shared" si="47"/>
        <v/>
      </c>
      <c r="V996" s="2" t="str">
        <f t="shared" si="48"/>
        <v>nvt</v>
      </c>
      <c r="W996" s="2" t="s">
        <v>602</v>
      </c>
    </row>
    <row r="997" spans="1:23" hidden="1" x14ac:dyDescent="0.35">
      <c r="A997">
        <v>230564</v>
      </c>
      <c r="B997">
        <v>230639</v>
      </c>
      <c r="C997" t="s">
        <v>10</v>
      </c>
      <c r="D997" t="s">
        <v>256</v>
      </c>
      <c r="E997" t="s">
        <v>257</v>
      </c>
      <c r="F997">
        <v>93533353</v>
      </c>
      <c r="G997">
        <v>10022520</v>
      </c>
      <c r="H997" t="s">
        <v>172</v>
      </c>
      <c r="I997">
        <v>82583313</v>
      </c>
      <c r="K997" t="s">
        <v>343</v>
      </c>
      <c r="L997">
        <v>1</v>
      </c>
      <c r="M997" t="s">
        <v>114</v>
      </c>
      <c r="N997">
        <v>40.479999999999997</v>
      </c>
      <c r="O997" t="s">
        <v>115</v>
      </c>
      <c r="Q997" s="2">
        <v>2</v>
      </c>
      <c r="R997" s="2">
        <v>3</v>
      </c>
      <c r="S997" s="2">
        <v>2018</v>
      </c>
      <c r="T997" s="2" t="str">
        <f t="shared" si="46"/>
        <v>beker</v>
      </c>
      <c r="U997" s="2">
        <f t="shared" si="47"/>
        <v>1800</v>
      </c>
      <c r="V997" s="2" t="str">
        <f t="shared" si="48"/>
        <v>ST</v>
      </c>
      <c r="W997" s="2" t="s">
        <v>602</v>
      </c>
    </row>
    <row r="998" spans="1:23" hidden="1" x14ac:dyDescent="0.35">
      <c r="A998">
        <v>230564</v>
      </c>
      <c r="B998">
        <v>236533</v>
      </c>
      <c r="C998" t="s">
        <v>32</v>
      </c>
      <c r="D998" t="s">
        <v>151</v>
      </c>
      <c r="E998" t="s">
        <v>152</v>
      </c>
      <c r="F998">
        <v>93533354</v>
      </c>
      <c r="G998">
        <v>10025160</v>
      </c>
      <c r="H998" t="s">
        <v>112</v>
      </c>
      <c r="I998">
        <v>82583326</v>
      </c>
      <c r="K998" t="s">
        <v>343</v>
      </c>
      <c r="L998">
        <v>1</v>
      </c>
      <c r="M998" t="s">
        <v>114</v>
      </c>
      <c r="N998">
        <v>83.83</v>
      </c>
      <c r="O998" t="s">
        <v>115</v>
      </c>
      <c r="Q998" s="2">
        <v>2</v>
      </c>
      <c r="R998" s="2">
        <v>3</v>
      </c>
      <c r="S998" s="2">
        <v>2018</v>
      </c>
      <c r="T998" s="2" t="str">
        <f t="shared" si="46"/>
        <v>cappuccino topping</v>
      </c>
      <c r="U998" s="2">
        <f t="shared" si="47"/>
        <v>8</v>
      </c>
      <c r="V998" s="2" t="str">
        <f t="shared" si="48"/>
        <v>KG</v>
      </c>
      <c r="W998" s="2" t="s">
        <v>602</v>
      </c>
    </row>
    <row r="999" spans="1:23" hidden="1" x14ac:dyDescent="0.35">
      <c r="A999">
        <v>230564</v>
      </c>
      <c r="B999">
        <v>236533</v>
      </c>
      <c r="C999" t="s">
        <v>32</v>
      </c>
      <c r="D999" t="s">
        <v>151</v>
      </c>
      <c r="E999" t="s">
        <v>152</v>
      </c>
      <c r="F999">
        <v>93533354</v>
      </c>
      <c r="G999">
        <v>10022350</v>
      </c>
      <c r="H999" t="s">
        <v>118</v>
      </c>
      <c r="I999">
        <v>82583326</v>
      </c>
      <c r="K999" t="s">
        <v>343</v>
      </c>
      <c r="L999">
        <v>1</v>
      </c>
      <c r="M999" t="s">
        <v>114</v>
      </c>
      <c r="N999">
        <v>37.69</v>
      </c>
      <c r="O999" t="s">
        <v>115</v>
      </c>
      <c r="Q999" s="2">
        <v>2</v>
      </c>
      <c r="R999" s="2">
        <v>3</v>
      </c>
      <c r="S999" s="2">
        <v>2018</v>
      </c>
      <c r="T999" s="2" t="str">
        <f t="shared" si="46"/>
        <v>cacao</v>
      </c>
      <c r="U999" s="2">
        <f t="shared" si="47"/>
        <v>10</v>
      </c>
      <c r="V999" s="2" t="str">
        <f t="shared" si="48"/>
        <v>KG</v>
      </c>
      <c r="W999" s="2" t="s">
        <v>602</v>
      </c>
    </row>
    <row r="1000" spans="1:23" hidden="1" x14ac:dyDescent="0.35">
      <c r="A1000">
        <v>230564</v>
      </c>
      <c r="B1000">
        <v>236533</v>
      </c>
      <c r="C1000" t="s">
        <v>32</v>
      </c>
      <c r="D1000" t="s">
        <v>151</v>
      </c>
      <c r="E1000" t="s">
        <v>152</v>
      </c>
      <c r="F1000">
        <v>93533354</v>
      </c>
      <c r="G1000">
        <v>10022347</v>
      </c>
      <c r="H1000" t="s">
        <v>141</v>
      </c>
      <c r="I1000">
        <v>82583326</v>
      </c>
      <c r="K1000" t="s">
        <v>343</v>
      </c>
      <c r="L1000">
        <v>1</v>
      </c>
      <c r="M1000" t="s">
        <v>114</v>
      </c>
      <c r="N1000">
        <v>127.48</v>
      </c>
      <c r="O1000" t="s">
        <v>115</v>
      </c>
      <c r="Q1000" s="2">
        <v>2</v>
      </c>
      <c r="R1000" s="2">
        <v>3</v>
      </c>
      <c r="S1000" s="2">
        <v>2018</v>
      </c>
      <c r="T1000" s="2" t="str">
        <f t="shared" si="46"/>
        <v>instant koffie</v>
      </c>
      <c r="U1000" s="2">
        <f t="shared" si="47"/>
        <v>5</v>
      </c>
      <c r="V1000" s="2" t="str">
        <f t="shared" si="48"/>
        <v>KG</v>
      </c>
      <c r="W1000" s="2" t="s">
        <v>602</v>
      </c>
    </row>
    <row r="1001" spans="1:23" hidden="1" x14ac:dyDescent="0.35">
      <c r="A1001">
        <v>230564</v>
      </c>
      <c r="B1001">
        <v>236533</v>
      </c>
      <c r="C1001" t="s">
        <v>32</v>
      </c>
      <c r="D1001" t="s">
        <v>151</v>
      </c>
      <c r="E1001" t="s">
        <v>152</v>
      </c>
      <c r="F1001">
        <v>93533354</v>
      </c>
      <c r="G1001">
        <v>10021281</v>
      </c>
      <c r="H1001" t="s">
        <v>122</v>
      </c>
      <c r="I1001">
        <v>82583326</v>
      </c>
      <c r="K1001" t="s">
        <v>343</v>
      </c>
      <c r="L1001">
        <v>1</v>
      </c>
      <c r="M1001" t="s">
        <v>114</v>
      </c>
      <c r="N1001">
        <v>39.72</v>
      </c>
      <c r="O1001" t="s">
        <v>115</v>
      </c>
      <c r="Q1001" s="2">
        <v>2</v>
      </c>
      <c r="R1001" s="2">
        <v>3</v>
      </c>
      <c r="S1001" s="2">
        <v>2018</v>
      </c>
      <c r="T1001" s="2" t="str">
        <f t="shared" si="46"/>
        <v>beker</v>
      </c>
      <c r="U1001" s="2">
        <f t="shared" si="47"/>
        <v>3000</v>
      </c>
      <c r="V1001" s="2" t="str">
        <f t="shared" si="48"/>
        <v>ST</v>
      </c>
      <c r="W1001" s="2" t="s">
        <v>602</v>
      </c>
    </row>
    <row r="1002" spans="1:23" hidden="1" x14ac:dyDescent="0.35">
      <c r="A1002">
        <v>230564</v>
      </c>
      <c r="B1002">
        <v>236067</v>
      </c>
      <c r="C1002" t="s">
        <v>31</v>
      </c>
      <c r="D1002" t="s">
        <v>258</v>
      </c>
      <c r="E1002" t="s">
        <v>56</v>
      </c>
      <c r="F1002">
        <v>93533355</v>
      </c>
      <c r="G1002">
        <v>10025160</v>
      </c>
      <c r="H1002" t="s">
        <v>112</v>
      </c>
      <c r="I1002">
        <v>82583421</v>
      </c>
      <c r="K1002" t="s">
        <v>343</v>
      </c>
      <c r="L1002">
        <v>2</v>
      </c>
      <c r="M1002" t="s">
        <v>114</v>
      </c>
      <c r="N1002">
        <v>167.66</v>
      </c>
      <c r="O1002" t="s">
        <v>115</v>
      </c>
      <c r="Q1002" s="2">
        <v>2</v>
      </c>
      <c r="R1002" s="2">
        <v>3</v>
      </c>
      <c r="S1002" s="2">
        <v>2018</v>
      </c>
      <c r="T1002" s="2" t="str">
        <f t="shared" si="46"/>
        <v>cappuccino topping</v>
      </c>
      <c r="U1002" s="2">
        <f t="shared" si="47"/>
        <v>16</v>
      </c>
      <c r="V1002" s="2" t="str">
        <f t="shared" si="48"/>
        <v>KG</v>
      </c>
      <c r="W1002" s="2" t="s">
        <v>602</v>
      </c>
    </row>
    <row r="1003" spans="1:23" hidden="1" x14ac:dyDescent="0.35">
      <c r="A1003">
        <v>230564</v>
      </c>
      <c r="B1003">
        <v>236067</v>
      </c>
      <c r="C1003" t="s">
        <v>31</v>
      </c>
      <c r="D1003" t="s">
        <v>258</v>
      </c>
      <c r="E1003" t="s">
        <v>56</v>
      </c>
      <c r="F1003">
        <v>93533355</v>
      </c>
      <c r="G1003">
        <v>10022347</v>
      </c>
      <c r="H1003" t="s">
        <v>141</v>
      </c>
      <c r="I1003">
        <v>82583421</v>
      </c>
      <c r="K1003" t="s">
        <v>343</v>
      </c>
      <c r="L1003">
        <v>3</v>
      </c>
      <c r="M1003" t="s">
        <v>114</v>
      </c>
      <c r="N1003">
        <v>382.44</v>
      </c>
      <c r="O1003" t="s">
        <v>115</v>
      </c>
      <c r="Q1003" s="2">
        <v>2</v>
      </c>
      <c r="R1003" s="2">
        <v>3</v>
      </c>
      <c r="S1003" s="2">
        <v>2018</v>
      </c>
      <c r="T1003" s="2" t="str">
        <f t="shared" si="46"/>
        <v>instant koffie</v>
      </c>
      <c r="U1003" s="2">
        <f t="shared" si="47"/>
        <v>15</v>
      </c>
      <c r="V1003" s="2" t="str">
        <f t="shared" si="48"/>
        <v>KG</v>
      </c>
      <c r="W1003" s="2" t="s">
        <v>602</v>
      </c>
    </row>
    <row r="1004" spans="1:23" hidden="1" x14ac:dyDescent="0.35">
      <c r="A1004">
        <v>230564</v>
      </c>
      <c r="B1004">
        <v>236067</v>
      </c>
      <c r="C1004" t="s">
        <v>31</v>
      </c>
      <c r="D1004" t="s">
        <v>258</v>
      </c>
      <c r="E1004" t="s">
        <v>56</v>
      </c>
      <c r="F1004">
        <v>93533355</v>
      </c>
      <c r="G1004">
        <v>1000405</v>
      </c>
      <c r="H1004" t="s">
        <v>133</v>
      </c>
      <c r="I1004">
        <v>82583421</v>
      </c>
      <c r="K1004" t="s">
        <v>343</v>
      </c>
      <c r="L1004">
        <v>1</v>
      </c>
      <c r="M1004" t="s">
        <v>114</v>
      </c>
      <c r="N1004">
        <v>15.15</v>
      </c>
      <c r="O1004" t="s">
        <v>115</v>
      </c>
      <c r="Q1004" s="2">
        <v>2</v>
      </c>
      <c r="R1004" s="2">
        <v>3</v>
      </c>
      <c r="S1004" s="2">
        <v>2018</v>
      </c>
      <c r="T1004" s="2" t="str">
        <f t="shared" si="46"/>
        <v>suiker</v>
      </c>
      <c r="U1004" s="2">
        <f t="shared" si="47"/>
        <v>10</v>
      </c>
      <c r="V1004" s="2" t="str">
        <f t="shared" si="48"/>
        <v>KG</v>
      </c>
      <c r="W1004" s="2" t="s">
        <v>602</v>
      </c>
    </row>
    <row r="1005" spans="1:23" hidden="1" x14ac:dyDescent="0.35">
      <c r="A1005">
        <v>230564</v>
      </c>
      <c r="B1005">
        <v>236067</v>
      </c>
      <c r="C1005" t="s">
        <v>31</v>
      </c>
      <c r="D1005" t="s">
        <v>258</v>
      </c>
      <c r="E1005" t="s">
        <v>56</v>
      </c>
      <c r="F1005">
        <v>93533355</v>
      </c>
      <c r="G1005">
        <v>1000439</v>
      </c>
      <c r="H1005" t="s">
        <v>154</v>
      </c>
      <c r="I1005">
        <v>82583421</v>
      </c>
      <c r="K1005" t="s">
        <v>343</v>
      </c>
      <c r="L1005">
        <v>1</v>
      </c>
      <c r="M1005" t="s">
        <v>114</v>
      </c>
      <c r="N1005">
        <v>58.52</v>
      </c>
      <c r="O1005" t="s">
        <v>115</v>
      </c>
      <c r="Q1005" s="2">
        <v>2</v>
      </c>
      <c r="R1005" s="2">
        <v>3</v>
      </c>
      <c r="S1005" s="2">
        <v>2018</v>
      </c>
      <c r="T1005" s="2" t="str">
        <f t="shared" si="46"/>
        <v xml:space="preserve">creamer </v>
      </c>
      <c r="U1005" s="2">
        <f t="shared" si="47"/>
        <v>10</v>
      </c>
      <c r="V1005" s="2" t="str">
        <f t="shared" si="48"/>
        <v>KG</v>
      </c>
      <c r="W1005" s="2" t="s">
        <v>602</v>
      </c>
    </row>
    <row r="1006" spans="1:23" hidden="1" x14ac:dyDescent="0.35">
      <c r="A1006">
        <v>230564</v>
      </c>
      <c r="B1006">
        <v>236067</v>
      </c>
      <c r="C1006" t="s">
        <v>31</v>
      </c>
      <c r="D1006" t="s">
        <v>258</v>
      </c>
      <c r="E1006" t="s">
        <v>56</v>
      </c>
      <c r="F1006">
        <v>93533355</v>
      </c>
      <c r="G1006">
        <v>10022520</v>
      </c>
      <c r="H1006" t="s">
        <v>172</v>
      </c>
      <c r="I1006">
        <v>82583421</v>
      </c>
      <c r="K1006" t="s">
        <v>343</v>
      </c>
      <c r="L1006">
        <v>6</v>
      </c>
      <c r="M1006" t="s">
        <v>114</v>
      </c>
      <c r="N1006">
        <v>242.88</v>
      </c>
      <c r="O1006" t="s">
        <v>115</v>
      </c>
      <c r="Q1006" s="2">
        <v>2</v>
      </c>
      <c r="R1006" s="2">
        <v>3</v>
      </c>
      <c r="S1006" s="2">
        <v>2018</v>
      </c>
      <c r="T1006" s="2" t="str">
        <f t="shared" si="46"/>
        <v>beker</v>
      </c>
      <c r="U1006" s="2">
        <f t="shared" si="47"/>
        <v>10800</v>
      </c>
      <c r="V1006" s="2" t="str">
        <f t="shared" si="48"/>
        <v>ST</v>
      </c>
      <c r="W1006" s="2" t="s">
        <v>602</v>
      </c>
    </row>
    <row r="1007" spans="1:23" hidden="1" x14ac:dyDescent="0.35">
      <c r="A1007">
        <v>230564</v>
      </c>
      <c r="B1007">
        <v>230810</v>
      </c>
      <c r="C1007" t="s">
        <v>8</v>
      </c>
      <c r="D1007" t="s">
        <v>261</v>
      </c>
      <c r="E1007" t="s">
        <v>262</v>
      </c>
      <c r="F1007">
        <v>93534234</v>
      </c>
      <c r="G1007">
        <v>10025160</v>
      </c>
      <c r="H1007" t="s">
        <v>112</v>
      </c>
      <c r="I1007">
        <v>82583874</v>
      </c>
      <c r="K1007" t="s">
        <v>344</v>
      </c>
      <c r="L1007">
        <v>1</v>
      </c>
      <c r="M1007" t="s">
        <v>114</v>
      </c>
      <c r="N1007">
        <v>83.83</v>
      </c>
      <c r="O1007" t="s">
        <v>115</v>
      </c>
      <c r="Q1007" s="2">
        <v>5</v>
      </c>
      <c r="R1007" s="2">
        <v>3</v>
      </c>
      <c r="S1007" s="2">
        <v>2018</v>
      </c>
      <c r="T1007" s="2" t="str">
        <f t="shared" si="46"/>
        <v>cappuccino topping</v>
      </c>
      <c r="U1007" s="2">
        <f t="shared" si="47"/>
        <v>8</v>
      </c>
      <c r="V1007" s="2" t="str">
        <f t="shared" si="48"/>
        <v>KG</v>
      </c>
      <c r="W1007" s="2" t="s">
        <v>602</v>
      </c>
    </row>
    <row r="1008" spans="1:23" hidden="1" x14ac:dyDescent="0.35">
      <c r="A1008">
        <v>230564</v>
      </c>
      <c r="B1008">
        <v>230810</v>
      </c>
      <c r="C1008" t="s">
        <v>8</v>
      </c>
      <c r="D1008" t="s">
        <v>261</v>
      </c>
      <c r="E1008" t="s">
        <v>262</v>
      </c>
      <c r="F1008">
        <v>93534234</v>
      </c>
      <c r="G1008">
        <v>10022350</v>
      </c>
      <c r="H1008" t="s">
        <v>118</v>
      </c>
      <c r="I1008">
        <v>82583874</v>
      </c>
      <c r="K1008" t="s">
        <v>344</v>
      </c>
      <c r="L1008">
        <v>2</v>
      </c>
      <c r="M1008" t="s">
        <v>114</v>
      </c>
      <c r="N1008">
        <v>75.38</v>
      </c>
      <c r="O1008" t="s">
        <v>115</v>
      </c>
      <c r="Q1008" s="2">
        <v>5</v>
      </c>
      <c r="R1008" s="2">
        <v>3</v>
      </c>
      <c r="S1008" s="2">
        <v>2018</v>
      </c>
      <c r="T1008" s="2" t="str">
        <f t="shared" si="46"/>
        <v>cacao</v>
      </c>
      <c r="U1008" s="2">
        <f t="shared" si="47"/>
        <v>20</v>
      </c>
      <c r="V1008" s="2" t="str">
        <f t="shared" si="48"/>
        <v>KG</v>
      </c>
      <c r="W1008" s="2" t="s">
        <v>602</v>
      </c>
    </row>
    <row r="1009" spans="1:23" hidden="1" x14ac:dyDescent="0.35">
      <c r="A1009">
        <v>230564</v>
      </c>
      <c r="B1009">
        <v>230810</v>
      </c>
      <c r="C1009" t="s">
        <v>8</v>
      </c>
      <c r="D1009" t="s">
        <v>261</v>
      </c>
      <c r="E1009" t="s">
        <v>262</v>
      </c>
      <c r="F1009">
        <v>93534234</v>
      </c>
      <c r="G1009">
        <v>10014669</v>
      </c>
      <c r="H1009" t="s">
        <v>120</v>
      </c>
      <c r="I1009">
        <v>82583874</v>
      </c>
      <c r="K1009" t="s">
        <v>344</v>
      </c>
      <c r="L1009">
        <v>2</v>
      </c>
      <c r="M1009" t="s">
        <v>114</v>
      </c>
      <c r="N1009">
        <v>90.46</v>
      </c>
      <c r="O1009" t="s">
        <v>115</v>
      </c>
      <c r="Q1009" s="2">
        <v>5</v>
      </c>
      <c r="R1009" s="2">
        <v>3</v>
      </c>
      <c r="S1009" s="2">
        <v>2018</v>
      </c>
      <c r="T1009" s="2" t="str">
        <f t="shared" si="46"/>
        <v>fresh brew</v>
      </c>
      <c r="U1009" s="2">
        <f t="shared" si="47"/>
        <v>16</v>
      </c>
      <c r="V1009" s="2" t="str">
        <f t="shared" si="48"/>
        <v>KG</v>
      </c>
      <c r="W1009" s="2" t="s">
        <v>602</v>
      </c>
    </row>
    <row r="1010" spans="1:23" hidden="1" x14ac:dyDescent="0.35">
      <c r="A1010">
        <v>230564</v>
      </c>
      <c r="B1010">
        <v>230810</v>
      </c>
      <c r="C1010" t="s">
        <v>8</v>
      </c>
      <c r="D1010" t="s">
        <v>261</v>
      </c>
      <c r="E1010" t="s">
        <v>262</v>
      </c>
      <c r="F1010">
        <v>93534234</v>
      </c>
      <c r="G1010">
        <v>10021281</v>
      </c>
      <c r="H1010" t="s">
        <v>122</v>
      </c>
      <c r="I1010">
        <v>82583874</v>
      </c>
      <c r="K1010" t="s">
        <v>344</v>
      </c>
      <c r="L1010">
        <v>1</v>
      </c>
      <c r="M1010" t="s">
        <v>114</v>
      </c>
      <c r="N1010">
        <v>39.72</v>
      </c>
      <c r="O1010" t="s">
        <v>115</v>
      </c>
      <c r="Q1010" s="2">
        <v>5</v>
      </c>
      <c r="R1010" s="2">
        <v>3</v>
      </c>
      <c r="S1010" s="2">
        <v>2018</v>
      </c>
      <c r="T1010" s="2" t="str">
        <f t="shared" si="46"/>
        <v>beker</v>
      </c>
      <c r="U1010" s="2">
        <f t="shared" si="47"/>
        <v>3000</v>
      </c>
      <c r="V1010" s="2" t="str">
        <f t="shared" si="48"/>
        <v>ST</v>
      </c>
      <c r="W1010" s="2" t="s">
        <v>602</v>
      </c>
    </row>
    <row r="1011" spans="1:23" hidden="1" x14ac:dyDescent="0.35">
      <c r="A1011">
        <v>230564</v>
      </c>
      <c r="B1011">
        <v>230826</v>
      </c>
      <c r="C1011" t="s">
        <v>19</v>
      </c>
      <c r="D1011" t="s">
        <v>300</v>
      </c>
      <c r="E1011" t="s">
        <v>301</v>
      </c>
      <c r="F1011">
        <v>93534235</v>
      </c>
      <c r="G1011">
        <v>10025160</v>
      </c>
      <c r="H1011" t="s">
        <v>112</v>
      </c>
      <c r="I1011">
        <v>82583989</v>
      </c>
      <c r="K1011" t="s">
        <v>344</v>
      </c>
      <c r="L1011">
        <v>2</v>
      </c>
      <c r="M1011" t="s">
        <v>114</v>
      </c>
      <c r="N1011">
        <v>167.66</v>
      </c>
      <c r="O1011" t="s">
        <v>115</v>
      </c>
      <c r="Q1011" s="2">
        <v>5</v>
      </c>
      <c r="R1011" s="2">
        <v>3</v>
      </c>
      <c r="S1011" s="2">
        <v>2018</v>
      </c>
      <c r="T1011" s="2" t="str">
        <f t="shared" si="46"/>
        <v>cappuccino topping</v>
      </c>
      <c r="U1011" s="2">
        <f t="shared" si="47"/>
        <v>16</v>
      </c>
      <c r="V1011" s="2" t="str">
        <f t="shared" si="48"/>
        <v>KG</v>
      </c>
      <c r="W1011" s="2" t="s">
        <v>602</v>
      </c>
    </row>
    <row r="1012" spans="1:23" hidden="1" x14ac:dyDescent="0.35">
      <c r="A1012">
        <v>230564</v>
      </c>
      <c r="B1012">
        <v>230826</v>
      </c>
      <c r="C1012" t="s">
        <v>19</v>
      </c>
      <c r="D1012" t="s">
        <v>300</v>
      </c>
      <c r="E1012" t="s">
        <v>301</v>
      </c>
      <c r="F1012">
        <v>93534235</v>
      </c>
      <c r="G1012">
        <v>10022350</v>
      </c>
      <c r="H1012" t="s">
        <v>118</v>
      </c>
      <c r="I1012">
        <v>82583989</v>
      </c>
      <c r="K1012" t="s">
        <v>344</v>
      </c>
      <c r="L1012">
        <v>1</v>
      </c>
      <c r="M1012" t="s">
        <v>114</v>
      </c>
      <c r="N1012">
        <v>37.69</v>
      </c>
      <c r="O1012" t="s">
        <v>115</v>
      </c>
      <c r="Q1012" s="2">
        <v>5</v>
      </c>
      <c r="R1012" s="2">
        <v>3</v>
      </c>
      <c r="S1012" s="2">
        <v>2018</v>
      </c>
      <c r="T1012" s="2" t="str">
        <f t="shared" si="46"/>
        <v>cacao</v>
      </c>
      <c r="U1012" s="2">
        <f t="shared" si="47"/>
        <v>10</v>
      </c>
      <c r="V1012" s="2" t="str">
        <f t="shared" si="48"/>
        <v>KG</v>
      </c>
      <c r="W1012" s="2" t="s">
        <v>602</v>
      </c>
    </row>
    <row r="1013" spans="1:23" hidden="1" x14ac:dyDescent="0.35">
      <c r="A1013">
        <v>230564</v>
      </c>
      <c r="B1013">
        <v>230826</v>
      </c>
      <c r="C1013" t="s">
        <v>19</v>
      </c>
      <c r="D1013" t="s">
        <v>300</v>
      </c>
      <c r="E1013" t="s">
        <v>301</v>
      </c>
      <c r="F1013">
        <v>93534235</v>
      </c>
      <c r="G1013">
        <v>10014669</v>
      </c>
      <c r="H1013" t="s">
        <v>120</v>
      </c>
      <c r="I1013">
        <v>82583989</v>
      </c>
      <c r="K1013" t="s">
        <v>344</v>
      </c>
      <c r="L1013">
        <v>5</v>
      </c>
      <c r="M1013" t="s">
        <v>114</v>
      </c>
      <c r="N1013">
        <v>226.15</v>
      </c>
      <c r="O1013" t="s">
        <v>115</v>
      </c>
      <c r="Q1013" s="2">
        <v>5</v>
      </c>
      <c r="R1013" s="2">
        <v>3</v>
      </c>
      <c r="S1013" s="2">
        <v>2018</v>
      </c>
      <c r="T1013" s="2" t="str">
        <f t="shared" si="46"/>
        <v>fresh brew</v>
      </c>
      <c r="U1013" s="2">
        <f t="shared" si="47"/>
        <v>40</v>
      </c>
      <c r="V1013" s="2" t="str">
        <f t="shared" si="48"/>
        <v>KG</v>
      </c>
      <c r="W1013" s="2" t="s">
        <v>602</v>
      </c>
    </row>
    <row r="1014" spans="1:23" hidden="1" x14ac:dyDescent="0.35">
      <c r="A1014">
        <v>230564</v>
      </c>
      <c r="B1014">
        <v>230826</v>
      </c>
      <c r="C1014" t="s">
        <v>19</v>
      </c>
      <c r="D1014" t="s">
        <v>300</v>
      </c>
      <c r="E1014" t="s">
        <v>301</v>
      </c>
      <c r="F1014">
        <v>93534235</v>
      </c>
      <c r="G1014">
        <v>1002005</v>
      </c>
      <c r="H1014" t="s">
        <v>159</v>
      </c>
      <c r="I1014">
        <v>82583989</v>
      </c>
      <c r="K1014" t="s">
        <v>344</v>
      </c>
      <c r="L1014">
        <v>1</v>
      </c>
      <c r="M1014" t="s">
        <v>114</v>
      </c>
      <c r="N1014">
        <v>19.579999999999998</v>
      </c>
      <c r="O1014" t="s">
        <v>115</v>
      </c>
      <c r="Q1014" s="2">
        <v>5</v>
      </c>
      <c r="R1014" s="2">
        <v>3</v>
      </c>
      <c r="S1014" s="2">
        <v>2018</v>
      </c>
      <c r="T1014" s="2" t="str">
        <f t="shared" si="46"/>
        <v>roerstaafjes</v>
      </c>
      <c r="U1014" s="2">
        <f t="shared" si="47"/>
        <v>5000</v>
      </c>
      <c r="V1014" s="2" t="str">
        <f t="shared" si="48"/>
        <v>ST</v>
      </c>
      <c r="W1014" s="2" t="s">
        <v>602</v>
      </c>
    </row>
    <row r="1015" spans="1:23" hidden="1" x14ac:dyDescent="0.35">
      <c r="A1015">
        <v>230564</v>
      </c>
      <c r="B1015">
        <v>230826</v>
      </c>
      <c r="C1015" t="s">
        <v>19</v>
      </c>
      <c r="D1015" t="s">
        <v>300</v>
      </c>
      <c r="E1015" t="s">
        <v>301</v>
      </c>
      <c r="F1015">
        <v>93534235</v>
      </c>
      <c r="G1015">
        <v>1000405</v>
      </c>
      <c r="H1015" t="s">
        <v>133</v>
      </c>
      <c r="I1015">
        <v>82583989</v>
      </c>
      <c r="K1015" t="s">
        <v>344</v>
      </c>
      <c r="L1015">
        <v>1</v>
      </c>
      <c r="M1015" t="s">
        <v>114</v>
      </c>
      <c r="N1015">
        <v>15.15</v>
      </c>
      <c r="O1015" t="s">
        <v>115</v>
      </c>
      <c r="Q1015" s="2">
        <v>5</v>
      </c>
      <c r="R1015" s="2">
        <v>3</v>
      </c>
      <c r="S1015" s="2">
        <v>2018</v>
      </c>
      <c r="T1015" s="2" t="str">
        <f t="shared" si="46"/>
        <v>suiker</v>
      </c>
      <c r="U1015" s="2">
        <f t="shared" si="47"/>
        <v>10</v>
      </c>
      <c r="V1015" s="2" t="str">
        <f t="shared" si="48"/>
        <v>KG</v>
      </c>
      <c r="W1015" s="2" t="s">
        <v>602</v>
      </c>
    </row>
    <row r="1016" spans="1:23" hidden="1" x14ac:dyDescent="0.35">
      <c r="A1016">
        <v>230564</v>
      </c>
      <c r="B1016">
        <v>230826</v>
      </c>
      <c r="C1016" t="s">
        <v>19</v>
      </c>
      <c r="D1016" t="s">
        <v>300</v>
      </c>
      <c r="E1016" t="s">
        <v>301</v>
      </c>
      <c r="F1016">
        <v>93534235</v>
      </c>
      <c r="G1016">
        <v>1005834</v>
      </c>
      <c r="H1016" t="s">
        <v>167</v>
      </c>
      <c r="I1016">
        <v>82583989</v>
      </c>
      <c r="K1016" t="s">
        <v>344</v>
      </c>
      <c r="L1016">
        <v>1</v>
      </c>
      <c r="M1016" t="s">
        <v>114</v>
      </c>
      <c r="N1016">
        <v>15.15</v>
      </c>
      <c r="O1016" t="s">
        <v>115</v>
      </c>
      <c r="Q1016" s="2">
        <v>5</v>
      </c>
      <c r="R1016" s="2">
        <v>3</v>
      </c>
      <c r="S1016" s="2">
        <v>2018</v>
      </c>
      <c r="T1016" s="2" t="str">
        <f t="shared" si="46"/>
        <v>suikersticks</v>
      </c>
      <c r="U1016" s="2">
        <f t="shared" si="47"/>
        <v>1000</v>
      </c>
      <c r="V1016" s="2" t="str">
        <f t="shared" si="48"/>
        <v>ST</v>
      </c>
      <c r="W1016" s="2" t="s">
        <v>602</v>
      </c>
    </row>
    <row r="1017" spans="1:23" hidden="1" x14ac:dyDescent="0.35">
      <c r="A1017">
        <v>230564</v>
      </c>
      <c r="B1017">
        <v>230826</v>
      </c>
      <c r="C1017" t="s">
        <v>19</v>
      </c>
      <c r="D1017" t="s">
        <v>300</v>
      </c>
      <c r="E1017" t="s">
        <v>301</v>
      </c>
      <c r="F1017">
        <v>93534235</v>
      </c>
      <c r="G1017">
        <v>10027255</v>
      </c>
      <c r="H1017" t="s">
        <v>149</v>
      </c>
      <c r="I1017">
        <v>82583989</v>
      </c>
      <c r="K1017" t="s">
        <v>344</v>
      </c>
      <c r="L1017">
        <v>5</v>
      </c>
      <c r="M1017" t="s">
        <v>114</v>
      </c>
      <c r="N1017">
        <v>26.4</v>
      </c>
      <c r="O1017" t="s">
        <v>115</v>
      </c>
      <c r="Q1017" s="2">
        <v>5</v>
      </c>
      <c r="R1017" s="2">
        <v>3</v>
      </c>
      <c r="S1017" s="2">
        <v>2018</v>
      </c>
      <c r="T1017" s="2" t="str">
        <f t="shared" si="46"/>
        <v>thee zakjes</v>
      </c>
      <c r="U1017" s="2">
        <f t="shared" si="47"/>
        <v>675</v>
      </c>
      <c r="V1017" s="2" t="str">
        <f t="shared" si="48"/>
        <v>ST</v>
      </c>
      <c r="W1017" s="2" t="s">
        <v>602</v>
      </c>
    </row>
    <row r="1018" spans="1:23" hidden="1" x14ac:dyDescent="0.35">
      <c r="A1018">
        <v>230564</v>
      </c>
      <c r="B1018">
        <v>230826</v>
      </c>
      <c r="C1018" t="s">
        <v>19</v>
      </c>
      <c r="D1018" t="s">
        <v>300</v>
      </c>
      <c r="E1018" t="s">
        <v>301</v>
      </c>
      <c r="F1018">
        <v>93534235</v>
      </c>
      <c r="G1018">
        <v>10027254</v>
      </c>
      <c r="H1018" t="s">
        <v>150</v>
      </c>
      <c r="I1018">
        <v>82583989</v>
      </c>
      <c r="K1018" t="s">
        <v>344</v>
      </c>
      <c r="L1018">
        <v>4</v>
      </c>
      <c r="M1018" t="s">
        <v>114</v>
      </c>
      <c r="N1018">
        <v>21.12</v>
      </c>
      <c r="O1018" t="s">
        <v>115</v>
      </c>
      <c r="Q1018" s="2">
        <v>5</v>
      </c>
      <c r="R1018" s="2">
        <v>3</v>
      </c>
      <c r="S1018" s="2">
        <v>2018</v>
      </c>
      <c r="T1018" s="2" t="str">
        <f t="shared" si="46"/>
        <v>thee zakjes</v>
      </c>
      <c r="U1018" s="2">
        <f t="shared" si="47"/>
        <v>540</v>
      </c>
      <c r="V1018" s="2" t="str">
        <f t="shared" si="48"/>
        <v>ST</v>
      </c>
      <c r="W1018" s="2" t="s">
        <v>602</v>
      </c>
    </row>
    <row r="1019" spans="1:23" hidden="1" x14ac:dyDescent="0.35">
      <c r="A1019">
        <v>230564</v>
      </c>
      <c r="B1019">
        <v>230826</v>
      </c>
      <c r="C1019" t="s">
        <v>19</v>
      </c>
      <c r="D1019" t="s">
        <v>300</v>
      </c>
      <c r="E1019" t="s">
        <v>301</v>
      </c>
      <c r="F1019">
        <v>93534235</v>
      </c>
      <c r="G1019">
        <v>10027256</v>
      </c>
      <c r="H1019" t="s">
        <v>163</v>
      </c>
      <c r="I1019">
        <v>82583989</v>
      </c>
      <c r="K1019" t="s">
        <v>344</v>
      </c>
      <c r="L1019">
        <v>2</v>
      </c>
      <c r="M1019" t="s">
        <v>114</v>
      </c>
      <c r="N1019">
        <v>10.56</v>
      </c>
      <c r="O1019" t="s">
        <v>115</v>
      </c>
      <c r="Q1019" s="2">
        <v>5</v>
      </c>
      <c r="R1019" s="2">
        <v>3</v>
      </c>
      <c r="S1019" s="2">
        <v>2018</v>
      </c>
      <c r="T1019" s="2" t="str">
        <f t="shared" si="46"/>
        <v>thee zakjes</v>
      </c>
      <c r="U1019" s="2">
        <f t="shared" si="47"/>
        <v>270</v>
      </c>
      <c r="V1019" s="2" t="str">
        <f t="shared" si="48"/>
        <v>ST</v>
      </c>
      <c r="W1019" s="2" t="s">
        <v>602</v>
      </c>
    </row>
    <row r="1020" spans="1:23" hidden="1" x14ac:dyDescent="0.35">
      <c r="A1020">
        <v>230564</v>
      </c>
      <c r="B1020">
        <v>230826</v>
      </c>
      <c r="C1020" t="s">
        <v>19</v>
      </c>
      <c r="D1020" t="s">
        <v>300</v>
      </c>
      <c r="E1020" t="s">
        <v>301</v>
      </c>
      <c r="F1020">
        <v>93534235</v>
      </c>
      <c r="G1020">
        <v>10027494</v>
      </c>
      <c r="H1020" t="s">
        <v>153</v>
      </c>
      <c r="I1020">
        <v>82583989</v>
      </c>
      <c r="K1020" t="s">
        <v>344</v>
      </c>
      <c r="L1020">
        <v>3</v>
      </c>
      <c r="M1020" t="s">
        <v>114</v>
      </c>
      <c r="N1020">
        <v>15.84</v>
      </c>
      <c r="O1020" t="s">
        <v>115</v>
      </c>
      <c r="Q1020" s="2">
        <v>5</v>
      </c>
      <c r="R1020" s="2">
        <v>3</v>
      </c>
      <c r="S1020" s="2">
        <v>2018</v>
      </c>
      <c r="T1020" s="2" t="str">
        <f t="shared" si="46"/>
        <v>thee zakjes</v>
      </c>
      <c r="U1020" s="2">
        <f t="shared" si="47"/>
        <v>405</v>
      </c>
      <c r="V1020" s="2" t="str">
        <f t="shared" si="48"/>
        <v>ST</v>
      </c>
      <c r="W1020" s="2" t="s">
        <v>602</v>
      </c>
    </row>
    <row r="1021" spans="1:23" hidden="1" x14ac:dyDescent="0.35">
      <c r="A1021">
        <v>230564</v>
      </c>
      <c r="B1021">
        <v>230826</v>
      </c>
      <c r="C1021" t="s">
        <v>19</v>
      </c>
      <c r="D1021" t="s">
        <v>300</v>
      </c>
      <c r="E1021" t="s">
        <v>301</v>
      </c>
      <c r="F1021">
        <v>93534235</v>
      </c>
      <c r="G1021">
        <v>1002815</v>
      </c>
      <c r="H1021" t="s">
        <v>164</v>
      </c>
      <c r="I1021">
        <v>82583989</v>
      </c>
      <c r="K1021" t="s">
        <v>344</v>
      </c>
      <c r="L1021">
        <v>1</v>
      </c>
      <c r="M1021" t="s">
        <v>230</v>
      </c>
      <c r="N1021">
        <v>0</v>
      </c>
      <c r="O1021" t="s">
        <v>115</v>
      </c>
      <c r="Q1021" s="2">
        <v>5</v>
      </c>
      <c r="R1021" s="2">
        <v>3</v>
      </c>
      <c r="S1021" s="2">
        <v>2018</v>
      </c>
      <c r="T1021" s="2" t="str">
        <f t="shared" si="46"/>
        <v>overig</v>
      </c>
      <c r="U1021" s="2" t="str">
        <f t="shared" si="47"/>
        <v/>
      </c>
      <c r="V1021" s="2" t="str">
        <f t="shared" si="48"/>
        <v>nvt</v>
      </c>
      <c r="W1021" s="2" t="s">
        <v>602</v>
      </c>
    </row>
    <row r="1022" spans="1:23" hidden="1" x14ac:dyDescent="0.35">
      <c r="A1022">
        <v>230564</v>
      </c>
      <c r="B1022">
        <v>230826</v>
      </c>
      <c r="C1022" t="s">
        <v>19</v>
      </c>
      <c r="D1022" t="s">
        <v>300</v>
      </c>
      <c r="E1022" t="s">
        <v>301</v>
      </c>
      <c r="F1022">
        <v>93534235</v>
      </c>
      <c r="G1022">
        <v>1004365</v>
      </c>
      <c r="H1022" t="s">
        <v>183</v>
      </c>
      <c r="I1022">
        <v>82583989</v>
      </c>
      <c r="K1022" t="s">
        <v>344</v>
      </c>
      <c r="L1022">
        <v>3</v>
      </c>
      <c r="M1022" t="s">
        <v>124</v>
      </c>
      <c r="N1022">
        <v>0</v>
      </c>
      <c r="O1022" t="s">
        <v>115</v>
      </c>
      <c r="Q1022" s="2">
        <v>5</v>
      </c>
      <c r="R1022" s="2">
        <v>3</v>
      </c>
      <c r="S1022" s="2">
        <v>2018</v>
      </c>
      <c r="T1022" s="2" t="str">
        <f t="shared" si="46"/>
        <v>overig</v>
      </c>
      <c r="U1022" s="2" t="str">
        <f t="shared" si="47"/>
        <v/>
      </c>
      <c r="V1022" s="2" t="str">
        <f t="shared" si="48"/>
        <v>nvt</v>
      </c>
      <c r="W1022" s="2" t="s">
        <v>602</v>
      </c>
    </row>
    <row r="1023" spans="1:23" hidden="1" x14ac:dyDescent="0.35">
      <c r="A1023">
        <v>230564</v>
      </c>
      <c r="B1023">
        <v>230826</v>
      </c>
      <c r="C1023" t="s">
        <v>19</v>
      </c>
      <c r="D1023" t="s">
        <v>300</v>
      </c>
      <c r="E1023" t="s">
        <v>301</v>
      </c>
      <c r="F1023">
        <v>93534235</v>
      </c>
      <c r="G1023">
        <v>10021281</v>
      </c>
      <c r="H1023" t="s">
        <v>122</v>
      </c>
      <c r="I1023">
        <v>82583989</v>
      </c>
      <c r="K1023" t="s">
        <v>344</v>
      </c>
      <c r="L1023">
        <v>3</v>
      </c>
      <c r="M1023" t="s">
        <v>114</v>
      </c>
      <c r="N1023">
        <v>119.16</v>
      </c>
      <c r="O1023" t="s">
        <v>115</v>
      </c>
      <c r="Q1023" s="2">
        <v>5</v>
      </c>
      <c r="R1023" s="2">
        <v>3</v>
      </c>
      <c r="S1023" s="2">
        <v>2018</v>
      </c>
      <c r="T1023" s="2" t="str">
        <f t="shared" si="46"/>
        <v>beker</v>
      </c>
      <c r="U1023" s="2">
        <f t="shared" si="47"/>
        <v>9000</v>
      </c>
      <c r="V1023" s="2" t="str">
        <f t="shared" si="48"/>
        <v>ST</v>
      </c>
      <c r="W1023" s="2" t="s">
        <v>602</v>
      </c>
    </row>
    <row r="1024" spans="1:23" hidden="1" x14ac:dyDescent="0.35">
      <c r="A1024">
        <v>230564</v>
      </c>
      <c r="B1024">
        <v>237846</v>
      </c>
      <c r="C1024" t="s">
        <v>30</v>
      </c>
      <c r="D1024" t="s">
        <v>156</v>
      </c>
      <c r="E1024" t="s">
        <v>157</v>
      </c>
      <c r="F1024">
        <v>93534236</v>
      </c>
      <c r="G1024">
        <v>10025160</v>
      </c>
      <c r="H1024" t="s">
        <v>112</v>
      </c>
      <c r="I1024">
        <v>82584013</v>
      </c>
      <c r="K1024" t="s">
        <v>344</v>
      </c>
      <c r="L1024">
        <v>4</v>
      </c>
      <c r="M1024" t="s">
        <v>114</v>
      </c>
      <c r="N1024">
        <v>335.32</v>
      </c>
      <c r="O1024" t="s">
        <v>115</v>
      </c>
      <c r="Q1024" s="2">
        <v>5</v>
      </c>
      <c r="R1024" s="2">
        <v>3</v>
      </c>
      <c r="S1024" s="2">
        <v>2018</v>
      </c>
      <c r="T1024" s="2" t="str">
        <f t="shared" si="46"/>
        <v>cappuccino topping</v>
      </c>
      <c r="U1024" s="2">
        <f t="shared" si="47"/>
        <v>32</v>
      </c>
      <c r="V1024" s="2" t="str">
        <f t="shared" si="48"/>
        <v>KG</v>
      </c>
      <c r="W1024" s="2" t="s">
        <v>602</v>
      </c>
    </row>
    <row r="1025" spans="1:23" hidden="1" x14ac:dyDescent="0.35">
      <c r="A1025">
        <v>230564</v>
      </c>
      <c r="B1025">
        <v>237846</v>
      </c>
      <c r="C1025" t="s">
        <v>30</v>
      </c>
      <c r="D1025" t="s">
        <v>156</v>
      </c>
      <c r="E1025" t="s">
        <v>157</v>
      </c>
      <c r="F1025">
        <v>93534236</v>
      </c>
      <c r="G1025">
        <v>10022350</v>
      </c>
      <c r="H1025" t="s">
        <v>118</v>
      </c>
      <c r="I1025">
        <v>82584013</v>
      </c>
      <c r="K1025" t="s">
        <v>344</v>
      </c>
      <c r="L1025">
        <v>4</v>
      </c>
      <c r="M1025" t="s">
        <v>114</v>
      </c>
      <c r="N1025">
        <v>150.76</v>
      </c>
      <c r="O1025" t="s">
        <v>115</v>
      </c>
      <c r="Q1025" s="2">
        <v>5</v>
      </c>
      <c r="R1025" s="2">
        <v>3</v>
      </c>
      <c r="S1025" s="2">
        <v>2018</v>
      </c>
      <c r="T1025" s="2" t="str">
        <f t="shared" si="46"/>
        <v>cacao</v>
      </c>
      <c r="U1025" s="2">
        <f t="shared" si="47"/>
        <v>40</v>
      </c>
      <c r="V1025" s="2" t="str">
        <f t="shared" si="48"/>
        <v>KG</v>
      </c>
      <c r="W1025" s="2" t="s">
        <v>602</v>
      </c>
    </row>
    <row r="1026" spans="1:23" hidden="1" x14ac:dyDescent="0.35">
      <c r="A1026">
        <v>230564</v>
      </c>
      <c r="B1026">
        <v>237846</v>
      </c>
      <c r="C1026" t="s">
        <v>30</v>
      </c>
      <c r="D1026" t="s">
        <v>156</v>
      </c>
      <c r="E1026" t="s">
        <v>157</v>
      </c>
      <c r="F1026">
        <v>93534236</v>
      </c>
      <c r="G1026">
        <v>1003383</v>
      </c>
      <c r="H1026" t="s">
        <v>161</v>
      </c>
      <c r="I1026">
        <v>82584013</v>
      </c>
      <c r="K1026" t="s">
        <v>344</v>
      </c>
      <c r="L1026">
        <v>2</v>
      </c>
      <c r="M1026" t="s">
        <v>114</v>
      </c>
      <c r="N1026">
        <v>24.94</v>
      </c>
      <c r="O1026" t="s">
        <v>115</v>
      </c>
      <c r="Q1026" s="2">
        <v>5</v>
      </c>
      <c r="R1026" s="2">
        <v>3</v>
      </c>
      <c r="S1026" s="2">
        <v>2018</v>
      </c>
      <c r="T1026" s="2" t="str">
        <f t="shared" ref="T1026:T1089" si="49">VLOOKUP(G1026,Y:AC,3,FALSE)</f>
        <v>sweetener sticks</v>
      </c>
      <c r="U1026" s="2">
        <f t="shared" ref="U1026:U1089" si="50">IFERROR(VLOOKUP(G1026,Y:AC,4,FALSE)*L1026,"")</f>
        <v>1000</v>
      </c>
      <c r="V1026" s="2" t="str">
        <f t="shared" ref="V1026:V1089" si="51">VLOOKUP(G1026,Y:AC,5,FALSE)</f>
        <v>ST</v>
      </c>
      <c r="W1026" s="2" t="s">
        <v>602</v>
      </c>
    </row>
    <row r="1027" spans="1:23" hidden="1" x14ac:dyDescent="0.35">
      <c r="A1027">
        <v>230564</v>
      </c>
      <c r="B1027">
        <v>238223</v>
      </c>
      <c r="C1027" t="s">
        <v>33</v>
      </c>
      <c r="D1027" t="s">
        <v>125</v>
      </c>
      <c r="E1027" t="s">
        <v>126</v>
      </c>
      <c r="F1027">
        <v>93534801</v>
      </c>
      <c r="G1027">
        <v>10021281</v>
      </c>
      <c r="H1027" t="s">
        <v>122</v>
      </c>
      <c r="I1027">
        <v>82584343</v>
      </c>
      <c r="K1027" t="s">
        <v>345</v>
      </c>
      <c r="L1027">
        <v>2</v>
      </c>
      <c r="M1027" t="s">
        <v>114</v>
      </c>
      <c r="N1027">
        <v>79.44</v>
      </c>
      <c r="O1027" t="s">
        <v>115</v>
      </c>
      <c r="Q1027" s="2">
        <v>6</v>
      </c>
      <c r="R1027" s="2">
        <v>3</v>
      </c>
      <c r="S1027" s="2">
        <v>2018</v>
      </c>
      <c r="T1027" s="2" t="str">
        <f t="shared" si="49"/>
        <v>beker</v>
      </c>
      <c r="U1027" s="2">
        <f t="shared" si="50"/>
        <v>6000</v>
      </c>
      <c r="V1027" s="2" t="str">
        <f t="shared" si="51"/>
        <v>ST</v>
      </c>
      <c r="W1027" s="2" t="s">
        <v>602</v>
      </c>
    </row>
    <row r="1028" spans="1:23" hidden="1" x14ac:dyDescent="0.35">
      <c r="A1028">
        <v>230564</v>
      </c>
      <c r="B1028">
        <v>238223</v>
      </c>
      <c r="C1028" t="s">
        <v>33</v>
      </c>
      <c r="D1028" t="s">
        <v>125</v>
      </c>
      <c r="E1028" t="s">
        <v>126</v>
      </c>
      <c r="F1028">
        <v>93534801</v>
      </c>
      <c r="G1028">
        <v>10025160</v>
      </c>
      <c r="H1028" t="s">
        <v>112</v>
      </c>
      <c r="I1028">
        <v>82584343</v>
      </c>
      <c r="K1028" t="s">
        <v>345</v>
      </c>
      <c r="L1028">
        <v>1</v>
      </c>
      <c r="M1028" t="s">
        <v>114</v>
      </c>
      <c r="N1028">
        <v>83.83</v>
      </c>
      <c r="O1028" t="s">
        <v>115</v>
      </c>
      <c r="Q1028" s="2">
        <v>6</v>
      </c>
      <c r="R1028" s="2">
        <v>3</v>
      </c>
      <c r="S1028" s="2">
        <v>2018</v>
      </c>
      <c r="T1028" s="2" t="str">
        <f t="shared" si="49"/>
        <v>cappuccino topping</v>
      </c>
      <c r="U1028" s="2">
        <f t="shared" si="50"/>
        <v>8</v>
      </c>
      <c r="V1028" s="2" t="str">
        <f t="shared" si="51"/>
        <v>KG</v>
      </c>
      <c r="W1028" s="2" t="s">
        <v>602</v>
      </c>
    </row>
    <row r="1029" spans="1:23" hidden="1" x14ac:dyDescent="0.35">
      <c r="A1029">
        <v>230564</v>
      </c>
      <c r="B1029">
        <v>238223</v>
      </c>
      <c r="C1029" t="s">
        <v>33</v>
      </c>
      <c r="D1029" t="s">
        <v>125</v>
      </c>
      <c r="E1029" t="s">
        <v>126</v>
      </c>
      <c r="F1029">
        <v>93534801</v>
      </c>
      <c r="G1029">
        <v>10022350</v>
      </c>
      <c r="H1029" t="s">
        <v>118</v>
      </c>
      <c r="I1029">
        <v>82584343</v>
      </c>
      <c r="K1029" t="s">
        <v>345</v>
      </c>
      <c r="L1029">
        <v>1</v>
      </c>
      <c r="M1029" t="s">
        <v>114</v>
      </c>
      <c r="N1029">
        <v>37.69</v>
      </c>
      <c r="O1029" t="s">
        <v>115</v>
      </c>
      <c r="Q1029" s="2">
        <v>6</v>
      </c>
      <c r="R1029" s="2">
        <v>3</v>
      </c>
      <c r="S1029" s="2">
        <v>2018</v>
      </c>
      <c r="T1029" s="2" t="str">
        <f t="shared" si="49"/>
        <v>cacao</v>
      </c>
      <c r="U1029" s="2">
        <f t="shared" si="50"/>
        <v>10</v>
      </c>
      <c r="V1029" s="2" t="str">
        <f t="shared" si="51"/>
        <v>KG</v>
      </c>
      <c r="W1029" s="2" t="s">
        <v>602</v>
      </c>
    </row>
    <row r="1030" spans="1:23" hidden="1" x14ac:dyDescent="0.35">
      <c r="A1030">
        <v>230564</v>
      </c>
      <c r="B1030">
        <v>238223</v>
      </c>
      <c r="C1030" t="s">
        <v>33</v>
      </c>
      <c r="D1030" t="s">
        <v>125</v>
      </c>
      <c r="E1030" t="s">
        <v>126</v>
      </c>
      <c r="F1030">
        <v>93534801</v>
      </c>
      <c r="G1030">
        <v>10014669</v>
      </c>
      <c r="H1030" t="s">
        <v>120</v>
      </c>
      <c r="I1030">
        <v>82584343</v>
      </c>
      <c r="K1030" t="s">
        <v>345</v>
      </c>
      <c r="L1030">
        <v>3</v>
      </c>
      <c r="M1030" t="s">
        <v>114</v>
      </c>
      <c r="N1030">
        <v>135.69</v>
      </c>
      <c r="O1030" t="s">
        <v>115</v>
      </c>
      <c r="Q1030" s="2">
        <v>6</v>
      </c>
      <c r="R1030" s="2">
        <v>3</v>
      </c>
      <c r="S1030" s="2">
        <v>2018</v>
      </c>
      <c r="T1030" s="2" t="str">
        <f t="shared" si="49"/>
        <v>fresh brew</v>
      </c>
      <c r="U1030" s="2">
        <f t="shared" si="50"/>
        <v>24</v>
      </c>
      <c r="V1030" s="2" t="str">
        <f t="shared" si="51"/>
        <v>KG</v>
      </c>
      <c r="W1030" s="2" t="s">
        <v>602</v>
      </c>
    </row>
    <row r="1031" spans="1:23" hidden="1" x14ac:dyDescent="0.35">
      <c r="A1031">
        <v>230564</v>
      </c>
      <c r="B1031">
        <v>238223</v>
      </c>
      <c r="C1031" t="s">
        <v>33</v>
      </c>
      <c r="D1031" t="s">
        <v>125</v>
      </c>
      <c r="E1031" t="s">
        <v>126</v>
      </c>
      <c r="F1031">
        <v>93534801</v>
      </c>
      <c r="G1031">
        <v>1000454</v>
      </c>
      <c r="H1031" t="s">
        <v>181</v>
      </c>
      <c r="I1031">
        <v>82584343</v>
      </c>
      <c r="K1031" t="s">
        <v>345</v>
      </c>
      <c r="L1031">
        <v>1</v>
      </c>
      <c r="M1031" t="s">
        <v>114</v>
      </c>
      <c r="N1031">
        <v>67.209999999999994</v>
      </c>
      <c r="O1031" t="s">
        <v>115</v>
      </c>
      <c r="Q1031" s="2">
        <v>6</v>
      </c>
      <c r="R1031" s="2">
        <v>3</v>
      </c>
      <c r="S1031" s="2">
        <v>2018</v>
      </c>
      <c r="T1031" s="2" t="str">
        <f t="shared" si="49"/>
        <v>thee automaat</v>
      </c>
      <c r="U1031" s="2">
        <f t="shared" si="50"/>
        <v>5</v>
      </c>
      <c r="V1031" s="2" t="str">
        <f t="shared" si="51"/>
        <v>KG</v>
      </c>
      <c r="W1031" s="2" t="s">
        <v>602</v>
      </c>
    </row>
    <row r="1032" spans="1:23" hidden="1" x14ac:dyDescent="0.35">
      <c r="A1032">
        <v>230564</v>
      </c>
      <c r="B1032">
        <v>238223</v>
      </c>
      <c r="C1032" t="s">
        <v>33</v>
      </c>
      <c r="D1032" t="s">
        <v>125</v>
      </c>
      <c r="E1032" t="s">
        <v>126</v>
      </c>
      <c r="F1032">
        <v>93534801</v>
      </c>
      <c r="G1032">
        <v>1005834</v>
      </c>
      <c r="H1032" t="s">
        <v>167</v>
      </c>
      <c r="I1032">
        <v>82584343</v>
      </c>
      <c r="K1032" t="s">
        <v>345</v>
      </c>
      <c r="L1032">
        <v>1</v>
      </c>
      <c r="M1032" t="s">
        <v>114</v>
      </c>
      <c r="N1032">
        <v>15.15</v>
      </c>
      <c r="O1032" t="s">
        <v>115</v>
      </c>
      <c r="Q1032" s="2">
        <v>6</v>
      </c>
      <c r="R1032" s="2">
        <v>3</v>
      </c>
      <c r="S1032" s="2">
        <v>2018</v>
      </c>
      <c r="T1032" s="2" t="str">
        <f t="shared" si="49"/>
        <v>suikersticks</v>
      </c>
      <c r="U1032" s="2">
        <f t="shared" si="50"/>
        <v>1000</v>
      </c>
      <c r="V1032" s="2" t="str">
        <f t="shared" si="51"/>
        <v>ST</v>
      </c>
      <c r="W1032" s="2" t="s">
        <v>602</v>
      </c>
    </row>
    <row r="1033" spans="1:23" hidden="1" x14ac:dyDescent="0.35">
      <c r="A1033">
        <v>230564</v>
      </c>
      <c r="B1033">
        <v>238223</v>
      </c>
      <c r="C1033" t="s">
        <v>33</v>
      </c>
      <c r="D1033" t="s">
        <v>125</v>
      </c>
      <c r="E1033" t="s">
        <v>126</v>
      </c>
      <c r="F1033">
        <v>93534801</v>
      </c>
      <c r="G1033">
        <v>1003383</v>
      </c>
      <c r="H1033" t="s">
        <v>161</v>
      </c>
      <c r="I1033">
        <v>82584343</v>
      </c>
      <c r="K1033" t="s">
        <v>345</v>
      </c>
      <c r="L1033">
        <v>1</v>
      </c>
      <c r="M1033" t="s">
        <v>114</v>
      </c>
      <c r="N1033">
        <v>12.47</v>
      </c>
      <c r="O1033" t="s">
        <v>115</v>
      </c>
      <c r="Q1033" s="2">
        <v>6</v>
      </c>
      <c r="R1033" s="2">
        <v>3</v>
      </c>
      <c r="S1033" s="2">
        <v>2018</v>
      </c>
      <c r="T1033" s="2" t="str">
        <f t="shared" si="49"/>
        <v>sweetener sticks</v>
      </c>
      <c r="U1033" s="2">
        <f t="shared" si="50"/>
        <v>500</v>
      </c>
      <c r="V1033" s="2" t="str">
        <f t="shared" si="51"/>
        <v>ST</v>
      </c>
      <c r="W1033" s="2" t="s">
        <v>602</v>
      </c>
    </row>
    <row r="1034" spans="1:23" hidden="1" x14ac:dyDescent="0.35">
      <c r="A1034">
        <v>230564</v>
      </c>
      <c r="B1034">
        <v>238223</v>
      </c>
      <c r="C1034" t="s">
        <v>33</v>
      </c>
      <c r="D1034" t="s">
        <v>125</v>
      </c>
      <c r="E1034" t="s">
        <v>126</v>
      </c>
      <c r="F1034">
        <v>93534801</v>
      </c>
      <c r="G1034">
        <v>10027496</v>
      </c>
      <c r="H1034" t="s">
        <v>146</v>
      </c>
      <c r="I1034">
        <v>82584343</v>
      </c>
      <c r="K1034" t="s">
        <v>345</v>
      </c>
      <c r="L1034">
        <v>4</v>
      </c>
      <c r="M1034" t="s">
        <v>114</v>
      </c>
      <c r="N1034">
        <v>21.12</v>
      </c>
      <c r="O1034" t="s">
        <v>115</v>
      </c>
      <c r="Q1034" s="2">
        <v>6</v>
      </c>
      <c r="R1034" s="2">
        <v>3</v>
      </c>
      <c r="S1034" s="2">
        <v>2018</v>
      </c>
      <c r="T1034" s="2" t="str">
        <f t="shared" si="49"/>
        <v>thee zakjes</v>
      </c>
      <c r="U1034" s="2">
        <f t="shared" si="50"/>
        <v>540</v>
      </c>
      <c r="V1034" s="2" t="str">
        <f t="shared" si="51"/>
        <v>ST</v>
      </c>
      <c r="W1034" s="2" t="s">
        <v>602</v>
      </c>
    </row>
    <row r="1035" spans="1:23" hidden="1" x14ac:dyDescent="0.35">
      <c r="A1035">
        <v>230564</v>
      </c>
      <c r="B1035">
        <v>238223</v>
      </c>
      <c r="C1035" t="s">
        <v>33</v>
      </c>
      <c r="D1035" t="s">
        <v>125</v>
      </c>
      <c r="E1035" t="s">
        <v>126</v>
      </c>
      <c r="F1035">
        <v>93534801</v>
      </c>
      <c r="G1035">
        <v>10027495</v>
      </c>
      <c r="H1035" t="s">
        <v>148</v>
      </c>
      <c r="I1035">
        <v>82584343</v>
      </c>
      <c r="K1035" t="s">
        <v>345</v>
      </c>
      <c r="L1035">
        <v>1</v>
      </c>
      <c r="M1035" t="s">
        <v>114</v>
      </c>
      <c r="N1035">
        <v>5.28</v>
      </c>
      <c r="O1035" t="s">
        <v>115</v>
      </c>
      <c r="Q1035" s="2">
        <v>6</v>
      </c>
      <c r="R1035" s="2">
        <v>3</v>
      </c>
      <c r="S1035" s="2">
        <v>2018</v>
      </c>
      <c r="T1035" s="2" t="str">
        <f t="shared" si="49"/>
        <v>thee zakjes</v>
      </c>
      <c r="U1035" s="2">
        <f t="shared" si="50"/>
        <v>135</v>
      </c>
      <c r="V1035" s="2" t="str">
        <f t="shared" si="51"/>
        <v>ST</v>
      </c>
      <c r="W1035" s="2" t="s">
        <v>602</v>
      </c>
    </row>
    <row r="1036" spans="1:23" hidden="1" x14ac:dyDescent="0.35">
      <c r="A1036">
        <v>230564</v>
      </c>
      <c r="B1036">
        <v>238223</v>
      </c>
      <c r="C1036" t="s">
        <v>33</v>
      </c>
      <c r="D1036" t="s">
        <v>125</v>
      </c>
      <c r="E1036" t="s">
        <v>126</v>
      </c>
      <c r="F1036">
        <v>93534801</v>
      </c>
      <c r="G1036">
        <v>10027255</v>
      </c>
      <c r="H1036" t="s">
        <v>149</v>
      </c>
      <c r="I1036">
        <v>82584343</v>
      </c>
      <c r="K1036" t="s">
        <v>345</v>
      </c>
      <c r="L1036">
        <v>1</v>
      </c>
      <c r="M1036" t="s">
        <v>114</v>
      </c>
      <c r="N1036">
        <v>5.28</v>
      </c>
      <c r="O1036" t="s">
        <v>115</v>
      </c>
      <c r="Q1036" s="2">
        <v>6</v>
      </c>
      <c r="R1036" s="2">
        <v>3</v>
      </c>
      <c r="S1036" s="2">
        <v>2018</v>
      </c>
      <c r="T1036" s="2" t="str">
        <f t="shared" si="49"/>
        <v>thee zakjes</v>
      </c>
      <c r="U1036" s="2">
        <f t="shared" si="50"/>
        <v>135</v>
      </c>
      <c r="V1036" s="2" t="str">
        <f t="shared" si="51"/>
        <v>ST</v>
      </c>
      <c r="W1036" s="2" t="s">
        <v>602</v>
      </c>
    </row>
    <row r="1037" spans="1:23" hidden="1" x14ac:dyDescent="0.35">
      <c r="A1037">
        <v>230564</v>
      </c>
      <c r="B1037">
        <v>238223</v>
      </c>
      <c r="C1037" t="s">
        <v>33</v>
      </c>
      <c r="D1037" t="s">
        <v>125</v>
      </c>
      <c r="E1037" t="s">
        <v>126</v>
      </c>
      <c r="F1037">
        <v>93534801</v>
      </c>
      <c r="G1037">
        <v>10027254</v>
      </c>
      <c r="H1037" t="s">
        <v>150</v>
      </c>
      <c r="I1037">
        <v>82584343</v>
      </c>
      <c r="K1037" t="s">
        <v>345</v>
      </c>
      <c r="L1037">
        <v>3</v>
      </c>
      <c r="M1037" t="s">
        <v>114</v>
      </c>
      <c r="N1037">
        <v>15.84</v>
      </c>
      <c r="O1037" t="s">
        <v>115</v>
      </c>
      <c r="Q1037" s="2">
        <v>6</v>
      </c>
      <c r="R1037" s="2">
        <v>3</v>
      </c>
      <c r="S1037" s="2">
        <v>2018</v>
      </c>
      <c r="T1037" s="2" t="str">
        <f t="shared" si="49"/>
        <v>thee zakjes</v>
      </c>
      <c r="U1037" s="2">
        <f t="shared" si="50"/>
        <v>405</v>
      </c>
      <c r="V1037" s="2" t="str">
        <f t="shared" si="51"/>
        <v>ST</v>
      </c>
      <c r="W1037" s="2" t="s">
        <v>602</v>
      </c>
    </row>
    <row r="1038" spans="1:23" hidden="1" x14ac:dyDescent="0.35">
      <c r="A1038">
        <v>230564</v>
      </c>
      <c r="B1038">
        <v>238223</v>
      </c>
      <c r="C1038" t="s">
        <v>33</v>
      </c>
      <c r="D1038" t="s">
        <v>125</v>
      </c>
      <c r="E1038" t="s">
        <v>126</v>
      </c>
      <c r="F1038">
        <v>93534801</v>
      </c>
      <c r="G1038">
        <v>10027256</v>
      </c>
      <c r="H1038" t="s">
        <v>163</v>
      </c>
      <c r="I1038">
        <v>82584343</v>
      </c>
      <c r="K1038" t="s">
        <v>345</v>
      </c>
      <c r="L1038">
        <v>2</v>
      </c>
      <c r="M1038" t="s">
        <v>114</v>
      </c>
      <c r="N1038">
        <v>10.56</v>
      </c>
      <c r="O1038" t="s">
        <v>115</v>
      </c>
      <c r="Q1038" s="2">
        <v>6</v>
      </c>
      <c r="R1038" s="2">
        <v>3</v>
      </c>
      <c r="S1038" s="2">
        <v>2018</v>
      </c>
      <c r="T1038" s="2" t="str">
        <f t="shared" si="49"/>
        <v>thee zakjes</v>
      </c>
      <c r="U1038" s="2">
        <f t="shared" si="50"/>
        <v>270</v>
      </c>
      <c r="V1038" s="2" t="str">
        <f t="shared" si="51"/>
        <v>ST</v>
      </c>
      <c r="W1038" s="2" t="s">
        <v>602</v>
      </c>
    </row>
    <row r="1039" spans="1:23" hidden="1" x14ac:dyDescent="0.35">
      <c r="A1039">
        <v>230564</v>
      </c>
      <c r="B1039">
        <v>238223</v>
      </c>
      <c r="C1039" t="s">
        <v>33</v>
      </c>
      <c r="D1039" t="s">
        <v>125</v>
      </c>
      <c r="E1039" t="s">
        <v>126</v>
      </c>
      <c r="F1039">
        <v>93534801</v>
      </c>
      <c r="G1039">
        <v>10027494</v>
      </c>
      <c r="H1039" t="s">
        <v>153</v>
      </c>
      <c r="I1039">
        <v>82584343</v>
      </c>
      <c r="K1039" t="s">
        <v>345</v>
      </c>
      <c r="L1039">
        <v>2</v>
      </c>
      <c r="M1039" t="s">
        <v>114</v>
      </c>
      <c r="N1039">
        <v>10.56</v>
      </c>
      <c r="O1039" t="s">
        <v>115</v>
      </c>
      <c r="Q1039" s="2">
        <v>6</v>
      </c>
      <c r="R1039" s="2">
        <v>3</v>
      </c>
      <c r="S1039" s="2">
        <v>2018</v>
      </c>
      <c r="T1039" s="2" t="str">
        <f t="shared" si="49"/>
        <v>thee zakjes</v>
      </c>
      <c r="U1039" s="2">
        <f t="shared" si="50"/>
        <v>270</v>
      </c>
      <c r="V1039" s="2" t="str">
        <f t="shared" si="51"/>
        <v>ST</v>
      </c>
      <c r="W1039" s="2" t="s">
        <v>602</v>
      </c>
    </row>
    <row r="1040" spans="1:23" hidden="1" x14ac:dyDescent="0.35">
      <c r="A1040">
        <v>230564</v>
      </c>
      <c r="B1040">
        <v>238223</v>
      </c>
      <c r="C1040" t="s">
        <v>33</v>
      </c>
      <c r="D1040" t="s">
        <v>125</v>
      </c>
      <c r="E1040" t="s">
        <v>126</v>
      </c>
      <c r="F1040">
        <v>93534801</v>
      </c>
      <c r="G1040">
        <v>10031581</v>
      </c>
      <c r="H1040" t="s">
        <v>129</v>
      </c>
      <c r="I1040">
        <v>82584343</v>
      </c>
      <c r="K1040" t="s">
        <v>345</v>
      </c>
      <c r="L1040">
        <v>2</v>
      </c>
      <c r="M1040" t="s">
        <v>114</v>
      </c>
      <c r="N1040">
        <v>0</v>
      </c>
      <c r="O1040" t="s">
        <v>115</v>
      </c>
      <c r="Q1040" s="2">
        <v>6</v>
      </c>
      <c r="R1040" s="2">
        <v>3</v>
      </c>
      <c r="S1040" s="2">
        <v>2018</v>
      </c>
      <c r="T1040" s="2" t="str">
        <f t="shared" si="49"/>
        <v>melk</v>
      </c>
      <c r="U1040" s="2">
        <f t="shared" si="50"/>
        <v>10</v>
      </c>
      <c r="V1040" s="2" t="str">
        <f t="shared" si="51"/>
        <v>L</v>
      </c>
      <c r="W1040" s="2" t="s">
        <v>602</v>
      </c>
    </row>
    <row r="1041" spans="1:23" hidden="1" x14ac:dyDescent="0.35">
      <c r="A1041">
        <v>230564</v>
      </c>
      <c r="B1041">
        <v>230682</v>
      </c>
      <c r="C1041" t="s">
        <v>38</v>
      </c>
      <c r="D1041" t="s">
        <v>268</v>
      </c>
      <c r="E1041" t="s">
        <v>88</v>
      </c>
      <c r="F1041">
        <v>93534802</v>
      </c>
      <c r="G1041">
        <v>10022350</v>
      </c>
      <c r="H1041" t="s">
        <v>118</v>
      </c>
      <c r="I1041">
        <v>82584558</v>
      </c>
      <c r="K1041" t="s">
        <v>345</v>
      </c>
      <c r="L1041">
        <v>1</v>
      </c>
      <c r="M1041" t="s">
        <v>114</v>
      </c>
      <c r="N1041">
        <v>37.69</v>
      </c>
      <c r="O1041" t="s">
        <v>115</v>
      </c>
      <c r="Q1041" s="2">
        <v>6</v>
      </c>
      <c r="R1041" s="2">
        <v>3</v>
      </c>
      <c r="S1041" s="2">
        <v>2018</v>
      </c>
      <c r="T1041" s="2" t="str">
        <f t="shared" si="49"/>
        <v>cacao</v>
      </c>
      <c r="U1041" s="2">
        <f t="shared" si="50"/>
        <v>10</v>
      </c>
      <c r="V1041" s="2" t="str">
        <f t="shared" si="51"/>
        <v>KG</v>
      </c>
      <c r="W1041" s="2" t="s">
        <v>602</v>
      </c>
    </row>
    <row r="1042" spans="1:23" hidden="1" x14ac:dyDescent="0.35">
      <c r="A1042">
        <v>230564</v>
      </c>
      <c r="B1042">
        <v>230682</v>
      </c>
      <c r="C1042" t="s">
        <v>38</v>
      </c>
      <c r="D1042" t="s">
        <v>268</v>
      </c>
      <c r="E1042" t="s">
        <v>88</v>
      </c>
      <c r="F1042">
        <v>93534802</v>
      </c>
      <c r="G1042">
        <v>10014669</v>
      </c>
      <c r="H1042" t="s">
        <v>120</v>
      </c>
      <c r="I1042">
        <v>82584558</v>
      </c>
      <c r="K1042" t="s">
        <v>345</v>
      </c>
      <c r="L1042">
        <v>1</v>
      </c>
      <c r="M1042" t="s">
        <v>114</v>
      </c>
      <c r="N1042">
        <v>45.23</v>
      </c>
      <c r="O1042" t="s">
        <v>115</v>
      </c>
      <c r="Q1042" s="2">
        <v>6</v>
      </c>
      <c r="R1042" s="2">
        <v>3</v>
      </c>
      <c r="S1042" s="2">
        <v>2018</v>
      </c>
      <c r="T1042" s="2" t="str">
        <f t="shared" si="49"/>
        <v>fresh brew</v>
      </c>
      <c r="U1042" s="2">
        <f t="shared" si="50"/>
        <v>8</v>
      </c>
      <c r="V1042" s="2" t="str">
        <f t="shared" si="51"/>
        <v>KG</v>
      </c>
      <c r="W1042" s="2" t="s">
        <v>602</v>
      </c>
    </row>
    <row r="1043" spans="1:23" hidden="1" x14ac:dyDescent="0.35">
      <c r="A1043">
        <v>230564</v>
      </c>
      <c r="B1043">
        <v>230682</v>
      </c>
      <c r="C1043" t="s">
        <v>38</v>
      </c>
      <c r="D1043" t="s">
        <v>268</v>
      </c>
      <c r="E1043" t="s">
        <v>88</v>
      </c>
      <c r="F1043">
        <v>93534802</v>
      </c>
      <c r="G1043">
        <v>10011851</v>
      </c>
      <c r="H1043" t="s">
        <v>176</v>
      </c>
      <c r="I1043">
        <v>82584558</v>
      </c>
      <c r="K1043" t="s">
        <v>345</v>
      </c>
      <c r="L1043">
        <v>2</v>
      </c>
      <c r="M1043" t="s">
        <v>114</v>
      </c>
      <c r="N1043">
        <v>556.79999999999995</v>
      </c>
      <c r="O1043" t="s">
        <v>115</v>
      </c>
      <c r="Q1043" s="2">
        <v>6</v>
      </c>
      <c r="R1043" s="2">
        <v>3</v>
      </c>
      <c r="S1043" s="2">
        <v>2018</v>
      </c>
      <c r="T1043" s="2" t="str">
        <f t="shared" si="49"/>
        <v>instant koffie</v>
      </c>
      <c r="U1043" s="2">
        <f t="shared" si="50"/>
        <v>10</v>
      </c>
      <c r="V1043" s="2" t="str">
        <f t="shared" si="51"/>
        <v>KG</v>
      </c>
      <c r="W1043" s="2" t="s">
        <v>602</v>
      </c>
    </row>
    <row r="1044" spans="1:23" hidden="1" x14ac:dyDescent="0.35">
      <c r="A1044">
        <v>230564</v>
      </c>
      <c r="B1044">
        <v>230682</v>
      </c>
      <c r="C1044" t="s">
        <v>38</v>
      </c>
      <c r="D1044" t="s">
        <v>268</v>
      </c>
      <c r="E1044" t="s">
        <v>88</v>
      </c>
      <c r="F1044">
        <v>93534802</v>
      </c>
      <c r="G1044">
        <v>1000405</v>
      </c>
      <c r="H1044" t="s">
        <v>133</v>
      </c>
      <c r="I1044">
        <v>82584558</v>
      </c>
      <c r="K1044" t="s">
        <v>345</v>
      </c>
      <c r="L1044">
        <v>1</v>
      </c>
      <c r="M1044" t="s">
        <v>114</v>
      </c>
      <c r="N1044">
        <v>15.15</v>
      </c>
      <c r="O1044" t="s">
        <v>115</v>
      </c>
      <c r="Q1044" s="2">
        <v>6</v>
      </c>
      <c r="R1044" s="2">
        <v>3</v>
      </c>
      <c r="S1044" s="2">
        <v>2018</v>
      </c>
      <c r="T1044" s="2" t="str">
        <f t="shared" si="49"/>
        <v>suiker</v>
      </c>
      <c r="U1044" s="2">
        <f t="shared" si="50"/>
        <v>10</v>
      </c>
      <c r="V1044" s="2" t="str">
        <f t="shared" si="51"/>
        <v>KG</v>
      </c>
      <c r="W1044" s="2" t="s">
        <v>602</v>
      </c>
    </row>
    <row r="1045" spans="1:23" hidden="1" x14ac:dyDescent="0.35">
      <c r="A1045">
        <v>230564</v>
      </c>
      <c r="B1045">
        <v>230682</v>
      </c>
      <c r="C1045" t="s">
        <v>38</v>
      </c>
      <c r="D1045" t="s">
        <v>268</v>
      </c>
      <c r="E1045" t="s">
        <v>88</v>
      </c>
      <c r="F1045">
        <v>93534802</v>
      </c>
      <c r="G1045">
        <v>1003383</v>
      </c>
      <c r="H1045" t="s">
        <v>161</v>
      </c>
      <c r="I1045">
        <v>82584558</v>
      </c>
      <c r="K1045" t="s">
        <v>345</v>
      </c>
      <c r="L1045">
        <v>4</v>
      </c>
      <c r="M1045" t="s">
        <v>114</v>
      </c>
      <c r="N1045">
        <v>49.88</v>
      </c>
      <c r="O1045" t="s">
        <v>115</v>
      </c>
      <c r="Q1045" s="2">
        <v>6</v>
      </c>
      <c r="R1045" s="2">
        <v>3</v>
      </c>
      <c r="S1045" s="2">
        <v>2018</v>
      </c>
      <c r="T1045" s="2" t="str">
        <f t="shared" si="49"/>
        <v>sweetener sticks</v>
      </c>
      <c r="U1045" s="2">
        <f t="shared" si="50"/>
        <v>2000</v>
      </c>
      <c r="V1045" s="2" t="str">
        <f t="shared" si="51"/>
        <v>ST</v>
      </c>
      <c r="W1045" s="2" t="s">
        <v>602</v>
      </c>
    </row>
    <row r="1046" spans="1:23" hidden="1" x14ac:dyDescent="0.35">
      <c r="A1046">
        <v>230564</v>
      </c>
      <c r="B1046">
        <v>230682</v>
      </c>
      <c r="C1046" t="s">
        <v>38</v>
      </c>
      <c r="D1046" t="s">
        <v>268</v>
      </c>
      <c r="E1046" t="s">
        <v>88</v>
      </c>
      <c r="F1046">
        <v>93534802</v>
      </c>
      <c r="G1046">
        <v>10027496</v>
      </c>
      <c r="H1046" t="s">
        <v>146</v>
      </c>
      <c r="I1046">
        <v>82584558</v>
      </c>
      <c r="K1046" t="s">
        <v>345</v>
      </c>
      <c r="L1046">
        <v>8</v>
      </c>
      <c r="M1046" t="s">
        <v>114</v>
      </c>
      <c r="N1046">
        <v>42.24</v>
      </c>
      <c r="O1046" t="s">
        <v>115</v>
      </c>
      <c r="Q1046" s="2">
        <v>6</v>
      </c>
      <c r="R1046" s="2">
        <v>3</v>
      </c>
      <c r="S1046" s="2">
        <v>2018</v>
      </c>
      <c r="T1046" s="2" t="str">
        <f t="shared" si="49"/>
        <v>thee zakjes</v>
      </c>
      <c r="U1046" s="2">
        <f t="shared" si="50"/>
        <v>1080</v>
      </c>
      <c r="V1046" s="2" t="str">
        <f t="shared" si="51"/>
        <v>ST</v>
      </c>
      <c r="W1046" s="2" t="s">
        <v>602</v>
      </c>
    </row>
    <row r="1047" spans="1:23" hidden="1" x14ac:dyDescent="0.35">
      <c r="A1047">
        <v>230564</v>
      </c>
      <c r="B1047">
        <v>230682</v>
      </c>
      <c r="C1047" t="s">
        <v>38</v>
      </c>
      <c r="D1047" t="s">
        <v>268</v>
      </c>
      <c r="E1047" t="s">
        <v>88</v>
      </c>
      <c r="F1047">
        <v>93534802</v>
      </c>
      <c r="G1047">
        <v>10027255</v>
      </c>
      <c r="H1047" t="s">
        <v>149</v>
      </c>
      <c r="I1047">
        <v>82584558</v>
      </c>
      <c r="K1047" t="s">
        <v>345</v>
      </c>
      <c r="L1047">
        <v>4</v>
      </c>
      <c r="M1047" t="s">
        <v>114</v>
      </c>
      <c r="N1047">
        <v>21.12</v>
      </c>
      <c r="O1047" t="s">
        <v>115</v>
      </c>
      <c r="Q1047" s="2">
        <v>6</v>
      </c>
      <c r="R1047" s="2">
        <v>3</v>
      </c>
      <c r="S1047" s="2">
        <v>2018</v>
      </c>
      <c r="T1047" s="2" t="str">
        <f t="shared" si="49"/>
        <v>thee zakjes</v>
      </c>
      <c r="U1047" s="2">
        <f t="shared" si="50"/>
        <v>540</v>
      </c>
      <c r="V1047" s="2" t="str">
        <f t="shared" si="51"/>
        <v>ST</v>
      </c>
      <c r="W1047" s="2" t="s">
        <v>602</v>
      </c>
    </row>
    <row r="1048" spans="1:23" hidden="1" x14ac:dyDescent="0.35">
      <c r="A1048">
        <v>230564</v>
      </c>
      <c r="B1048">
        <v>230682</v>
      </c>
      <c r="C1048" t="s">
        <v>38</v>
      </c>
      <c r="D1048" t="s">
        <v>268</v>
      </c>
      <c r="E1048" t="s">
        <v>88</v>
      </c>
      <c r="F1048">
        <v>93534802</v>
      </c>
      <c r="G1048">
        <v>10027254</v>
      </c>
      <c r="H1048" t="s">
        <v>150</v>
      </c>
      <c r="I1048">
        <v>82584558</v>
      </c>
      <c r="K1048" t="s">
        <v>345</v>
      </c>
      <c r="L1048">
        <v>8</v>
      </c>
      <c r="M1048" t="s">
        <v>114</v>
      </c>
      <c r="N1048">
        <v>42.24</v>
      </c>
      <c r="O1048" t="s">
        <v>115</v>
      </c>
      <c r="Q1048" s="2">
        <v>6</v>
      </c>
      <c r="R1048" s="2">
        <v>3</v>
      </c>
      <c r="S1048" s="2">
        <v>2018</v>
      </c>
      <c r="T1048" s="2" t="str">
        <f t="shared" si="49"/>
        <v>thee zakjes</v>
      </c>
      <c r="U1048" s="2">
        <f t="shared" si="50"/>
        <v>1080</v>
      </c>
      <c r="V1048" s="2" t="str">
        <f t="shared" si="51"/>
        <v>ST</v>
      </c>
      <c r="W1048" s="2" t="s">
        <v>602</v>
      </c>
    </row>
    <row r="1049" spans="1:23" hidden="1" x14ac:dyDescent="0.35">
      <c r="A1049">
        <v>230564</v>
      </c>
      <c r="B1049">
        <v>230682</v>
      </c>
      <c r="C1049" t="s">
        <v>38</v>
      </c>
      <c r="D1049" t="s">
        <v>268</v>
      </c>
      <c r="E1049" t="s">
        <v>88</v>
      </c>
      <c r="F1049">
        <v>93534802</v>
      </c>
      <c r="G1049">
        <v>10027256</v>
      </c>
      <c r="H1049" t="s">
        <v>163</v>
      </c>
      <c r="I1049">
        <v>82584558</v>
      </c>
      <c r="K1049" t="s">
        <v>345</v>
      </c>
      <c r="L1049">
        <v>8</v>
      </c>
      <c r="M1049" t="s">
        <v>114</v>
      </c>
      <c r="N1049">
        <v>42.24</v>
      </c>
      <c r="O1049" t="s">
        <v>115</v>
      </c>
      <c r="Q1049" s="2">
        <v>6</v>
      </c>
      <c r="R1049" s="2">
        <v>3</v>
      </c>
      <c r="S1049" s="2">
        <v>2018</v>
      </c>
      <c r="T1049" s="2" t="str">
        <f t="shared" si="49"/>
        <v>thee zakjes</v>
      </c>
      <c r="U1049" s="2">
        <f t="shared" si="50"/>
        <v>1080</v>
      </c>
      <c r="V1049" s="2" t="str">
        <f t="shared" si="51"/>
        <v>ST</v>
      </c>
      <c r="W1049" s="2" t="s">
        <v>602</v>
      </c>
    </row>
    <row r="1050" spans="1:23" hidden="1" x14ac:dyDescent="0.35">
      <c r="A1050">
        <v>230564</v>
      </c>
      <c r="B1050">
        <v>230682</v>
      </c>
      <c r="C1050" t="s">
        <v>38</v>
      </c>
      <c r="D1050" t="s">
        <v>268</v>
      </c>
      <c r="E1050" t="s">
        <v>88</v>
      </c>
      <c r="F1050">
        <v>93534802</v>
      </c>
      <c r="G1050">
        <v>10027494</v>
      </c>
      <c r="H1050" t="s">
        <v>153</v>
      </c>
      <c r="I1050">
        <v>82584558</v>
      </c>
      <c r="K1050" t="s">
        <v>345</v>
      </c>
      <c r="L1050">
        <v>8</v>
      </c>
      <c r="M1050" t="s">
        <v>114</v>
      </c>
      <c r="N1050">
        <v>42.24</v>
      </c>
      <c r="O1050" t="s">
        <v>115</v>
      </c>
      <c r="Q1050" s="2">
        <v>6</v>
      </c>
      <c r="R1050" s="2">
        <v>3</v>
      </c>
      <c r="S1050" s="2">
        <v>2018</v>
      </c>
      <c r="T1050" s="2" t="str">
        <f t="shared" si="49"/>
        <v>thee zakjes</v>
      </c>
      <c r="U1050" s="2">
        <f t="shared" si="50"/>
        <v>1080</v>
      </c>
      <c r="V1050" s="2" t="str">
        <f t="shared" si="51"/>
        <v>ST</v>
      </c>
      <c r="W1050" s="2" t="s">
        <v>602</v>
      </c>
    </row>
    <row r="1051" spans="1:23" hidden="1" x14ac:dyDescent="0.35">
      <c r="A1051">
        <v>230564</v>
      </c>
      <c r="B1051">
        <v>230682</v>
      </c>
      <c r="C1051" t="s">
        <v>38</v>
      </c>
      <c r="D1051" t="s">
        <v>268</v>
      </c>
      <c r="E1051" t="s">
        <v>88</v>
      </c>
      <c r="F1051">
        <v>93534802</v>
      </c>
      <c r="G1051">
        <v>1002815</v>
      </c>
      <c r="H1051" t="s">
        <v>164</v>
      </c>
      <c r="I1051">
        <v>82584558</v>
      </c>
      <c r="K1051" t="s">
        <v>345</v>
      </c>
      <c r="L1051">
        <v>1</v>
      </c>
      <c r="M1051" t="s">
        <v>230</v>
      </c>
      <c r="N1051">
        <v>0</v>
      </c>
      <c r="O1051" t="s">
        <v>115</v>
      </c>
      <c r="Q1051" s="2">
        <v>6</v>
      </c>
      <c r="R1051" s="2">
        <v>3</v>
      </c>
      <c r="S1051" s="2">
        <v>2018</v>
      </c>
      <c r="T1051" s="2" t="str">
        <f t="shared" si="49"/>
        <v>overig</v>
      </c>
      <c r="U1051" s="2" t="str">
        <f t="shared" si="50"/>
        <v/>
      </c>
      <c r="V1051" s="2" t="str">
        <f t="shared" si="51"/>
        <v>nvt</v>
      </c>
      <c r="W1051" s="2" t="s">
        <v>602</v>
      </c>
    </row>
    <row r="1052" spans="1:23" hidden="1" x14ac:dyDescent="0.35">
      <c r="A1052">
        <v>230564</v>
      </c>
      <c r="B1052">
        <v>230682</v>
      </c>
      <c r="C1052" t="s">
        <v>38</v>
      </c>
      <c r="D1052" t="s">
        <v>268</v>
      </c>
      <c r="E1052" t="s">
        <v>88</v>
      </c>
      <c r="F1052">
        <v>93534802</v>
      </c>
      <c r="G1052">
        <v>10021281</v>
      </c>
      <c r="H1052" t="s">
        <v>122</v>
      </c>
      <c r="I1052">
        <v>82584558</v>
      </c>
      <c r="K1052" t="s">
        <v>345</v>
      </c>
      <c r="L1052">
        <v>4</v>
      </c>
      <c r="M1052" t="s">
        <v>114</v>
      </c>
      <c r="N1052">
        <v>158.88</v>
      </c>
      <c r="O1052" t="s">
        <v>115</v>
      </c>
      <c r="Q1052" s="2">
        <v>6</v>
      </c>
      <c r="R1052" s="2">
        <v>3</v>
      </c>
      <c r="S1052" s="2">
        <v>2018</v>
      </c>
      <c r="T1052" s="2" t="str">
        <f t="shared" si="49"/>
        <v>beker</v>
      </c>
      <c r="U1052" s="2">
        <f t="shared" si="50"/>
        <v>12000</v>
      </c>
      <c r="V1052" s="2" t="str">
        <f t="shared" si="51"/>
        <v>ST</v>
      </c>
      <c r="W1052" s="2" t="s">
        <v>602</v>
      </c>
    </row>
    <row r="1053" spans="1:23" hidden="1" x14ac:dyDescent="0.35">
      <c r="A1053">
        <v>230564</v>
      </c>
      <c r="B1053">
        <v>231493</v>
      </c>
      <c r="C1053" t="s">
        <v>14</v>
      </c>
      <c r="D1053" t="s">
        <v>272</v>
      </c>
      <c r="E1053" t="s">
        <v>273</v>
      </c>
      <c r="F1053">
        <v>93535365</v>
      </c>
      <c r="G1053">
        <v>10022350</v>
      </c>
      <c r="H1053" t="s">
        <v>118</v>
      </c>
      <c r="I1053">
        <v>82584997</v>
      </c>
      <c r="K1053" t="s">
        <v>346</v>
      </c>
      <c r="L1053">
        <v>2</v>
      </c>
      <c r="M1053" t="s">
        <v>114</v>
      </c>
      <c r="N1053">
        <v>75.38</v>
      </c>
      <c r="O1053" t="s">
        <v>115</v>
      </c>
      <c r="Q1053" s="2">
        <v>7</v>
      </c>
      <c r="R1053" s="2">
        <v>3</v>
      </c>
      <c r="S1053" s="2">
        <v>2018</v>
      </c>
      <c r="T1053" s="2" t="str">
        <f t="shared" si="49"/>
        <v>cacao</v>
      </c>
      <c r="U1053" s="2">
        <f t="shared" si="50"/>
        <v>20</v>
      </c>
      <c r="V1053" s="2" t="str">
        <f t="shared" si="51"/>
        <v>KG</v>
      </c>
      <c r="W1053" s="2" t="s">
        <v>602</v>
      </c>
    </row>
    <row r="1054" spans="1:23" hidden="1" x14ac:dyDescent="0.35">
      <c r="A1054">
        <v>230564</v>
      </c>
      <c r="B1054">
        <v>231493</v>
      </c>
      <c r="C1054" t="s">
        <v>14</v>
      </c>
      <c r="D1054" t="s">
        <v>272</v>
      </c>
      <c r="E1054" t="s">
        <v>273</v>
      </c>
      <c r="F1054">
        <v>93535365</v>
      </c>
      <c r="G1054">
        <v>10014669</v>
      </c>
      <c r="H1054" t="s">
        <v>120</v>
      </c>
      <c r="I1054">
        <v>82584997</v>
      </c>
      <c r="K1054" t="s">
        <v>346</v>
      </c>
      <c r="L1054">
        <v>3</v>
      </c>
      <c r="M1054" t="s">
        <v>114</v>
      </c>
      <c r="N1054">
        <v>135.69</v>
      </c>
      <c r="O1054" t="s">
        <v>115</v>
      </c>
      <c r="Q1054" s="2">
        <v>7</v>
      </c>
      <c r="R1054" s="2">
        <v>3</v>
      </c>
      <c r="S1054" s="2">
        <v>2018</v>
      </c>
      <c r="T1054" s="2" t="str">
        <f t="shared" si="49"/>
        <v>fresh brew</v>
      </c>
      <c r="U1054" s="2">
        <f t="shared" si="50"/>
        <v>24</v>
      </c>
      <c r="V1054" s="2" t="str">
        <f t="shared" si="51"/>
        <v>KG</v>
      </c>
      <c r="W1054" s="2" t="s">
        <v>602</v>
      </c>
    </row>
    <row r="1055" spans="1:23" hidden="1" x14ac:dyDescent="0.35">
      <c r="A1055">
        <v>230564</v>
      </c>
      <c r="B1055">
        <v>231493</v>
      </c>
      <c r="C1055" t="s">
        <v>14</v>
      </c>
      <c r="D1055" t="s">
        <v>272</v>
      </c>
      <c r="E1055" t="s">
        <v>273</v>
      </c>
      <c r="F1055">
        <v>93535365</v>
      </c>
      <c r="G1055">
        <v>10027495</v>
      </c>
      <c r="H1055" t="s">
        <v>148</v>
      </c>
      <c r="I1055">
        <v>82584997</v>
      </c>
      <c r="K1055" t="s">
        <v>346</v>
      </c>
      <c r="L1055">
        <v>6</v>
      </c>
      <c r="M1055" t="s">
        <v>114</v>
      </c>
      <c r="N1055">
        <v>31.68</v>
      </c>
      <c r="O1055" t="s">
        <v>115</v>
      </c>
      <c r="Q1055" s="2">
        <v>7</v>
      </c>
      <c r="R1055" s="2">
        <v>3</v>
      </c>
      <c r="S1055" s="2">
        <v>2018</v>
      </c>
      <c r="T1055" s="2" t="str">
        <f t="shared" si="49"/>
        <v>thee zakjes</v>
      </c>
      <c r="U1055" s="2">
        <f t="shared" si="50"/>
        <v>810</v>
      </c>
      <c r="V1055" s="2" t="str">
        <f t="shared" si="51"/>
        <v>ST</v>
      </c>
      <c r="W1055" s="2" t="s">
        <v>602</v>
      </c>
    </row>
    <row r="1056" spans="1:23" hidden="1" x14ac:dyDescent="0.35">
      <c r="A1056">
        <v>230564</v>
      </c>
      <c r="B1056">
        <v>231493</v>
      </c>
      <c r="C1056" t="s">
        <v>14</v>
      </c>
      <c r="D1056" t="s">
        <v>272</v>
      </c>
      <c r="E1056" t="s">
        <v>273</v>
      </c>
      <c r="F1056">
        <v>93535365</v>
      </c>
      <c r="G1056">
        <v>1002815</v>
      </c>
      <c r="H1056" t="s">
        <v>164</v>
      </c>
      <c r="I1056">
        <v>82584997</v>
      </c>
      <c r="K1056" t="s">
        <v>346</v>
      </c>
      <c r="L1056">
        <v>1</v>
      </c>
      <c r="M1056" t="s">
        <v>230</v>
      </c>
      <c r="N1056">
        <v>0</v>
      </c>
      <c r="O1056" t="s">
        <v>115</v>
      </c>
      <c r="Q1056" s="2">
        <v>7</v>
      </c>
      <c r="R1056" s="2">
        <v>3</v>
      </c>
      <c r="S1056" s="2">
        <v>2018</v>
      </c>
      <c r="T1056" s="2" t="str">
        <f t="shared" si="49"/>
        <v>overig</v>
      </c>
      <c r="U1056" s="2" t="str">
        <f t="shared" si="50"/>
        <v/>
      </c>
      <c r="V1056" s="2" t="str">
        <f t="shared" si="51"/>
        <v>nvt</v>
      </c>
      <c r="W1056" s="2" t="s">
        <v>602</v>
      </c>
    </row>
    <row r="1057" spans="1:23" hidden="1" x14ac:dyDescent="0.35">
      <c r="A1057">
        <v>230564</v>
      </c>
      <c r="B1057">
        <v>231493</v>
      </c>
      <c r="C1057" t="s">
        <v>14</v>
      </c>
      <c r="D1057" t="s">
        <v>272</v>
      </c>
      <c r="E1057" t="s">
        <v>273</v>
      </c>
      <c r="F1057">
        <v>93535365</v>
      </c>
      <c r="G1057">
        <v>10021281</v>
      </c>
      <c r="H1057" t="s">
        <v>122</v>
      </c>
      <c r="I1057">
        <v>82584997</v>
      </c>
      <c r="K1057" t="s">
        <v>346</v>
      </c>
      <c r="L1057">
        <v>1</v>
      </c>
      <c r="M1057" t="s">
        <v>114</v>
      </c>
      <c r="N1057">
        <v>39.72</v>
      </c>
      <c r="O1057" t="s">
        <v>115</v>
      </c>
      <c r="Q1057" s="2">
        <v>7</v>
      </c>
      <c r="R1057" s="2">
        <v>3</v>
      </c>
      <c r="S1057" s="2">
        <v>2018</v>
      </c>
      <c r="T1057" s="2" t="str">
        <f t="shared" si="49"/>
        <v>beker</v>
      </c>
      <c r="U1057" s="2">
        <f t="shared" si="50"/>
        <v>3000</v>
      </c>
      <c r="V1057" s="2" t="str">
        <f t="shared" si="51"/>
        <v>ST</v>
      </c>
      <c r="W1057" s="2" t="s">
        <v>602</v>
      </c>
    </row>
    <row r="1058" spans="1:23" x14ac:dyDescent="0.35">
      <c r="A1058">
        <v>230564</v>
      </c>
      <c r="B1058">
        <v>230785</v>
      </c>
      <c r="C1058" t="s">
        <v>77</v>
      </c>
      <c r="D1058" t="s">
        <v>78</v>
      </c>
      <c r="E1058" t="s">
        <v>79</v>
      </c>
      <c r="F1058">
        <v>93535366</v>
      </c>
      <c r="G1058">
        <v>10032639</v>
      </c>
      <c r="H1058" t="s">
        <v>198</v>
      </c>
      <c r="I1058">
        <v>82585040</v>
      </c>
      <c r="K1058" t="s">
        <v>346</v>
      </c>
      <c r="L1058">
        <v>1</v>
      </c>
      <c r="M1058" t="s">
        <v>114</v>
      </c>
      <c r="N1058">
        <v>44.34</v>
      </c>
      <c r="O1058" t="s">
        <v>115</v>
      </c>
      <c r="Q1058" s="2">
        <v>7</v>
      </c>
      <c r="R1058" s="2">
        <v>3</v>
      </c>
      <c r="S1058" s="2">
        <v>2018</v>
      </c>
      <c r="T1058" s="2" t="str">
        <f t="shared" si="49"/>
        <v>overig</v>
      </c>
      <c r="U1058" s="2" t="str">
        <f t="shared" si="50"/>
        <v/>
      </c>
      <c r="V1058" s="2" t="str">
        <f t="shared" si="51"/>
        <v>nvt</v>
      </c>
      <c r="W1058" s="2" t="s">
        <v>603</v>
      </c>
    </row>
    <row r="1059" spans="1:23" hidden="1" x14ac:dyDescent="0.35">
      <c r="A1059">
        <v>230564</v>
      </c>
      <c r="B1059">
        <v>231131</v>
      </c>
      <c r="C1059" t="s">
        <v>4</v>
      </c>
      <c r="D1059" t="s">
        <v>269</v>
      </c>
      <c r="E1059" t="s">
        <v>270</v>
      </c>
      <c r="F1059">
        <v>93535367</v>
      </c>
      <c r="G1059">
        <v>10019926</v>
      </c>
      <c r="H1059" t="s">
        <v>188</v>
      </c>
      <c r="I1059">
        <v>82585042</v>
      </c>
      <c r="K1059" t="s">
        <v>346</v>
      </c>
      <c r="L1059">
        <v>2</v>
      </c>
      <c r="M1059" t="s">
        <v>230</v>
      </c>
      <c r="N1059">
        <v>0</v>
      </c>
      <c r="O1059" t="s">
        <v>115</v>
      </c>
      <c r="Q1059" s="2">
        <v>7</v>
      </c>
      <c r="R1059" s="2">
        <v>3</v>
      </c>
      <c r="S1059" s="2">
        <v>2018</v>
      </c>
      <c r="T1059" s="2" t="str">
        <f t="shared" si="49"/>
        <v>overig</v>
      </c>
      <c r="U1059" s="2" t="str">
        <f t="shared" si="50"/>
        <v/>
      </c>
      <c r="V1059" s="2" t="str">
        <f t="shared" si="51"/>
        <v>nvt</v>
      </c>
      <c r="W1059" s="2" t="s">
        <v>602</v>
      </c>
    </row>
    <row r="1060" spans="1:23" hidden="1" x14ac:dyDescent="0.35">
      <c r="A1060">
        <v>230564</v>
      </c>
      <c r="B1060">
        <v>231131</v>
      </c>
      <c r="C1060" t="s">
        <v>4</v>
      </c>
      <c r="D1060" t="s">
        <v>269</v>
      </c>
      <c r="E1060" t="s">
        <v>270</v>
      </c>
      <c r="F1060">
        <v>93535367</v>
      </c>
      <c r="G1060">
        <v>10021281</v>
      </c>
      <c r="H1060" t="s">
        <v>122</v>
      </c>
      <c r="I1060">
        <v>82585042</v>
      </c>
      <c r="K1060" t="s">
        <v>346</v>
      </c>
      <c r="L1060">
        <v>1</v>
      </c>
      <c r="M1060" t="s">
        <v>114</v>
      </c>
      <c r="N1060">
        <v>39.72</v>
      </c>
      <c r="O1060" t="s">
        <v>115</v>
      </c>
      <c r="Q1060" s="2">
        <v>7</v>
      </c>
      <c r="R1060" s="2">
        <v>3</v>
      </c>
      <c r="S1060" s="2">
        <v>2018</v>
      </c>
      <c r="T1060" s="2" t="str">
        <f t="shared" si="49"/>
        <v>beker</v>
      </c>
      <c r="U1060" s="2">
        <f t="shared" si="50"/>
        <v>3000</v>
      </c>
      <c r="V1060" s="2" t="str">
        <f t="shared" si="51"/>
        <v>ST</v>
      </c>
      <c r="W1060" s="2" t="s">
        <v>602</v>
      </c>
    </row>
    <row r="1061" spans="1:23" hidden="1" x14ac:dyDescent="0.35">
      <c r="A1061">
        <v>230564</v>
      </c>
      <c r="B1061">
        <v>230830</v>
      </c>
      <c r="C1061" t="s">
        <v>22</v>
      </c>
      <c r="D1061" t="s">
        <v>278</v>
      </c>
      <c r="E1061" t="s">
        <v>44</v>
      </c>
      <c r="F1061">
        <v>93536006</v>
      </c>
      <c r="G1061">
        <v>10022350</v>
      </c>
      <c r="H1061" t="s">
        <v>118</v>
      </c>
      <c r="I1061">
        <v>82585522</v>
      </c>
      <c r="K1061" t="s">
        <v>347</v>
      </c>
      <c r="L1061">
        <v>3</v>
      </c>
      <c r="M1061" t="s">
        <v>114</v>
      </c>
      <c r="N1061">
        <v>113.07</v>
      </c>
      <c r="O1061" t="s">
        <v>115</v>
      </c>
      <c r="Q1061" s="2">
        <v>8</v>
      </c>
      <c r="R1061" s="2">
        <v>3</v>
      </c>
      <c r="S1061" s="2">
        <v>2018</v>
      </c>
      <c r="T1061" s="2" t="str">
        <f t="shared" si="49"/>
        <v>cacao</v>
      </c>
      <c r="U1061" s="2">
        <f t="shared" si="50"/>
        <v>30</v>
      </c>
      <c r="V1061" s="2" t="str">
        <f t="shared" si="51"/>
        <v>KG</v>
      </c>
      <c r="W1061" s="2" t="s">
        <v>602</v>
      </c>
    </row>
    <row r="1062" spans="1:23" hidden="1" x14ac:dyDescent="0.35">
      <c r="A1062">
        <v>230564</v>
      </c>
      <c r="B1062">
        <v>230830</v>
      </c>
      <c r="C1062" t="s">
        <v>22</v>
      </c>
      <c r="D1062" t="s">
        <v>278</v>
      </c>
      <c r="E1062" t="s">
        <v>44</v>
      </c>
      <c r="F1062">
        <v>93536006</v>
      </c>
      <c r="G1062">
        <v>1005875</v>
      </c>
      <c r="H1062" t="s">
        <v>170</v>
      </c>
      <c r="I1062">
        <v>82585522</v>
      </c>
      <c r="K1062" t="s">
        <v>347</v>
      </c>
      <c r="L1062">
        <v>2</v>
      </c>
      <c r="M1062" t="s">
        <v>114</v>
      </c>
      <c r="N1062">
        <v>117.04</v>
      </c>
      <c r="O1062" t="s">
        <v>115</v>
      </c>
      <c r="Q1062" s="2">
        <v>8</v>
      </c>
      <c r="R1062" s="2">
        <v>3</v>
      </c>
      <c r="S1062" s="2">
        <v>2018</v>
      </c>
      <c r="T1062" s="2" t="str">
        <f t="shared" si="49"/>
        <v>creamersticks</v>
      </c>
      <c r="U1062" s="2">
        <f t="shared" si="50"/>
        <v>2000</v>
      </c>
      <c r="V1062" s="2" t="str">
        <f t="shared" si="51"/>
        <v>ST</v>
      </c>
      <c r="W1062" s="2" t="s">
        <v>602</v>
      </c>
    </row>
    <row r="1063" spans="1:23" hidden="1" x14ac:dyDescent="0.35">
      <c r="A1063">
        <v>230564</v>
      </c>
      <c r="B1063">
        <v>230830</v>
      </c>
      <c r="C1063" t="s">
        <v>22</v>
      </c>
      <c r="D1063" t="s">
        <v>278</v>
      </c>
      <c r="E1063" t="s">
        <v>44</v>
      </c>
      <c r="F1063">
        <v>93536006</v>
      </c>
      <c r="G1063">
        <v>10014669</v>
      </c>
      <c r="H1063" t="s">
        <v>120</v>
      </c>
      <c r="I1063">
        <v>82585522</v>
      </c>
      <c r="K1063" t="s">
        <v>347</v>
      </c>
      <c r="L1063">
        <v>4</v>
      </c>
      <c r="M1063" t="s">
        <v>114</v>
      </c>
      <c r="N1063">
        <v>180.92</v>
      </c>
      <c r="O1063" t="s">
        <v>115</v>
      </c>
      <c r="Q1063" s="2">
        <v>8</v>
      </c>
      <c r="R1063" s="2">
        <v>3</v>
      </c>
      <c r="S1063" s="2">
        <v>2018</v>
      </c>
      <c r="T1063" s="2" t="str">
        <f t="shared" si="49"/>
        <v>fresh brew</v>
      </c>
      <c r="U1063" s="2">
        <f t="shared" si="50"/>
        <v>32</v>
      </c>
      <c r="V1063" s="2" t="str">
        <f t="shared" si="51"/>
        <v>KG</v>
      </c>
      <c r="W1063" s="2" t="s">
        <v>602</v>
      </c>
    </row>
    <row r="1064" spans="1:23" hidden="1" x14ac:dyDescent="0.35">
      <c r="A1064">
        <v>230564</v>
      </c>
      <c r="B1064">
        <v>230830</v>
      </c>
      <c r="C1064" t="s">
        <v>22</v>
      </c>
      <c r="D1064" t="s">
        <v>278</v>
      </c>
      <c r="E1064" t="s">
        <v>44</v>
      </c>
      <c r="F1064">
        <v>93536006</v>
      </c>
      <c r="G1064">
        <v>1003383</v>
      </c>
      <c r="H1064" t="s">
        <v>161</v>
      </c>
      <c r="I1064">
        <v>82585522</v>
      </c>
      <c r="K1064" t="s">
        <v>347</v>
      </c>
      <c r="L1064">
        <v>4</v>
      </c>
      <c r="M1064" t="s">
        <v>114</v>
      </c>
      <c r="N1064">
        <v>49.88</v>
      </c>
      <c r="O1064" t="s">
        <v>115</v>
      </c>
      <c r="Q1064" s="2">
        <v>8</v>
      </c>
      <c r="R1064" s="2">
        <v>3</v>
      </c>
      <c r="S1064" s="2">
        <v>2018</v>
      </c>
      <c r="T1064" s="2" t="str">
        <f t="shared" si="49"/>
        <v>sweetener sticks</v>
      </c>
      <c r="U1064" s="2">
        <f t="shared" si="50"/>
        <v>2000</v>
      </c>
      <c r="V1064" s="2" t="str">
        <f t="shared" si="51"/>
        <v>ST</v>
      </c>
      <c r="W1064" s="2" t="s">
        <v>602</v>
      </c>
    </row>
    <row r="1065" spans="1:23" hidden="1" x14ac:dyDescent="0.35">
      <c r="A1065">
        <v>230564</v>
      </c>
      <c r="B1065">
        <v>230830</v>
      </c>
      <c r="C1065" t="s">
        <v>22</v>
      </c>
      <c r="D1065" t="s">
        <v>278</v>
      </c>
      <c r="E1065" t="s">
        <v>44</v>
      </c>
      <c r="F1065">
        <v>93536006</v>
      </c>
      <c r="G1065">
        <v>10027496</v>
      </c>
      <c r="H1065" t="s">
        <v>146</v>
      </c>
      <c r="I1065">
        <v>82585522</v>
      </c>
      <c r="K1065" t="s">
        <v>347</v>
      </c>
      <c r="L1065">
        <v>2</v>
      </c>
      <c r="M1065" t="s">
        <v>114</v>
      </c>
      <c r="N1065">
        <v>10.56</v>
      </c>
      <c r="O1065" t="s">
        <v>115</v>
      </c>
      <c r="Q1065" s="2">
        <v>8</v>
      </c>
      <c r="R1065" s="2">
        <v>3</v>
      </c>
      <c r="S1065" s="2">
        <v>2018</v>
      </c>
      <c r="T1065" s="2" t="str">
        <f t="shared" si="49"/>
        <v>thee zakjes</v>
      </c>
      <c r="U1065" s="2">
        <f t="shared" si="50"/>
        <v>270</v>
      </c>
      <c r="V1065" s="2" t="str">
        <f t="shared" si="51"/>
        <v>ST</v>
      </c>
      <c r="W1065" s="2" t="s">
        <v>602</v>
      </c>
    </row>
    <row r="1066" spans="1:23" hidden="1" x14ac:dyDescent="0.35">
      <c r="A1066">
        <v>230564</v>
      </c>
      <c r="B1066">
        <v>230830</v>
      </c>
      <c r="C1066" t="s">
        <v>22</v>
      </c>
      <c r="D1066" t="s">
        <v>278</v>
      </c>
      <c r="E1066" t="s">
        <v>44</v>
      </c>
      <c r="F1066">
        <v>93536006</v>
      </c>
      <c r="G1066">
        <v>10027495</v>
      </c>
      <c r="H1066" t="s">
        <v>148</v>
      </c>
      <c r="I1066">
        <v>82585522</v>
      </c>
      <c r="K1066" t="s">
        <v>347</v>
      </c>
      <c r="L1066">
        <v>2</v>
      </c>
      <c r="M1066" t="s">
        <v>114</v>
      </c>
      <c r="N1066">
        <v>10.56</v>
      </c>
      <c r="O1066" t="s">
        <v>115</v>
      </c>
      <c r="Q1066" s="2">
        <v>8</v>
      </c>
      <c r="R1066" s="2">
        <v>3</v>
      </c>
      <c r="S1066" s="2">
        <v>2018</v>
      </c>
      <c r="T1066" s="2" t="str">
        <f t="shared" si="49"/>
        <v>thee zakjes</v>
      </c>
      <c r="U1066" s="2">
        <f t="shared" si="50"/>
        <v>270</v>
      </c>
      <c r="V1066" s="2" t="str">
        <f t="shared" si="51"/>
        <v>ST</v>
      </c>
      <c r="W1066" s="2" t="s">
        <v>602</v>
      </c>
    </row>
    <row r="1067" spans="1:23" hidden="1" x14ac:dyDescent="0.35">
      <c r="A1067">
        <v>230564</v>
      </c>
      <c r="B1067">
        <v>230830</v>
      </c>
      <c r="C1067" t="s">
        <v>22</v>
      </c>
      <c r="D1067" t="s">
        <v>278</v>
      </c>
      <c r="E1067" t="s">
        <v>44</v>
      </c>
      <c r="F1067">
        <v>93536006</v>
      </c>
      <c r="G1067">
        <v>10027255</v>
      </c>
      <c r="H1067" t="s">
        <v>149</v>
      </c>
      <c r="I1067">
        <v>82585522</v>
      </c>
      <c r="K1067" t="s">
        <v>347</v>
      </c>
      <c r="L1067">
        <v>2</v>
      </c>
      <c r="M1067" t="s">
        <v>114</v>
      </c>
      <c r="N1067">
        <v>10.56</v>
      </c>
      <c r="O1067" t="s">
        <v>115</v>
      </c>
      <c r="Q1067" s="2">
        <v>8</v>
      </c>
      <c r="R1067" s="2">
        <v>3</v>
      </c>
      <c r="S1067" s="2">
        <v>2018</v>
      </c>
      <c r="T1067" s="2" t="str">
        <f t="shared" si="49"/>
        <v>thee zakjes</v>
      </c>
      <c r="U1067" s="2">
        <f t="shared" si="50"/>
        <v>270</v>
      </c>
      <c r="V1067" s="2" t="str">
        <f t="shared" si="51"/>
        <v>ST</v>
      </c>
      <c r="W1067" s="2" t="s">
        <v>602</v>
      </c>
    </row>
    <row r="1068" spans="1:23" hidden="1" x14ac:dyDescent="0.35">
      <c r="A1068">
        <v>230564</v>
      </c>
      <c r="B1068">
        <v>230830</v>
      </c>
      <c r="C1068" t="s">
        <v>22</v>
      </c>
      <c r="D1068" t="s">
        <v>278</v>
      </c>
      <c r="E1068" t="s">
        <v>44</v>
      </c>
      <c r="F1068">
        <v>93536006</v>
      </c>
      <c r="G1068">
        <v>10027254</v>
      </c>
      <c r="H1068" t="s">
        <v>150</v>
      </c>
      <c r="I1068">
        <v>82585522</v>
      </c>
      <c r="K1068" t="s">
        <v>347</v>
      </c>
      <c r="L1068">
        <v>2</v>
      </c>
      <c r="M1068" t="s">
        <v>114</v>
      </c>
      <c r="N1068">
        <v>10.56</v>
      </c>
      <c r="O1068" t="s">
        <v>115</v>
      </c>
      <c r="Q1068" s="2">
        <v>8</v>
      </c>
      <c r="R1068" s="2">
        <v>3</v>
      </c>
      <c r="S1068" s="2">
        <v>2018</v>
      </c>
      <c r="T1068" s="2" t="str">
        <f t="shared" si="49"/>
        <v>thee zakjes</v>
      </c>
      <c r="U1068" s="2">
        <f t="shared" si="50"/>
        <v>270</v>
      </c>
      <c r="V1068" s="2" t="str">
        <f t="shared" si="51"/>
        <v>ST</v>
      </c>
      <c r="W1068" s="2" t="s">
        <v>602</v>
      </c>
    </row>
    <row r="1069" spans="1:23" hidden="1" x14ac:dyDescent="0.35">
      <c r="A1069">
        <v>230564</v>
      </c>
      <c r="B1069">
        <v>230830</v>
      </c>
      <c r="C1069" t="s">
        <v>22</v>
      </c>
      <c r="D1069" t="s">
        <v>278</v>
      </c>
      <c r="E1069" t="s">
        <v>44</v>
      </c>
      <c r="F1069">
        <v>93536006</v>
      </c>
      <c r="G1069">
        <v>10027256</v>
      </c>
      <c r="H1069" t="s">
        <v>163</v>
      </c>
      <c r="I1069">
        <v>82585522</v>
      </c>
      <c r="K1069" t="s">
        <v>347</v>
      </c>
      <c r="L1069">
        <v>2</v>
      </c>
      <c r="M1069" t="s">
        <v>114</v>
      </c>
      <c r="N1069">
        <v>10.56</v>
      </c>
      <c r="O1069" t="s">
        <v>115</v>
      </c>
      <c r="Q1069" s="2">
        <v>8</v>
      </c>
      <c r="R1069" s="2">
        <v>3</v>
      </c>
      <c r="S1069" s="2">
        <v>2018</v>
      </c>
      <c r="T1069" s="2" t="str">
        <f t="shared" si="49"/>
        <v>thee zakjes</v>
      </c>
      <c r="U1069" s="2">
        <f t="shared" si="50"/>
        <v>270</v>
      </c>
      <c r="V1069" s="2" t="str">
        <f t="shared" si="51"/>
        <v>ST</v>
      </c>
      <c r="W1069" s="2" t="s">
        <v>602</v>
      </c>
    </row>
    <row r="1070" spans="1:23" hidden="1" x14ac:dyDescent="0.35">
      <c r="A1070">
        <v>230564</v>
      </c>
      <c r="B1070">
        <v>230830</v>
      </c>
      <c r="C1070" t="s">
        <v>22</v>
      </c>
      <c r="D1070" t="s">
        <v>278</v>
      </c>
      <c r="E1070" t="s">
        <v>44</v>
      </c>
      <c r="F1070">
        <v>93536006</v>
      </c>
      <c r="G1070">
        <v>10027494</v>
      </c>
      <c r="H1070" t="s">
        <v>153</v>
      </c>
      <c r="I1070">
        <v>82585522</v>
      </c>
      <c r="K1070" t="s">
        <v>347</v>
      </c>
      <c r="L1070">
        <v>2</v>
      </c>
      <c r="M1070" t="s">
        <v>114</v>
      </c>
      <c r="N1070">
        <v>10.56</v>
      </c>
      <c r="O1070" t="s">
        <v>115</v>
      </c>
      <c r="Q1070" s="2">
        <v>8</v>
      </c>
      <c r="R1070" s="2">
        <v>3</v>
      </c>
      <c r="S1070" s="2">
        <v>2018</v>
      </c>
      <c r="T1070" s="2" t="str">
        <f t="shared" si="49"/>
        <v>thee zakjes</v>
      </c>
      <c r="U1070" s="2">
        <f t="shared" si="50"/>
        <v>270</v>
      </c>
      <c r="V1070" s="2" t="str">
        <f t="shared" si="51"/>
        <v>ST</v>
      </c>
      <c r="W1070" s="2" t="s">
        <v>602</v>
      </c>
    </row>
    <row r="1071" spans="1:23" hidden="1" x14ac:dyDescent="0.35">
      <c r="A1071">
        <v>230564</v>
      </c>
      <c r="B1071">
        <v>230830</v>
      </c>
      <c r="C1071" t="s">
        <v>22</v>
      </c>
      <c r="D1071" t="s">
        <v>278</v>
      </c>
      <c r="E1071" t="s">
        <v>44</v>
      </c>
      <c r="F1071">
        <v>93536006</v>
      </c>
      <c r="G1071">
        <v>10021281</v>
      </c>
      <c r="H1071" t="s">
        <v>122</v>
      </c>
      <c r="I1071">
        <v>82585522</v>
      </c>
      <c r="K1071" t="s">
        <v>347</v>
      </c>
      <c r="L1071">
        <v>2</v>
      </c>
      <c r="M1071" t="s">
        <v>114</v>
      </c>
      <c r="N1071">
        <v>79.44</v>
      </c>
      <c r="O1071" t="s">
        <v>115</v>
      </c>
      <c r="Q1071" s="2">
        <v>8</v>
      </c>
      <c r="R1071" s="2">
        <v>3</v>
      </c>
      <c r="S1071" s="2">
        <v>2018</v>
      </c>
      <c r="T1071" s="2" t="str">
        <f t="shared" si="49"/>
        <v>beker</v>
      </c>
      <c r="U1071" s="2">
        <f t="shared" si="50"/>
        <v>6000</v>
      </c>
      <c r="V1071" s="2" t="str">
        <f t="shared" si="51"/>
        <v>ST</v>
      </c>
      <c r="W1071" s="2" t="s">
        <v>602</v>
      </c>
    </row>
    <row r="1072" spans="1:23" hidden="1" x14ac:dyDescent="0.35">
      <c r="A1072">
        <v>230564</v>
      </c>
      <c r="B1072">
        <v>239098</v>
      </c>
      <c r="C1072" t="s">
        <v>3</v>
      </c>
      <c r="D1072" t="s">
        <v>279</v>
      </c>
      <c r="E1072" t="s">
        <v>280</v>
      </c>
      <c r="F1072">
        <v>93536007</v>
      </c>
      <c r="G1072">
        <v>10025160</v>
      </c>
      <c r="H1072" t="s">
        <v>112</v>
      </c>
      <c r="I1072">
        <v>82585618</v>
      </c>
      <c r="K1072" t="s">
        <v>347</v>
      </c>
      <c r="L1072">
        <v>2</v>
      </c>
      <c r="M1072" t="s">
        <v>114</v>
      </c>
      <c r="N1072">
        <v>167.66</v>
      </c>
      <c r="O1072" t="s">
        <v>115</v>
      </c>
      <c r="Q1072" s="2">
        <v>8</v>
      </c>
      <c r="R1072" s="2">
        <v>3</v>
      </c>
      <c r="S1072" s="2">
        <v>2018</v>
      </c>
      <c r="T1072" s="2" t="str">
        <f t="shared" si="49"/>
        <v>cappuccino topping</v>
      </c>
      <c r="U1072" s="2">
        <f t="shared" si="50"/>
        <v>16</v>
      </c>
      <c r="V1072" s="2" t="str">
        <f t="shared" si="51"/>
        <v>KG</v>
      </c>
      <c r="W1072" s="2" t="s">
        <v>602</v>
      </c>
    </row>
    <row r="1073" spans="1:23" hidden="1" x14ac:dyDescent="0.35">
      <c r="A1073">
        <v>230564</v>
      </c>
      <c r="B1073">
        <v>239098</v>
      </c>
      <c r="C1073" t="s">
        <v>3</v>
      </c>
      <c r="D1073" t="s">
        <v>279</v>
      </c>
      <c r="E1073" t="s">
        <v>280</v>
      </c>
      <c r="F1073">
        <v>93536007</v>
      </c>
      <c r="G1073">
        <v>10022350</v>
      </c>
      <c r="H1073" t="s">
        <v>118</v>
      </c>
      <c r="I1073">
        <v>82585618</v>
      </c>
      <c r="K1073" t="s">
        <v>347</v>
      </c>
      <c r="L1073">
        <v>3</v>
      </c>
      <c r="M1073" t="s">
        <v>114</v>
      </c>
      <c r="N1073">
        <v>113.07</v>
      </c>
      <c r="O1073" t="s">
        <v>115</v>
      </c>
      <c r="Q1073" s="2">
        <v>8</v>
      </c>
      <c r="R1073" s="2">
        <v>3</v>
      </c>
      <c r="S1073" s="2">
        <v>2018</v>
      </c>
      <c r="T1073" s="2" t="str">
        <f t="shared" si="49"/>
        <v>cacao</v>
      </c>
      <c r="U1073" s="2">
        <f t="shared" si="50"/>
        <v>30</v>
      </c>
      <c r="V1073" s="2" t="str">
        <f t="shared" si="51"/>
        <v>KG</v>
      </c>
      <c r="W1073" s="2" t="s">
        <v>602</v>
      </c>
    </row>
    <row r="1074" spans="1:23" hidden="1" x14ac:dyDescent="0.35">
      <c r="A1074">
        <v>230564</v>
      </c>
      <c r="B1074">
        <v>239098</v>
      </c>
      <c r="C1074" t="s">
        <v>3</v>
      </c>
      <c r="D1074" t="s">
        <v>279</v>
      </c>
      <c r="E1074" t="s">
        <v>280</v>
      </c>
      <c r="F1074">
        <v>93536007</v>
      </c>
      <c r="G1074">
        <v>10014669</v>
      </c>
      <c r="H1074" t="s">
        <v>120</v>
      </c>
      <c r="I1074">
        <v>82585618</v>
      </c>
      <c r="K1074" t="s">
        <v>347</v>
      </c>
      <c r="L1074">
        <v>4</v>
      </c>
      <c r="M1074" t="s">
        <v>114</v>
      </c>
      <c r="N1074">
        <v>180.92</v>
      </c>
      <c r="O1074" t="s">
        <v>115</v>
      </c>
      <c r="Q1074" s="2">
        <v>8</v>
      </c>
      <c r="R1074" s="2">
        <v>3</v>
      </c>
      <c r="S1074" s="2">
        <v>2018</v>
      </c>
      <c r="T1074" s="2" t="str">
        <f t="shared" si="49"/>
        <v>fresh brew</v>
      </c>
      <c r="U1074" s="2">
        <f t="shared" si="50"/>
        <v>32</v>
      </c>
      <c r="V1074" s="2" t="str">
        <f t="shared" si="51"/>
        <v>KG</v>
      </c>
      <c r="W1074" s="2" t="s">
        <v>602</v>
      </c>
    </row>
    <row r="1075" spans="1:23" hidden="1" x14ac:dyDescent="0.35">
      <c r="A1075">
        <v>230564</v>
      </c>
      <c r="B1075">
        <v>239098</v>
      </c>
      <c r="C1075" t="s">
        <v>3</v>
      </c>
      <c r="D1075" t="s">
        <v>279</v>
      </c>
      <c r="E1075" t="s">
        <v>280</v>
      </c>
      <c r="F1075">
        <v>93536007</v>
      </c>
      <c r="G1075">
        <v>1005834</v>
      </c>
      <c r="H1075" t="s">
        <v>167</v>
      </c>
      <c r="I1075">
        <v>82585618</v>
      </c>
      <c r="K1075" t="s">
        <v>347</v>
      </c>
      <c r="L1075">
        <v>2</v>
      </c>
      <c r="M1075" t="s">
        <v>114</v>
      </c>
      <c r="N1075">
        <v>30.3</v>
      </c>
      <c r="O1075" t="s">
        <v>115</v>
      </c>
      <c r="Q1075" s="2">
        <v>8</v>
      </c>
      <c r="R1075" s="2">
        <v>3</v>
      </c>
      <c r="S1075" s="2">
        <v>2018</v>
      </c>
      <c r="T1075" s="2" t="str">
        <f t="shared" si="49"/>
        <v>suikersticks</v>
      </c>
      <c r="U1075" s="2">
        <f t="shared" si="50"/>
        <v>2000</v>
      </c>
      <c r="V1075" s="2" t="str">
        <f t="shared" si="51"/>
        <v>ST</v>
      </c>
      <c r="W1075" s="2" t="s">
        <v>602</v>
      </c>
    </row>
    <row r="1076" spans="1:23" hidden="1" x14ac:dyDescent="0.35">
      <c r="A1076">
        <v>230564</v>
      </c>
      <c r="B1076">
        <v>231242</v>
      </c>
      <c r="C1076" t="s">
        <v>27</v>
      </c>
      <c r="D1076" t="s">
        <v>218</v>
      </c>
      <c r="E1076" t="s">
        <v>76</v>
      </c>
      <c r="F1076">
        <v>93536008</v>
      </c>
      <c r="G1076">
        <v>10025160</v>
      </c>
      <c r="H1076" t="s">
        <v>112</v>
      </c>
      <c r="I1076">
        <v>82585744</v>
      </c>
      <c r="K1076" t="s">
        <v>347</v>
      </c>
      <c r="L1076">
        <v>1</v>
      </c>
      <c r="M1076" t="s">
        <v>114</v>
      </c>
      <c r="N1076">
        <v>83.83</v>
      </c>
      <c r="O1076" t="s">
        <v>115</v>
      </c>
      <c r="Q1076" s="2">
        <v>8</v>
      </c>
      <c r="R1076" s="2">
        <v>3</v>
      </c>
      <c r="S1076" s="2">
        <v>2018</v>
      </c>
      <c r="T1076" s="2" t="str">
        <f t="shared" si="49"/>
        <v>cappuccino topping</v>
      </c>
      <c r="U1076" s="2">
        <f t="shared" si="50"/>
        <v>8</v>
      </c>
      <c r="V1076" s="2" t="str">
        <f t="shared" si="51"/>
        <v>KG</v>
      </c>
      <c r="W1076" s="2" t="s">
        <v>602</v>
      </c>
    </row>
    <row r="1077" spans="1:23" hidden="1" x14ac:dyDescent="0.35">
      <c r="A1077">
        <v>230564</v>
      </c>
      <c r="B1077">
        <v>231242</v>
      </c>
      <c r="C1077" t="s">
        <v>27</v>
      </c>
      <c r="D1077" t="s">
        <v>218</v>
      </c>
      <c r="E1077" t="s">
        <v>76</v>
      </c>
      <c r="F1077">
        <v>93536008</v>
      </c>
      <c r="G1077">
        <v>10022350</v>
      </c>
      <c r="H1077" t="s">
        <v>118</v>
      </c>
      <c r="I1077">
        <v>82585744</v>
      </c>
      <c r="K1077" t="s">
        <v>347</v>
      </c>
      <c r="L1077">
        <v>1</v>
      </c>
      <c r="M1077" t="s">
        <v>114</v>
      </c>
      <c r="N1077">
        <v>37.69</v>
      </c>
      <c r="O1077" t="s">
        <v>115</v>
      </c>
      <c r="Q1077" s="2">
        <v>8</v>
      </c>
      <c r="R1077" s="2">
        <v>3</v>
      </c>
      <c r="S1077" s="2">
        <v>2018</v>
      </c>
      <c r="T1077" s="2" t="str">
        <f t="shared" si="49"/>
        <v>cacao</v>
      </c>
      <c r="U1077" s="2">
        <f t="shared" si="50"/>
        <v>10</v>
      </c>
      <c r="V1077" s="2" t="str">
        <f t="shared" si="51"/>
        <v>KG</v>
      </c>
      <c r="W1077" s="2" t="s">
        <v>602</v>
      </c>
    </row>
    <row r="1078" spans="1:23" hidden="1" x14ac:dyDescent="0.35">
      <c r="A1078">
        <v>230564</v>
      </c>
      <c r="B1078">
        <v>231242</v>
      </c>
      <c r="C1078" t="s">
        <v>27</v>
      </c>
      <c r="D1078" t="s">
        <v>218</v>
      </c>
      <c r="E1078" t="s">
        <v>76</v>
      </c>
      <c r="F1078">
        <v>93536008</v>
      </c>
      <c r="G1078">
        <v>1005875</v>
      </c>
      <c r="H1078" t="s">
        <v>170</v>
      </c>
      <c r="I1078">
        <v>82585744</v>
      </c>
      <c r="K1078" t="s">
        <v>347</v>
      </c>
      <c r="L1078">
        <v>1</v>
      </c>
      <c r="M1078" t="s">
        <v>114</v>
      </c>
      <c r="N1078">
        <v>58.52</v>
      </c>
      <c r="O1078" t="s">
        <v>115</v>
      </c>
      <c r="Q1078" s="2">
        <v>8</v>
      </c>
      <c r="R1078" s="2">
        <v>3</v>
      </c>
      <c r="S1078" s="2">
        <v>2018</v>
      </c>
      <c r="T1078" s="2" t="str">
        <f t="shared" si="49"/>
        <v>creamersticks</v>
      </c>
      <c r="U1078" s="2">
        <f t="shared" si="50"/>
        <v>1000</v>
      </c>
      <c r="V1078" s="2" t="str">
        <f t="shared" si="51"/>
        <v>ST</v>
      </c>
      <c r="W1078" s="2" t="s">
        <v>602</v>
      </c>
    </row>
    <row r="1079" spans="1:23" hidden="1" x14ac:dyDescent="0.35">
      <c r="A1079">
        <v>230564</v>
      </c>
      <c r="B1079">
        <v>231242</v>
      </c>
      <c r="C1079" t="s">
        <v>27</v>
      </c>
      <c r="D1079" t="s">
        <v>218</v>
      </c>
      <c r="E1079" t="s">
        <v>76</v>
      </c>
      <c r="F1079">
        <v>93536008</v>
      </c>
      <c r="G1079">
        <v>10014669</v>
      </c>
      <c r="H1079" t="s">
        <v>120</v>
      </c>
      <c r="I1079">
        <v>82585744</v>
      </c>
      <c r="K1079" t="s">
        <v>347</v>
      </c>
      <c r="L1079">
        <v>1</v>
      </c>
      <c r="M1079" t="s">
        <v>114</v>
      </c>
      <c r="N1079">
        <v>45.23</v>
      </c>
      <c r="O1079" t="s">
        <v>115</v>
      </c>
      <c r="Q1079" s="2">
        <v>8</v>
      </c>
      <c r="R1079" s="2">
        <v>3</v>
      </c>
      <c r="S1079" s="2">
        <v>2018</v>
      </c>
      <c r="T1079" s="2" t="str">
        <f t="shared" si="49"/>
        <v>fresh brew</v>
      </c>
      <c r="U1079" s="2">
        <f t="shared" si="50"/>
        <v>8</v>
      </c>
      <c r="V1079" s="2" t="str">
        <f t="shared" si="51"/>
        <v>KG</v>
      </c>
      <c r="W1079" s="2" t="s">
        <v>602</v>
      </c>
    </row>
    <row r="1080" spans="1:23" hidden="1" x14ac:dyDescent="0.35">
      <c r="A1080">
        <v>230564</v>
      </c>
      <c r="B1080">
        <v>231242</v>
      </c>
      <c r="C1080" t="s">
        <v>27</v>
      </c>
      <c r="D1080" t="s">
        <v>218</v>
      </c>
      <c r="E1080" t="s">
        <v>76</v>
      </c>
      <c r="F1080">
        <v>93536008</v>
      </c>
      <c r="G1080">
        <v>1005834</v>
      </c>
      <c r="H1080" t="s">
        <v>167</v>
      </c>
      <c r="I1080">
        <v>82585744</v>
      </c>
      <c r="K1080" t="s">
        <v>347</v>
      </c>
      <c r="L1080">
        <v>2</v>
      </c>
      <c r="M1080" t="s">
        <v>114</v>
      </c>
      <c r="N1080">
        <v>30.3</v>
      </c>
      <c r="O1080" t="s">
        <v>115</v>
      </c>
      <c r="Q1080" s="2">
        <v>8</v>
      </c>
      <c r="R1080" s="2">
        <v>3</v>
      </c>
      <c r="S1080" s="2">
        <v>2018</v>
      </c>
      <c r="T1080" s="2" t="str">
        <f t="shared" si="49"/>
        <v>suikersticks</v>
      </c>
      <c r="U1080" s="2">
        <f t="shared" si="50"/>
        <v>2000</v>
      </c>
      <c r="V1080" s="2" t="str">
        <f t="shared" si="51"/>
        <v>ST</v>
      </c>
      <c r="W1080" s="2" t="s">
        <v>602</v>
      </c>
    </row>
    <row r="1081" spans="1:23" hidden="1" x14ac:dyDescent="0.35">
      <c r="A1081">
        <v>230564</v>
      </c>
      <c r="B1081">
        <v>231242</v>
      </c>
      <c r="C1081" t="s">
        <v>27</v>
      </c>
      <c r="D1081" t="s">
        <v>218</v>
      </c>
      <c r="E1081" t="s">
        <v>76</v>
      </c>
      <c r="F1081">
        <v>93536008</v>
      </c>
      <c r="G1081">
        <v>1002815</v>
      </c>
      <c r="H1081" t="s">
        <v>164</v>
      </c>
      <c r="I1081">
        <v>82585744</v>
      </c>
      <c r="K1081" t="s">
        <v>347</v>
      </c>
      <c r="L1081">
        <v>2</v>
      </c>
      <c r="M1081" t="s">
        <v>230</v>
      </c>
      <c r="N1081">
        <v>0</v>
      </c>
      <c r="O1081" t="s">
        <v>115</v>
      </c>
      <c r="Q1081" s="2">
        <v>8</v>
      </c>
      <c r="R1081" s="2">
        <v>3</v>
      </c>
      <c r="S1081" s="2">
        <v>2018</v>
      </c>
      <c r="T1081" s="2" t="str">
        <f t="shared" si="49"/>
        <v>overig</v>
      </c>
      <c r="U1081" s="2" t="str">
        <f t="shared" si="50"/>
        <v/>
      </c>
      <c r="V1081" s="2" t="str">
        <f t="shared" si="51"/>
        <v>nvt</v>
      </c>
      <c r="W1081" s="2" t="s">
        <v>602</v>
      </c>
    </row>
    <row r="1082" spans="1:23" hidden="1" x14ac:dyDescent="0.35">
      <c r="A1082">
        <v>230564</v>
      </c>
      <c r="B1082">
        <v>231460</v>
      </c>
      <c r="C1082" t="s">
        <v>2</v>
      </c>
      <c r="D1082" t="s">
        <v>259</v>
      </c>
      <c r="E1082" t="s">
        <v>260</v>
      </c>
      <c r="F1082">
        <v>93536509</v>
      </c>
      <c r="G1082">
        <v>10025160</v>
      </c>
      <c r="H1082" t="s">
        <v>112</v>
      </c>
      <c r="I1082">
        <v>82586349</v>
      </c>
      <c r="K1082" t="s">
        <v>348</v>
      </c>
      <c r="L1082">
        <v>1</v>
      </c>
      <c r="M1082" t="s">
        <v>114</v>
      </c>
      <c r="N1082">
        <v>83.83</v>
      </c>
      <c r="O1082" t="s">
        <v>115</v>
      </c>
      <c r="Q1082" s="2">
        <v>9</v>
      </c>
      <c r="R1082" s="2">
        <v>3</v>
      </c>
      <c r="S1082" s="2">
        <v>2018</v>
      </c>
      <c r="T1082" s="2" t="str">
        <f t="shared" si="49"/>
        <v>cappuccino topping</v>
      </c>
      <c r="U1082" s="2">
        <f t="shared" si="50"/>
        <v>8</v>
      </c>
      <c r="V1082" s="2" t="str">
        <f t="shared" si="51"/>
        <v>KG</v>
      </c>
      <c r="W1082" s="2" t="s">
        <v>602</v>
      </c>
    </row>
    <row r="1083" spans="1:23" hidden="1" x14ac:dyDescent="0.35">
      <c r="A1083">
        <v>230564</v>
      </c>
      <c r="B1083">
        <v>231460</v>
      </c>
      <c r="C1083" t="s">
        <v>2</v>
      </c>
      <c r="D1083" t="s">
        <v>259</v>
      </c>
      <c r="E1083" t="s">
        <v>260</v>
      </c>
      <c r="F1083">
        <v>93536509</v>
      </c>
      <c r="G1083">
        <v>10022350</v>
      </c>
      <c r="H1083" t="s">
        <v>118</v>
      </c>
      <c r="I1083">
        <v>82586349</v>
      </c>
      <c r="K1083" t="s">
        <v>348</v>
      </c>
      <c r="L1083">
        <v>2</v>
      </c>
      <c r="M1083" t="s">
        <v>114</v>
      </c>
      <c r="N1083">
        <v>75.38</v>
      </c>
      <c r="O1083" t="s">
        <v>115</v>
      </c>
      <c r="Q1083" s="2">
        <v>9</v>
      </c>
      <c r="R1083" s="2">
        <v>3</v>
      </c>
      <c r="S1083" s="2">
        <v>2018</v>
      </c>
      <c r="T1083" s="2" t="str">
        <f t="shared" si="49"/>
        <v>cacao</v>
      </c>
      <c r="U1083" s="2">
        <f t="shared" si="50"/>
        <v>20</v>
      </c>
      <c r="V1083" s="2" t="str">
        <f t="shared" si="51"/>
        <v>KG</v>
      </c>
      <c r="W1083" s="2" t="s">
        <v>602</v>
      </c>
    </row>
    <row r="1084" spans="1:23" hidden="1" x14ac:dyDescent="0.35">
      <c r="A1084">
        <v>230564</v>
      </c>
      <c r="B1084">
        <v>231460</v>
      </c>
      <c r="C1084" t="s">
        <v>2</v>
      </c>
      <c r="D1084" t="s">
        <v>259</v>
      </c>
      <c r="E1084" t="s">
        <v>260</v>
      </c>
      <c r="F1084">
        <v>93536509</v>
      </c>
      <c r="G1084">
        <v>10014669</v>
      </c>
      <c r="H1084" t="s">
        <v>120</v>
      </c>
      <c r="I1084">
        <v>82586349</v>
      </c>
      <c r="K1084" t="s">
        <v>348</v>
      </c>
      <c r="L1084">
        <v>2</v>
      </c>
      <c r="M1084" t="s">
        <v>114</v>
      </c>
      <c r="N1084">
        <v>90.46</v>
      </c>
      <c r="O1084" t="s">
        <v>115</v>
      </c>
      <c r="Q1084" s="2">
        <v>9</v>
      </c>
      <c r="R1084" s="2">
        <v>3</v>
      </c>
      <c r="S1084" s="2">
        <v>2018</v>
      </c>
      <c r="T1084" s="2" t="str">
        <f t="shared" si="49"/>
        <v>fresh brew</v>
      </c>
      <c r="U1084" s="2">
        <f t="shared" si="50"/>
        <v>16</v>
      </c>
      <c r="V1084" s="2" t="str">
        <f t="shared" si="51"/>
        <v>KG</v>
      </c>
      <c r="W1084" s="2" t="s">
        <v>602</v>
      </c>
    </row>
    <row r="1085" spans="1:23" hidden="1" x14ac:dyDescent="0.35">
      <c r="A1085">
        <v>230564</v>
      </c>
      <c r="B1085">
        <v>231460</v>
      </c>
      <c r="C1085" t="s">
        <v>2</v>
      </c>
      <c r="D1085" t="s">
        <v>259</v>
      </c>
      <c r="E1085" t="s">
        <v>260</v>
      </c>
      <c r="F1085">
        <v>93536509</v>
      </c>
      <c r="G1085">
        <v>1000405</v>
      </c>
      <c r="H1085" t="s">
        <v>133</v>
      </c>
      <c r="I1085">
        <v>82586349</v>
      </c>
      <c r="K1085" t="s">
        <v>348</v>
      </c>
      <c r="L1085">
        <v>1</v>
      </c>
      <c r="M1085" t="s">
        <v>114</v>
      </c>
      <c r="N1085">
        <v>15.15</v>
      </c>
      <c r="O1085" t="s">
        <v>115</v>
      </c>
      <c r="Q1085" s="2">
        <v>9</v>
      </c>
      <c r="R1085" s="2">
        <v>3</v>
      </c>
      <c r="S1085" s="2">
        <v>2018</v>
      </c>
      <c r="T1085" s="2" t="str">
        <f t="shared" si="49"/>
        <v>suiker</v>
      </c>
      <c r="U1085" s="2">
        <f t="shared" si="50"/>
        <v>10</v>
      </c>
      <c r="V1085" s="2" t="str">
        <f t="shared" si="51"/>
        <v>KG</v>
      </c>
      <c r="W1085" s="2" t="s">
        <v>602</v>
      </c>
    </row>
    <row r="1086" spans="1:23" hidden="1" x14ac:dyDescent="0.35">
      <c r="A1086">
        <v>230564</v>
      </c>
      <c r="B1086">
        <v>231460</v>
      </c>
      <c r="C1086" t="s">
        <v>2</v>
      </c>
      <c r="D1086" t="s">
        <v>259</v>
      </c>
      <c r="E1086" t="s">
        <v>260</v>
      </c>
      <c r="F1086">
        <v>93536509</v>
      </c>
      <c r="G1086">
        <v>10022520</v>
      </c>
      <c r="H1086" t="s">
        <v>172</v>
      </c>
      <c r="I1086">
        <v>82586349</v>
      </c>
      <c r="K1086" t="s">
        <v>348</v>
      </c>
      <c r="L1086">
        <v>2</v>
      </c>
      <c r="M1086" t="s">
        <v>114</v>
      </c>
      <c r="N1086">
        <v>80.959999999999994</v>
      </c>
      <c r="O1086" t="s">
        <v>115</v>
      </c>
      <c r="Q1086" s="2">
        <v>9</v>
      </c>
      <c r="R1086" s="2">
        <v>3</v>
      </c>
      <c r="S1086" s="2">
        <v>2018</v>
      </c>
      <c r="T1086" s="2" t="str">
        <f t="shared" si="49"/>
        <v>beker</v>
      </c>
      <c r="U1086" s="2">
        <f t="shared" si="50"/>
        <v>3600</v>
      </c>
      <c r="V1086" s="2" t="str">
        <f t="shared" si="51"/>
        <v>ST</v>
      </c>
      <c r="W1086" s="2" t="s">
        <v>602</v>
      </c>
    </row>
    <row r="1087" spans="1:23" hidden="1" x14ac:dyDescent="0.35">
      <c r="A1087">
        <v>230564</v>
      </c>
      <c r="B1087">
        <v>231281</v>
      </c>
      <c r="C1087" t="s">
        <v>35</v>
      </c>
      <c r="D1087" t="s">
        <v>265</v>
      </c>
      <c r="E1087" t="s">
        <v>79</v>
      </c>
      <c r="F1087">
        <v>93536987</v>
      </c>
      <c r="G1087">
        <v>10025160</v>
      </c>
      <c r="H1087" t="s">
        <v>112</v>
      </c>
      <c r="I1087">
        <v>82586690</v>
      </c>
      <c r="K1087" t="s">
        <v>349</v>
      </c>
      <c r="L1087">
        <v>1</v>
      </c>
      <c r="M1087" t="s">
        <v>114</v>
      </c>
      <c r="N1087">
        <v>83.83</v>
      </c>
      <c r="O1087" t="s">
        <v>115</v>
      </c>
      <c r="Q1087" s="2">
        <v>12</v>
      </c>
      <c r="R1087" s="2">
        <v>3</v>
      </c>
      <c r="S1087" s="2">
        <v>2018</v>
      </c>
      <c r="T1087" s="2" t="str">
        <f t="shared" si="49"/>
        <v>cappuccino topping</v>
      </c>
      <c r="U1087" s="2">
        <f t="shared" si="50"/>
        <v>8</v>
      </c>
      <c r="V1087" s="2" t="str">
        <f t="shared" si="51"/>
        <v>KG</v>
      </c>
      <c r="W1087" s="2" t="s">
        <v>602</v>
      </c>
    </row>
    <row r="1088" spans="1:23" hidden="1" x14ac:dyDescent="0.35">
      <c r="A1088">
        <v>230564</v>
      </c>
      <c r="B1088">
        <v>231281</v>
      </c>
      <c r="C1088" t="s">
        <v>35</v>
      </c>
      <c r="D1088" t="s">
        <v>265</v>
      </c>
      <c r="E1088" t="s">
        <v>79</v>
      </c>
      <c r="F1088">
        <v>93536987</v>
      </c>
      <c r="G1088">
        <v>10022350</v>
      </c>
      <c r="H1088" t="s">
        <v>118</v>
      </c>
      <c r="I1088">
        <v>82586690</v>
      </c>
      <c r="K1088" t="s">
        <v>349</v>
      </c>
      <c r="L1088">
        <v>2</v>
      </c>
      <c r="M1088" t="s">
        <v>114</v>
      </c>
      <c r="N1088">
        <v>75.38</v>
      </c>
      <c r="O1088" t="s">
        <v>115</v>
      </c>
      <c r="Q1088" s="2">
        <v>12</v>
      </c>
      <c r="R1088" s="2">
        <v>3</v>
      </c>
      <c r="S1088" s="2">
        <v>2018</v>
      </c>
      <c r="T1088" s="2" t="str">
        <f t="shared" si="49"/>
        <v>cacao</v>
      </c>
      <c r="U1088" s="2">
        <f t="shared" si="50"/>
        <v>20</v>
      </c>
      <c r="V1088" s="2" t="str">
        <f t="shared" si="51"/>
        <v>KG</v>
      </c>
      <c r="W1088" s="2" t="s">
        <v>602</v>
      </c>
    </row>
    <row r="1089" spans="1:23" hidden="1" x14ac:dyDescent="0.35">
      <c r="A1089">
        <v>230564</v>
      </c>
      <c r="B1089">
        <v>231281</v>
      </c>
      <c r="C1089" t="s">
        <v>35</v>
      </c>
      <c r="D1089" t="s">
        <v>265</v>
      </c>
      <c r="E1089" t="s">
        <v>79</v>
      </c>
      <c r="F1089">
        <v>93536987</v>
      </c>
      <c r="G1089">
        <v>10022520</v>
      </c>
      <c r="H1089" t="s">
        <v>172</v>
      </c>
      <c r="I1089">
        <v>82586690</v>
      </c>
      <c r="K1089" t="s">
        <v>349</v>
      </c>
      <c r="L1089">
        <v>2</v>
      </c>
      <c r="M1089" t="s">
        <v>114</v>
      </c>
      <c r="N1089">
        <v>80.959999999999994</v>
      </c>
      <c r="O1089" t="s">
        <v>115</v>
      </c>
      <c r="Q1089" s="2">
        <v>12</v>
      </c>
      <c r="R1089" s="2">
        <v>3</v>
      </c>
      <c r="S1089" s="2">
        <v>2018</v>
      </c>
      <c r="T1089" s="2" t="str">
        <f t="shared" si="49"/>
        <v>beker</v>
      </c>
      <c r="U1089" s="2">
        <f t="shared" si="50"/>
        <v>3600</v>
      </c>
      <c r="V1089" s="2" t="str">
        <f t="shared" si="51"/>
        <v>ST</v>
      </c>
      <c r="W1089" s="2" t="s">
        <v>602</v>
      </c>
    </row>
    <row r="1090" spans="1:23" hidden="1" x14ac:dyDescent="0.35">
      <c r="A1090">
        <v>230564</v>
      </c>
      <c r="B1090">
        <v>231388</v>
      </c>
      <c r="C1090" t="s">
        <v>16</v>
      </c>
      <c r="D1090" t="s">
        <v>289</v>
      </c>
      <c r="E1090" t="s">
        <v>290</v>
      </c>
      <c r="F1090">
        <v>93536988</v>
      </c>
      <c r="G1090">
        <v>10021281</v>
      </c>
      <c r="H1090" t="s">
        <v>122</v>
      </c>
      <c r="I1090">
        <v>82586922</v>
      </c>
      <c r="K1090" t="s">
        <v>349</v>
      </c>
      <c r="L1090">
        <v>2</v>
      </c>
      <c r="M1090" t="s">
        <v>114</v>
      </c>
      <c r="N1090">
        <v>79.44</v>
      </c>
      <c r="O1090" t="s">
        <v>115</v>
      </c>
      <c r="Q1090" s="2">
        <v>12</v>
      </c>
      <c r="R1090" s="2">
        <v>3</v>
      </c>
      <c r="S1090" s="2">
        <v>2018</v>
      </c>
      <c r="T1090" s="2" t="str">
        <f t="shared" ref="T1090:T1153" si="52">VLOOKUP(G1090,Y:AC,3,FALSE)</f>
        <v>beker</v>
      </c>
      <c r="U1090" s="2">
        <f t="shared" ref="U1090:U1153" si="53">IFERROR(VLOOKUP(G1090,Y:AC,4,FALSE)*L1090,"")</f>
        <v>6000</v>
      </c>
      <c r="V1090" s="2" t="str">
        <f t="shared" ref="V1090:V1153" si="54">VLOOKUP(G1090,Y:AC,5,FALSE)</f>
        <v>ST</v>
      </c>
      <c r="W1090" s="2" t="s">
        <v>602</v>
      </c>
    </row>
    <row r="1091" spans="1:23" hidden="1" x14ac:dyDescent="0.35">
      <c r="A1091">
        <v>230564</v>
      </c>
      <c r="B1091">
        <v>231388</v>
      </c>
      <c r="C1091" t="s">
        <v>16</v>
      </c>
      <c r="D1091" t="s">
        <v>289</v>
      </c>
      <c r="E1091" t="s">
        <v>290</v>
      </c>
      <c r="F1091">
        <v>93536988</v>
      </c>
      <c r="G1091">
        <v>10025160</v>
      </c>
      <c r="H1091" t="s">
        <v>112</v>
      </c>
      <c r="I1091">
        <v>82586922</v>
      </c>
      <c r="K1091" t="s">
        <v>349</v>
      </c>
      <c r="L1091">
        <v>3</v>
      </c>
      <c r="M1091" t="s">
        <v>114</v>
      </c>
      <c r="N1091">
        <v>251.49</v>
      </c>
      <c r="O1091" t="s">
        <v>115</v>
      </c>
      <c r="Q1091" s="2">
        <v>12</v>
      </c>
      <c r="R1091" s="2">
        <v>3</v>
      </c>
      <c r="S1091" s="2">
        <v>2018</v>
      </c>
      <c r="T1091" s="2" t="str">
        <f t="shared" si="52"/>
        <v>cappuccino topping</v>
      </c>
      <c r="U1091" s="2">
        <f t="shared" si="53"/>
        <v>24</v>
      </c>
      <c r="V1091" s="2" t="str">
        <f t="shared" si="54"/>
        <v>KG</v>
      </c>
      <c r="W1091" s="2" t="s">
        <v>602</v>
      </c>
    </row>
    <row r="1092" spans="1:23" hidden="1" x14ac:dyDescent="0.35">
      <c r="A1092">
        <v>230564</v>
      </c>
      <c r="B1092">
        <v>231388</v>
      </c>
      <c r="C1092" t="s">
        <v>16</v>
      </c>
      <c r="D1092" t="s">
        <v>289</v>
      </c>
      <c r="E1092" t="s">
        <v>290</v>
      </c>
      <c r="F1092">
        <v>93536988</v>
      </c>
      <c r="G1092">
        <v>10014669</v>
      </c>
      <c r="H1092" t="s">
        <v>120</v>
      </c>
      <c r="I1092">
        <v>82586922</v>
      </c>
      <c r="K1092" t="s">
        <v>349</v>
      </c>
      <c r="L1092">
        <v>3</v>
      </c>
      <c r="M1092" t="s">
        <v>114</v>
      </c>
      <c r="N1092">
        <v>135.69</v>
      </c>
      <c r="O1092" t="s">
        <v>115</v>
      </c>
      <c r="Q1092" s="2">
        <v>12</v>
      </c>
      <c r="R1092" s="2">
        <v>3</v>
      </c>
      <c r="S1092" s="2">
        <v>2018</v>
      </c>
      <c r="T1092" s="2" t="str">
        <f t="shared" si="52"/>
        <v>fresh brew</v>
      </c>
      <c r="U1092" s="2">
        <f t="shared" si="53"/>
        <v>24</v>
      </c>
      <c r="V1092" s="2" t="str">
        <f t="shared" si="54"/>
        <v>KG</v>
      </c>
      <c r="W1092" s="2" t="s">
        <v>602</v>
      </c>
    </row>
    <row r="1093" spans="1:23" hidden="1" x14ac:dyDescent="0.35">
      <c r="A1093">
        <v>230564</v>
      </c>
      <c r="B1093">
        <v>231388</v>
      </c>
      <c r="C1093" t="s">
        <v>16</v>
      </c>
      <c r="D1093" t="s">
        <v>289</v>
      </c>
      <c r="E1093" t="s">
        <v>290</v>
      </c>
      <c r="F1093">
        <v>93536988</v>
      </c>
      <c r="G1093">
        <v>1000611</v>
      </c>
      <c r="H1093" t="s">
        <v>127</v>
      </c>
      <c r="I1093">
        <v>82586922</v>
      </c>
      <c r="K1093" t="s">
        <v>349</v>
      </c>
      <c r="L1093">
        <v>2</v>
      </c>
      <c r="M1093" t="s">
        <v>114</v>
      </c>
      <c r="N1093">
        <v>201.72</v>
      </c>
      <c r="O1093" t="s">
        <v>115</v>
      </c>
      <c r="Q1093" s="2">
        <v>12</v>
      </c>
      <c r="R1093" s="2">
        <v>3</v>
      </c>
      <c r="S1093" s="2">
        <v>2018</v>
      </c>
      <c r="T1093" s="2" t="str">
        <f t="shared" si="52"/>
        <v>soep</v>
      </c>
      <c r="U1093" s="2">
        <f t="shared" si="53"/>
        <v>20</v>
      </c>
      <c r="V1093" s="2" t="str">
        <f t="shared" si="54"/>
        <v>KG</v>
      </c>
      <c r="W1093" s="2" t="s">
        <v>602</v>
      </c>
    </row>
    <row r="1094" spans="1:23" hidden="1" x14ac:dyDescent="0.35">
      <c r="A1094">
        <v>230564</v>
      </c>
      <c r="B1094">
        <v>231388</v>
      </c>
      <c r="C1094" t="s">
        <v>16</v>
      </c>
      <c r="D1094" t="s">
        <v>289</v>
      </c>
      <c r="E1094" t="s">
        <v>290</v>
      </c>
      <c r="F1094">
        <v>93536988</v>
      </c>
      <c r="G1094">
        <v>1005834</v>
      </c>
      <c r="H1094" t="s">
        <v>167</v>
      </c>
      <c r="I1094">
        <v>82586922</v>
      </c>
      <c r="K1094" t="s">
        <v>349</v>
      </c>
      <c r="L1094">
        <v>4</v>
      </c>
      <c r="M1094" t="s">
        <v>114</v>
      </c>
      <c r="N1094">
        <v>60.6</v>
      </c>
      <c r="O1094" t="s">
        <v>115</v>
      </c>
      <c r="Q1094" s="2">
        <v>12</v>
      </c>
      <c r="R1094" s="2">
        <v>3</v>
      </c>
      <c r="S1094" s="2">
        <v>2018</v>
      </c>
      <c r="T1094" s="2" t="str">
        <f t="shared" si="52"/>
        <v>suikersticks</v>
      </c>
      <c r="U1094" s="2">
        <f t="shared" si="53"/>
        <v>4000</v>
      </c>
      <c r="V1094" s="2" t="str">
        <f t="shared" si="54"/>
        <v>ST</v>
      </c>
      <c r="W1094" s="2" t="s">
        <v>602</v>
      </c>
    </row>
    <row r="1095" spans="1:23" hidden="1" x14ac:dyDescent="0.35">
      <c r="A1095">
        <v>230564</v>
      </c>
      <c r="B1095">
        <v>231388</v>
      </c>
      <c r="C1095" t="s">
        <v>16</v>
      </c>
      <c r="D1095" t="s">
        <v>289</v>
      </c>
      <c r="E1095" t="s">
        <v>290</v>
      </c>
      <c r="F1095">
        <v>93536988</v>
      </c>
      <c r="G1095">
        <v>1003383</v>
      </c>
      <c r="H1095" t="s">
        <v>161</v>
      </c>
      <c r="I1095">
        <v>82586922</v>
      </c>
      <c r="K1095" t="s">
        <v>349</v>
      </c>
      <c r="L1095">
        <v>2</v>
      </c>
      <c r="M1095" t="s">
        <v>114</v>
      </c>
      <c r="N1095">
        <v>24.94</v>
      </c>
      <c r="O1095" t="s">
        <v>115</v>
      </c>
      <c r="Q1095" s="2">
        <v>12</v>
      </c>
      <c r="R1095" s="2">
        <v>3</v>
      </c>
      <c r="S1095" s="2">
        <v>2018</v>
      </c>
      <c r="T1095" s="2" t="str">
        <f t="shared" si="52"/>
        <v>sweetener sticks</v>
      </c>
      <c r="U1095" s="2">
        <f t="shared" si="53"/>
        <v>1000</v>
      </c>
      <c r="V1095" s="2" t="str">
        <f t="shared" si="54"/>
        <v>ST</v>
      </c>
      <c r="W1095" s="2" t="s">
        <v>602</v>
      </c>
    </row>
    <row r="1096" spans="1:23" hidden="1" x14ac:dyDescent="0.35">
      <c r="A1096">
        <v>230564</v>
      </c>
      <c r="B1096">
        <v>238223</v>
      </c>
      <c r="C1096" t="s">
        <v>33</v>
      </c>
      <c r="D1096" t="s">
        <v>125</v>
      </c>
      <c r="E1096" t="s">
        <v>126</v>
      </c>
      <c r="F1096">
        <v>93537630</v>
      </c>
      <c r="G1096">
        <v>10022607</v>
      </c>
      <c r="H1096" t="s">
        <v>174</v>
      </c>
      <c r="I1096">
        <v>82587316</v>
      </c>
      <c r="K1096" t="s">
        <v>350</v>
      </c>
      <c r="L1096">
        <v>1</v>
      </c>
      <c r="M1096" t="s">
        <v>230</v>
      </c>
      <c r="N1096">
        <v>0</v>
      </c>
      <c r="O1096" t="s">
        <v>115</v>
      </c>
      <c r="Q1096" s="2">
        <v>13</v>
      </c>
      <c r="R1096" s="2">
        <v>3</v>
      </c>
      <c r="S1096" s="2">
        <v>2018</v>
      </c>
      <c r="T1096" s="2" t="str">
        <f t="shared" si="52"/>
        <v>roerstaafjes</v>
      </c>
      <c r="U1096" s="2">
        <f t="shared" si="53"/>
        <v>1000</v>
      </c>
      <c r="V1096" s="2" t="str">
        <f t="shared" si="54"/>
        <v>ST</v>
      </c>
      <c r="W1096" s="2" t="s">
        <v>602</v>
      </c>
    </row>
    <row r="1097" spans="1:23" hidden="1" x14ac:dyDescent="0.35">
      <c r="A1097">
        <v>230564</v>
      </c>
      <c r="B1097">
        <v>238223</v>
      </c>
      <c r="C1097" t="s">
        <v>33</v>
      </c>
      <c r="D1097" t="s">
        <v>125</v>
      </c>
      <c r="E1097" t="s">
        <v>126</v>
      </c>
      <c r="F1097">
        <v>93537630</v>
      </c>
      <c r="G1097">
        <v>10025160</v>
      </c>
      <c r="H1097" t="s">
        <v>112</v>
      </c>
      <c r="I1097">
        <v>82587316</v>
      </c>
      <c r="K1097" t="s">
        <v>350</v>
      </c>
      <c r="L1097">
        <v>1</v>
      </c>
      <c r="M1097" t="s">
        <v>114</v>
      </c>
      <c r="N1097">
        <v>83.83</v>
      </c>
      <c r="O1097" t="s">
        <v>115</v>
      </c>
      <c r="Q1097" s="2">
        <v>13</v>
      </c>
      <c r="R1097" s="2">
        <v>3</v>
      </c>
      <c r="S1097" s="2">
        <v>2018</v>
      </c>
      <c r="T1097" s="2" t="str">
        <f t="shared" si="52"/>
        <v>cappuccino topping</v>
      </c>
      <c r="U1097" s="2">
        <f t="shared" si="53"/>
        <v>8</v>
      </c>
      <c r="V1097" s="2" t="str">
        <f t="shared" si="54"/>
        <v>KG</v>
      </c>
      <c r="W1097" s="2" t="s">
        <v>602</v>
      </c>
    </row>
    <row r="1098" spans="1:23" hidden="1" x14ac:dyDescent="0.35">
      <c r="A1098">
        <v>230564</v>
      </c>
      <c r="B1098">
        <v>238223</v>
      </c>
      <c r="C1098" t="s">
        <v>33</v>
      </c>
      <c r="D1098" t="s">
        <v>125</v>
      </c>
      <c r="E1098" t="s">
        <v>126</v>
      </c>
      <c r="F1098">
        <v>93537630</v>
      </c>
      <c r="G1098">
        <v>10022350</v>
      </c>
      <c r="H1098" t="s">
        <v>118</v>
      </c>
      <c r="I1098">
        <v>82587316</v>
      </c>
      <c r="K1098" t="s">
        <v>350</v>
      </c>
      <c r="L1098">
        <v>2</v>
      </c>
      <c r="M1098" t="s">
        <v>114</v>
      </c>
      <c r="N1098">
        <v>75.38</v>
      </c>
      <c r="O1098" t="s">
        <v>115</v>
      </c>
      <c r="Q1098" s="2">
        <v>13</v>
      </c>
      <c r="R1098" s="2">
        <v>3</v>
      </c>
      <c r="S1098" s="2">
        <v>2018</v>
      </c>
      <c r="T1098" s="2" t="str">
        <f t="shared" si="52"/>
        <v>cacao</v>
      </c>
      <c r="U1098" s="2">
        <f t="shared" si="53"/>
        <v>20</v>
      </c>
      <c r="V1098" s="2" t="str">
        <f t="shared" si="54"/>
        <v>KG</v>
      </c>
      <c r="W1098" s="2" t="s">
        <v>602</v>
      </c>
    </row>
    <row r="1099" spans="1:23" hidden="1" x14ac:dyDescent="0.35">
      <c r="A1099">
        <v>230564</v>
      </c>
      <c r="B1099">
        <v>238223</v>
      </c>
      <c r="C1099" t="s">
        <v>33</v>
      </c>
      <c r="D1099" t="s">
        <v>125</v>
      </c>
      <c r="E1099" t="s">
        <v>126</v>
      </c>
      <c r="F1099">
        <v>93537630</v>
      </c>
      <c r="G1099">
        <v>10014669</v>
      </c>
      <c r="H1099" t="s">
        <v>120</v>
      </c>
      <c r="I1099">
        <v>82587316</v>
      </c>
      <c r="K1099" t="s">
        <v>350</v>
      </c>
      <c r="L1099">
        <v>3</v>
      </c>
      <c r="M1099" t="s">
        <v>114</v>
      </c>
      <c r="N1099">
        <v>135.69</v>
      </c>
      <c r="O1099" t="s">
        <v>115</v>
      </c>
      <c r="Q1099" s="2">
        <v>13</v>
      </c>
      <c r="R1099" s="2">
        <v>3</v>
      </c>
      <c r="S1099" s="2">
        <v>2018</v>
      </c>
      <c r="T1099" s="2" t="str">
        <f t="shared" si="52"/>
        <v>fresh brew</v>
      </c>
      <c r="U1099" s="2">
        <f t="shared" si="53"/>
        <v>24</v>
      </c>
      <c r="V1099" s="2" t="str">
        <f t="shared" si="54"/>
        <v>KG</v>
      </c>
      <c r="W1099" s="2" t="s">
        <v>602</v>
      </c>
    </row>
    <row r="1100" spans="1:23" hidden="1" x14ac:dyDescent="0.35">
      <c r="A1100">
        <v>230564</v>
      </c>
      <c r="B1100">
        <v>238223</v>
      </c>
      <c r="C1100" t="s">
        <v>33</v>
      </c>
      <c r="D1100" t="s">
        <v>125</v>
      </c>
      <c r="E1100" t="s">
        <v>126</v>
      </c>
      <c r="F1100">
        <v>93537630</v>
      </c>
      <c r="G1100">
        <v>1000454</v>
      </c>
      <c r="H1100" t="s">
        <v>181</v>
      </c>
      <c r="I1100">
        <v>82587316</v>
      </c>
      <c r="K1100" t="s">
        <v>350</v>
      </c>
      <c r="L1100">
        <v>1</v>
      </c>
      <c r="M1100" t="s">
        <v>114</v>
      </c>
      <c r="N1100">
        <v>67.209999999999994</v>
      </c>
      <c r="O1100" t="s">
        <v>115</v>
      </c>
      <c r="Q1100" s="2">
        <v>13</v>
      </c>
      <c r="R1100" s="2">
        <v>3</v>
      </c>
      <c r="S1100" s="2">
        <v>2018</v>
      </c>
      <c r="T1100" s="2" t="str">
        <f t="shared" si="52"/>
        <v>thee automaat</v>
      </c>
      <c r="U1100" s="2">
        <f t="shared" si="53"/>
        <v>5</v>
      </c>
      <c r="V1100" s="2" t="str">
        <f t="shared" si="54"/>
        <v>KG</v>
      </c>
      <c r="W1100" s="2" t="s">
        <v>602</v>
      </c>
    </row>
    <row r="1101" spans="1:23" hidden="1" x14ac:dyDescent="0.35">
      <c r="A1101">
        <v>230564</v>
      </c>
      <c r="B1101">
        <v>238223</v>
      </c>
      <c r="C1101" t="s">
        <v>33</v>
      </c>
      <c r="D1101" t="s">
        <v>125</v>
      </c>
      <c r="E1101" t="s">
        <v>126</v>
      </c>
      <c r="F1101">
        <v>93537630</v>
      </c>
      <c r="G1101">
        <v>1002005</v>
      </c>
      <c r="H1101" t="s">
        <v>159</v>
      </c>
      <c r="I1101">
        <v>82587316</v>
      </c>
      <c r="K1101" t="s">
        <v>350</v>
      </c>
      <c r="L1101">
        <v>1</v>
      </c>
      <c r="M1101" t="s">
        <v>114</v>
      </c>
      <c r="N1101">
        <v>19.579999999999998</v>
      </c>
      <c r="O1101" t="s">
        <v>115</v>
      </c>
      <c r="Q1101" s="2">
        <v>13</v>
      </c>
      <c r="R1101" s="2">
        <v>3</v>
      </c>
      <c r="S1101" s="2">
        <v>2018</v>
      </c>
      <c r="T1101" s="2" t="str">
        <f t="shared" si="52"/>
        <v>roerstaafjes</v>
      </c>
      <c r="U1101" s="2">
        <f t="shared" si="53"/>
        <v>5000</v>
      </c>
      <c r="V1101" s="2" t="str">
        <f t="shared" si="54"/>
        <v>ST</v>
      </c>
      <c r="W1101" s="2" t="s">
        <v>602</v>
      </c>
    </row>
    <row r="1102" spans="1:23" hidden="1" x14ac:dyDescent="0.35">
      <c r="A1102">
        <v>230564</v>
      </c>
      <c r="B1102">
        <v>238223</v>
      </c>
      <c r="C1102" t="s">
        <v>33</v>
      </c>
      <c r="D1102" t="s">
        <v>125</v>
      </c>
      <c r="E1102" t="s">
        <v>126</v>
      </c>
      <c r="F1102">
        <v>93537630</v>
      </c>
      <c r="G1102">
        <v>1005834</v>
      </c>
      <c r="H1102" t="s">
        <v>167</v>
      </c>
      <c r="I1102">
        <v>82587316</v>
      </c>
      <c r="K1102" t="s">
        <v>350</v>
      </c>
      <c r="L1102">
        <v>1</v>
      </c>
      <c r="M1102" t="s">
        <v>114</v>
      </c>
      <c r="N1102">
        <v>15.15</v>
      </c>
      <c r="O1102" t="s">
        <v>115</v>
      </c>
      <c r="Q1102" s="2">
        <v>13</v>
      </c>
      <c r="R1102" s="2">
        <v>3</v>
      </c>
      <c r="S1102" s="2">
        <v>2018</v>
      </c>
      <c r="T1102" s="2" t="str">
        <f t="shared" si="52"/>
        <v>suikersticks</v>
      </c>
      <c r="U1102" s="2">
        <f t="shared" si="53"/>
        <v>1000</v>
      </c>
      <c r="V1102" s="2" t="str">
        <f t="shared" si="54"/>
        <v>ST</v>
      </c>
      <c r="W1102" s="2" t="s">
        <v>602</v>
      </c>
    </row>
    <row r="1103" spans="1:23" hidden="1" x14ac:dyDescent="0.35">
      <c r="A1103">
        <v>230564</v>
      </c>
      <c r="B1103">
        <v>238223</v>
      </c>
      <c r="C1103" t="s">
        <v>33</v>
      </c>
      <c r="D1103" t="s">
        <v>125</v>
      </c>
      <c r="E1103" t="s">
        <v>126</v>
      </c>
      <c r="F1103">
        <v>93537630</v>
      </c>
      <c r="G1103">
        <v>1003383</v>
      </c>
      <c r="H1103" t="s">
        <v>161</v>
      </c>
      <c r="I1103">
        <v>82587316</v>
      </c>
      <c r="K1103" t="s">
        <v>350</v>
      </c>
      <c r="L1103">
        <v>1</v>
      </c>
      <c r="M1103" t="s">
        <v>114</v>
      </c>
      <c r="N1103">
        <v>12.47</v>
      </c>
      <c r="O1103" t="s">
        <v>115</v>
      </c>
      <c r="Q1103" s="2">
        <v>13</v>
      </c>
      <c r="R1103" s="2">
        <v>3</v>
      </c>
      <c r="S1103" s="2">
        <v>2018</v>
      </c>
      <c r="T1103" s="2" t="str">
        <f t="shared" si="52"/>
        <v>sweetener sticks</v>
      </c>
      <c r="U1103" s="2">
        <f t="shared" si="53"/>
        <v>500</v>
      </c>
      <c r="V1103" s="2" t="str">
        <f t="shared" si="54"/>
        <v>ST</v>
      </c>
      <c r="W1103" s="2" t="s">
        <v>602</v>
      </c>
    </row>
    <row r="1104" spans="1:23" hidden="1" x14ac:dyDescent="0.35">
      <c r="A1104">
        <v>230564</v>
      </c>
      <c r="B1104">
        <v>238223</v>
      </c>
      <c r="C1104" t="s">
        <v>33</v>
      </c>
      <c r="D1104" t="s">
        <v>125</v>
      </c>
      <c r="E1104" t="s">
        <v>126</v>
      </c>
      <c r="F1104">
        <v>93537630</v>
      </c>
      <c r="G1104">
        <v>10027496</v>
      </c>
      <c r="H1104" t="s">
        <v>146</v>
      </c>
      <c r="I1104">
        <v>82587316</v>
      </c>
      <c r="K1104" t="s">
        <v>350</v>
      </c>
      <c r="L1104">
        <v>4</v>
      </c>
      <c r="M1104" t="s">
        <v>114</v>
      </c>
      <c r="N1104">
        <v>21.12</v>
      </c>
      <c r="O1104" t="s">
        <v>115</v>
      </c>
      <c r="Q1104" s="2">
        <v>13</v>
      </c>
      <c r="R1104" s="2">
        <v>3</v>
      </c>
      <c r="S1104" s="2">
        <v>2018</v>
      </c>
      <c r="T1104" s="2" t="str">
        <f t="shared" si="52"/>
        <v>thee zakjes</v>
      </c>
      <c r="U1104" s="2">
        <f t="shared" si="53"/>
        <v>540</v>
      </c>
      <c r="V1104" s="2" t="str">
        <f t="shared" si="54"/>
        <v>ST</v>
      </c>
      <c r="W1104" s="2" t="s">
        <v>602</v>
      </c>
    </row>
    <row r="1105" spans="1:23" hidden="1" x14ac:dyDescent="0.35">
      <c r="A1105">
        <v>230564</v>
      </c>
      <c r="B1105">
        <v>238223</v>
      </c>
      <c r="C1105" t="s">
        <v>33</v>
      </c>
      <c r="D1105" t="s">
        <v>125</v>
      </c>
      <c r="E1105" t="s">
        <v>126</v>
      </c>
      <c r="F1105">
        <v>93537630</v>
      </c>
      <c r="G1105">
        <v>10027495</v>
      </c>
      <c r="H1105" t="s">
        <v>148</v>
      </c>
      <c r="I1105">
        <v>82587316</v>
      </c>
      <c r="K1105" t="s">
        <v>350</v>
      </c>
      <c r="L1105">
        <v>1</v>
      </c>
      <c r="M1105" t="s">
        <v>114</v>
      </c>
      <c r="N1105">
        <v>5.28</v>
      </c>
      <c r="O1105" t="s">
        <v>115</v>
      </c>
      <c r="Q1105" s="2">
        <v>13</v>
      </c>
      <c r="R1105" s="2">
        <v>3</v>
      </c>
      <c r="S1105" s="2">
        <v>2018</v>
      </c>
      <c r="T1105" s="2" t="str">
        <f t="shared" si="52"/>
        <v>thee zakjes</v>
      </c>
      <c r="U1105" s="2">
        <f t="shared" si="53"/>
        <v>135</v>
      </c>
      <c r="V1105" s="2" t="str">
        <f t="shared" si="54"/>
        <v>ST</v>
      </c>
      <c r="W1105" s="2" t="s">
        <v>602</v>
      </c>
    </row>
    <row r="1106" spans="1:23" hidden="1" x14ac:dyDescent="0.35">
      <c r="A1106">
        <v>230564</v>
      </c>
      <c r="B1106">
        <v>238223</v>
      </c>
      <c r="C1106" t="s">
        <v>33</v>
      </c>
      <c r="D1106" t="s">
        <v>125</v>
      </c>
      <c r="E1106" t="s">
        <v>126</v>
      </c>
      <c r="F1106">
        <v>93537630</v>
      </c>
      <c r="G1106">
        <v>10027255</v>
      </c>
      <c r="H1106" t="s">
        <v>149</v>
      </c>
      <c r="I1106">
        <v>82587316</v>
      </c>
      <c r="K1106" t="s">
        <v>350</v>
      </c>
      <c r="L1106">
        <v>1</v>
      </c>
      <c r="M1106" t="s">
        <v>114</v>
      </c>
      <c r="N1106">
        <v>5.28</v>
      </c>
      <c r="O1106" t="s">
        <v>115</v>
      </c>
      <c r="Q1106" s="2">
        <v>13</v>
      </c>
      <c r="R1106" s="2">
        <v>3</v>
      </c>
      <c r="S1106" s="2">
        <v>2018</v>
      </c>
      <c r="T1106" s="2" t="str">
        <f t="shared" si="52"/>
        <v>thee zakjes</v>
      </c>
      <c r="U1106" s="2">
        <f t="shared" si="53"/>
        <v>135</v>
      </c>
      <c r="V1106" s="2" t="str">
        <f t="shared" si="54"/>
        <v>ST</v>
      </c>
      <c r="W1106" s="2" t="s">
        <v>602</v>
      </c>
    </row>
    <row r="1107" spans="1:23" hidden="1" x14ac:dyDescent="0.35">
      <c r="A1107">
        <v>230564</v>
      </c>
      <c r="B1107">
        <v>238223</v>
      </c>
      <c r="C1107" t="s">
        <v>33</v>
      </c>
      <c r="D1107" t="s">
        <v>125</v>
      </c>
      <c r="E1107" t="s">
        <v>126</v>
      </c>
      <c r="F1107">
        <v>93537630</v>
      </c>
      <c r="G1107">
        <v>10027254</v>
      </c>
      <c r="H1107" t="s">
        <v>150</v>
      </c>
      <c r="I1107">
        <v>82587316</v>
      </c>
      <c r="K1107" t="s">
        <v>350</v>
      </c>
      <c r="L1107">
        <v>3</v>
      </c>
      <c r="M1107" t="s">
        <v>114</v>
      </c>
      <c r="N1107">
        <v>15.84</v>
      </c>
      <c r="O1107" t="s">
        <v>115</v>
      </c>
      <c r="Q1107" s="2">
        <v>13</v>
      </c>
      <c r="R1107" s="2">
        <v>3</v>
      </c>
      <c r="S1107" s="2">
        <v>2018</v>
      </c>
      <c r="T1107" s="2" t="str">
        <f t="shared" si="52"/>
        <v>thee zakjes</v>
      </c>
      <c r="U1107" s="2">
        <f t="shared" si="53"/>
        <v>405</v>
      </c>
      <c r="V1107" s="2" t="str">
        <f t="shared" si="54"/>
        <v>ST</v>
      </c>
      <c r="W1107" s="2" t="s">
        <v>602</v>
      </c>
    </row>
    <row r="1108" spans="1:23" hidden="1" x14ac:dyDescent="0.35">
      <c r="A1108">
        <v>230564</v>
      </c>
      <c r="B1108">
        <v>238223</v>
      </c>
      <c r="C1108" t="s">
        <v>33</v>
      </c>
      <c r="D1108" t="s">
        <v>125</v>
      </c>
      <c r="E1108" t="s">
        <v>126</v>
      </c>
      <c r="F1108">
        <v>93537630</v>
      </c>
      <c r="G1108">
        <v>10027256</v>
      </c>
      <c r="H1108" t="s">
        <v>163</v>
      </c>
      <c r="I1108">
        <v>82587316</v>
      </c>
      <c r="K1108" t="s">
        <v>350</v>
      </c>
      <c r="L1108">
        <v>2</v>
      </c>
      <c r="M1108" t="s">
        <v>114</v>
      </c>
      <c r="N1108">
        <v>10.56</v>
      </c>
      <c r="O1108" t="s">
        <v>115</v>
      </c>
      <c r="Q1108" s="2">
        <v>13</v>
      </c>
      <c r="R1108" s="2">
        <v>3</v>
      </c>
      <c r="S1108" s="2">
        <v>2018</v>
      </c>
      <c r="T1108" s="2" t="str">
        <f t="shared" si="52"/>
        <v>thee zakjes</v>
      </c>
      <c r="U1108" s="2">
        <f t="shared" si="53"/>
        <v>270</v>
      </c>
      <c r="V1108" s="2" t="str">
        <f t="shared" si="54"/>
        <v>ST</v>
      </c>
      <c r="W1108" s="2" t="s">
        <v>602</v>
      </c>
    </row>
    <row r="1109" spans="1:23" hidden="1" x14ac:dyDescent="0.35">
      <c r="A1109">
        <v>230564</v>
      </c>
      <c r="B1109">
        <v>238223</v>
      </c>
      <c r="C1109" t="s">
        <v>33</v>
      </c>
      <c r="D1109" t="s">
        <v>125</v>
      </c>
      <c r="E1109" t="s">
        <v>126</v>
      </c>
      <c r="F1109">
        <v>93537630</v>
      </c>
      <c r="G1109">
        <v>10027494</v>
      </c>
      <c r="H1109" t="s">
        <v>153</v>
      </c>
      <c r="I1109">
        <v>82587316</v>
      </c>
      <c r="K1109" t="s">
        <v>350</v>
      </c>
      <c r="L1109">
        <v>1</v>
      </c>
      <c r="M1109" t="s">
        <v>114</v>
      </c>
      <c r="N1109">
        <v>5.28</v>
      </c>
      <c r="O1109" t="s">
        <v>115</v>
      </c>
      <c r="Q1109" s="2">
        <v>13</v>
      </c>
      <c r="R1109" s="2">
        <v>3</v>
      </c>
      <c r="S1109" s="2">
        <v>2018</v>
      </c>
      <c r="T1109" s="2" t="str">
        <f t="shared" si="52"/>
        <v>thee zakjes</v>
      </c>
      <c r="U1109" s="2">
        <f t="shared" si="53"/>
        <v>135</v>
      </c>
      <c r="V1109" s="2" t="str">
        <f t="shared" si="54"/>
        <v>ST</v>
      </c>
      <c r="W1109" s="2" t="s">
        <v>602</v>
      </c>
    </row>
    <row r="1110" spans="1:23" hidden="1" x14ac:dyDescent="0.35">
      <c r="A1110">
        <v>230564</v>
      </c>
      <c r="B1110">
        <v>238223</v>
      </c>
      <c r="C1110" t="s">
        <v>33</v>
      </c>
      <c r="D1110" t="s">
        <v>125</v>
      </c>
      <c r="E1110" t="s">
        <v>126</v>
      </c>
      <c r="F1110">
        <v>93537630</v>
      </c>
      <c r="G1110">
        <v>10031581</v>
      </c>
      <c r="H1110" t="s">
        <v>129</v>
      </c>
      <c r="I1110">
        <v>82587316</v>
      </c>
      <c r="K1110" t="s">
        <v>350</v>
      </c>
      <c r="L1110">
        <v>3</v>
      </c>
      <c r="M1110" t="s">
        <v>114</v>
      </c>
      <c r="N1110">
        <v>0</v>
      </c>
      <c r="O1110" t="s">
        <v>115</v>
      </c>
      <c r="Q1110" s="2">
        <v>13</v>
      </c>
      <c r="R1110" s="2">
        <v>3</v>
      </c>
      <c r="S1110" s="2">
        <v>2018</v>
      </c>
      <c r="T1110" s="2" t="str">
        <f t="shared" si="52"/>
        <v>melk</v>
      </c>
      <c r="U1110" s="2">
        <f t="shared" si="53"/>
        <v>15</v>
      </c>
      <c r="V1110" s="2" t="str">
        <f t="shared" si="54"/>
        <v>L</v>
      </c>
      <c r="W1110" s="2" t="s">
        <v>602</v>
      </c>
    </row>
    <row r="1111" spans="1:23" hidden="1" x14ac:dyDescent="0.35">
      <c r="A1111">
        <v>230564</v>
      </c>
      <c r="B1111">
        <v>238223</v>
      </c>
      <c r="C1111" t="s">
        <v>33</v>
      </c>
      <c r="D1111" t="s">
        <v>125</v>
      </c>
      <c r="E1111" t="s">
        <v>126</v>
      </c>
      <c r="F1111">
        <v>93537630</v>
      </c>
      <c r="G1111">
        <v>10021281</v>
      </c>
      <c r="H1111" t="s">
        <v>122</v>
      </c>
      <c r="I1111">
        <v>82587316</v>
      </c>
      <c r="K1111" t="s">
        <v>350</v>
      </c>
      <c r="L1111">
        <v>2</v>
      </c>
      <c r="M1111" t="s">
        <v>114</v>
      </c>
      <c r="N1111">
        <v>79.44</v>
      </c>
      <c r="O1111" t="s">
        <v>115</v>
      </c>
      <c r="Q1111" s="2">
        <v>13</v>
      </c>
      <c r="R1111" s="2">
        <v>3</v>
      </c>
      <c r="S1111" s="2">
        <v>2018</v>
      </c>
      <c r="T1111" s="2" t="str">
        <f t="shared" si="52"/>
        <v>beker</v>
      </c>
      <c r="U1111" s="2">
        <f t="shared" si="53"/>
        <v>6000</v>
      </c>
      <c r="V1111" s="2" t="str">
        <f t="shared" si="54"/>
        <v>ST</v>
      </c>
      <c r="W1111" s="2" t="s">
        <v>602</v>
      </c>
    </row>
    <row r="1112" spans="1:23" hidden="1" x14ac:dyDescent="0.35">
      <c r="A1112">
        <v>230564</v>
      </c>
      <c r="B1112">
        <v>230805</v>
      </c>
      <c r="C1112" t="s">
        <v>15</v>
      </c>
      <c r="D1112" t="s">
        <v>143</v>
      </c>
      <c r="E1112" t="s">
        <v>144</v>
      </c>
      <c r="F1112">
        <v>93537631</v>
      </c>
      <c r="G1112">
        <v>10022347</v>
      </c>
      <c r="H1112" t="s">
        <v>141</v>
      </c>
      <c r="I1112">
        <v>82587472</v>
      </c>
      <c r="K1112" t="s">
        <v>350</v>
      </c>
      <c r="L1112">
        <v>1</v>
      </c>
      <c r="M1112" t="s">
        <v>114</v>
      </c>
      <c r="N1112">
        <v>127.48</v>
      </c>
      <c r="O1112" t="s">
        <v>115</v>
      </c>
      <c r="Q1112" s="2">
        <v>13</v>
      </c>
      <c r="R1112" s="2">
        <v>3</v>
      </c>
      <c r="S1112" s="2">
        <v>2018</v>
      </c>
      <c r="T1112" s="2" t="str">
        <f t="shared" si="52"/>
        <v>instant koffie</v>
      </c>
      <c r="U1112" s="2">
        <f t="shared" si="53"/>
        <v>5</v>
      </c>
      <c r="V1112" s="2" t="str">
        <f t="shared" si="54"/>
        <v>KG</v>
      </c>
      <c r="W1112" s="2" t="s">
        <v>602</v>
      </c>
    </row>
    <row r="1113" spans="1:23" hidden="1" x14ac:dyDescent="0.35">
      <c r="A1113">
        <v>230564</v>
      </c>
      <c r="B1113">
        <v>230805</v>
      </c>
      <c r="C1113" t="s">
        <v>15</v>
      </c>
      <c r="D1113" t="s">
        <v>143</v>
      </c>
      <c r="E1113" t="s">
        <v>144</v>
      </c>
      <c r="F1113">
        <v>93537631</v>
      </c>
      <c r="G1113">
        <v>10027254</v>
      </c>
      <c r="H1113" t="s">
        <v>150</v>
      </c>
      <c r="I1113">
        <v>82587472</v>
      </c>
      <c r="K1113" t="s">
        <v>350</v>
      </c>
      <c r="L1113">
        <v>6</v>
      </c>
      <c r="M1113" t="s">
        <v>114</v>
      </c>
      <c r="N1113">
        <v>31.68</v>
      </c>
      <c r="O1113" t="s">
        <v>115</v>
      </c>
      <c r="Q1113" s="2">
        <v>13</v>
      </c>
      <c r="R1113" s="2">
        <v>3</v>
      </c>
      <c r="S1113" s="2">
        <v>2018</v>
      </c>
      <c r="T1113" s="2" t="str">
        <f t="shared" si="52"/>
        <v>thee zakjes</v>
      </c>
      <c r="U1113" s="2">
        <f t="shared" si="53"/>
        <v>810</v>
      </c>
      <c r="V1113" s="2" t="str">
        <f t="shared" si="54"/>
        <v>ST</v>
      </c>
      <c r="W1113" s="2" t="s">
        <v>602</v>
      </c>
    </row>
    <row r="1114" spans="1:23" hidden="1" x14ac:dyDescent="0.35">
      <c r="A1114">
        <v>230564</v>
      </c>
      <c r="B1114">
        <v>230805</v>
      </c>
      <c r="C1114" t="s">
        <v>15</v>
      </c>
      <c r="D1114" t="s">
        <v>143</v>
      </c>
      <c r="E1114" t="s">
        <v>144</v>
      </c>
      <c r="F1114">
        <v>93537631</v>
      </c>
      <c r="G1114">
        <v>10027256</v>
      </c>
      <c r="H1114" t="s">
        <v>163</v>
      </c>
      <c r="I1114">
        <v>82587472</v>
      </c>
      <c r="K1114" t="s">
        <v>350</v>
      </c>
      <c r="L1114">
        <v>6</v>
      </c>
      <c r="M1114" t="s">
        <v>114</v>
      </c>
      <c r="N1114">
        <v>31.68</v>
      </c>
      <c r="O1114" t="s">
        <v>115</v>
      </c>
      <c r="Q1114" s="2">
        <v>13</v>
      </c>
      <c r="R1114" s="2">
        <v>3</v>
      </c>
      <c r="S1114" s="2">
        <v>2018</v>
      </c>
      <c r="T1114" s="2" t="str">
        <f t="shared" si="52"/>
        <v>thee zakjes</v>
      </c>
      <c r="U1114" s="2">
        <f t="shared" si="53"/>
        <v>810</v>
      </c>
      <c r="V1114" s="2" t="str">
        <f t="shared" si="54"/>
        <v>ST</v>
      </c>
      <c r="W1114" s="2" t="s">
        <v>602</v>
      </c>
    </row>
    <row r="1115" spans="1:23" hidden="1" x14ac:dyDescent="0.35">
      <c r="A1115">
        <v>230564</v>
      </c>
      <c r="B1115">
        <v>230805</v>
      </c>
      <c r="C1115" t="s">
        <v>15</v>
      </c>
      <c r="D1115" t="s">
        <v>143</v>
      </c>
      <c r="E1115" t="s">
        <v>144</v>
      </c>
      <c r="F1115">
        <v>93537631</v>
      </c>
      <c r="G1115">
        <v>10021281</v>
      </c>
      <c r="H1115" t="s">
        <v>122</v>
      </c>
      <c r="I1115">
        <v>82587472</v>
      </c>
      <c r="K1115" t="s">
        <v>350</v>
      </c>
      <c r="L1115">
        <v>8</v>
      </c>
      <c r="M1115" t="s">
        <v>114</v>
      </c>
      <c r="N1115">
        <v>317.76</v>
      </c>
      <c r="O1115" t="s">
        <v>115</v>
      </c>
      <c r="Q1115" s="2">
        <v>13</v>
      </c>
      <c r="R1115" s="2">
        <v>3</v>
      </c>
      <c r="S1115" s="2">
        <v>2018</v>
      </c>
      <c r="T1115" s="2" t="str">
        <f t="shared" si="52"/>
        <v>beker</v>
      </c>
      <c r="U1115" s="2">
        <f t="shared" si="53"/>
        <v>24000</v>
      </c>
      <c r="V1115" s="2" t="str">
        <f t="shared" si="54"/>
        <v>ST</v>
      </c>
      <c r="W1115" s="2" t="s">
        <v>602</v>
      </c>
    </row>
    <row r="1116" spans="1:23" hidden="1" x14ac:dyDescent="0.35">
      <c r="A1116">
        <v>230564</v>
      </c>
      <c r="B1116">
        <v>231493</v>
      </c>
      <c r="C1116" t="s">
        <v>14</v>
      </c>
      <c r="D1116" t="s">
        <v>272</v>
      </c>
      <c r="E1116" t="s">
        <v>273</v>
      </c>
      <c r="F1116">
        <v>93537632</v>
      </c>
      <c r="G1116">
        <v>10021281</v>
      </c>
      <c r="H1116" t="s">
        <v>122</v>
      </c>
      <c r="I1116">
        <v>82587985</v>
      </c>
      <c r="K1116" t="s">
        <v>351</v>
      </c>
      <c r="L1116">
        <v>1</v>
      </c>
      <c r="M1116" t="s">
        <v>114</v>
      </c>
      <c r="N1116">
        <v>39.72</v>
      </c>
      <c r="O1116" t="s">
        <v>115</v>
      </c>
      <c r="Q1116" s="2">
        <v>14</v>
      </c>
      <c r="R1116" s="2">
        <v>3</v>
      </c>
      <c r="S1116" s="2">
        <v>2018</v>
      </c>
      <c r="T1116" s="2" t="str">
        <f t="shared" si="52"/>
        <v>beker</v>
      </c>
      <c r="U1116" s="2">
        <f t="shared" si="53"/>
        <v>3000</v>
      </c>
      <c r="V1116" s="2" t="str">
        <f t="shared" si="54"/>
        <v>ST</v>
      </c>
      <c r="W1116" s="2" t="s">
        <v>602</v>
      </c>
    </row>
    <row r="1117" spans="1:23" hidden="1" x14ac:dyDescent="0.35">
      <c r="A1117">
        <v>230564</v>
      </c>
      <c r="B1117">
        <v>231493</v>
      </c>
      <c r="C1117" t="s">
        <v>14</v>
      </c>
      <c r="D1117" t="s">
        <v>272</v>
      </c>
      <c r="E1117" t="s">
        <v>273</v>
      </c>
      <c r="F1117">
        <v>93537632</v>
      </c>
      <c r="G1117">
        <v>10022350</v>
      </c>
      <c r="H1117" t="s">
        <v>118</v>
      </c>
      <c r="I1117">
        <v>82587985</v>
      </c>
      <c r="K1117" t="s">
        <v>351</v>
      </c>
      <c r="L1117">
        <v>1</v>
      </c>
      <c r="M1117" t="s">
        <v>114</v>
      </c>
      <c r="N1117">
        <v>37.69</v>
      </c>
      <c r="O1117" t="s">
        <v>115</v>
      </c>
      <c r="Q1117" s="2">
        <v>14</v>
      </c>
      <c r="R1117" s="2">
        <v>3</v>
      </c>
      <c r="S1117" s="2">
        <v>2018</v>
      </c>
      <c r="T1117" s="2" t="str">
        <f t="shared" si="52"/>
        <v>cacao</v>
      </c>
      <c r="U1117" s="2">
        <f t="shared" si="53"/>
        <v>10</v>
      </c>
      <c r="V1117" s="2" t="str">
        <f t="shared" si="54"/>
        <v>KG</v>
      </c>
      <c r="W1117" s="2" t="s">
        <v>602</v>
      </c>
    </row>
    <row r="1118" spans="1:23" hidden="1" x14ac:dyDescent="0.35">
      <c r="A1118">
        <v>230564</v>
      </c>
      <c r="B1118">
        <v>231493</v>
      </c>
      <c r="C1118" t="s">
        <v>14</v>
      </c>
      <c r="D1118" t="s">
        <v>272</v>
      </c>
      <c r="E1118" t="s">
        <v>273</v>
      </c>
      <c r="F1118">
        <v>93537632</v>
      </c>
      <c r="G1118">
        <v>10014669</v>
      </c>
      <c r="H1118" t="s">
        <v>120</v>
      </c>
      <c r="I1118">
        <v>82587985</v>
      </c>
      <c r="K1118" t="s">
        <v>351</v>
      </c>
      <c r="L1118">
        <v>3</v>
      </c>
      <c r="M1118" t="s">
        <v>114</v>
      </c>
      <c r="N1118">
        <v>135.69</v>
      </c>
      <c r="O1118" t="s">
        <v>115</v>
      </c>
      <c r="Q1118" s="2">
        <v>14</v>
      </c>
      <c r="R1118" s="2">
        <v>3</v>
      </c>
      <c r="S1118" s="2">
        <v>2018</v>
      </c>
      <c r="T1118" s="2" t="str">
        <f t="shared" si="52"/>
        <v>fresh brew</v>
      </c>
      <c r="U1118" s="2">
        <f t="shared" si="53"/>
        <v>24</v>
      </c>
      <c r="V1118" s="2" t="str">
        <f t="shared" si="54"/>
        <v>KG</v>
      </c>
      <c r="W1118" s="2" t="s">
        <v>602</v>
      </c>
    </row>
    <row r="1119" spans="1:23" hidden="1" x14ac:dyDescent="0.35">
      <c r="A1119">
        <v>230564</v>
      </c>
      <c r="B1119">
        <v>231493</v>
      </c>
      <c r="C1119" t="s">
        <v>14</v>
      </c>
      <c r="D1119" t="s">
        <v>272</v>
      </c>
      <c r="E1119" t="s">
        <v>273</v>
      </c>
      <c r="F1119">
        <v>93537632</v>
      </c>
      <c r="G1119">
        <v>1000405</v>
      </c>
      <c r="H1119" t="s">
        <v>133</v>
      </c>
      <c r="I1119">
        <v>82587985</v>
      </c>
      <c r="K1119" t="s">
        <v>351</v>
      </c>
      <c r="L1119">
        <v>2</v>
      </c>
      <c r="M1119" t="s">
        <v>114</v>
      </c>
      <c r="N1119">
        <v>30.3</v>
      </c>
      <c r="O1119" t="s">
        <v>115</v>
      </c>
      <c r="Q1119" s="2">
        <v>14</v>
      </c>
      <c r="R1119" s="2">
        <v>3</v>
      </c>
      <c r="S1119" s="2">
        <v>2018</v>
      </c>
      <c r="T1119" s="2" t="str">
        <f t="shared" si="52"/>
        <v>suiker</v>
      </c>
      <c r="U1119" s="2">
        <f t="shared" si="53"/>
        <v>20</v>
      </c>
      <c r="V1119" s="2" t="str">
        <f t="shared" si="54"/>
        <v>KG</v>
      </c>
      <c r="W1119" s="2" t="s">
        <v>602</v>
      </c>
    </row>
    <row r="1120" spans="1:23" hidden="1" x14ac:dyDescent="0.35">
      <c r="A1120">
        <v>230564</v>
      </c>
      <c r="B1120">
        <v>239098</v>
      </c>
      <c r="C1120" t="s">
        <v>3</v>
      </c>
      <c r="D1120" t="s">
        <v>279</v>
      </c>
      <c r="E1120" t="s">
        <v>280</v>
      </c>
      <c r="F1120">
        <v>93538585</v>
      </c>
      <c r="G1120">
        <v>10021281</v>
      </c>
      <c r="H1120" t="s">
        <v>122</v>
      </c>
      <c r="I1120">
        <v>82588550</v>
      </c>
      <c r="K1120" t="s">
        <v>352</v>
      </c>
      <c r="L1120">
        <v>3</v>
      </c>
      <c r="M1120" t="s">
        <v>114</v>
      </c>
      <c r="N1120">
        <v>119.16</v>
      </c>
      <c r="O1120" t="s">
        <v>115</v>
      </c>
      <c r="Q1120" s="2">
        <v>15</v>
      </c>
      <c r="R1120" s="2">
        <v>3</v>
      </c>
      <c r="S1120" s="2">
        <v>2018</v>
      </c>
      <c r="T1120" s="2" t="str">
        <f t="shared" si="52"/>
        <v>beker</v>
      </c>
      <c r="U1120" s="2">
        <f t="shared" si="53"/>
        <v>9000</v>
      </c>
      <c r="V1120" s="2" t="str">
        <f t="shared" si="54"/>
        <v>ST</v>
      </c>
      <c r="W1120" s="2" t="s">
        <v>602</v>
      </c>
    </row>
    <row r="1121" spans="1:23" hidden="1" x14ac:dyDescent="0.35">
      <c r="A1121">
        <v>230564</v>
      </c>
      <c r="B1121">
        <v>239098</v>
      </c>
      <c r="C1121" t="s">
        <v>3</v>
      </c>
      <c r="D1121" t="s">
        <v>279</v>
      </c>
      <c r="E1121" t="s">
        <v>280</v>
      </c>
      <c r="F1121">
        <v>93538585</v>
      </c>
      <c r="G1121">
        <v>10014669</v>
      </c>
      <c r="H1121" t="s">
        <v>120</v>
      </c>
      <c r="I1121">
        <v>82588550</v>
      </c>
      <c r="K1121" t="s">
        <v>352</v>
      </c>
      <c r="L1121">
        <v>2</v>
      </c>
      <c r="M1121" t="s">
        <v>114</v>
      </c>
      <c r="N1121">
        <v>90.46</v>
      </c>
      <c r="O1121" t="s">
        <v>115</v>
      </c>
      <c r="Q1121" s="2">
        <v>15</v>
      </c>
      <c r="R1121" s="2">
        <v>3</v>
      </c>
      <c r="S1121" s="2">
        <v>2018</v>
      </c>
      <c r="T1121" s="2" t="str">
        <f t="shared" si="52"/>
        <v>fresh brew</v>
      </c>
      <c r="U1121" s="2">
        <f t="shared" si="53"/>
        <v>16</v>
      </c>
      <c r="V1121" s="2" t="str">
        <f t="shared" si="54"/>
        <v>KG</v>
      </c>
      <c r="W1121" s="2" t="s">
        <v>602</v>
      </c>
    </row>
    <row r="1122" spans="1:23" hidden="1" x14ac:dyDescent="0.35">
      <c r="A1122">
        <v>230564</v>
      </c>
      <c r="B1122">
        <v>231242</v>
      </c>
      <c r="C1122" t="s">
        <v>27</v>
      </c>
      <c r="D1122" t="s">
        <v>218</v>
      </c>
      <c r="E1122" t="s">
        <v>76</v>
      </c>
      <c r="F1122">
        <v>93538586</v>
      </c>
      <c r="G1122">
        <v>10025160</v>
      </c>
      <c r="H1122" t="s">
        <v>112</v>
      </c>
      <c r="I1122">
        <v>82588590</v>
      </c>
      <c r="K1122" t="s">
        <v>352</v>
      </c>
      <c r="L1122">
        <v>1</v>
      </c>
      <c r="M1122" t="s">
        <v>114</v>
      </c>
      <c r="N1122">
        <v>83.83</v>
      </c>
      <c r="O1122" t="s">
        <v>115</v>
      </c>
      <c r="Q1122" s="2">
        <v>15</v>
      </c>
      <c r="R1122" s="2">
        <v>3</v>
      </c>
      <c r="S1122" s="2">
        <v>2018</v>
      </c>
      <c r="T1122" s="2" t="str">
        <f t="shared" si="52"/>
        <v>cappuccino topping</v>
      </c>
      <c r="U1122" s="2">
        <f t="shared" si="53"/>
        <v>8</v>
      </c>
      <c r="V1122" s="2" t="str">
        <f t="shared" si="54"/>
        <v>KG</v>
      </c>
      <c r="W1122" s="2" t="s">
        <v>602</v>
      </c>
    </row>
    <row r="1123" spans="1:23" hidden="1" x14ac:dyDescent="0.35">
      <c r="A1123">
        <v>230564</v>
      </c>
      <c r="B1123">
        <v>231242</v>
      </c>
      <c r="C1123" t="s">
        <v>27</v>
      </c>
      <c r="D1123" t="s">
        <v>218</v>
      </c>
      <c r="E1123" t="s">
        <v>76</v>
      </c>
      <c r="F1123">
        <v>93538586</v>
      </c>
      <c r="G1123">
        <v>10022350</v>
      </c>
      <c r="H1123" t="s">
        <v>118</v>
      </c>
      <c r="I1123">
        <v>82588590</v>
      </c>
      <c r="K1123" t="s">
        <v>352</v>
      </c>
      <c r="L1123">
        <v>1</v>
      </c>
      <c r="M1123" t="s">
        <v>114</v>
      </c>
      <c r="N1123">
        <v>37.69</v>
      </c>
      <c r="O1123" t="s">
        <v>115</v>
      </c>
      <c r="Q1123" s="2">
        <v>15</v>
      </c>
      <c r="R1123" s="2">
        <v>3</v>
      </c>
      <c r="S1123" s="2">
        <v>2018</v>
      </c>
      <c r="T1123" s="2" t="str">
        <f t="shared" si="52"/>
        <v>cacao</v>
      </c>
      <c r="U1123" s="2">
        <f t="shared" si="53"/>
        <v>10</v>
      </c>
      <c r="V1123" s="2" t="str">
        <f t="shared" si="54"/>
        <v>KG</v>
      </c>
      <c r="W1123" s="2" t="s">
        <v>602</v>
      </c>
    </row>
    <row r="1124" spans="1:23" hidden="1" x14ac:dyDescent="0.35">
      <c r="A1124">
        <v>230564</v>
      </c>
      <c r="B1124">
        <v>231242</v>
      </c>
      <c r="C1124" t="s">
        <v>27</v>
      </c>
      <c r="D1124" t="s">
        <v>218</v>
      </c>
      <c r="E1124" t="s">
        <v>76</v>
      </c>
      <c r="F1124">
        <v>93538586</v>
      </c>
      <c r="G1124">
        <v>10014669</v>
      </c>
      <c r="H1124" t="s">
        <v>120</v>
      </c>
      <c r="I1124">
        <v>82588590</v>
      </c>
      <c r="K1124" t="s">
        <v>352</v>
      </c>
      <c r="L1124">
        <v>1</v>
      </c>
      <c r="M1124" t="s">
        <v>114</v>
      </c>
      <c r="N1124">
        <v>45.23</v>
      </c>
      <c r="O1124" t="s">
        <v>115</v>
      </c>
      <c r="Q1124" s="2">
        <v>15</v>
      </c>
      <c r="R1124" s="2">
        <v>3</v>
      </c>
      <c r="S1124" s="2">
        <v>2018</v>
      </c>
      <c r="T1124" s="2" t="str">
        <f t="shared" si="52"/>
        <v>fresh brew</v>
      </c>
      <c r="U1124" s="2">
        <f t="shared" si="53"/>
        <v>8</v>
      </c>
      <c r="V1124" s="2" t="str">
        <f t="shared" si="54"/>
        <v>KG</v>
      </c>
      <c r="W1124" s="2" t="s">
        <v>602</v>
      </c>
    </row>
    <row r="1125" spans="1:23" hidden="1" x14ac:dyDescent="0.35">
      <c r="A1125">
        <v>230564</v>
      </c>
      <c r="B1125">
        <v>231242</v>
      </c>
      <c r="C1125" t="s">
        <v>27</v>
      </c>
      <c r="D1125" t="s">
        <v>218</v>
      </c>
      <c r="E1125" t="s">
        <v>76</v>
      </c>
      <c r="F1125">
        <v>93538586</v>
      </c>
      <c r="G1125">
        <v>10027254</v>
      </c>
      <c r="H1125" t="s">
        <v>150</v>
      </c>
      <c r="I1125">
        <v>82588590</v>
      </c>
      <c r="K1125" t="s">
        <v>352</v>
      </c>
      <c r="L1125">
        <v>1</v>
      </c>
      <c r="M1125" t="s">
        <v>114</v>
      </c>
      <c r="N1125">
        <v>5.28</v>
      </c>
      <c r="O1125" t="s">
        <v>115</v>
      </c>
      <c r="Q1125" s="2">
        <v>15</v>
      </c>
      <c r="R1125" s="2">
        <v>3</v>
      </c>
      <c r="S1125" s="2">
        <v>2018</v>
      </c>
      <c r="T1125" s="2" t="str">
        <f t="shared" si="52"/>
        <v>thee zakjes</v>
      </c>
      <c r="U1125" s="2">
        <f t="shared" si="53"/>
        <v>135</v>
      </c>
      <c r="V1125" s="2" t="str">
        <f t="shared" si="54"/>
        <v>ST</v>
      </c>
      <c r="W1125" s="2" t="s">
        <v>602</v>
      </c>
    </row>
    <row r="1126" spans="1:23" hidden="1" x14ac:dyDescent="0.35">
      <c r="A1126">
        <v>230564</v>
      </c>
      <c r="B1126">
        <v>231539</v>
      </c>
      <c r="C1126" t="s">
        <v>29</v>
      </c>
      <c r="D1126" t="s">
        <v>295</v>
      </c>
      <c r="E1126" t="s">
        <v>296</v>
      </c>
      <c r="F1126">
        <v>93538587</v>
      </c>
      <c r="G1126">
        <v>10022350</v>
      </c>
      <c r="H1126" t="s">
        <v>118</v>
      </c>
      <c r="I1126">
        <v>82588592</v>
      </c>
      <c r="K1126" t="s">
        <v>352</v>
      </c>
      <c r="L1126">
        <v>2</v>
      </c>
      <c r="M1126" t="s">
        <v>114</v>
      </c>
      <c r="N1126">
        <v>75.38</v>
      </c>
      <c r="O1126" t="s">
        <v>115</v>
      </c>
      <c r="Q1126" s="2">
        <v>15</v>
      </c>
      <c r="R1126" s="2">
        <v>3</v>
      </c>
      <c r="S1126" s="2">
        <v>2018</v>
      </c>
      <c r="T1126" s="2" t="str">
        <f t="shared" si="52"/>
        <v>cacao</v>
      </c>
      <c r="U1126" s="2">
        <f t="shared" si="53"/>
        <v>20</v>
      </c>
      <c r="V1126" s="2" t="str">
        <f t="shared" si="54"/>
        <v>KG</v>
      </c>
      <c r="W1126" s="2" t="s">
        <v>602</v>
      </c>
    </row>
    <row r="1127" spans="1:23" hidden="1" x14ac:dyDescent="0.35">
      <c r="A1127">
        <v>230564</v>
      </c>
      <c r="B1127">
        <v>231539</v>
      </c>
      <c r="C1127" t="s">
        <v>29</v>
      </c>
      <c r="D1127" t="s">
        <v>295</v>
      </c>
      <c r="E1127" t="s">
        <v>296</v>
      </c>
      <c r="F1127">
        <v>93538587</v>
      </c>
      <c r="G1127">
        <v>10027255</v>
      </c>
      <c r="H1127" t="s">
        <v>149</v>
      </c>
      <c r="I1127">
        <v>82588592</v>
      </c>
      <c r="K1127" t="s">
        <v>352</v>
      </c>
      <c r="L1127">
        <v>2</v>
      </c>
      <c r="M1127" t="s">
        <v>114</v>
      </c>
      <c r="N1127">
        <v>10.56</v>
      </c>
      <c r="O1127" t="s">
        <v>115</v>
      </c>
      <c r="Q1127" s="2">
        <v>15</v>
      </c>
      <c r="R1127" s="2">
        <v>3</v>
      </c>
      <c r="S1127" s="2">
        <v>2018</v>
      </c>
      <c r="T1127" s="2" t="str">
        <f t="shared" si="52"/>
        <v>thee zakjes</v>
      </c>
      <c r="U1127" s="2">
        <f t="shared" si="53"/>
        <v>270</v>
      </c>
      <c r="V1127" s="2" t="str">
        <f t="shared" si="54"/>
        <v>ST</v>
      </c>
      <c r="W1127" s="2" t="s">
        <v>602</v>
      </c>
    </row>
    <row r="1128" spans="1:23" hidden="1" x14ac:dyDescent="0.35">
      <c r="A1128">
        <v>230564</v>
      </c>
      <c r="B1128">
        <v>231539</v>
      </c>
      <c r="C1128" t="s">
        <v>29</v>
      </c>
      <c r="D1128" t="s">
        <v>295</v>
      </c>
      <c r="E1128" t="s">
        <v>296</v>
      </c>
      <c r="F1128">
        <v>93538587</v>
      </c>
      <c r="G1128">
        <v>10021281</v>
      </c>
      <c r="H1128" t="s">
        <v>122</v>
      </c>
      <c r="I1128">
        <v>82588592</v>
      </c>
      <c r="K1128" t="s">
        <v>352</v>
      </c>
      <c r="L1128">
        <v>1</v>
      </c>
      <c r="M1128" t="s">
        <v>114</v>
      </c>
      <c r="N1128">
        <v>39.72</v>
      </c>
      <c r="O1128" t="s">
        <v>115</v>
      </c>
      <c r="Q1128" s="2">
        <v>15</v>
      </c>
      <c r="R1128" s="2">
        <v>3</v>
      </c>
      <c r="S1128" s="2">
        <v>2018</v>
      </c>
      <c r="T1128" s="2" t="str">
        <f t="shared" si="52"/>
        <v>beker</v>
      </c>
      <c r="U1128" s="2">
        <f t="shared" si="53"/>
        <v>3000</v>
      </c>
      <c r="V1128" s="2" t="str">
        <f t="shared" si="54"/>
        <v>ST</v>
      </c>
      <c r="W1128" s="2" t="s">
        <v>602</v>
      </c>
    </row>
    <row r="1129" spans="1:23" hidden="1" x14ac:dyDescent="0.35">
      <c r="A1129">
        <v>230564</v>
      </c>
      <c r="B1129">
        <v>239098</v>
      </c>
      <c r="C1129" t="s">
        <v>3</v>
      </c>
      <c r="D1129" t="s">
        <v>279</v>
      </c>
      <c r="E1129" t="s">
        <v>280</v>
      </c>
      <c r="F1129">
        <v>93538826</v>
      </c>
      <c r="G1129">
        <v>10014129</v>
      </c>
      <c r="H1129" t="s">
        <v>193</v>
      </c>
      <c r="I1129">
        <v>82582671</v>
      </c>
      <c r="K1129" t="s">
        <v>353</v>
      </c>
      <c r="L1129">
        <v>-10</v>
      </c>
      <c r="M1129" t="s">
        <v>124</v>
      </c>
      <c r="N1129">
        <v>-113.8</v>
      </c>
      <c r="O1129" t="s">
        <v>115</v>
      </c>
      <c r="Q1129" s="2">
        <v>16</v>
      </c>
      <c r="R1129" s="2">
        <v>3</v>
      </c>
      <c r="S1129" s="2">
        <v>2018</v>
      </c>
      <c r="T1129" s="2" t="str">
        <f t="shared" si="52"/>
        <v>overig</v>
      </c>
      <c r="U1129" s="2" t="str">
        <f t="shared" si="53"/>
        <v/>
      </c>
      <c r="V1129" s="2" t="str">
        <f t="shared" si="54"/>
        <v>nvt</v>
      </c>
      <c r="W1129" s="2" t="s">
        <v>602</v>
      </c>
    </row>
    <row r="1130" spans="1:23" hidden="1" x14ac:dyDescent="0.35">
      <c r="A1130">
        <v>230564</v>
      </c>
      <c r="B1130">
        <v>239098</v>
      </c>
      <c r="C1130" t="s">
        <v>3</v>
      </c>
      <c r="D1130" t="s">
        <v>279</v>
      </c>
      <c r="E1130" t="s">
        <v>280</v>
      </c>
      <c r="F1130">
        <v>93538826</v>
      </c>
      <c r="G1130">
        <v>1000975</v>
      </c>
      <c r="H1130" t="s">
        <v>145</v>
      </c>
      <c r="I1130">
        <v>82582672</v>
      </c>
      <c r="K1130" t="s">
        <v>353</v>
      </c>
      <c r="L1130">
        <v>-1</v>
      </c>
      <c r="M1130" t="s">
        <v>114</v>
      </c>
      <c r="N1130">
        <v>-86.45</v>
      </c>
      <c r="O1130" t="s">
        <v>115</v>
      </c>
      <c r="Q1130" s="2">
        <v>16</v>
      </c>
      <c r="R1130" s="2">
        <v>3</v>
      </c>
      <c r="S1130" s="2">
        <v>2018</v>
      </c>
      <c r="T1130" s="2" t="str">
        <f t="shared" si="52"/>
        <v>soep</v>
      </c>
      <c r="U1130" s="2">
        <f t="shared" si="53"/>
        <v>-10</v>
      </c>
      <c r="V1130" s="2" t="str">
        <f t="shared" si="54"/>
        <v>KG</v>
      </c>
      <c r="W1130" s="2" t="s">
        <v>602</v>
      </c>
    </row>
    <row r="1131" spans="1:23" hidden="1" x14ac:dyDescent="0.35">
      <c r="A1131">
        <v>230564</v>
      </c>
      <c r="B1131">
        <v>239098</v>
      </c>
      <c r="C1131" t="s">
        <v>3</v>
      </c>
      <c r="D1131" t="s">
        <v>279</v>
      </c>
      <c r="E1131" t="s">
        <v>280</v>
      </c>
      <c r="F1131">
        <v>93538826</v>
      </c>
      <c r="G1131">
        <v>10027496</v>
      </c>
      <c r="H1131" t="s">
        <v>146</v>
      </c>
      <c r="I1131">
        <v>82582672</v>
      </c>
      <c r="K1131" t="s">
        <v>353</v>
      </c>
      <c r="L1131">
        <v>-2</v>
      </c>
      <c r="M1131" t="s">
        <v>114</v>
      </c>
      <c r="N1131">
        <v>-10.56</v>
      </c>
      <c r="O1131" t="s">
        <v>115</v>
      </c>
      <c r="Q1131" s="2">
        <v>16</v>
      </c>
      <c r="R1131" s="2">
        <v>3</v>
      </c>
      <c r="S1131" s="2">
        <v>2018</v>
      </c>
      <c r="T1131" s="2" t="str">
        <f t="shared" si="52"/>
        <v>thee zakjes</v>
      </c>
      <c r="U1131" s="2">
        <f t="shared" si="53"/>
        <v>-270</v>
      </c>
      <c r="V1131" s="2" t="str">
        <f t="shared" si="54"/>
        <v>ST</v>
      </c>
      <c r="W1131" s="2" t="s">
        <v>602</v>
      </c>
    </row>
    <row r="1132" spans="1:23" hidden="1" x14ac:dyDescent="0.35">
      <c r="A1132">
        <v>230564</v>
      </c>
      <c r="B1132">
        <v>239098</v>
      </c>
      <c r="C1132" t="s">
        <v>3</v>
      </c>
      <c r="D1132" t="s">
        <v>279</v>
      </c>
      <c r="E1132" t="s">
        <v>280</v>
      </c>
      <c r="F1132">
        <v>93538826</v>
      </c>
      <c r="G1132">
        <v>10027495</v>
      </c>
      <c r="H1132" t="s">
        <v>148</v>
      </c>
      <c r="I1132">
        <v>82582672</v>
      </c>
      <c r="K1132" t="s">
        <v>353</v>
      </c>
      <c r="L1132">
        <v>-2</v>
      </c>
      <c r="M1132" t="s">
        <v>114</v>
      </c>
      <c r="N1132">
        <v>-10.56</v>
      </c>
      <c r="O1132" t="s">
        <v>115</v>
      </c>
      <c r="Q1132" s="2">
        <v>16</v>
      </c>
      <c r="R1132" s="2">
        <v>3</v>
      </c>
      <c r="S1132" s="2">
        <v>2018</v>
      </c>
      <c r="T1132" s="2" t="str">
        <f t="shared" si="52"/>
        <v>thee zakjes</v>
      </c>
      <c r="U1132" s="2">
        <f t="shared" si="53"/>
        <v>-270</v>
      </c>
      <c r="V1132" s="2" t="str">
        <f t="shared" si="54"/>
        <v>ST</v>
      </c>
      <c r="W1132" s="2" t="s">
        <v>602</v>
      </c>
    </row>
    <row r="1133" spans="1:23" hidden="1" x14ac:dyDescent="0.35">
      <c r="A1133">
        <v>230564</v>
      </c>
      <c r="B1133">
        <v>239098</v>
      </c>
      <c r="C1133" t="s">
        <v>3</v>
      </c>
      <c r="D1133" t="s">
        <v>279</v>
      </c>
      <c r="E1133" t="s">
        <v>280</v>
      </c>
      <c r="F1133">
        <v>93538826</v>
      </c>
      <c r="G1133">
        <v>10027255</v>
      </c>
      <c r="H1133" t="s">
        <v>149</v>
      </c>
      <c r="I1133">
        <v>82582672</v>
      </c>
      <c r="K1133" t="s">
        <v>353</v>
      </c>
      <c r="L1133">
        <v>-2</v>
      </c>
      <c r="M1133" t="s">
        <v>114</v>
      </c>
      <c r="N1133">
        <v>-10.56</v>
      </c>
      <c r="O1133" t="s">
        <v>115</v>
      </c>
      <c r="Q1133" s="2">
        <v>16</v>
      </c>
      <c r="R1133" s="2">
        <v>3</v>
      </c>
      <c r="S1133" s="2">
        <v>2018</v>
      </c>
      <c r="T1133" s="2" t="str">
        <f t="shared" si="52"/>
        <v>thee zakjes</v>
      </c>
      <c r="U1133" s="2">
        <f t="shared" si="53"/>
        <v>-270</v>
      </c>
      <c r="V1133" s="2" t="str">
        <f t="shared" si="54"/>
        <v>ST</v>
      </c>
      <c r="W1133" s="2" t="s">
        <v>602</v>
      </c>
    </row>
    <row r="1134" spans="1:23" hidden="1" x14ac:dyDescent="0.35">
      <c r="A1134">
        <v>230564</v>
      </c>
      <c r="B1134">
        <v>239098</v>
      </c>
      <c r="C1134" t="s">
        <v>3</v>
      </c>
      <c r="D1134" t="s">
        <v>279</v>
      </c>
      <c r="E1134" t="s">
        <v>280</v>
      </c>
      <c r="F1134">
        <v>93538826</v>
      </c>
      <c r="G1134">
        <v>10027254</v>
      </c>
      <c r="H1134" t="s">
        <v>150</v>
      </c>
      <c r="I1134">
        <v>82582672</v>
      </c>
      <c r="K1134" t="s">
        <v>353</v>
      </c>
      <c r="L1134">
        <v>-2</v>
      </c>
      <c r="M1134" t="s">
        <v>114</v>
      </c>
      <c r="N1134">
        <v>-10.56</v>
      </c>
      <c r="O1134" t="s">
        <v>115</v>
      </c>
      <c r="Q1134" s="2">
        <v>16</v>
      </c>
      <c r="R1134" s="2">
        <v>3</v>
      </c>
      <c r="S1134" s="2">
        <v>2018</v>
      </c>
      <c r="T1134" s="2" t="str">
        <f t="shared" si="52"/>
        <v>thee zakjes</v>
      </c>
      <c r="U1134" s="2">
        <f t="shared" si="53"/>
        <v>-270</v>
      </c>
      <c r="V1134" s="2" t="str">
        <f t="shared" si="54"/>
        <v>ST</v>
      </c>
      <c r="W1134" s="2" t="s">
        <v>602</v>
      </c>
    </row>
    <row r="1135" spans="1:23" hidden="1" x14ac:dyDescent="0.35">
      <c r="A1135">
        <v>230564</v>
      </c>
      <c r="B1135">
        <v>239098</v>
      </c>
      <c r="C1135" t="s">
        <v>3</v>
      </c>
      <c r="D1135" t="s">
        <v>279</v>
      </c>
      <c r="E1135" t="s">
        <v>280</v>
      </c>
      <c r="F1135">
        <v>93538826</v>
      </c>
      <c r="G1135">
        <v>10027256</v>
      </c>
      <c r="H1135" t="s">
        <v>163</v>
      </c>
      <c r="I1135">
        <v>82582672</v>
      </c>
      <c r="K1135" t="s">
        <v>353</v>
      </c>
      <c r="L1135">
        <v>-1</v>
      </c>
      <c r="M1135" t="s">
        <v>114</v>
      </c>
      <c r="N1135">
        <v>-5.28</v>
      </c>
      <c r="O1135" t="s">
        <v>115</v>
      </c>
      <c r="Q1135" s="2">
        <v>16</v>
      </c>
      <c r="R1135" s="2">
        <v>3</v>
      </c>
      <c r="S1135" s="2">
        <v>2018</v>
      </c>
      <c r="T1135" s="2" t="str">
        <f t="shared" si="52"/>
        <v>thee zakjes</v>
      </c>
      <c r="U1135" s="2">
        <f t="shared" si="53"/>
        <v>-135</v>
      </c>
      <c r="V1135" s="2" t="str">
        <f t="shared" si="54"/>
        <v>ST</v>
      </c>
      <c r="W1135" s="2" t="s">
        <v>602</v>
      </c>
    </row>
    <row r="1136" spans="1:23" hidden="1" x14ac:dyDescent="0.35">
      <c r="A1136">
        <v>230564</v>
      </c>
      <c r="B1136">
        <v>239098</v>
      </c>
      <c r="C1136" t="s">
        <v>3</v>
      </c>
      <c r="D1136" t="s">
        <v>279</v>
      </c>
      <c r="E1136" t="s">
        <v>280</v>
      </c>
      <c r="F1136">
        <v>93538826</v>
      </c>
      <c r="G1136">
        <v>10027494</v>
      </c>
      <c r="H1136" t="s">
        <v>153</v>
      </c>
      <c r="I1136">
        <v>82582672</v>
      </c>
      <c r="K1136" t="s">
        <v>353</v>
      </c>
      <c r="L1136">
        <v>-2</v>
      </c>
      <c r="M1136" t="s">
        <v>114</v>
      </c>
      <c r="N1136">
        <v>-10.56</v>
      </c>
      <c r="O1136" t="s">
        <v>115</v>
      </c>
      <c r="Q1136" s="2">
        <v>16</v>
      </c>
      <c r="R1136" s="2">
        <v>3</v>
      </c>
      <c r="S1136" s="2">
        <v>2018</v>
      </c>
      <c r="T1136" s="2" t="str">
        <f t="shared" si="52"/>
        <v>thee zakjes</v>
      </c>
      <c r="U1136" s="2">
        <f t="shared" si="53"/>
        <v>-270</v>
      </c>
      <c r="V1136" s="2" t="str">
        <f t="shared" si="54"/>
        <v>ST</v>
      </c>
      <c r="W1136" s="2" t="s">
        <v>602</v>
      </c>
    </row>
    <row r="1137" spans="1:23" hidden="1" x14ac:dyDescent="0.35">
      <c r="A1137">
        <v>230564</v>
      </c>
      <c r="B1137">
        <v>239098</v>
      </c>
      <c r="C1137" t="s">
        <v>3</v>
      </c>
      <c r="D1137" t="s">
        <v>279</v>
      </c>
      <c r="E1137" t="s">
        <v>280</v>
      </c>
      <c r="F1137">
        <v>93538828</v>
      </c>
      <c r="G1137">
        <v>10014129</v>
      </c>
      <c r="H1137" t="s">
        <v>193</v>
      </c>
      <c r="I1137">
        <v>82582671</v>
      </c>
      <c r="K1137" t="s">
        <v>353</v>
      </c>
      <c r="L1137">
        <v>10</v>
      </c>
      <c r="M1137" t="s">
        <v>124</v>
      </c>
      <c r="N1137">
        <v>113.8</v>
      </c>
      <c r="O1137" t="s">
        <v>115</v>
      </c>
      <c r="Q1137" s="2">
        <v>16</v>
      </c>
      <c r="R1137" s="2">
        <v>3</v>
      </c>
      <c r="S1137" s="2">
        <v>2018</v>
      </c>
      <c r="T1137" s="2" t="str">
        <f t="shared" si="52"/>
        <v>overig</v>
      </c>
      <c r="U1137" s="2" t="str">
        <f t="shared" si="53"/>
        <v/>
      </c>
      <c r="V1137" s="2" t="str">
        <f t="shared" si="54"/>
        <v>nvt</v>
      </c>
      <c r="W1137" s="2" t="s">
        <v>602</v>
      </c>
    </row>
    <row r="1138" spans="1:23" hidden="1" x14ac:dyDescent="0.35">
      <c r="A1138">
        <v>230564</v>
      </c>
      <c r="B1138">
        <v>239098</v>
      </c>
      <c r="C1138" t="s">
        <v>3</v>
      </c>
      <c r="D1138" t="s">
        <v>279</v>
      </c>
      <c r="E1138" t="s">
        <v>280</v>
      </c>
      <c r="F1138">
        <v>93538829</v>
      </c>
      <c r="G1138">
        <v>1000975</v>
      </c>
      <c r="H1138" t="s">
        <v>145</v>
      </c>
      <c r="I1138">
        <v>82582672</v>
      </c>
      <c r="K1138" t="s">
        <v>353</v>
      </c>
      <c r="L1138">
        <v>1</v>
      </c>
      <c r="M1138" t="s">
        <v>114</v>
      </c>
      <c r="N1138">
        <v>86.45</v>
      </c>
      <c r="O1138" t="s">
        <v>115</v>
      </c>
      <c r="Q1138" s="2">
        <v>16</v>
      </c>
      <c r="R1138" s="2">
        <v>3</v>
      </c>
      <c r="S1138" s="2">
        <v>2018</v>
      </c>
      <c r="T1138" s="2" t="str">
        <f t="shared" si="52"/>
        <v>soep</v>
      </c>
      <c r="U1138" s="2">
        <f t="shared" si="53"/>
        <v>10</v>
      </c>
      <c r="V1138" s="2" t="str">
        <f t="shared" si="54"/>
        <v>KG</v>
      </c>
      <c r="W1138" s="2" t="s">
        <v>602</v>
      </c>
    </row>
    <row r="1139" spans="1:23" hidden="1" x14ac:dyDescent="0.35">
      <c r="A1139">
        <v>230564</v>
      </c>
      <c r="B1139">
        <v>239098</v>
      </c>
      <c r="C1139" t="s">
        <v>3</v>
      </c>
      <c r="D1139" t="s">
        <v>279</v>
      </c>
      <c r="E1139" t="s">
        <v>280</v>
      </c>
      <c r="F1139">
        <v>93538829</v>
      </c>
      <c r="G1139">
        <v>10027496</v>
      </c>
      <c r="H1139" t="s">
        <v>146</v>
      </c>
      <c r="I1139">
        <v>82582672</v>
      </c>
      <c r="K1139" t="s">
        <v>353</v>
      </c>
      <c r="L1139">
        <v>2</v>
      </c>
      <c r="M1139" t="s">
        <v>114</v>
      </c>
      <c r="N1139">
        <v>10.56</v>
      </c>
      <c r="O1139" t="s">
        <v>115</v>
      </c>
      <c r="Q1139" s="2">
        <v>16</v>
      </c>
      <c r="R1139" s="2">
        <v>3</v>
      </c>
      <c r="S1139" s="2">
        <v>2018</v>
      </c>
      <c r="T1139" s="2" t="str">
        <f t="shared" si="52"/>
        <v>thee zakjes</v>
      </c>
      <c r="U1139" s="2">
        <f t="shared" si="53"/>
        <v>270</v>
      </c>
      <c r="V1139" s="2" t="str">
        <f t="shared" si="54"/>
        <v>ST</v>
      </c>
      <c r="W1139" s="2" t="s">
        <v>602</v>
      </c>
    </row>
    <row r="1140" spans="1:23" hidden="1" x14ac:dyDescent="0.35">
      <c r="A1140">
        <v>230564</v>
      </c>
      <c r="B1140">
        <v>239098</v>
      </c>
      <c r="C1140" t="s">
        <v>3</v>
      </c>
      <c r="D1140" t="s">
        <v>279</v>
      </c>
      <c r="E1140" t="s">
        <v>280</v>
      </c>
      <c r="F1140">
        <v>93538829</v>
      </c>
      <c r="G1140">
        <v>10027495</v>
      </c>
      <c r="H1140" t="s">
        <v>148</v>
      </c>
      <c r="I1140">
        <v>82582672</v>
      </c>
      <c r="K1140" t="s">
        <v>353</v>
      </c>
      <c r="L1140">
        <v>2</v>
      </c>
      <c r="M1140" t="s">
        <v>114</v>
      </c>
      <c r="N1140">
        <v>10.56</v>
      </c>
      <c r="O1140" t="s">
        <v>115</v>
      </c>
      <c r="Q1140" s="2">
        <v>16</v>
      </c>
      <c r="R1140" s="2">
        <v>3</v>
      </c>
      <c r="S1140" s="2">
        <v>2018</v>
      </c>
      <c r="T1140" s="2" t="str">
        <f t="shared" si="52"/>
        <v>thee zakjes</v>
      </c>
      <c r="U1140" s="2">
        <f t="shared" si="53"/>
        <v>270</v>
      </c>
      <c r="V1140" s="2" t="str">
        <f t="shared" si="54"/>
        <v>ST</v>
      </c>
      <c r="W1140" s="2" t="s">
        <v>602</v>
      </c>
    </row>
    <row r="1141" spans="1:23" hidden="1" x14ac:dyDescent="0.35">
      <c r="A1141">
        <v>230564</v>
      </c>
      <c r="B1141">
        <v>239098</v>
      </c>
      <c r="C1141" t="s">
        <v>3</v>
      </c>
      <c r="D1141" t="s">
        <v>279</v>
      </c>
      <c r="E1141" t="s">
        <v>280</v>
      </c>
      <c r="F1141">
        <v>93538829</v>
      </c>
      <c r="G1141">
        <v>10027255</v>
      </c>
      <c r="H1141" t="s">
        <v>149</v>
      </c>
      <c r="I1141">
        <v>82582672</v>
      </c>
      <c r="K1141" t="s">
        <v>353</v>
      </c>
      <c r="L1141">
        <v>2</v>
      </c>
      <c r="M1141" t="s">
        <v>114</v>
      </c>
      <c r="N1141">
        <v>10.56</v>
      </c>
      <c r="O1141" t="s">
        <v>115</v>
      </c>
      <c r="Q1141" s="2">
        <v>16</v>
      </c>
      <c r="R1141" s="2">
        <v>3</v>
      </c>
      <c r="S1141" s="2">
        <v>2018</v>
      </c>
      <c r="T1141" s="2" t="str">
        <f t="shared" si="52"/>
        <v>thee zakjes</v>
      </c>
      <c r="U1141" s="2">
        <f t="shared" si="53"/>
        <v>270</v>
      </c>
      <c r="V1141" s="2" t="str">
        <f t="shared" si="54"/>
        <v>ST</v>
      </c>
      <c r="W1141" s="2" t="s">
        <v>602</v>
      </c>
    </row>
    <row r="1142" spans="1:23" hidden="1" x14ac:dyDescent="0.35">
      <c r="A1142">
        <v>230564</v>
      </c>
      <c r="B1142">
        <v>239098</v>
      </c>
      <c r="C1142" t="s">
        <v>3</v>
      </c>
      <c r="D1142" t="s">
        <v>279</v>
      </c>
      <c r="E1142" t="s">
        <v>280</v>
      </c>
      <c r="F1142">
        <v>93538829</v>
      </c>
      <c r="G1142">
        <v>10027254</v>
      </c>
      <c r="H1142" t="s">
        <v>150</v>
      </c>
      <c r="I1142">
        <v>82582672</v>
      </c>
      <c r="K1142" t="s">
        <v>353</v>
      </c>
      <c r="L1142">
        <v>2</v>
      </c>
      <c r="M1142" t="s">
        <v>114</v>
      </c>
      <c r="N1142">
        <v>10.56</v>
      </c>
      <c r="O1142" t="s">
        <v>115</v>
      </c>
      <c r="Q1142" s="2">
        <v>16</v>
      </c>
      <c r="R1142" s="2">
        <v>3</v>
      </c>
      <c r="S1142" s="2">
        <v>2018</v>
      </c>
      <c r="T1142" s="2" t="str">
        <f t="shared" si="52"/>
        <v>thee zakjes</v>
      </c>
      <c r="U1142" s="2">
        <f t="shared" si="53"/>
        <v>270</v>
      </c>
      <c r="V1142" s="2" t="str">
        <f t="shared" si="54"/>
        <v>ST</v>
      </c>
      <c r="W1142" s="2" t="s">
        <v>602</v>
      </c>
    </row>
    <row r="1143" spans="1:23" hidden="1" x14ac:dyDescent="0.35">
      <c r="A1143">
        <v>230564</v>
      </c>
      <c r="B1143">
        <v>239098</v>
      </c>
      <c r="C1143" t="s">
        <v>3</v>
      </c>
      <c r="D1143" t="s">
        <v>279</v>
      </c>
      <c r="E1143" t="s">
        <v>280</v>
      </c>
      <c r="F1143">
        <v>93538829</v>
      </c>
      <c r="G1143">
        <v>10027256</v>
      </c>
      <c r="H1143" t="s">
        <v>163</v>
      </c>
      <c r="I1143">
        <v>82582672</v>
      </c>
      <c r="K1143" t="s">
        <v>353</v>
      </c>
      <c r="L1143">
        <v>1</v>
      </c>
      <c r="M1143" t="s">
        <v>114</v>
      </c>
      <c r="N1143">
        <v>5.28</v>
      </c>
      <c r="O1143" t="s">
        <v>115</v>
      </c>
      <c r="Q1143" s="2">
        <v>16</v>
      </c>
      <c r="R1143" s="2">
        <v>3</v>
      </c>
      <c r="S1143" s="2">
        <v>2018</v>
      </c>
      <c r="T1143" s="2" t="str">
        <f t="shared" si="52"/>
        <v>thee zakjes</v>
      </c>
      <c r="U1143" s="2">
        <f t="shared" si="53"/>
        <v>135</v>
      </c>
      <c r="V1143" s="2" t="str">
        <f t="shared" si="54"/>
        <v>ST</v>
      </c>
      <c r="W1143" s="2" t="s">
        <v>602</v>
      </c>
    </row>
    <row r="1144" spans="1:23" hidden="1" x14ac:dyDescent="0.35">
      <c r="A1144">
        <v>230564</v>
      </c>
      <c r="B1144">
        <v>239098</v>
      </c>
      <c r="C1144" t="s">
        <v>3</v>
      </c>
      <c r="D1144" t="s">
        <v>279</v>
      </c>
      <c r="E1144" t="s">
        <v>280</v>
      </c>
      <c r="F1144">
        <v>93538829</v>
      </c>
      <c r="G1144">
        <v>10027494</v>
      </c>
      <c r="H1144" t="s">
        <v>153</v>
      </c>
      <c r="I1144">
        <v>82582672</v>
      </c>
      <c r="K1144" t="s">
        <v>353</v>
      </c>
      <c r="L1144">
        <v>2</v>
      </c>
      <c r="M1144" t="s">
        <v>114</v>
      </c>
      <c r="N1144">
        <v>10.56</v>
      </c>
      <c r="O1144" t="s">
        <v>115</v>
      </c>
      <c r="Q1144" s="2">
        <v>16</v>
      </c>
      <c r="R1144" s="2">
        <v>3</v>
      </c>
      <c r="S1144" s="2">
        <v>2018</v>
      </c>
      <c r="T1144" s="2" t="str">
        <f t="shared" si="52"/>
        <v>thee zakjes</v>
      </c>
      <c r="U1144" s="2">
        <f t="shared" si="53"/>
        <v>270</v>
      </c>
      <c r="V1144" s="2" t="str">
        <f t="shared" si="54"/>
        <v>ST</v>
      </c>
      <c r="W1144" s="2" t="s">
        <v>602</v>
      </c>
    </row>
    <row r="1145" spans="1:23" x14ac:dyDescent="0.35">
      <c r="A1145">
        <v>230564</v>
      </c>
      <c r="B1145">
        <v>230730</v>
      </c>
      <c r="C1145" t="s">
        <v>54</v>
      </c>
      <c r="D1145" t="s">
        <v>55</v>
      </c>
      <c r="E1145" t="s">
        <v>56</v>
      </c>
      <c r="F1145">
        <v>93539047</v>
      </c>
      <c r="G1145">
        <v>1000439</v>
      </c>
      <c r="H1145" t="s">
        <v>154</v>
      </c>
      <c r="I1145">
        <v>82589060</v>
      </c>
      <c r="K1145" t="s">
        <v>353</v>
      </c>
      <c r="L1145">
        <v>1</v>
      </c>
      <c r="M1145" t="s">
        <v>114</v>
      </c>
      <c r="N1145">
        <v>58.52</v>
      </c>
      <c r="O1145" t="s">
        <v>115</v>
      </c>
      <c r="Q1145" s="2">
        <v>16</v>
      </c>
      <c r="R1145" s="2">
        <v>3</v>
      </c>
      <c r="S1145" s="2">
        <v>2018</v>
      </c>
      <c r="T1145" s="2" t="str">
        <f t="shared" si="52"/>
        <v xml:space="preserve">creamer </v>
      </c>
      <c r="U1145" s="2">
        <f t="shared" si="53"/>
        <v>10</v>
      </c>
      <c r="V1145" s="2" t="str">
        <f t="shared" si="54"/>
        <v>KG</v>
      </c>
      <c r="W1145" s="2" t="s">
        <v>603</v>
      </c>
    </row>
    <row r="1146" spans="1:23" hidden="1" x14ac:dyDescent="0.35">
      <c r="A1146">
        <v>230564</v>
      </c>
      <c r="B1146">
        <v>231460</v>
      </c>
      <c r="C1146" t="s">
        <v>2</v>
      </c>
      <c r="D1146" t="s">
        <v>259</v>
      </c>
      <c r="E1146" t="s">
        <v>260</v>
      </c>
      <c r="F1146">
        <v>93539048</v>
      </c>
      <c r="G1146">
        <v>1000611</v>
      </c>
      <c r="H1146" t="s">
        <v>127</v>
      </c>
      <c r="I1146">
        <v>82589062</v>
      </c>
      <c r="K1146" t="s">
        <v>353</v>
      </c>
      <c r="L1146">
        <v>1</v>
      </c>
      <c r="M1146" t="s">
        <v>114</v>
      </c>
      <c r="N1146">
        <v>100.86</v>
      </c>
      <c r="O1146" t="s">
        <v>115</v>
      </c>
      <c r="Q1146" s="2">
        <v>16</v>
      </c>
      <c r="R1146" s="2">
        <v>3</v>
      </c>
      <c r="S1146" s="2">
        <v>2018</v>
      </c>
      <c r="T1146" s="2" t="str">
        <f t="shared" si="52"/>
        <v>soep</v>
      </c>
      <c r="U1146" s="2">
        <f t="shared" si="53"/>
        <v>10</v>
      </c>
      <c r="V1146" s="2" t="str">
        <f t="shared" si="54"/>
        <v>KG</v>
      </c>
      <c r="W1146" s="2" t="s">
        <v>602</v>
      </c>
    </row>
    <row r="1147" spans="1:23" hidden="1" x14ac:dyDescent="0.35">
      <c r="A1147">
        <v>230564</v>
      </c>
      <c r="B1147">
        <v>236614</v>
      </c>
      <c r="C1147" t="s">
        <v>7</v>
      </c>
      <c r="D1147" t="s">
        <v>322</v>
      </c>
      <c r="E1147" t="s">
        <v>61</v>
      </c>
      <c r="F1147">
        <v>93539049</v>
      </c>
      <c r="G1147">
        <v>10025160</v>
      </c>
      <c r="H1147" t="s">
        <v>112</v>
      </c>
      <c r="I1147">
        <v>82589065</v>
      </c>
      <c r="K1147" t="s">
        <v>353</v>
      </c>
      <c r="L1147">
        <v>1</v>
      </c>
      <c r="M1147" t="s">
        <v>114</v>
      </c>
      <c r="N1147">
        <v>83.83</v>
      </c>
      <c r="O1147" t="s">
        <v>115</v>
      </c>
      <c r="Q1147" s="2">
        <v>16</v>
      </c>
      <c r="R1147" s="2">
        <v>3</v>
      </c>
      <c r="S1147" s="2">
        <v>2018</v>
      </c>
      <c r="T1147" s="2" t="str">
        <f t="shared" si="52"/>
        <v>cappuccino topping</v>
      </c>
      <c r="U1147" s="2">
        <f t="shared" si="53"/>
        <v>8</v>
      </c>
      <c r="V1147" s="2" t="str">
        <f t="shared" si="54"/>
        <v>KG</v>
      </c>
      <c r="W1147" s="2" t="s">
        <v>602</v>
      </c>
    </row>
    <row r="1148" spans="1:23" hidden="1" x14ac:dyDescent="0.35">
      <c r="A1148">
        <v>230564</v>
      </c>
      <c r="B1148">
        <v>236614</v>
      </c>
      <c r="C1148" t="s">
        <v>7</v>
      </c>
      <c r="D1148" t="s">
        <v>322</v>
      </c>
      <c r="E1148" t="s">
        <v>61</v>
      </c>
      <c r="F1148">
        <v>93539049</v>
      </c>
      <c r="G1148">
        <v>10022350</v>
      </c>
      <c r="H1148" t="s">
        <v>118</v>
      </c>
      <c r="I1148">
        <v>82589065</v>
      </c>
      <c r="K1148" t="s">
        <v>353</v>
      </c>
      <c r="L1148">
        <v>2</v>
      </c>
      <c r="M1148" t="s">
        <v>114</v>
      </c>
      <c r="N1148">
        <v>75.38</v>
      </c>
      <c r="O1148" t="s">
        <v>115</v>
      </c>
      <c r="Q1148" s="2">
        <v>16</v>
      </c>
      <c r="R1148" s="2">
        <v>3</v>
      </c>
      <c r="S1148" s="2">
        <v>2018</v>
      </c>
      <c r="T1148" s="2" t="str">
        <f t="shared" si="52"/>
        <v>cacao</v>
      </c>
      <c r="U1148" s="2">
        <f t="shared" si="53"/>
        <v>20</v>
      </c>
      <c r="V1148" s="2" t="str">
        <f t="shared" si="54"/>
        <v>KG</v>
      </c>
      <c r="W1148" s="2" t="s">
        <v>602</v>
      </c>
    </row>
    <row r="1149" spans="1:23" hidden="1" x14ac:dyDescent="0.35">
      <c r="A1149">
        <v>230564</v>
      </c>
      <c r="B1149">
        <v>236614</v>
      </c>
      <c r="C1149" t="s">
        <v>7</v>
      </c>
      <c r="D1149" t="s">
        <v>322</v>
      </c>
      <c r="E1149" t="s">
        <v>61</v>
      </c>
      <c r="F1149">
        <v>93539049</v>
      </c>
      <c r="G1149">
        <v>10022347</v>
      </c>
      <c r="H1149" t="s">
        <v>141</v>
      </c>
      <c r="I1149">
        <v>82589065</v>
      </c>
      <c r="K1149" t="s">
        <v>353</v>
      </c>
      <c r="L1149">
        <v>1</v>
      </c>
      <c r="M1149" t="s">
        <v>114</v>
      </c>
      <c r="N1149">
        <v>127.48</v>
      </c>
      <c r="O1149" t="s">
        <v>115</v>
      </c>
      <c r="Q1149" s="2">
        <v>16</v>
      </c>
      <c r="R1149" s="2">
        <v>3</v>
      </c>
      <c r="S1149" s="2">
        <v>2018</v>
      </c>
      <c r="T1149" s="2" t="str">
        <f t="shared" si="52"/>
        <v>instant koffie</v>
      </c>
      <c r="U1149" s="2">
        <f t="shared" si="53"/>
        <v>5</v>
      </c>
      <c r="V1149" s="2" t="str">
        <f t="shared" si="54"/>
        <v>KG</v>
      </c>
      <c r="W1149" s="2" t="s">
        <v>602</v>
      </c>
    </row>
    <row r="1150" spans="1:23" hidden="1" x14ac:dyDescent="0.35">
      <c r="A1150">
        <v>230564</v>
      </c>
      <c r="B1150">
        <v>231478</v>
      </c>
      <c r="C1150" t="s">
        <v>1</v>
      </c>
      <c r="D1150" t="s">
        <v>298</v>
      </c>
      <c r="E1150" t="s">
        <v>282</v>
      </c>
      <c r="F1150">
        <v>93539050</v>
      </c>
      <c r="G1150">
        <v>10025160</v>
      </c>
      <c r="H1150" t="s">
        <v>112</v>
      </c>
      <c r="I1150">
        <v>82589287</v>
      </c>
      <c r="K1150" t="s">
        <v>353</v>
      </c>
      <c r="L1150">
        <v>3</v>
      </c>
      <c r="M1150" t="s">
        <v>114</v>
      </c>
      <c r="N1150">
        <v>251.49</v>
      </c>
      <c r="O1150" t="s">
        <v>115</v>
      </c>
      <c r="Q1150" s="2">
        <v>16</v>
      </c>
      <c r="R1150" s="2">
        <v>3</v>
      </c>
      <c r="S1150" s="2">
        <v>2018</v>
      </c>
      <c r="T1150" s="2" t="str">
        <f t="shared" si="52"/>
        <v>cappuccino topping</v>
      </c>
      <c r="U1150" s="2">
        <f t="shared" si="53"/>
        <v>24</v>
      </c>
      <c r="V1150" s="2" t="str">
        <f t="shared" si="54"/>
        <v>KG</v>
      </c>
      <c r="W1150" s="2" t="s">
        <v>602</v>
      </c>
    </row>
    <row r="1151" spans="1:23" hidden="1" x14ac:dyDescent="0.35">
      <c r="A1151">
        <v>230564</v>
      </c>
      <c r="B1151">
        <v>231478</v>
      </c>
      <c r="C1151" t="s">
        <v>1</v>
      </c>
      <c r="D1151" t="s">
        <v>298</v>
      </c>
      <c r="E1151" t="s">
        <v>282</v>
      </c>
      <c r="F1151">
        <v>93539050</v>
      </c>
      <c r="G1151">
        <v>10022350</v>
      </c>
      <c r="H1151" t="s">
        <v>118</v>
      </c>
      <c r="I1151">
        <v>82589287</v>
      </c>
      <c r="K1151" t="s">
        <v>353</v>
      </c>
      <c r="L1151">
        <v>6</v>
      </c>
      <c r="M1151" t="s">
        <v>114</v>
      </c>
      <c r="N1151">
        <v>226.14</v>
      </c>
      <c r="O1151" t="s">
        <v>115</v>
      </c>
      <c r="Q1151" s="2">
        <v>16</v>
      </c>
      <c r="R1151" s="2">
        <v>3</v>
      </c>
      <c r="S1151" s="2">
        <v>2018</v>
      </c>
      <c r="T1151" s="2" t="str">
        <f t="shared" si="52"/>
        <v>cacao</v>
      </c>
      <c r="U1151" s="2">
        <f t="shared" si="53"/>
        <v>60</v>
      </c>
      <c r="V1151" s="2" t="str">
        <f t="shared" si="54"/>
        <v>KG</v>
      </c>
      <c r="W1151" s="2" t="s">
        <v>602</v>
      </c>
    </row>
    <row r="1152" spans="1:23" hidden="1" x14ac:dyDescent="0.35">
      <c r="A1152">
        <v>230564</v>
      </c>
      <c r="B1152">
        <v>231478</v>
      </c>
      <c r="C1152" t="s">
        <v>1</v>
      </c>
      <c r="D1152" t="s">
        <v>298</v>
      </c>
      <c r="E1152" t="s">
        <v>282</v>
      </c>
      <c r="F1152">
        <v>93539050</v>
      </c>
      <c r="G1152">
        <v>10014669</v>
      </c>
      <c r="H1152" t="s">
        <v>120</v>
      </c>
      <c r="I1152">
        <v>82589287</v>
      </c>
      <c r="K1152" t="s">
        <v>353</v>
      </c>
      <c r="L1152">
        <v>2</v>
      </c>
      <c r="M1152" t="s">
        <v>114</v>
      </c>
      <c r="N1152">
        <v>90.46</v>
      </c>
      <c r="O1152" t="s">
        <v>115</v>
      </c>
      <c r="Q1152" s="2">
        <v>16</v>
      </c>
      <c r="R1152" s="2">
        <v>3</v>
      </c>
      <c r="S1152" s="2">
        <v>2018</v>
      </c>
      <c r="T1152" s="2" t="str">
        <f t="shared" si="52"/>
        <v>fresh brew</v>
      </c>
      <c r="U1152" s="2">
        <f t="shared" si="53"/>
        <v>16</v>
      </c>
      <c r="V1152" s="2" t="str">
        <f t="shared" si="54"/>
        <v>KG</v>
      </c>
      <c r="W1152" s="2" t="s">
        <v>602</v>
      </c>
    </row>
    <row r="1153" spans="1:23" hidden="1" x14ac:dyDescent="0.35">
      <c r="A1153">
        <v>230564</v>
      </c>
      <c r="B1153">
        <v>231478</v>
      </c>
      <c r="C1153" t="s">
        <v>1</v>
      </c>
      <c r="D1153" t="s">
        <v>298</v>
      </c>
      <c r="E1153" t="s">
        <v>282</v>
      </c>
      <c r="F1153">
        <v>93539050</v>
      </c>
      <c r="G1153">
        <v>10022347</v>
      </c>
      <c r="H1153" t="s">
        <v>141</v>
      </c>
      <c r="I1153">
        <v>82589287</v>
      </c>
      <c r="K1153" t="s">
        <v>353</v>
      </c>
      <c r="L1153">
        <v>2</v>
      </c>
      <c r="M1153" t="s">
        <v>114</v>
      </c>
      <c r="N1153">
        <v>254.96</v>
      </c>
      <c r="O1153" t="s">
        <v>115</v>
      </c>
      <c r="Q1153" s="2">
        <v>16</v>
      </c>
      <c r="R1153" s="2">
        <v>3</v>
      </c>
      <c r="S1153" s="2">
        <v>2018</v>
      </c>
      <c r="T1153" s="2" t="str">
        <f t="shared" si="52"/>
        <v>instant koffie</v>
      </c>
      <c r="U1153" s="2">
        <f t="shared" si="53"/>
        <v>10</v>
      </c>
      <c r="V1153" s="2" t="str">
        <f t="shared" si="54"/>
        <v>KG</v>
      </c>
      <c r="W1153" s="2" t="s">
        <v>602</v>
      </c>
    </row>
    <row r="1154" spans="1:23" hidden="1" x14ac:dyDescent="0.35">
      <c r="A1154">
        <v>230564</v>
      </c>
      <c r="B1154">
        <v>231478</v>
      </c>
      <c r="C1154" t="s">
        <v>1</v>
      </c>
      <c r="D1154" t="s">
        <v>298</v>
      </c>
      <c r="E1154" t="s">
        <v>282</v>
      </c>
      <c r="F1154">
        <v>93539050</v>
      </c>
      <c r="G1154">
        <v>1002005</v>
      </c>
      <c r="H1154" t="s">
        <v>159</v>
      </c>
      <c r="I1154">
        <v>82589287</v>
      </c>
      <c r="K1154" t="s">
        <v>353</v>
      </c>
      <c r="L1154">
        <v>4</v>
      </c>
      <c r="M1154" t="s">
        <v>114</v>
      </c>
      <c r="N1154">
        <v>78.319999999999993</v>
      </c>
      <c r="O1154" t="s">
        <v>115</v>
      </c>
      <c r="Q1154" s="2">
        <v>16</v>
      </c>
      <c r="R1154" s="2">
        <v>3</v>
      </c>
      <c r="S1154" s="2">
        <v>2018</v>
      </c>
      <c r="T1154" s="2" t="str">
        <f t="shared" ref="T1154:T1217" si="55">VLOOKUP(G1154,Y:AC,3,FALSE)</f>
        <v>roerstaafjes</v>
      </c>
      <c r="U1154" s="2">
        <f t="shared" ref="U1154:U1217" si="56">IFERROR(VLOOKUP(G1154,Y:AC,4,FALSE)*L1154,"")</f>
        <v>20000</v>
      </c>
      <c r="V1154" s="2" t="str">
        <f t="shared" ref="V1154:V1217" si="57">VLOOKUP(G1154,Y:AC,5,FALSE)</f>
        <v>ST</v>
      </c>
      <c r="W1154" s="2" t="s">
        <v>602</v>
      </c>
    </row>
    <row r="1155" spans="1:23" hidden="1" x14ac:dyDescent="0.35">
      <c r="A1155">
        <v>230564</v>
      </c>
      <c r="B1155">
        <v>231478</v>
      </c>
      <c r="C1155" t="s">
        <v>1</v>
      </c>
      <c r="D1155" t="s">
        <v>298</v>
      </c>
      <c r="E1155" t="s">
        <v>282</v>
      </c>
      <c r="F1155">
        <v>93539050</v>
      </c>
      <c r="G1155">
        <v>1003383</v>
      </c>
      <c r="H1155" t="s">
        <v>161</v>
      </c>
      <c r="I1155">
        <v>82589287</v>
      </c>
      <c r="K1155" t="s">
        <v>353</v>
      </c>
      <c r="L1155">
        <v>6</v>
      </c>
      <c r="M1155" t="s">
        <v>114</v>
      </c>
      <c r="N1155">
        <v>74.819999999999993</v>
      </c>
      <c r="O1155" t="s">
        <v>115</v>
      </c>
      <c r="Q1155" s="2">
        <v>16</v>
      </c>
      <c r="R1155" s="2">
        <v>3</v>
      </c>
      <c r="S1155" s="2">
        <v>2018</v>
      </c>
      <c r="T1155" s="2" t="str">
        <f t="shared" si="55"/>
        <v>sweetener sticks</v>
      </c>
      <c r="U1155" s="2">
        <f t="shared" si="56"/>
        <v>3000</v>
      </c>
      <c r="V1155" s="2" t="str">
        <f t="shared" si="57"/>
        <v>ST</v>
      </c>
      <c r="W1155" s="2" t="s">
        <v>602</v>
      </c>
    </row>
    <row r="1156" spans="1:23" hidden="1" x14ac:dyDescent="0.35">
      <c r="A1156">
        <v>230564</v>
      </c>
      <c r="B1156">
        <v>231478</v>
      </c>
      <c r="C1156" t="s">
        <v>1</v>
      </c>
      <c r="D1156" t="s">
        <v>298</v>
      </c>
      <c r="E1156" t="s">
        <v>282</v>
      </c>
      <c r="F1156">
        <v>93539050</v>
      </c>
      <c r="G1156">
        <v>10027496</v>
      </c>
      <c r="H1156" t="s">
        <v>146</v>
      </c>
      <c r="I1156">
        <v>82589287</v>
      </c>
      <c r="K1156" t="s">
        <v>353</v>
      </c>
      <c r="L1156">
        <v>5</v>
      </c>
      <c r="M1156" t="s">
        <v>114</v>
      </c>
      <c r="N1156">
        <v>26.4</v>
      </c>
      <c r="O1156" t="s">
        <v>115</v>
      </c>
      <c r="Q1156" s="2">
        <v>16</v>
      </c>
      <c r="R1156" s="2">
        <v>3</v>
      </c>
      <c r="S1156" s="2">
        <v>2018</v>
      </c>
      <c r="T1156" s="2" t="str">
        <f t="shared" si="55"/>
        <v>thee zakjes</v>
      </c>
      <c r="U1156" s="2">
        <f t="shared" si="56"/>
        <v>675</v>
      </c>
      <c r="V1156" s="2" t="str">
        <f t="shared" si="57"/>
        <v>ST</v>
      </c>
      <c r="W1156" s="2" t="s">
        <v>602</v>
      </c>
    </row>
    <row r="1157" spans="1:23" hidden="1" x14ac:dyDescent="0.35">
      <c r="A1157">
        <v>230564</v>
      </c>
      <c r="B1157">
        <v>231478</v>
      </c>
      <c r="C1157" t="s">
        <v>1</v>
      </c>
      <c r="D1157" t="s">
        <v>298</v>
      </c>
      <c r="E1157" t="s">
        <v>282</v>
      </c>
      <c r="F1157">
        <v>93539050</v>
      </c>
      <c r="G1157">
        <v>10027255</v>
      </c>
      <c r="H1157" t="s">
        <v>149</v>
      </c>
      <c r="I1157">
        <v>82589287</v>
      </c>
      <c r="K1157" t="s">
        <v>353</v>
      </c>
      <c r="L1157">
        <v>5</v>
      </c>
      <c r="M1157" t="s">
        <v>114</v>
      </c>
      <c r="N1157">
        <v>26.4</v>
      </c>
      <c r="O1157" t="s">
        <v>115</v>
      </c>
      <c r="Q1157" s="2">
        <v>16</v>
      </c>
      <c r="R1157" s="2">
        <v>3</v>
      </c>
      <c r="S1157" s="2">
        <v>2018</v>
      </c>
      <c r="T1157" s="2" t="str">
        <f t="shared" si="55"/>
        <v>thee zakjes</v>
      </c>
      <c r="U1157" s="2">
        <f t="shared" si="56"/>
        <v>675</v>
      </c>
      <c r="V1157" s="2" t="str">
        <f t="shared" si="57"/>
        <v>ST</v>
      </c>
      <c r="W1157" s="2" t="s">
        <v>602</v>
      </c>
    </row>
    <row r="1158" spans="1:23" hidden="1" x14ac:dyDescent="0.35">
      <c r="A1158">
        <v>230564</v>
      </c>
      <c r="B1158">
        <v>231478</v>
      </c>
      <c r="C1158" t="s">
        <v>1</v>
      </c>
      <c r="D1158" t="s">
        <v>298</v>
      </c>
      <c r="E1158" t="s">
        <v>282</v>
      </c>
      <c r="F1158">
        <v>93539050</v>
      </c>
      <c r="G1158">
        <v>10027254</v>
      </c>
      <c r="H1158" t="s">
        <v>150</v>
      </c>
      <c r="I1158">
        <v>82589287</v>
      </c>
      <c r="K1158" t="s">
        <v>353</v>
      </c>
      <c r="L1158">
        <v>6</v>
      </c>
      <c r="M1158" t="s">
        <v>114</v>
      </c>
      <c r="N1158">
        <v>31.68</v>
      </c>
      <c r="O1158" t="s">
        <v>115</v>
      </c>
      <c r="Q1158" s="2">
        <v>16</v>
      </c>
      <c r="R1158" s="2">
        <v>3</v>
      </c>
      <c r="S1158" s="2">
        <v>2018</v>
      </c>
      <c r="T1158" s="2" t="str">
        <f t="shared" si="55"/>
        <v>thee zakjes</v>
      </c>
      <c r="U1158" s="2">
        <f t="shared" si="56"/>
        <v>810</v>
      </c>
      <c r="V1158" s="2" t="str">
        <f t="shared" si="57"/>
        <v>ST</v>
      </c>
      <c r="W1158" s="2" t="s">
        <v>602</v>
      </c>
    </row>
    <row r="1159" spans="1:23" hidden="1" x14ac:dyDescent="0.35">
      <c r="A1159">
        <v>230564</v>
      </c>
      <c r="B1159">
        <v>231478</v>
      </c>
      <c r="C1159" t="s">
        <v>1</v>
      </c>
      <c r="D1159" t="s">
        <v>298</v>
      </c>
      <c r="E1159" t="s">
        <v>282</v>
      </c>
      <c r="F1159">
        <v>93539050</v>
      </c>
      <c r="G1159">
        <v>10027256</v>
      </c>
      <c r="H1159" t="s">
        <v>163</v>
      </c>
      <c r="I1159">
        <v>82589287</v>
      </c>
      <c r="K1159" t="s">
        <v>353</v>
      </c>
      <c r="L1159">
        <v>3</v>
      </c>
      <c r="M1159" t="s">
        <v>114</v>
      </c>
      <c r="N1159">
        <v>15.84</v>
      </c>
      <c r="O1159" t="s">
        <v>115</v>
      </c>
      <c r="Q1159" s="2">
        <v>16</v>
      </c>
      <c r="R1159" s="2">
        <v>3</v>
      </c>
      <c r="S1159" s="2">
        <v>2018</v>
      </c>
      <c r="T1159" s="2" t="str">
        <f t="shared" si="55"/>
        <v>thee zakjes</v>
      </c>
      <c r="U1159" s="2">
        <f t="shared" si="56"/>
        <v>405</v>
      </c>
      <c r="V1159" s="2" t="str">
        <f t="shared" si="57"/>
        <v>ST</v>
      </c>
      <c r="W1159" s="2" t="s">
        <v>602</v>
      </c>
    </row>
    <row r="1160" spans="1:23" hidden="1" x14ac:dyDescent="0.35">
      <c r="A1160">
        <v>230564</v>
      </c>
      <c r="B1160">
        <v>231478</v>
      </c>
      <c r="C1160" t="s">
        <v>1</v>
      </c>
      <c r="D1160" t="s">
        <v>298</v>
      </c>
      <c r="E1160" t="s">
        <v>282</v>
      </c>
      <c r="F1160">
        <v>93539050</v>
      </c>
      <c r="G1160">
        <v>10021281</v>
      </c>
      <c r="H1160" t="s">
        <v>122</v>
      </c>
      <c r="I1160">
        <v>82589287</v>
      </c>
      <c r="K1160" t="s">
        <v>353</v>
      </c>
      <c r="L1160">
        <v>6</v>
      </c>
      <c r="M1160" t="s">
        <v>114</v>
      </c>
      <c r="N1160">
        <v>238.32</v>
      </c>
      <c r="O1160" t="s">
        <v>115</v>
      </c>
      <c r="Q1160" s="2">
        <v>16</v>
      </c>
      <c r="R1160" s="2">
        <v>3</v>
      </c>
      <c r="S1160" s="2">
        <v>2018</v>
      </c>
      <c r="T1160" s="2" t="str">
        <f t="shared" si="55"/>
        <v>beker</v>
      </c>
      <c r="U1160" s="2">
        <f t="shared" si="56"/>
        <v>18000</v>
      </c>
      <c r="V1160" s="2" t="str">
        <f t="shared" si="57"/>
        <v>ST</v>
      </c>
      <c r="W1160" s="2" t="s">
        <v>602</v>
      </c>
    </row>
    <row r="1161" spans="1:23" x14ac:dyDescent="0.35">
      <c r="A1161">
        <v>230564</v>
      </c>
      <c r="B1161">
        <v>231544</v>
      </c>
      <c r="C1161" t="s">
        <v>81</v>
      </c>
      <c r="D1161" t="s">
        <v>82</v>
      </c>
      <c r="E1161" t="s">
        <v>83</v>
      </c>
      <c r="F1161">
        <v>93539051</v>
      </c>
      <c r="G1161">
        <v>10022350</v>
      </c>
      <c r="H1161" t="s">
        <v>118</v>
      </c>
      <c r="I1161">
        <v>82589290</v>
      </c>
      <c r="K1161" t="s">
        <v>353</v>
      </c>
      <c r="L1161">
        <v>2</v>
      </c>
      <c r="M1161" t="s">
        <v>114</v>
      </c>
      <c r="N1161">
        <v>75.38</v>
      </c>
      <c r="O1161" t="s">
        <v>115</v>
      </c>
      <c r="Q1161" s="2">
        <v>16</v>
      </c>
      <c r="R1161" s="2">
        <v>3</v>
      </c>
      <c r="S1161" s="2">
        <v>2018</v>
      </c>
      <c r="T1161" s="2" t="str">
        <f t="shared" si="55"/>
        <v>cacao</v>
      </c>
      <c r="U1161" s="2">
        <f t="shared" si="56"/>
        <v>20</v>
      </c>
      <c r="V1161" s="2" t="str">
        <f t="shared" si="57"/>
        <v>KG</v>
      </c>
      <c r="W1161" s="2" t="s">
        <v>603</v>
      </c>
    </row>
    <row r="1162" spans="1:23" x14ac:dyDescent="0.35">
      <c r="A1162">
        <v>230564</v>
      </c>
      <c r="B1162">
        <v>231544</v>
      </c>
      <c r="C1162" t="s">
        <v>81</v>
      </c>
      <c r="D1162" t="s">
        <v>82</v>
      </c>
      <c r="E1162" t="s">
        <v>83</v>
      </c>
      <c r="F1162">
        <v>93539051</v>
      </c>
      <c r="G1162">
        <v>10022347</v>
      </c>
      <c r="H1162" t="s">
        <v>141</v>
      </c>
      <c r="I1162">
        <v>82589290</v>
      </c>
      <c r="K1162" t="s">
        <v>353</v>
      </c>
      <c r="L1162">
        <v>3</v>
      </c>
      <c r="M1162" t="s">
        <v>114</v>
      </c>
      <c r="N1162">
        <v>382.44</v>
      </c>
      <c r="O1162" t="s">
        <v>115</v>
      </c>
      <c r="Q1162" s="2">
        <v>16</v>
      </c>
      <c r="R1162" s="2">
        <v>3</v>
      </c>
      <c r="S1162" s="2">
        <v>2018</v>
      </c>
      <c r="T1162" s="2" t="str">
        <f t="shared" si="55"/>
        <v>instant koffie</v>
      </c>
      <c r="U1162" s="2">
        <f t="shared" si="56"/>
        <v>15</v>
      </c>
      <c r="V1162" s="2" t="str">
        <f t="shared" si="57"/>
        <v>KG</v>
      </c>
      <c r="W1162" s="2" t="s">
        <v>603</v>
      </c>
    </row>
    <row r="1163" spans="1:23" x14ac:dyDescent="0.35">
      <c r="A1163">
        <v>230564</v>
      </c>
      <c r="B1163">
        <v>231544</v>
      </c>
      <c r="C1163" t="s">
        <v>81</v>
      </c>
      <c r="D1163" t="s">
        <v>82</v>
      </c>
      <c r="E1163" t="s">
        <v>83</v>
      </c>
      <c r="F1163">
        <v>93539051</v>
      </c>
      <c r="G1163">
        <v>1005834</v>
      </c>
      <c r="H1163" t="s">
        <v>167</v>
      </c>
      <c r="I1163">
        <v>82589290</v>
      </c>
      <c r="K1163" t="s">
        <v>353</v>
      </c>
      <c r="L1163">
        <v>3</v>
      </c>
      <c r="M1163" t="s">
        <v>114</v>
      </c>
      <c r="N1163">
        <v>45.45</v>
      </c>
      <c r="O1163" t="s">
        <v>115</v>
      </c>
      <c r="Q1163" s="2">
        <v>16</v>
      </c>
      <c r="R1163" s="2">
        <v>3</v>
      </c>
      <c r="S1163" s="2">
        <v>2018</v>
      </c>
      <c r="T1163" s="2" t="str">
        <f t="shared" si="55"/>
        <v>suikersticks</v>
      </c>
      <c r="U1163" s="2">
        <f t="shared" si="56"/>
        <v>3000</v>
      </c>
      <c r="V1163" s="2" t="str">
        <f t="shared" si="57"/>
        <v>ST</v>
      </c>
      <c r="W1163" s="2" t="s">
        <v>603</v>
      </c>
    </row>
    <row r="1164" spans="1:23" x14ac:dyDescent="0.35">
      <c r="A1164">
        <v>230564</v>
      </c>
      <c r="B1164">
        <v>231544</v>
      </c>
      <c r="C1164" t="s">
        <v>81</v>
      </c>
      <c r="D1164" t="s">
        <v>82</v>
      </c>
      <c r="E1164" t="s">
        <v>83</v>
      </c>
      <c r="F1164">
        <v>93539051</v>
      </c>
      <c r="G1164">
        <v>1000439</v>
      </c>
      <c r="H1164" t="s">
        <v>154</v>
      </c>
      <c r="I1164">
        <v>82589290</v>
      </c>
      <c r="K1164" t="s">
        <v>353</v>
      </c>
      <c r="L1164">
        <v>2</v>
      </c>
      <c r="M1164" t="s">
        <v>114</v>
      </c>
      <c r="N1164">
        <v>117.04</v>
      </c>
      <c r="O1164" t="s">
        <v>115</v>
      </c>
      <c r="Q1164" s="2">
        <v>16</v>
      </c>
      <c r="R1164" s="2">
        <v>3</v>
      </c>
      <c r="S1164" s="2">
        <v>2018</v>
      </c>
      <c r="T1164" s="2" t="str">
        <f t="shared" si="55"/>
        <v xml:space="preserve">creamer </v>
      </c>
      <c r="U1164" s="2">
        <f t="shared" si="56"/>
        <v>20</v>
      </c>
      <c r="V1164" s="2" t="str">
        <f t="shared" si="57"/>
        <v>KG</v>
      </c>
      <c r="W1164" s="2" t="s">
        <v>603</v>
      </c>
    </row>
    <row r="1165" spans="1:23" x14ac:dyDescent="0.35">
      <c r="A1165">
        <v>230564</v>
      </c>
      <c r="B1165">
        <v>231544</v>
      </c>
      <c r="C1165" t="s">
        <v>81</v>
      </c>
      <c r="D1165" t="s">
        <v>82</v>
      </c>
      <c r="E1165" t="s">
        <v>83</v>
      </c>
      <c r="F1165">
        <v>93539051</v>
      </c>
      <c r="G1165">
        <v>10022520</v>
      </c>
      <c r="H1165" t="s">
        <v>172</v>
      </c>
      <c r="I1165">
        <v>82589290</v>
      </c>
      <c r="K1165" t="s">
        <v>353</v>
      </c>
      <c r="L1165">
        <v>5</v>
      </c>
      <c r="M1165" t="s">
        <v>114</v>
      </c>
      <c r="N1165">
        <v>202.4</v>
      </c>
      <c r="O1165" t="s">
        <v>115</v>
      </c>
      <c r="Q1165" s="2">
        <v>16</v>
      </c>
      <c r="R1165" s="2">
        <v>3</v>
      </c>
      <c r="S1165" s="2">
        <v>2018</v>
      </c>
      <c r="T1165" s="2" t="str">
        <f t="shared" si="55"/>
        <v>beker</v>
      </c>
      <c r="U1165" s="2">
        <f t="shared" si="56"/>
        <v>9000</v>
      </c>
      <c r="V1165" s="2" t="str">
        <f t="shared" si="57"/>
        <v>ST</v>
      </c>
      <c r="W1165" s="2" t="s">
        <v>603</v>
      </c>
    </row>
    <row r="1166" spans="1:23" x14ac:dyDescent="0.35">
      <c r="A1166">
        <v>230564</v>
      </c>
      <c r="B1166">
        <v>231544</v>
      </c>
      <c r="C1166" t="s">
        <v>81</v>
      </c>
      <c r="D1166" t="s">
        <v>82</v>
      </c>
      <c r="E1166" t="s">
        <v>83</v>
      </c>
      <c r="F1166">
        <v>93539051</v>
      </c>
      <c r="G1166">
        <v>10022980</v>
      </c>
      <c r="H1166" t="s">
        <v>187</v>
      </c>
      <c r="I1166">
        <v>82589290</v>
      </c>
      <c r="K1166" t="s">
        <v>353</v>
      </c>
      <c r="L1166">
        <v>1</v>
      </c>
      <c r="M1166" t="s">
        <v>114</v>
      </c>
      <c r="N1166">
        <v>86.45</v>
      </c>
      <c r="O1166" t="s">
        <v>115</v>
      </c>
      <c r="Q1166" s="2">
        <v>16</v>
      </c>
      <c r="R1166" s="2">
        <v>3</v>
      </c>
      <c r="S1166" s="2">
        <v>2018</v>
      </c>
      <c r="T1166" s="2" t="str">
        <f t="shared" si="55"/>
        <v>soep</v>
      </c>
      <c r="U1166" s="2">
        <f t="shared" si="56"/>
        <v>10</v>
      </c>
      <c r="V1166" s="2" t="str">
        <f t="shared" si="57"/>
        <v>KG</v>
      </c>
      <c r="W1166" s="2" t="s">
        <v>603</v>
      </c>
    </row>
    <row r="1167" spans="1:23" hidden="1" x14ac:dyDescent="0.35">
      <c r="A1167">
        <v>230564</v>
      </c>
      <c r="B1167">
        <v>236067</v>
      </c>
      <c r="C1167" t="s">
        <v>31</v>
      </c>
      <c r="D1167" t="s">
        <v>258</v>
      </c>
      <c r="E1167" t="s">
        <v>56</v>
      </c>
      <c r="F1167">
        <v>93539052</v>
      </c>
      <c r="G1167">
        <v>10025160</v>
      </c>
      <c r="H1167" t="s">
        <v>112</v>
      </c>
      <c r="I1167">
        <v>82589295</v>
      </c>
      <c r="K1167" t="s">
        <v>353</v>
      </c>
      <c r="L1167">
        <v>2</v>
      </c>
      <c r="M1167" t="s">
        <v>114</v>
      </c>
      <c r="N1167">
        <v>167.66</v>
      </c>
      <c r="O1167" t="s">
        <v>115</v>
      </c>
      <c r="Q1167" s="2">
        <v>16</v>
      </c>
      <c r="R1167" s="2">
        <v>3</v>
      </c>
      <c r="S1167" s="2">
        <v>2018</v>
      </c>
      <c r="T1167" s="2" t="str">
        <f t="shared" si="55"/>
        <v>cappuccino topping</v>
      </c>
      <c r="U1167" s="2">
        <f t="shared" si="56"/>
        <v>16</v>
      </c>
      <c r="V1167" s="2" t="str">
        <f t="shared" si="57"/>
        <v>KG</v>
      </c>
      <c r="W1167" s="2" t="s">
        <v>602</v>
      </c>
    </row>
    <row r="1168" spans="1:23" hidden="1" x14ac:dyDescent="0.35">
      <c r="A1168">
        <v>230564</v>
      </c>
      <c r="B1168">
        <v>236067</v>
      </c>
      <c r="C1168" t="s">
        <v>31</v>
      </c>
      <c r="D1168" t="s">
        <v>258</v>
      </c>
      <c r="E1168" t="s">
        <v>56</v>
      </c>
      <c r="F1168">
        <v>93539052</v>
      </c>
      <c r="G1168">
        <v>10022350</v>
      </c>
      <c r="H1168" t="s">
        <v>118</v>
      </c>
      <c r="I1168">
        <v>82589295</v>
      </c>
      <c r="K1168" t="s">
        <v>353</v>
      </c>
      <c r="L1168">
        <v>2</v>
      </c>
      <c r="M1168" t="s">
        <v>114</v>
      </c>
      <c r="N1168">
        <v>75.38</v>
      </c>
      <c r="O1168" t="s">
        <v>115</v>
      </c>
      <c r="Q1168" s="2">
        <v>16</v>
      </c>
      <c r="R1168" s="2">
        <v>3</v>
      </c>
      <c r="S1168" s="2">
        <v>2018</v>
      </c>
      <c r="T1168" s="2" t="str">
        <f t="shared" si="55"/>
        <v>cacao</v>
      </c>
      <c r="U1168" s="2">
        <f t="shared" si="56"/>
        <v>20</v>
      </c>
      <c r="V1168" s="2" t="str">
        <f t="shared" si="57"/>
        <v>KG</v>
      </c>
      <c r="W1168" s="2" t="s">
        <v>602</v>
      </c>
    </row>
    <row r="1169" spans="1:23" hidden="1" x14ac:dyDescent="0.35">
      <c r="A1169">
        <v>230564</v>
      </c>
      <c r="B1169">
        <v>236067</v>
      </c>
      <c r="C1169" t="s">
        <v>31</v>
      </c>
      <c r="D1169" t="s">
        <v>258</v>
      </c>
      <c r="E1169" t="s">
        <v>56</v>
      </c>
      <c r="F1169">
        <v>93539052</v>
      </c>
      <c r="G1169">
        <v>10022347</v>
      </c>
      <c r="H1169" t="s">
        <v>141</v>
      </c>
      <c r="I1169">
        <v>82589295</v>
      </c>
      <c r="K1169" t="s">
        <v>353</v>
      </c>
      <c r="L1169">
        <v>3</v>
      </c>
      <c r="M1169" t="s">
        <v>114</v>
      </c>
      <c r="N1169">
        <v>382.44</v>
      </c>
      <c r="O1169" t="s">
        <v>115</v>
      </c>
      <c r="Q1169" s="2">
        <v>16</v>
      </c>
      <c r="R1169" s="2">
        <v>3</v>
      </c>
      <c r="S1169" s="2">
        <v>2018</v>
      </c>
      <c r="T1169" s="2" t="str">
        <f t="shared" si="55"/>
        <v>instant koffie</v>
      </c>
      <c r="U1169" s="2">
        <f t="shared" si="56"/>
        <v>15</v>
      </c>
      <c r="V1169" s="2" t="str">
        <f t="shared" si="57"/>
        <v>KG</v>
      </c>
      <c r="W1169" s="2" t="s">
        <v>602</v>
      </c>
    </row>
    <row r="1170" spans="1:23" hidden="1" x14ac:dyDescent="0.35">
      <c r="A1170">
        <v>230564</v>
      </c>
      <c r="B1170">
        <v>236067</v>
      </c>
      <c r="C1170" t="s">
        <v>31</v>
      </c>
      <c r="D1170" t="s">
        <v>258</v>
      </c>
      <c r="E1170" t="s">
        <v>56</v>
      </c>
      <c r="F1170">
        <v>93539052</v>
      </c>
      <c r="G1170">
        <v>1000405</v>
      </c>
      <c r="H1170" t="s">
        <v>133</v>
      </c>
      <c r="I1170">
        <v>82589295</v>
      </c>
      <c r="K1170" t="s">
        <v>353</v>
      </c>
      <c r="L1170">
        <v>1</v>
      </c>
      <c r="M1170" t="s">
        <v>114</v>
      </c>
      <c r="N1170">
        <v>15.15</v>
      </c>
      <c r="O1170" t="s">
        <v>115</v>
      </c>
      <c r="Q1170" s="2">
        <v>16</v>
      </c>
      <c r="R1170" s="2">
        <v>3</v>
      </c>
      <c r="S1170" s="2">
        <v>2018</v>
      </c>
      <c r="T1170" s="2" t="str">
        <f t="shared" si="55"/>
        <v>suiker</v>
      </c>
      <c r="U1170" s="2">
        <f t="shared" si="56"/>
        <v>10</v>
      </c>
      <c r="V1170" s="2" t="str">
        <f t="shared" si="57"/>
        <v>KG</v>
      </c>
      <c r="W1170" s="2" t="s">
        <v>602</v>
      </c>
    </row>
    <row r="1171" spans="1:23" hidden="1" x14ac:dyDescent="0.35">
      <c r="A1171">
        <v>230564</v>
      </c>
      <c r="B1171">
        <v>236067</v>
      </c>
      <c r="C1171" t="s">
        <v>31</v>
      </c>
      <c r="D1171" t="s">
        <v>258</v>
      </c>
      <c r="E1171" t="s">
        <v>56</v>
      </c>
      <c r="F1171">
        <v>93539052</v>
      </c>
      <c r="G1171">
        <v>10019926</v>
      </c>
      <c r="H1171" t="s">
        <v>188</v>
      </c>
      <c r="I1171">
        <v>82589295</v>
      </c>
      <c r="K1171" t="s">
        <v>353</v>
      </c>
      <c r="L1171">
        <v>2</v>
      </c>
      <c r="M1171" t="s">
        <v>230</v>
      </c>
      <c r="N1171">
        <v>0</v>
      </c>
      <c r="O1171" t="s">
        <v>115</v>
      </c>
      <c r="Q1171" s="2">
        <v>16</v>
      </c>
      <c r="R1171" s="2">
        <v>3</v>
      </c>
      <c r="S1171" s="2">
        <v>2018</v>
      </c>
      <c r="T1171" s="2" t="str">
        <f t="shared" si="55"/>
        <v>overig</v>
      </c>
      <c r="U1171" s="2" t="str">
        <f t="shared" si="56"/>
        <v/>
      </c>
      <c r="V1171" s="2" t="str">
        <f t="shared" si="57"/>
        <v>nvt</v>
      </c>
      <c r="W1171" s="2" t="s">
        <v>602</v>
      </c>
    </row>
    <row r="1172" spans="1:23" hidden="1" x14ac:dyDescent="0.35">
      <c r="A1172">
        <v>230564</v>
      </c>
      <c r="B1172">
        <v>236067</v>
      </c>
      <c r="C1172" t="s">
        <v>31</v>
      </c>
      <c r="D1172" t="s">
        <v>258</v>
      </c>
      <c r="E1172" t="s">
        <v>56</v>
      </c>
      <c r="F1172">
        <v>93539052</v>
      </c>
      <c r="G1172">
        <v>10022520</v>
      </c>
      <c r="H1172" t="s">
        <v>172</v>
      </c>
      <c r="I1172">
        <v>82589295</v>
      </c>
      <c r="K1172" t="s">
        <v>353</v>
      </c>
      <c r="L1172">
        <v>6</v>
      </c>
      <c r="M1172" t="s">
        <v>114</v>
      </c>
      <c r="N1172">
        <v>242.88</v>
      </c>
      <c r="O1172" t="s">
        <v>115</v>
      </c>
      <c r="Q1172" s="2">
        <v>16</v>
      </c>
      <c r="R1172" s="2">
        <v>3</v>
      </c>
      <c r="S1172" s="2">
        <v>2018</v>
      </c>
      <c r="T1172" s="2" t="str">
        <f t="shared" si="55"/>
        <v>beker</v>
      </c>
      <c r="U1172" s="2">
        <f t="shared" si="56"/>
        <v>10800</v>
      </c>
      <c r="V1172" s="2" t="str">
        <f t="shared" si="57"/>
        <v>ST</v>
      </c>
      <c r="W1172" s="2" t="s">
        <v>602</v>
      </c>
    </row>
    <row r="1173" spans="1:23" x14ac:dyDescent="0.35">
      <c r="A1173">
        <v>230564</v>
      </c>
      <c r="B1173">
        <v>230737</v>
      </c>
      <c r="C1173" t="s">
        <v>71</v>
      </c>
      <c r="D1173" t="s">
        <v>72</v>
      </c>
      <c r="E1173" t="s">
        <v>73</v>
      </c>
      <c r="F1173">
        <v>93539820</v>
      </c>
      <c r="G1173">
        <v>10021281</v>
      </c>
      <c r="H1173" t="s">
        <v>122</v>
      </c>
      <c r="I1173">
        <v>82589781</v>
      </c>
      <c r="K1173" t="s">
        <v>354</v>
      </c>
      <c r="L1173">
        <v>5</v>
      </c>
      <c r="M1173" t="s">
        <v>114</v>
      </c>
      <c r="N1173">
        <v>198.6</v>
      </c>
      <c r="O1173" t="s">
        <v>115</v>
      </c>
      <c r="Q1173" s="2">
        <v>19</v>
      </c>
      <c r="R1173" s="2">
        <v>3</v>
      </c>
      <c r="S1173" s="2">
        <v>2018</v>
      </c>
      <c r="T1173" s="2" t="str">
        <f t="shared" si="55"/>
        <v>beker</v>
      </c>
      <c r="U1173" s="2">
        <f t="shared" si="56"/>
        <v>15000</v>
      </c>
      <c r="V1173" s="2" t="str">
        <f t="shared" si="57"/>
        <v>ST</v>
      </c>
      <c r="W1173" s="2" t="s">
        <v>603</v>
      </c>
    </row>
    <row r="1174" spans="1:23" x14ac:dyDescent="0.35">
      <c r="A1174">
        <v>230564</v>
      </c>
      <c r="B1174">
        <v>230737</v>
      </c>
      <c r="C1174" t="s">
        <v>71</v>
      </c>
      <c r="D1174" t="s">
        <v>72</v>
      </c>
      <c r="E1174" t="s">
        <v>73</v>
      </c>
      <c r="F1174">
        <v>93539820</v>
      </c>
      <c r="G1174">
        <v>10022347</v>
      </c>
      <c r="H1174" t="s">
        <v>141</v>
      </c>
      <c r="I1174">
        <v>82589781</v>
      </c>
      <c r="K1174" t="s">
        <v>354</v>
      </c>
      <c r="L1174">
        <v>4</v>
      </c>
      <c r="M1174" t="s">
        <v>114</v>
      </c>
      <c r="N1174">
        <v>509.92</v>
      </c>
      <c r="O1174" t="s">
        <v>115</v>
      </c>
      <c r="Q1174" s="2">
        <v>19</v>
      </c>
      <c r="R1174" s="2">
        <v>3</v>
      </c>
      <c r="S1174" s="2">
        <v>2018</v>
      </c>
      <c r="T1174" s="2" t="str">
        <f t="shared" si="55"/>
        <v>instant koffie</v>
      </c>
      <c r="U1174" s="2">
        <f t="shared" si="56"/>
        <v>20</v>
      </c>
      <c r="V1174" s="2" t="str">
        <f t="shared" si="57"/>
        <v>KG</v>
      </c>
      <c r="W1174" s="2" t="s">
        <v>603</v>
      </c>
    </row>
    <row r="1175" spans="1:23" x14ac:dyDescent="0.35">
      <c r="A1175">
        <v>230564</v>
      </c>
      <c r="B1175">
        <v>230737</v>
      </c>
      <c r="C1175" t="s">
        <v>71</v>
      </c>
      <c r="D1175" t="s">
        <v>72</v>
      </c>
      <c r="E1175" t="s">
        <v>73</v>
      </c>
      <c r="F1175">
        <v>93539820</v>
      </c>
      <c r="G1175">
        <v>1005875</v>
      </c>
      <c r="H1175" t="s">
        <v>170</v>
      </c>
      <c r="I1175">
        <v>82589781</v>
      </c>
      <c r="K1175" t="s">
        <v>354</v>
      </c>
      <c r="L1175">
        <v>4</v>
      </c>
      <c r="M1175" t="s">
        <v>114</v>
      </c>
      <c r="N1175">
        <v>234.08</v>
      </c>
      <c r="O1175" t="s">
        <v>115</v>
      </c>
      <c r="Q1175" s="2">
        <v>19</v>
      </c>
      <c r="R1175" s="2">
        <v>3</v>
      </c>
      <c r="S1175" s="2">
        <v>2018</v>
      </c>
      <c r="T1175" s="2" t="str">
        <f t="shared" si="55"/>
        <v>creamersticks</v>
      </c>
      <c r="U1175" s="2">
        <f t="shared" si="56"/>
        <v>4000</v>
      </c>
      <c r="V1175" s="2" t="str">
        <f t="shared" si="57"/>
        <v>ST</v>
      </c>
      <c r="W1175" s="2" t="s">
        <v>603</v>
      </c>
    </row>
    <row r="1176" spans="1:23" x14ac:dyDescent="0.35">
      <c r="A1176">
        <v>230564</v>
      </c>
      <c r="B1176">
        <v>230737</v>
      </c>
      <c r="C1176" t="s">
        <v>71</v>
      </c>
      <c r="D1176" t="s">
        <v>72</v>
      </c>
      <c r="E1176" t="s">
        <v>73</v>
      </c>
      <c r="F1176">
        <v>93539820</v>
      </c>
      <c r="G1176">
        <v>1000405</v>
      </c>
      <c r="H1176" t="s">
        <v>133</v>
      </c>
      <c r="I1176">
        <v>82589781</v>
      </c>
      <c r="K1176" t="s">
        <v>354</v>
      </c>
      <c r="L1176">
        <v>3</v>
      </c>
      <c r="M1176" t="s">
        <v>114</v>
      </c>
      <c r="N1176">
        <v>45.45</v>
      </c>
      <c r="O1176" t="s">
        <v>115</v>
      </c>
      <c r="Q1176" s="2">
        <v>19</v>
      </c>
      <c r="R1176" s="2">
        <v>3</v>
      </c>
      <c r="S1176" s="2">
        <v>2018</v>
      </c>
      <c r="T1176" s="2" t="str">
        <f t="shared" si="55"/>
        <v>suiker</v>
      </c>
      <c r="U1176" s="2">
        <f t="shared" si="56"/>
        <v>30</v>
      </c>
      <c r="V1176" s="2" t="str">
        <f t="shared" si="57"/>
        <v>KG</v>
      </c>
      <c r="W1176" s="2" t="s">
        <v>603</v>
      </c>
    </row>
    <row r="1177" spans="1:23" x14ac:dyDescent="0.35">
      <c r="A1177">
        <v>230564</v>
      </c>
      <c r="B1177">
        <v>230737</v>
      </c>
      <c r="C1177" t="s">
        <v>71</v>
      </c>
      <c r="D1177" t="s">
        <v>72</v>
      </c>
      <c r="E1177" t="s">
        <v>73</v>
      </c>
      <c r="F1177">
        <v>93539820</v>
      </c>
      <c r="G1177">
        <v>1002005</v>
      </c>
      <c r="H1177" t="s">
        <v>159</v>
      </c>
      <c r="I1177">
        <v>82589781</v>
      </c>
      <c r="K1177" t="s">
        <v>354</v>
      </c>
      <c r="L1177">
        <v>1</v>
      </c>
      <c r="M1177" t="s">
        <v>114</v>
      </c>
      <c r="N1177">
        <v>19.579999999999998</v>
      </c>
      <c r="O1177" t="s">
        <v>115</v>
      </c>
      <c r="Q1177" s="2">
        <v>19</v>
      </c>
      <c r="R1177" s="2">
        <v>3</v>
      </c>
      <c r="S1177" s="2">
        <v>2018</v>
      </c>
      <c r="T1177" s="2" t="str">
        <f t="shared" si="55"/>
        <v>roerstaafjes</v>
      </c>
      <c r="U1177" s="2">
        <f t="shared" si="56"/>
        <v>5000</v>
      </c>
      <c r="V1177" s="2" t="str">
        <f t="shared" si="57"/>
        <v>ST</v>
      </c>
      <c r="W1177" s="2" t="s">
        <v>603</v>
      </c>
    </row>
    <row r="1178" spans="1:23" x14ac:dyDescent="0.35">
      <c r="A1178">
        <v>230564</v>
      </c>
      <c r="B1178">
        <v>230737</v>
      </c>
      <c r="C1178" t="s">
        <v>71</v>
      </c>
      <c r="D1178" t="s">
        <v>72</v>
      </c>
      <c r="E1178" t="s">
        <v>73</v>
      </c>
      <c r="F1178">
        <v>93539820</v>
      </c>
      <c r="G1178">
        <v>10022350</v>
      </c>
      <c r="H1178" t="s">
        <v>118</v>
      </c>
      <c r="I1178">
        <v>82589781</v>
      </c>
      <c r="K1178" t="s">
        <v>354</v>
      </c>
      <c r="L1178">
        <v>3</v>
      </c>
      <c r="M1178" t="s">
        <v>114</v>
      </c>
      <c r="N1178">
        <v>113.07</v>
      </c>
      <c r="O1178" t="s">
        <v>115</v>
      </c>
      <c r="Q1178" s="2">
        <v>19</v>
      </c>
      <c r="R1178" s="2">
        <v>3</v>
      </c>
      <c r="S1178" s="2">
        <v>2018</v>
      </c>
      <c r="T1178" s="2" t="str">
        <f t="shared" si="55"/>
        <v>cacao</v>
      </c>
      <c r="U1178" s="2">
        <f t="shared" si="56"/>
        <v>30</v>
      </c>
      <c r="V1178" s="2" t="str">
        <f t="shared" si="57"/>
        <v>KG</v>
      </c>
      <c r="W1178" s="2" t="s">
        <v>603</v>
      </c>
    </row>
    <row r="1179" spans="1:23" hidden="1" x14ac:dyDescent="0.35">
      <c r="A1179">
        <v>230564</v>
      </c>
      <c r="B1179">
        <v>231381</v>
      </c>
      <c r="C1179" t="s">
        <v>20</v>
      </c>
      <c r="D1179" t="s">
        <v>287</v>
      </c>
      <c r="E1179" t="s">
        <v>288</v>
      </c>
      <c r="F1179">
        <v>93539821</v>
      </c>
      <c r="G1179">
        <v>10025160</v>
      </c>
      <c r="H1179" t="s">
        <v>112</v>
      </c>
      <c r="I1179">
        <v>82589790</v>
      </c>
      <c r="K1179" t="s">
        <v>354</v>
      </c>
      <c r="L1179">
        <v>2</v>
      </c>
      <c r="M1179" t="s">
        <v>114</v>
      </c>
      <c r="N1179">
        <v>167.66</v>
      </c>
      <c r="O1179" t="s">
        <v>115</v>
      </c>
      <c r="Q1179" s="2">
        <v>19</v>
      </c>
      <c r="R1179" s="2">
        <v>3</v>
      </c>
      <c r="S1179" s="2">
        <v>2018</v>
      </c>
      <c r="T1179" s="2" t="str">
        <f t="shared" si="55"/>
        <v>cappuccino topping</v>
      </c>
      <c r="U1179" s="2">
        <f t="shared" si="56"/>
        <v>16</v>
      </c>
      <c r="V1179" s="2" t="str">
        <f t="shared" si="57"/>
        <v>KG</v>
      </c>
      <c r="W1179" s="2" t="s">
        <v>602</v>
      </c>
    </row>
    <row r="1180" spans="1:23" hidden="1" x14ac:dyDescent="0.35">
      <c r="A1180">
        <v>230564</v>
      </c>
      <c r="B1180">
        <v>231381</v>
      </c>
      <c r="C1180" t="s">
        <v>20</v>
      </c>
      <c r="D1180" t="s">
        <v>287</v>
      </c>
      <c r="E1180" t="s">
        <v>288</v>
      </c>
      <c r="F1180">
        <v>93539821</v>
      </c>
      <c r="G1180">
        <v>10022350</v>
      </c>
      <c r="H1180" t="s">
        <v>118</v>
      </c>
      <c r="I1180">
        <v>82589790</v>
      </c>
      <c r="K1180" t="s">
        <v>354</v>
      </c>
      <c r="L1180">
        <v>2</v>
      </c>
      <c r="M1180" t="s">
        <v>114</v>
      </c>
      <c r="N1180">
        <v>75.38</v>
      </c>
      <c r="O1180" t="s">
        <v>115</v>
      </c>
      <c r="Q1180" s="2">
        <v>19</v>
      </c>
      <c r="R1180" s="2">
        <v>3</v>
      </c>
      <c r="S1180" s="2">
        <v>2018</v>
      </c>
      <c r="T1180" s="2" t="str">
        <f t="shared" si="55"/>
        <v>cacao</v>
      </c>
      <c r="U1180" s="2">
        <f t="shared" si="56"/>
        <v>20</v>
      </c>
      <c r="V1180" s="2" t="str">
        <f t="shared" si="57"/>
        <v>KG</v>
      </c>
      <c r="W1180" s="2" t="s">
        <v>602</v>
      </c>
    </row>
    <row r="1181" spans="1:23" hidden="1" x14ac:dyDescent="0.35">
      <c r="A1181">
        <v>230564</v>
      </c>
      <c r="B1181">
        <v>231381</v>
      </c>
      <c r="C1181" t="s">
        <v>20</v>
      </c>
      <c r="D1181" t="s">
        <v>287</v>
      </c>
      <c r="E1181" t="s">
        <v>288</v>
      </c>
      <c r="F1181">
        <v>93539821</v>
      </c>
      <c r="G1181">
        <v>10014669</v>
      </c>
      <c r="H1181" t="s">
        <v>120</v>
      </c>
      <c r="I1181">
        <v>82589790</v>
      </c>
      <c r="K1181" t="s">
        <v>354</v>
      </c>
      <c r="L1181">
        <v>5</v>
      </c>
      <c r="M1181" t="s">
        <v>114</v>
      </c>
      <c r="N1181">
        <v>226.15</v>
      </c>
      <c r="O1181" t="s">
        <v>115</v>
      </c>
      <c r="Q1181" s="2">
        <v>19</v>
      </c>
      <c r="R1181" s="2">
        <v>3</v>
      </c>
      <c r="S1181" s="2">
        <v>2018</v>
      </c>
      <c r="T1181" s="2" t="str">
        <f t="shared" si="55"/>
        <v>fresh brew</v>
      </c>
      <c r="U1181" s="2">
        <f t="shared" si="56"/>
        <v>40</v>
      </c>
      <c r="V1181" s="2" t="str">
        <f t="shared" si="57"/>
        <v>KG</v>
      </c>
      <c r="W1181" s="2" t="s">
        <v>602</v>
      </c>
    </row>
    <row r="1182" spans="1:23" hidden="1" x14ac:dyDescent="0.35">
      <c r="A1182">
        <v>230564</v>
      </c>
      <c r="B1182">
        <v>231381</v>
      </c>
      <c r="C1182" t="s">
        <v>20</v>
      </c>
      <c r="D1182" t="s">
        <v>287</v>
      </c>
      <c r="E1182" t="s">
        <v>288</v>
      </c>
      <c r="F1182">
        <v>93539821</v>
      </c>
      <c r="G1182">
        <v>10022980</v>
      </c>
      <c r="H1182" t="s">
        <v>187</v>
      </c>
      <c r="I1182">
        <v>82589790</v>
      </c>
      <c r="K1182" t="s">
        <v>354</v>
      </c>
      <c r="L1182">
        <v>1</v>
      </c>
      <c r="M1182" t="s">
        <v>114</v>
      </c>
      <c r="N1182">
        <v>86.45</v>
      </c>
      <c r="O1182" t="s">
        <v>115</v>
      </c>
      <c r="Q1182" s="2">
        <v>19</v>
      </c>
      <c r="R1182" s="2">
        <v>3</v>
      </c>
      <c r="S1182" s="2">
        <v>2018</v>
      </c>
      <c r="T1182" s="2" t="str">
        <f t="shared" si="55"/>
        <v>soep</v>
      </c>
      <c r="U1182" s="2">
        <f t="shared" si="56"/>
        <v>10</v>
      </c>
      <c r="V1182" s="2" t="str">
        <f t="shared" si="57"/>
        <v>KG</v>
      </c>
      <c r="W1182" s="2" t="s">
        <v>602</v>
      </c>
    </row>
    <row r="1183" spans="1:23" hidden="1" x14ac:dyDescent="0.35">
      <c r="A1183">
        <v>230564</v>
      </c>
      <c r="B1183">
        <v>231381</v>
      </c>
      <c r="C1183" t="s">
        <v>20</v>
      </c>
      <c r="D1183" t="s">
        <v>287</v>
      </c>
      <c r="E1183" t="s">
        <v>288</v>
      </c>
      <c r="F1183">
        <v>93539821</v>
      </c>
      <c r="G1183">
        <v>1000611</v>
      </c>
      <c r="H1183" t="s">
        <v>127</v>
      </c>
      <c r="I1183">
        <v>82589790</v>
      </c>
      <c r="K1183" t="s">
        <v>354</v>
      </c>
      <c r="L1183">
        <v>1</v>
      </c>
      <c r="M1183" t="s">
        <v>114</v>
      </c>
      <c r="N1183">
        <v>100.86</v>
      </c>
      <c r="O1183" t="s">
        <v>115</v>
      </c>
      <c r="Q1183" s="2">
        <v>19</v>
      </c>
      <c r="R1183" s="2">
        <v>3</v>
      </c>
      <c r="S1183" s="2">
        <v>2018</v>
      </c>
      <c r="T1183" s="2" t="str">
        <f t="shared" si="55"/>
        <v>soep</v>
      </c>
      <c r="U1183" s="2">
        <f t="shared" si="56"/>
        <v>10</v>
      </c>
      <c r="V1183" s="2" t="str">
        <f t="shared" si="57"/>
        <v>KG</v>
      </c>
      <c r="W1183" s="2" t="s">
        <v>602</v>
      </c>
    </row>
    <row r="1184" spans="1:23" hidden="1" x14ac:dyDescent="0.35">
      <c r="A1184">
        <v>230564</v>
      </c>
      <c r="B1184">
        <v>231381</v>
      </c>
      <c r="C1184" t="s">
        <v>20</v>
      </c>
      <c r="D1184" t="s">
        <v>287</v>
      </c>
      <c r="E1184" t="s">
        <v>288</v>
      </c>
      <c r="F1184">
        <v>93539821</v>
      </c>
      <c r="G1184">
        <v>1000405</v>
      </c>
      <c r="H1184" t="s">
        <v>133</v>
      </c>
      <c r="I1184">
        <v>82589790</v>
      </c>
      <c r="K1184" t="s">
        <v>354</v>
      </c>
      <c r="L1184">
        <v>1</v>
      </c>
      <c r="M1184" t="s">
        <v>114</v>
      </c>
      <c r="N1184">
        <v>15.15</v>
      </c>
      <c r="O1184" t="s">
        <v>115</v>
      </c>
      <c r="Q1184" s="2">
        <v>19</v>
      </c>
      <c r="R1184" s="2">
        <v>3</v>
      </c>
      <c r="S1184" s="2">
        <v>2018</v>
      </c>
      <c r="T1184" s="2" t="str">
        <f t="shared" si="55"/>
        <v>suiker</v>
      </c>
      <c r="U1184" s="2">
        <f t="shared" si="56"/>
        <v>10</v>
      </c>
      <c r="V1184" s="2" t="str">
        <f t="shared" si="57"/>
        <v>KG</v>
      </c>
      <c r="W1184" s="2" t="s">
        <v>602</v>
      </c>
    </row>
    <row r="1185" spans="1:23" hidden="1" x14ac:dyDescent="0.35">
      <c r="A1185">
        <v>230564</v>
      </c>
      <c r="B1185">
        <v>231381</v>
      </c>
      <c r="C1185" t="s">
        <v>20</v>
      </c>
      <c r="D1185" t="s">
        <v>287</v>
      </c>
      <c r="E1185" t="s">
        <v>288</v>
      </c>
      <c r="F1185">
        <v>93539821</v>
      </c>
      <c r="G1185">
        <v>10021281</v>
      </c>
      <c r="H1185" t="s">
        <v>122</v>
      </c>
      <c r="I1185">
        <v>82589790</v>
      </c>
      <c r="K1185" t="s">
        <v>354</v>
      </c>
      <c r="L1185">
        <v>3</v>
      </c>
      <c r="M1185" t="s">
        <v>114</v>
      </c>
      <c r="N1185">
        <v>119.16</v>
      </c>
      <c r="O1185" t="s">
        <v>115</v>
      </c>
      <c r="Q1185" s="2">
        <v>19</v>
      </c>
      <c r="R1185" s="2">
        <v>3</v>
      </c>
      <c r="S1185" s="2">
        <v>2018</v>
      </c>
      <c r="T1185" s="2" t="str">
        <f t="shared" si="55"/>
        <v>beker</v>
      </c>
      <c r="U1185" s="2">
        <f t="shared" si="56"/>
        <v>9000</v>
      </c>
      <c r="V1185" s="2" t="str">
        <f t="shared" si="57"/>
        <v>ST</v>
      </c>
      <c r="W1185" s="2" t="s">
        <v>602</v>
      </c>
    </row>
    <row r="1186" spans="1:23" hidden="1" x14ac:dyDescent="0.35">
      <c r="A1186">
        <v>230564</v>
      </c>
      <c r="B1186">
        <v>230810</v>
      </c>
      <c r="C1186" t="s">
        <v>8</v>
      </c>
      <c r="D1186" t="s">
        <v>261</v>
      </c>
      <c r="E1186" t="s">
        <v>262</v>
      </c>
      <c r="F1186">
        <v>93539822</v>
      </c>
      <c r="G1186">
        <v>10025160</v>
      </c>
      <c r="H1186" t="s">
        <v>112</v>
      </c>
      <c r="I1186">
        <v>82589858</v>
      </c>
      <c r="K1186" t="s">
        <v>354</v>
      </c>
      <c r="L1186">
        <v>1</v>
      </c>
      <c r="M1186" t="s">
        <v>114</v>
      </c>
      <c r="N1186">
        <v>83.83</v>
      </c>
      <c r="O1186" t="s">
        <v>115</v>
      </c>
      <c r="Q1186" s="2">
        <v>19</v>
      </c>
      <c r="R1186" s="2">
        <v>3</v>
      </c>
      <c r="S1186" s="2">
        <v>2018</v>
      </c>
      <c r="T1186" s="2" t="str">
        <f t="shared" si="55"/>
        <v>cappuccino topping</v>
      </c>
      <c r="U1186" s="2">
        <f t="shared" si="56"/>
        <v>8</v>
      </c>
      <c r="V1186" s="2" t="str">
        <f t="shared" si="57"/>
        <v>KG</v>
      </c>
      <c r="W1186" s="2" t="s">
        <v>602</v>
      </c>
    </row>
    <row r="1187" spans="1:23" hidden="1" x14ac:dyDescent="0.35">
      <c r="A1187">
        <v>230564</v>
      </c>
      <c r="B1187">
        <v>230810</v>
      </c>
      <c r="C1187" t="s">
        <v>8</v>
      </c>
      <c r="D1187" t="s">
        <v>261</v>
      </c>
      <c r="E1187" t="s">
        <v>262</v>
      </c>
      <c r="F1187">
        <v>93539822</v>
      </c>
      <c r="G1187">
        <v>10022350</v>
      </c>
      <c r="H1187" t="s">
        <v>118</v>
      </c>
      <c r="I1187">
        <v>82589858</v>
      </c>
      <c r="K1187" t="s">
        <v>354</v>
      </c>
      <c r="L1187">
        <v>1</v>
      </c>
      <c r="M1187" t="s">
        <v>114</v>
      </c>
      <c r="N1187">
        <v>37.69</v>
      </c>
      <c r="O1187" t="s">
        <v>115</v>
      </c>
      <c r="Q1187" s="2">
        <v>19</v>
      </c>
      <c r="R1187" s="2">
        <v>3</v>
      </c>
      <c r="S1187" s="2">
        <v>2018</v>
      </c>
      <c r="T1187" s="2" t="str">
        <f t="shared" si="55"/>
        <v>cacao</v>
      </c>
      <c r="U1187" s="2">
        <f t="shared" si="56"/>
        <v>10</v>
      </c>
      <c r="V1187" s="2" t="str">
        <f t="shared" si="57"/>
        <v>KG</v>
      </c>
      <c r="W1187" s="2" t="s">
        <v>602</v>
      </c>
    </row>
    <row r="1188" spans="1:23" hidden="1" x14ac:dyDescent="0.35">
      <c r="A1188">
        <v>230564</v>
      </c>
      <c r="B1188">
        <v>230810</v>
      </c>
      <c r="C1188" t="s">
        <v>8</v>
      </c>
      <c r="D1188" t="s">
        <v>261</v>
      </c>
      <c r="E1188" t="s">
        <v>262</v>
      </c>
      <c r="F1188">
        <v>93539822</v>
      </c>
      <c r="G1188">
        <v>10014669</v>
      </c>
      <c r="H1188" t="s">
        <v>120</v>
      </c>
      <c r="I1188">
        <v>82589858</v>
      </c>
      <c r="K1188" t="s">
        <v>354</v>
      </c>
      <c r="L1188">
        <v>3</v>
      </c>
      <c r="M1188" t="s">
        <v>114</v>
      </c>
      <c r="N1188">
        <v>135.69</v>
      </c>
      <c r="O1188" t="s">
        <v>115</v>
      </c>
      <c r="Q1188" s="2">
        <v>19</v>
      </c>
      <c r="R1188" s="2">
        <v>3</v>
      </c>
      <c r="S1188" s="2">
        <v>2018</v>
      </c>
      <c r="T1188" s="2" t="str">
        <f t="shared" si="55"/>
        <v>fresh brew</v>
      </c>
      <c r="U1188" s="2">
        <f t="shared" si="56"/>
        <v>24</v>
      </c>
      <c r="V1188" s="2" t="str">
        <f t="shared" si="57"/>
        <v>KG</v>
      </c>
      <c r="W1188" s="2" t="s">
        <v>602</v>
      </c>
    </row>
    <row r="1189" spans="1:23" hidden="1" x14ac:dyDescent="0.35">
      <c r="A1189">
        <v>230564</v>
      </c>
      <c r="B1189">
        <v>230810</v>
      </c>
      <c r="C1189" t="s">
        <v>8</v>
      </c>
      <c r="D1189" t="s">
        <v>261</v>
      </c>
      <c r="E1189" t="s">
        <v>262</v>
      </c>
      <c r="F1189">
        <v>93539822</v>
      </c>
      <c r="G1189">
        <v>10021281</v>
      </c>
      <c r="H1189" t="s">
        <v>122</v>
      </c>
      <c r="I1189">
        <v>82589858</v>
      </c>
      <c r="K1189" t="s">
        <v>354</v>
      </c>
      <c r="L1189">
        <v>1</v>
      </c>
      <c r="M1189" t="s">
        <v>114</v>
      </c>
      <c r="N1189">
        <v>39.72</v>
      </c>
      <c r="O1189" t="s">
        <v>115</v>
      </c>
      <c r="Q1189" s="2">
        <v>19</v>
      </c>
      <c r="R1189" s="2">
        <v>3</v>
      </c>
      <c r="S1189" s="2">
        <v>2018</v>
      </c>
      <c r="T1189" s="2" t="str">
        <f t="shared" si="55"/>
        <v>beker</v>
      </c>
      <c r="U1189" s="2">
        <f t="shared" si="56"/>
        <v>3000</v>
      </c>
      <c r="V1189" s="2" t="str">
        <f t="shared" si="57"/>
        <v>ST</v>
      </c>
      <c r="W1189" s="2" t="s">
        <v>602</v>
      </c>
    </row>
    <row r="1190" spans="1:23" hidden="1" x14ac:dyDescent="0.35">
      <c r="A1190">
        <v>230564</v>
      </c>
      <c r="B1190">
        <v>230831</v>
      </c>
      <c r="C1190" t="s">
        <v>23</v>
      </c>
      <c r="D1190" t="s">
        <v>328</v>
      </c>
      <c r="E1190" t="s">
        <v>329</v>
      </c>
      <c r="F1190">
        <v>93539828</v>
      </c>
      <c r="G1190">
        <v>1005875</v>
      </c>
      <c r="H1190" t="s">
        <v>170</v>
      </c>
      <c r="I1190">
        <v>82589859</v>
      </c>
      <c r="K1190" t="s">
        <v>354</v>
      </c>
      <c r="L1190">
        <v>2</v>
      </c>
      <c r="M1190" t="s">
        <v>114</v>
      </c>
      <c r="N1190">
        <v>117.04</v>
      </c>
      <c r="O1190" t="s">
        <v>115</v>
      </c>
      <c r="Q1190" s="2">
        <v>19</v>
      </c>
      <c r="R1190" s="2">
        <v>3</v>
      </c>
      <c r="S1190" s="2">
        <v>2018</v>
      </c>
      <c r="T1190" s="2" t="str">
        <f t="shared" si="55"/>
        <v>creamersticks</v>
      </c>
      <c r="U1190" s="2">
        <f t="shared" si="56"/>
        <v>2000</v>
      </c>
      <c r="V1190" s="2" t="str">
        <f t="shared" si="57"/>
        <v>ST</v>
      </c>
      <c r="W1190" s="2" t="s">
        <v>602</v>
      </c>
    </row>
    <row r="1191" spans="1:23" hidden="1" x14ac:dyDescent="0.35">
      <c r="A1191">
        <v>230564</v>
      </c>
      <c r="B1191">
        <v>230831</v>
      </c>
      <c r="C1191" t="s">
        <v>23</v>
      </c>
      <c r="D1191" t="s">
        <v>328</v>
      </c>
      <c r="E1191" t="s">
        <v>329</v>
      </c>
      <c r="F1191">
        <v>93539828</v>
      </c>
      <c r="G1191">
        <v>10014669</v>
      </c>
      <c r="H1191" t="s">
        <v>120</v>
      </c>
      <c r="I1191">
        <v>82589859</v>
      </c>
      <c r="K1191" t="s">
        <v>354</v>
      </c>
      <c r="L1191">
        <v>3</v>
      </c>
      <c r="M1191" t="s">
        <v>114</v>
      </c>
      <c r="N1191">
        <v>135.69</v>
      </c>
      <c r="O1191" t="s">
        <v>115</v>
      </c>
      <c r="Q1191" s="2">
        <v>19</v>
      </c>
      <c r="R1191" s="2">
        <v>3</v>
      </c>
      <c r="S1191" s="2">
        <v>2018</v>
      </c>
      <c r="T1191" s="2" t="str">
        <f t="shared" si="55"/>
        <v>fresh brew</v>
      </c>
      <c r="U1191" s="2">
        <f t="shared" si="56"/>
        <v>24</v>
      </c>
      <c r="V1191" s="2" t="str">
        <f t="shared" si="57"/>
        <v>KG</v>
      </c>
      <c r="W1191" s="2" t="s">
        <v>602</v>
      </c>
    </row>
    <row r="1192" spans="1:23" hidden="1" x14ac:dyDescent="0.35">
      <c r="A1192">
        <v>230564</v>
      </c>
      <c r="B1192">
        <v>230831</v>
      </c>
      <c r="C1192" t="s">
        <v>23</v>
      </c>
      <c r="D1192" t="s">
        <v>328</v>
      </c>
      <c r="E1192" t="s">
        <v>329</v>
      </c>
      <c r="F1192">
        <v>93539828</v>
      </c>
      <c r="G1192">
        <v>10031524</v>
      </c>
      <c r="H1192" t="s">
        <v>165</v>
      </c>
      <c r="I1192">
        <v>82589859</v>
      </c>
      <c r="K1192" t="s">
        <v>354</v>
      </c>
      <c r="L1192">
        <v>2</v>
      </c>
      <c r="M1192" t="s">
        <v>114</v>
      </c>
      <c r="N1192">
        <v>47.22</v>
      </c>
      <c r="O1192" t="s">
        <v>115</v>
      </c>
      <c r="Q1192" s="2">
        <v>19</v>
      </c>
      <c r="R1192" s="2">
        <v>3</v>
      </c>
      <c r="S1192" s="2">
        <v>2018</v>
      </c>
      <c r="T1192" s="2" t="str">
        <f t="shared" si="55"/>
        <v>decaf sticks</v>
      </c>
      <c r="U1192" s="2">
        <f t="shared" si="56"/>
        <v>400</v>
      </c>
      <c r="V1192" s="2" t="str">
        <f t="shared" si="57"/>
        <v>ST</v>
      </c>
      <c r="W1192" s="2" t="s">
        <v>602</v>
      </c>
    </row>
    <row r="1193" spans="1:23" hidden="1" x14ac:dyDescent="0.35">
      <c r="A1193">
        <v>230564</v>
      </c>
      <c r="B1193">
        <v>230831</v>
      </c>
      <c r="C1193" t="s">
        <v>23</v>
      </c>
      <c r="D1193" t="s">
        <v>328</v>
      </c>
      <c r="E1193" t="s">
        <v>329</v>
      </c>
      <c r="F1193">
        <v>93539828</v>
      </c>
      <c r="G1193">
        <v>1002005</v>
      </c>
      <c r="H1193" t="s">
        <v>159</v>
      </c>
      <c r="I1193">
        <v>82589859</v>
      </c>
      <c r="K1193" t="s">
        <v>354</v>
      </c>
      <c r="L1193">
        <v>1</v>
      </c>
      <c r="M1193" t="s">
        <v>114</v>
      </c>
      <c r="N1193">
        <v>19.579999999999998</v>
      </c>
      <c r="O1193" t="s">
        <v>115</v>
      </c>
      <c r="Q1193" s="2">
        <v>19</v>
      </c>
      <c r="R1193" s="2">
        <v>3</v>
      </c>
      <c r="S1193" s="2">
        <v>2018</v>
      </c>
      <c r="T1193" s="2" t="str">
        <f t="shared" si="55"/>
        <v>roerstaafjes</v>
      </c>
      <c r="U1193" s="2">
        <f t="shared" si="56"/>
        <v>5000</v>
      </c>
      <c r="V1193" s="2" t="str">
        <f t="shared" si="57"/>
        <v>ST</v>
      </c>
      <c r="W1193" s="2" t="s">
        <v>602</v>
      </c>
    </row>
    <row r="1194" spans="1:23" hidden="1" x14ac:dyDescent="0.35">
      <c r="A1194">
        <v>230564</v>
      </c>
      <c r="B1194">
        <v>230831</v>
      </c>
      <c r="C1194" t="s">
        <v>23</v>
      </c>
      <c r="D1194" t="s">
        <v>328</v>
      </c>
      <c r="E1194" t="s">
        <v>329</v>
      </c>
      <c r="F1194">
        <v>93539828</v>
      </c>
      <c r="G1194">
        <v>1005834</v>
      </c>
      <c r="H1194" t="s">
        <v>167</v>
      </c>
      <c r="I1194">
        <v>82589859</v>
      </c>
      <c r="K1194" t="s">
        <v>354</v>
      </c>
      <c r="L1194">
        <v>4</v>
      </c>
      <c r="M1194" t="s">
        <v>114</v>
      </c>
      <c r="N1194">
        <v>60.6</v>
      </c>
      <c r="O1194" t="s">
        <v>115</v>
      </c>
      <c r="Q1194" s="2">
        <v>19</v>
      </c>
      <c r="R1194" s="2">
        <v>3</v>
      </c>
      <c r="S1194" s="2">
        <v>2018</v>
      </c>
      <c r="T1194" s="2" t="str">
        <f t="shared" si="55"/>
        <v>suikersticks</v>
      </c>
      <c r="U1194" s="2">
        <f t="shared" si="56"/>
        <v>4000</v>
      </c>
      <c r="V1194" s="2" t="str">
        <f t="shared" si="57"/>
        <v>ST</v>
      </c>
      <c r="W1194" s="2" t="s">
        <v>602</v>
      </c>
    </row>
    <row r="1195" spans="1:23" hidden="1" x14ac:dyDescent="0.35">
      <c r="A1195">
        <v>230564</v>
      </c>
      <c r="B1195">
        <v>230831</v>
      </c>
      <c r="C1195" t="s">
        <v>23</v>
      </c>
      <c r="D1195" t="s">
        <v>328</v>
      </c>
      <c r="E1195" t="s">
        <v>329</v>
      </c>
      <c r="F1195">
        <v>93539828</v>
      </c>
      <c r="G1195">
        <v>1003383</v>
      </c>
      <c r="H1195" t="s">
        <v>161</v>
      </c>
      <c r="I1195">
        <v>82589859</v>
      </c>
      <c r="K1195" t="s">
        <v>354</v>
      </c>
      <c r="L1195">
        <v>4</v>
      </c>
      <c r="M1195" t="s">
        <v>114</v>
      </c>
      <c r="N1195">
        <v>49.88</v>
      </c>
      <c r="O1195" t="s">
        <v>115</v>
      </c>
      <c r="Q1195" s="2">
        <v>19</v>
      </c>
      <c r="R1195" s="2">
        <v>3</v>
      </c>
      <c r="S1195" s="2">
        <v>2018</v>
      </c>
      <c r="T1195" s="2" t="str">
        <f t="shared" si="55"/>
        <v>sweetener sticks</v>
      </c>
      <c r="U1195" s="2">
        <f t="shared" si="56"/>
        <v>2000</v>
      </c>
      <c r="V1195" s="2" t="str">
        <f t="shared" si="57"/>
        <v>ST</v>
      </c>
      <c r="W1195" s="2" t="s">
        <v>602</v>
      </c>
    </row>
    <row r="1196" spans="1:23" hidden="1" x14ac:dyDescent="0.35">
      <c r="A1196">
        <v>230564</v>
      </c>
      <c r="B1196">
        <v>238223</v>
      </c>
      <c r="C1196" t="s">
        <v>33</v>
      </c>
      <c r="D1196" t="s">
        <v>125</v>
      </c>
      <c r="E1196" t="s">
        <v>126</v>
      </c>
      <c r="F1196">
        <v>93540294</v>
      </c>
      <c r="G1196">
        <v>10022607</v>
      </c>
      <c r="H1196" t="s">
        <v>174</v>
      </c>
      <c r="I1196">
        <v>82590226</v>
      </c>
      <c r="K1196" t="s">
        <v>355</v>
      </c>
      <c r="L1196">
        <v>1</v>
      </c>
      <c r="M1196" t="s">
        <v>230</v>
      </c>
      <c r="N1196">
        <v>0</v>
      </c>
      <c r="O1196" t="s">
        <v>115</v>
      </c>
      <c r="Q1196" s="2">
        <v>20</v>
      </c>
      <c r="R1196" s="2">
        <v>3</v>
      </c>
      <c r="S1196" s="2">
        <v>2018</v>
      </c>
      <c r="T1196" s="2" t="str">
        <f t="shared" si="55"/>
        <v>roerstaafjes</v>
      </c>
      <c r="U1196" s="2">
        <f t="shared" si="56"/>
        <v>1000</v>
      </c>
      <c r="V1196" s="2" t="str">
        <f t="shared" si="57"/>
        <v>ST</v>
      </c>
      <c r="W1196" s="2" t="s">
        <v>602</v>
      </c>
    </row>
    <row r="1197" spans="1:23" hidden="1" x14ac:dyDescent="0.35">
      <c r="A1197">
        <v>230564</v>
      </c>
      <c r="B1197">
        <v>238223</v>
      </c>
      <c r="C1197" t="s">
        <v>33</v>
      </c>
      <c r="D1197" t="s">
        <v>125</v>
      </c>
      <c r="E1197" t="s">
        <v>126</v>
      </c>
      <c r="F1197">
        <v>93540294</v>
      </c>
      <c r="G1197">
        <v>10025160</v>
      </c>
      <c r="H1197" t="s">
        <v>112</v>
      </c>
      <c r="I1197">
        <v>82590226</v>
      </c>
      <c r="K1197" t="s">
        <v>355</v>
      </c>
      <c r="L1197">
        <v>1</v>
      </c>
      <c r="M1197" t="s">
        <v>114</v>
      </c>
      <c r="N1197">
        <v>83.83</v>
      </c>
      <c r="O1197" t="s">
        <v>115</v>
      </c>
      <c r="Q1197" s="2">
        <v>20</v>
      </c>
      <c r="R1197" s="2">
        <v>3</v>
      </c>
      <c r="S1197" s="2">
        <v>2018</v>
      </c>
      <c r="T1197" s="2" t="str">
        <f t="shared" si="55"/>
        <v>cappuccino topping</v>
      </c>
      <c r="U1197" s="2">
        <f t="shared" si="56"/>
        <v>8</v>
      </c>
      <c r="V1197" s="2" t="str">
        <f t="shared" si="57"/>
        <v>KG</v>
      </c>
      <c r="W1197" s="2" t="s">
        <v>602</v>
      </c>
    </row>
    <row r="1198" spans="1:23" hidden="1" x14ac:dyDescent="0.35">
      <c r="A1198">
        <v>230564</v>
      </c>
      <c r="B1198">
        <v>238223</v>
      </c>
      <c r="C1198" t="s">
        <v>33</v>
      </c>
      <c r="D1198" t="s">
        <v>125</v>
      </c>
      <c r="E1198" t="s">
        <v>126</v>
      </c>
      <c r="F1198">
        <v>93540294</v>
      </c>
      <c r="G1198">
        <v>10022350</v>
      </c>
      <c r="H1198" t="s">
        <v>118</v>
      </c>
      <c r="I1198">
        <v>82590226</v>
      </c>
      <c r="K1198" t="s">
        <v>355</v>
      </c>
      <c r="L1198">
        <v>2</v>
      </c>
      <c r="M1198" t="s">
        <v>114</v>
      </c>
      <c r="N1198">
        <v>75.38</v>
      </c>
      <c r="O1198" t="s">
        <v>115</v>
      </c>
      <c r="Q1198" s="2">
        <v>20</v>
      </c>
      <c r="R1198" s="2">
        <v>3</v>
      </c>
      <c r="S1198" s="2">
        <v>2018</v>
      </c>
      <c r="T1198" s="2" t="str">
        <f t="shared" si="55"/>
        <v>cacao</v>
      </c>
      <c r="U1198" s="2">
        <f t="shared" si="56"/>
        <v>20</v>
      </c>
      <c r="V1198" s="2" t="str">
        <f t="shared" si="57"/>
        <v>KG</v>
      </c>
      <c r="W1198" s="2" t="s">
        <v>602</v>
      </c>
    </row>
    <row r="1199" spans="1:23" hidden="1" x14ac:dyDescent="0.35">
      <c r="A1199">
        <v>230564</v>
      </c>
      <c r="B1199">
        <v>238223</v>
      </c>
      <c r="C1199" t="s">
        <v>33</v>
      </c>
      <c r="D1199" t="s">
        <v>125</v>
      </c>
      <c r="E1199" t="s">
        <v>126</v>
      </c>
      <c r="F1199">
        <v>93540294</v>
      </c>
      <c r="G1199">
        <v>10014669</v>
      </c>
      <c r="H1199" t="s">
        <v>120</v>
      </c>
      <c r="I1199">
        <v>82590226</v>
      </c>
      <c r="K1199" t="s">
        <v>355</v>
      </c>
      <c r="L1199">
        <v>3</v>
      </c>
      <c r="M1199" t="s">
        <v>114</v>
      </c>
      <c r="N1199">
        <v>135.69</v>
      </c>
      <c r="O1199" t="s">
        <v>115</v>
      </c>
      <c r="Q1199" s="2">
        <v>20</v>
      </c>
      <c r="R1199" s="2">
        <v>3</v>
      </c>
      <c r="S1199" s="2">
        <v>2018</v>
      </c>
      <c r="T1199" s="2" t="str">
        <f t="shared" si="55"/>
        <v>fresh brew</v>
      </c>
      <c r="U1199" s="2">
        <f t="shared" si="56"/>
        <v>24</v>
      </c>
      <c r="V1199" s="2" t="str">
        <f t="shared" si="57"/>
        <v>KG</v>
      </c>
      <c r="W1199" s="2" t="s">
        <v>602</v>
      </c>
    </row>
    <row r="1200" spans="1:23" hidden="1" x14ac:dyDescent="0.35">
      <c r="A1200">
        <v>230564</v>
      </c>
      <c r="B1200">
        <v>238223</v>
      </c>
      <c r="C1200" t="s">
        <v>33</v>
      </c>
      <c r="D1200" t="s">
        <v>125</v>
      </c>
      <c r="E1200" t="s">
        <v>126</v>
      </c>
      <c r="F1200">
        <v>93540294</v>
      </c>
      <c r="G1200">
        <v>10021281</v>
      </c>
      <c r="H1200" t="s">
        <v>122</v>
      </c>
      <c r="I1200">
        <v>82590226</v>
      </c>
      <c r="K1200" t="s">
        <v>355</v>
      </c>
      <c r="L1200">
        <v>2</v>
      </c>
      <c r="M1200" t="s">
        <v>114</v>
      </c>
      <c r="N1200">
        <v>79.44</v>
      </c>
      <c r="O1200" t="s">
        <v>115</v>
      </c>
      <c r="Q1200" s="2">
        <v>20</v>
      </c>
      <c r="R1200" s="2">
        <v>3</v>
      </c>
      <c r="S1200" s="2">
        <v>2018</v>
      </c>
      <c r="T1200" s="2" t="str">
        <f t="shared" si="55"/>
        <v>beker</v>
      </c>
      <c r="U1200" s="2">
        <f t="shared" si="56"/>
        <v>6000</v>
      </c>
      <c r="V1200" s="2" t="str">
        <f t="shared" si="57"/>
        <v>ST</v>
      </c>
      <c r="W1200" s="2" t="s">
        <v>602</v>
      </c>
    </row>
    <row r="1201" spans="1:23" hidden="1" x14ac:dyDescent="0.35">
      <c r="A1201">
        <v>230564</v>
      </c>
      <c r="B1201">
        <v>238223</v>
      </c>
      <c r="C1201" t="s">
        <v>33</v>
      </c>
      <c r="D1201" t="s">
        <v>125</v>
      </c>
      <c r="E1201" t="s">
        <v>126</v>
      </c>
      <c r="F1201">
        <v>93540294</v>
      </c>
      <c r="G1201">
        <v>10027496</v>
      </c>
      <c r="H1201" t="s">
        <v>146</v>
      </c>
      <c r="I1201">
        <v>82590226</v>
      </c>
      <c r="K1201" t="s">
        <v>355</v>
      </c>
      <c r="L1201">
        <v>3</v>
      </c>
      <c r="M1201" t="s">
        <v>114</v>
      </c>
      <c r="N1201">
        <v>15.84</v>
      </c>
      <c r="O1201" t="s">
        <v>115</v>
      </c>
      <c r="Q1201" s="2">
        <v>20</v>
      </c>
      <c r="R1201" s="2">
        <v>3</v>
      </c>
      <c r="S1201" s="2">
        <v>2018</v>
      </c>
      <c r="T1201" s="2" t="str">
        <f t="shared" si="55"/>
        <v>thee zakjes</v>
      </c>
      <c r="U1201" s="2">
        <f t="shared" si="56"/>
        <v>405</v>
      </c>
      <c r="V1201" s="2" t="str">
        <f t="shared" si="57"/>
        <v>ST</v>
      </c>
      <c r="W1201" s="2" t="s">
        <v>602</v>
      </c>
    </row>
    <row r="1202" spans="1:23" hidden="1" x14ac:dyDescent="0.35">
      <c r="A1202">
        <v>230564</v>
      </c>
      <c r="B1202">
        <v>238223</v>
      </c>
      <c r="C1202" t="s">
        <v>33</v>
      </c>
      <c r="D1202" t="s">
        <v>125</v>
      </c>
      <c r="E1202" t="s">
        <v>126</v>
      </c>
      <c r="F1202">
        <v>93540294</v>
      </c>
      <c r="G1202">
        <v>10027495</v>
      </c>
      <c r="H1202" t="s">
        <v>148</v>
      </c>
      <c r="I1202">
        <v>82590226</v>
      </c>
      <c r="K1202" t="s">
        <v>355</v>
      </c>
      <c r="L1202">
        <v>2</v>
      </c>
      <c r="M1202" t="s">
        <v>114</v>
      </c>
      <c r="N1202">
        <v>10.56</v>
      </c>
      <c r="O1202" t="s">
        <v>115</v>
      </c>
      <c r="Q1202" s="2">
        <v>20</v>
      </c>
      <c r="R1202" s="2">
        <v>3</v>
      </c>
      <c r="S1202" s="2">
        <v>2018</v>
      </c>
      <c r="T1202" s="2" t="str">
        <f t="shared" si="55"/>
        <v>thee zakjes</v>
      </c>
      <c r="U1202" s="2">
        <f t="shared" si="56"/>
        <v>270</v>
      </c>
      <c r="V1202" s="2" t="str">
        <f t="shared" si="57"/>
        <v>ST</v>
      </c>
      <c r="W1202" s="2" t="s">
        <v>602</v>
      </c>
    </row>
    <row r="1203" spans="1:23" hidden="1" x14ac:dyDescent="0.35">
      <c r="A1203">
        <v>230564</v>
      </c>
      <c r="B1203">
        <v>238223</v>
      </c>
      <c r="C1203" t="s">
        <v>33</v>
      </c>
      <c r="D1203" t="s">
        <v>125</v>
      </c>
      <c r="E1203" t="s">
        <v>126</v>
      </c>
      <c r="F1203">
        <v>93540294</v>
      </c>
      <c r="G1203">
        <v>10027255</v>
      </c>
      <c r="H1203" t="s">
        <v>149</v>
      </c>
      <c r="I1203">
        <v>82590226</v>
      </c>
      <c r="K1203" t="s">
        <v>355</v>
      </c>
      <c r="L1203">
        <v>2</v>
      </c>
      <c r="M1203" t="s">
        <v>114</v>
      </c>
      <c r="N1203">
        <v>10.56</v>
      </c>
      <c r="O1203" t="s">
        <v>115</v>
      </c>
      <c r="Q1203" s="2">
        <v>20</v>
      </c>
      <c r="R1203" s="2">
        <v>3</v>
      </c>
      <c r="S1203" s="2">
        <v>2018</v>
      </c>
      <c r="T1203" s="2" t="str">
        <f t="shared" si="55"/>
        <v>thee zakjes</v>
      </c>
      <c r="U1203" s="2">
        <f t="shared" si="56"/>
        <v>270</v>
      </c>
      <c r="V1203" s="2" t="str">
        <f t="shared" si="57"/>
        <v>ST</v>
      </c>
      <c r="W1203" s="2" t="s">
        <v>602</v>
      </c>
    </row>
    <row r="1204" spans="1:23" hidden="1" x14ac:dyDescent="0.35">
      <c r="A1204">
        <v>230564</v>
      </c>
      <c r="B1204">
        <v>238223</v>
      </c>
      <c r="C1204" t="s">
        <v>33</v>
      </c>
      <c r="D1204" t="s">
        <v>125</v>
      </c>
      <c r="E1204" t="s">
        <v>126</v>
      </c>
      <c r="F1204">
        <v>93540294</v>
      </c>
      <c r="G1204">
        <v>10027254</v>
      </c>
      <c r="H1204" t="s">
        <v>150</v>
      </c>
      <c r="I1204">
        <v>82590226</v>
      </c>
      <c r="K1204" t="s">
        <v>355</v>
      </c>
      <c r="L1204">
        <v>2</v>
      </c>
      <c r="M1204" t="s">
        <v>114</v>
      </c>
      <c r="N1204">
        <v>10.56</v>
      </c>
      <c r="O1204" t="s">
        <v>115</v>
      </c>
      <c r="Q1204" s="2">
        <v>20</v>
      </c>
      <c r="R1204" s="2">
        <v>3</v>
      </c>
      <c r="S1204" s="2">
        <v>2018</v>
      </c>
      <c r="T1204" s="2" t="str">
        <f t="shared" si="55"/>
        <v>thee zakjes</v>
      </c>
      <c r="U1204" s="2">
        <f t="shared" si="56"/>
        <v>270</v>
      </c>
      <c r="V1204" s="2" t="str">
        <f t="shared" si="57"/>
        <v>ST</v>
      </c>
      <c r="W1204" s="2" t="s">
        <v>602</v>
      </c>
    </row>
    <row r="1205" spans="1:23" hidden="1" x14ac:dyDescent="0.35">
      <c r="A1205">
        <v>230564</v>
      </c>
      <c r="B1205">
        <v>238223</v>
      </c>
      <c r="C1205" t="s">
        <v>33</v>
      </c>
      <c r="D1205" t="s">
        <v>125</v>
      </c>
      <c r="E1205" t="s">
        <v>126</v>
      </c>
      <c r="F1205">
        <v>93540294</v>
      </c>
      <c r="G1205">
        <v>10027256</v>
      </c>
      <c r="H1205" t="s">
        <v>163</v>
      </c>
      <c r="I1205">
        <v>82590226</v>
      </c>
      <c r="K1205" t="s">
        <v>355</v>
      </c>
      <c r="L1205">
        <v>2</v>
      </c>
      <c r="M1205" t="s">
        <v>114</v>
      </c>
      <c r="N1205">
        <v>10.56</v>
      </c>
      <c r="O1205" t="s">
        <v>115</v>
      </c>
      <c r="Q1205" s="2">
        <v>20</v>
      </c>
      <c r="R1205" s="2">
        <v>3</v>
      </c>
      <c r="S1205" s="2">
        <v>2018</v>
      </c>
      <c r="T1205" s="2" t="str">
        <f t="shared" si="55"/>
        <v>thee zakjes</v>
      </c>
      <c r="U1205" s="2">
        <f t="shared" si="56"/>
        <v>270</v>
      </c>
      <c r="V1205" s="2" t="str">
        <f t="shared" si="57"/>
        <v>ST</v>
      </c>
      <c r="W1205" s="2" t="s">
        <v>602</v>
      </c>
    </row>
    <row r="1206" spans="1:23" hidden="1" x14ac:dyDescent="0.35">
      <c r="A1206">
        <v>230564</v>
      </c>
      <c r="B1206">
        <v>238223</v>
      </c>
      <c r="C1206" t="s">
        <v>33</v>
      </c>
      <c r="D1206" t="s">
        <v>125</v>
      </c>
      <c r="E1206" t="s">
        <v>126</v>
      </c>
      <c r="F1206">
        <v>93540294</v>
      </c>
      <c r="G1206">
        <v>10027494</v>
      </c>
      <c r="H1206" t="s">
        <v>153</v>
      </c>
      <c r="I1206">
        <v>82590226</v>
      </c>
      <c r="K1206" t="s">
        <v>355</v>
      </c>
      <c r="L1206">
        <v>2</v>
      </c>
      <c r="M1206" t="s">
        <v>114</v>
      </c>
      <c r="N1206">
        <v>10.56</v>
      </c>
      <c r="O1206" t="s">
        <v>115</v>
      </c>
      <c r="Q1206" s="2">
        <v>20</v>
      </c>
      <c r="R1206" s="2">
        <v>3</v>
      </c>
      <c r="S1206" s="2">
        <v>2018</v>
      </c>
      <c r="T1206" s="2" t="str">
        <f t="shared" si="55"/>
        <v>thee zakjes</v>
      </c>
      <c r="U1206" s="2">
        <f t="shared" si="56"/>
        <v>270</v>
      </c>
      <c r="V1206" s="2" t="str">
        <f t="shared" si="57"/>
        <v>ST</v>
      </c>
      <c r="W1206" s="2" t="s">
        <v>602</v>
      </c>
    </row>
    <row r="1207" spans="1:23" hidden="1" x14ac:dyDescent="0.35">
      <c r="A1207">
        <v>230564</v>
      </c>
      <c r="B1207">
        <v>238223</v>
      </c>
      <c r="C1207" t="s">
        <v>33</v>
      </c>
      <c r="D1207" t="s">
        <v>125</v>
      </c>
      <c r="E1207" t="s">
        <v>126</v>
      </c>
      <c r="F1207">
        <v>93540294</v>
      </c>
      <c r="G1207">
        <v>10031581</v>
      </c>
      <c r="H1207" t="s">
        <v>129</v>
      </c>
      <c r="I1207">
        <v>82590226</v>
      </c>
      <c r="K1207" t="s">
        <v>355</v>
      </c>
      <c r="L1207">
        <v>3</v>
      </c>
      <c r="M1207" t="s">
        <v>114</v>
      </c>
      <c r="N1207">
        <v>0</v>
      </c>
      <c r="O1207" t="s">
        <v>115</v>
      </c>
      <c r="Q1207" s="2">
        <v>20</v>
      </c>
      <c r="R1207" s="2">
        <v>3</v>
      </c>
      <c r="S1207" s="2">
        <v>2018</v>
      </c>
      <c r="T1207" s="2" t="str">
        <f t="shared" si="55"/>
        <v>melk</v>
      </c>
      <c r="U1207" s="2">
        <f t="shared" si="56"/>
        <v>15</v>
      </c>
      <c r="V1207" s="2" t="str">
        <f t="shared" si="57"/>
        <v>L</v>
      </c>
      <c r="W1207" s="2" t="s">
        <v>602</v>
      </c>
    </row>
    <row r="1208" spans="1:23" x14ac:dyDescent="0.35">
      <c r="A1208">
        <v>230564</v>
      </c>
      <c r="B1208">
        <v>230725</v>
      </c>
      <c r="C1208" t="s">
        <v>48</v>
      </c>
      <c r="D1208" t="s">
        <v>49</v>
      </c>
      <c r="E1208" t="s">
        <v>50</v>
      </c>
      <c r="F1208">
        <v>93540295</v>
      </c>
      <c r="G1208">
        <v>10022347</v>
      </c>
      <c r="H1208" t="s">
        <v>141</v>
      </c>
      <c r="I1208">
        <v>82590339</v>
      </c>
      <c r="K1208" t="s">
        <v>355</v>
      </c>
      <c r="L1208">
        <v>5</v>
      </c>
      <c r="M1208" t="s">
        <v>114</v>
      </c>
      <c r="N1208">
        <v>637.4</v>
      </c>
      <c r="O1208" t="s">
        <v>115</v>
      </c>
      <c r="Q1208" s="2">
        <v>20</v>
      </c>
      <c r="R1208" s="2">
        <v>3</v>
      </c>
      <c r="S1208" s="2">
        <v>2018</v>
      </c>
      <c r="T1208" s="2" t="str">
        <f t="shared" si="55"/>
        <v>instant koffie</v>
      </c>
      <c r="U1208" s="2">
        <f t="shared" si="56"/>
        <v>25</v>
      </c>
      <c r="V1208" s="2" t="str">
        <f t="shared" si="57"/>
        <v>KG</v>
      </c>
      <c r="W1208" s="2" t="s">
        <v>603</v>
      </c>
    </row>
    <row r="1209" spans="1:23" x14ac:dyDescent="0.35">
      <c r="A1209">
        <v>230564</v>
      </c>
      <c r="B1209">
        <v>230725</v>
      </c>
      <c r="C1209" t="s">
        <v>48</v>
      </c>
      <c r="D1209" t="s">
        <v>49</v>
      </c>
      <c r="E1209" t="s">
        <v>50</v>
      </c>
      <c r="F1209">
        <v>93540295</v>
      </c>
      <c r="G1209">
        <v>1000405</v>
      </c>
      <c r="H1209" t="s">
        <v>133</v>
      </c>
      <c r="I1209">
        <v>82590339</v>
      </c>
      <c r="K1209" t="s">
        <v>355</v>
      </c>
      <c r="L1209">
        <v>2</v>
      </c>
      <c r="M1209" t="s">
        <v>114</v>
      </c>
      <c r="N1209">
        <v>30.3</v>
      </c>
      <c r="O1209" t="s">
        <v>115</v>
      </c>
      <c r="Q1209" s="2">
        <v>20</v>
      </c>
      <c r="R1209" s="2">
        <v>3</v>
      </c>
      <c r="S1209" s="2">
        <v>2018</v>
      </c>
      <c r="T1209" s="2" t="str">
        <f t="shared" si="55"/>
        <v>suiker</v>
      </c>
      <c r="U1209" s="2">
        <f t="shared" si="56"/>
        <v>20</v>
      </c>
      <c r="V1209" s="2" t="str">
        <f t="shared" si="57"/>
        <v>KG</v>
      </c>
      <c r="W1209" s="2" t="s">
        <v>603</v>
      </c>
    </row>
    <row r="1210" spans="1:23" x14ac:dyDescent="0.35">
      <c r="A1210">
        <v>230564</v>
      </c>
      <c r="B1210">
        <v>230725</v>
      </c>
      <c r="C1210" t="s">
        <v>48</v>
      </c>
      <c r="D1210" t="s">
        <v>49</v>
      </c>
      <c r="E1210" t="s">
        <v>50</v>
      </c>
      <c r="F1210">
        <v>93540295</v>
      </c>
      <c r="G1210">
        <v>1005834</v>
      </c>
      <c r="H1210" t="s">
        <v>167</v>
      </c>
      <c r="I1210">
        <v>82590339</v>
      </c>
      <c r="K1210" t="s">
        <v>355</v>
      </c>
      <c r="L1210">
        <v>2</v>
      </c>
      <c r="M1210" t="s">
        <v>114</v>
      </c>
      <c r="N1210">
        <v>30.3</v>
      </c>
      <c r="O1210" t="s">
        <v>115</v>
      </c>
      <c r="Q1210" s="2">
        <v>20</v>
      </c>
      <c r="R1210" s="2">
        <v>3</v>
      </c>
      <c r="S1210" s="2">
        <v>2018</v>
      </c>
      <c r="T1210" s="2" t="str">
        <f t="shared" si="55"/>
        <v>suikersticks</v>
      </c>
      <c r="U1210" s="2">
        <f t="shared" si="56"/>
        <v>2000</v>
      </c>
      <c r="V1210" s="2" t="str">
        <f t="shared" si="57"/>
        <v>ST</v>
      </c>
      <c r="W1210" s="2" t="s">
        <v>603</v>
      </c>
    </row>
    <row r="1211" spans="1:23" x14ac:dyDescent="0.35">
      <c r="A1211">
        <v>230564</v>
      </c>
      <c r="B1211">
        <v>230725</v>
      </c>
      <c r="C1211" t="s">
        <v>48</v>
      </c>
      <c r="D1211" t="s">
        <v>49</v>
      </c>
      <c r="E1211" t="s">
        <v>50</v>
      </c>
      <c r="F1211">
        <v>93540295</v>
      </c>
      <c r="G1211">
        <v>1000439</v>
      </c>
      <c r="H1211" t="s">
        <v>154</v>
      </c>
      <c r="I1211">
        <v>82590339</v>
      </c>
      <c r="K1211" t="s">
        <v>355</v>
      </c>
      <c r="L1211">
        <v>2</v>
      </c>
      <c r="M1211" t="s">
        <v>114</v>
      </c>
      <c r="N1211">
        <v>117.04</v>
      </c>
      <c r="O1211" t="s">
        <v>115</v>
      </c>
      <c r="Q1211" s="2">
        <v>20</v>
      </c>
      <c r="R1211" s="2">
        <v>3</v>
      </c>
      <c r="S1211" s="2">
        <v>2018</v>
      </c>
      <c r="T1211" s="2" t="str">
        <f t="shared" si="55"/>
        <v xml:space="preserve">creamer </v>
      </c>
      <c r="U1211" s="2">
        <f t="shared" si="56"/>
        <v>20</v>
      </c>
      <c r="V1211" s="2" t="str">
        <f t="shared" si="57"/>
        <v>KG</v>
      </c>
      <c r="W1211" s="2" t="s">
        <v>603</v>
      </c>
    </row>
    <row r="1212" spans="1:23" hidden="1" x14ac:dyDescent="0.35">
      <c r="A1212">
        <v>230564</v>
      </c>
      <c r="B1212">
        <v>230682</v>
      </c>
      <c r="C1212" t="s">
        <v>38</v>
      </c>
      <c r="D1212" t="s">
        <v>268</v>
      </c>
      <c r="E1212" t="s">
        <v>88</v>
      </c>
      <c r="F1212">
        <v>93540296</v>
      </c>
      <c r="G1212">
        <v>10027254</v>
      </c>
      <c r="H1212" t="s">
        <v>150</v>
      </c>
      <c r="I1212">
        <v>82590447</v>
      </c>
      <c r="K1212" t="s">
        <v>355</v>
      </c>
      <c r="L1212">
        <v>4</v>
      </c>
      <c r="M1212" t="s">
        <v>114</v>
      </c>
      <c r="N1212">
        <v>21.12</v>
      </c>
      <c r="O1212" t="s">
        <v>115</v>
      </c>
      <c r="Q1212" s="2">
        <v>20</v>
      </c>
      <c r="R1212" s="2">
        <v>3</v>
      </c>
      <c r="S1212" s="2">
        <v>2018</v>
      </c>
      <c r="T1212" s="2" t="str">
        <f t="shared" si="55"/>
        <v>thee zakjes</v>
      </c>
      <c r="U1212" s="2">
        <f t="shared" si="56"/>
        <v>540</v>
      </c>
      <c r="V1212" s="2" t="str">
        <f t="shared" si="57"/>
        <v>ST</v>
      </c>
      <c r="W1212" s="2" t="s">
        <v>602</v>
      </c>
    </row>
    <row r="1213" spans="1:23" hidden="1" x14ac:dyDescent="0.35">
      <c r="A1213">
        <v>230564</v>
      </c>
      <c r="B1213">
        <v>230682</v>
      </c>
      <c r="C1213" t="s">
        <v>38</v>
      </c>
      <c r="D1213" t="s">
        <v>268</v>
      </c>
      <c r="E1213" t="s">
        <v>88</v>
      </c>
      <c r="F1213">
        <v>93540296</v>
      </c>
      <c r="G1213">
        <v>10027256</v>
      </c>
      <c r="H1213" t="s">
        <v>163</v>
      </c>
      <c r="I1213">
        <v>82590447</v>
      </c>
      <c r="K1213" t="s">
        <v>355</v>
      </c>
      <c r="L1213">
        <v>2</v>
      </c>
      <c r="M1213" t="s">
        <v>114</v>
      </c>
      <c r="N1213">
        <v>10.56</v>
      </c>
      <c r="O1213" t="s">
        <v>115</v>
      </c>
      <c r="Q1213" s="2">
        <v>20</v>
      </c>
      <c r="R1213" s="2">
        <v>3</v>
      </c>
      <c r="S1213" s="2">
        <v>2018</v>
      </c>
      <c r="T1213" s="2" t="str">
        <f t="shared" si="55"/>
        <v>thee zakjes</v>
      </c>
      <c r="U1213" s="2">
        <f t="shared" si="56"/>
        <v>270</v>
      </c>
      <c r="V1213" s="2" t="str">
        <f t="shared" si="57"/>
        <v>ST</v>
      </c>
      <c r="W1213" s="2" t="s">
        <v>602</v>
      </c>
    </row>
    <row r="1214" spans="1:23" hidden="1" x14ac:dyDescent="0.35">
      <c r="A1214">
        <v>230564</v>
      </c>
      <c r="B1214">
        <v>230682</v>
      </c>
      <c r="C1214" t="s">
        <v>38</v>
      </c>
      <c r="D1214" t="s">
        <v>268</v>
      </c>
      <c r="E1214" t="s">
        <v>88</v>
      </c>
      <c r="F1214">
        <v>93540296</v>
      </c>
      <c r="G1214">
        <v>10027494</v>
      </c>
      <c r="H1214" t="s">
        <v>153</v>
      </c>
      <c r="I1214">
        <v>82590447</v>
      </c>
      <c r="K1214" t="s">
        <v>355</v>
      </c>
      <c r="L1214">
        <v>2</v>
      </c>
      <c r="M1214" t="s">
        <v>114</v>
      </c>
      <c r="N1214">
        <v>10.56</v>
      </c>
      <c r="O1214" t="s">
        <v>115</v>
      </c>
      <c r="Q1214" s="2">
        <v>20</v>
      </c>
      <c r="R1214" s="2">
        <v>3</v>
      </c>
      <c r="S1214" s="2">
        <v>2018</v>
      </c>
      <c r="T1214" s="2" t="str">
        <f t="shared" si="55"/>
        <v>thee zakjes</v>
      </c>
      <c r="U1214" s="2">
        <f t="shared" si="56"/>
        <v>270</v>
      </c>
      <c r="V1214" s="2" t="str">
        <f t="shared" si="57"/>
        <v>ST</v>
      </c>
      <c r="W1214" s="2" t="s">
        <v>602</v>
      </c>
    </row>
    <row r="1215" spans="1:23" hidden="1" x14ac:dyDescent="0.35">
      <c r="A1215">
        <v>230564</v>
      </c>
      <c r="B1215">
        <v>230682</v>
      </c>
      <c r="C1215" t="s">
        <v>38</v>
      </c>
      <c r="D1215" t="s">
        <v>268</v>
      </c>
      <c r="E1215" t="s">
        <v>88</v>
      </c>
      <c r="F1215">
        <v>93540296</v>
      </c>
      <c r="G1215">
        <v>1000439</v>
      </c>
      <c r="H1215" t="s">
        <v>154</v>
      </c>
      <c r="I1215">
        <v>82590447</v>
      </c>
      <c r="K1215" t="s">
        <v>355</v>
      </c>
      <c r="L1215">
        <v>1</v>
      </c>
      <c r="M1215" t="s">
        <v>114</v>
      </c>
      <c r="N1215">
        <v>58.52</v>
      </c>
      <c r="O1215" t="s">
        <v>115</v>
      </c>
      <c r="Q1215" s="2">
        <v>20</v>
      </c>
      <c r="R1215" s="2">
        <v>3</v>
      </c>
      <c r="S1215" s="2">
        <v>2018</v>
      </c>
      <c r="T1215" s="2" t="str">
        <f t="shared" si="55"/>
        <v xml:space="preserve">creamer </v>
      </c>
      <c r="U1215" s="2">
        <f t="shared" si="56"/>
        <v>10</v>
      </c>
      <c r="V1215" s="2" t="str">
        <f t="shared" si="57"/>
        <v>KG</v>
      </c>
      <c r="W1215" s="2" t="s">
        <v>602</v>
      </c>
    </row>
    <row r="1216" spans="1:23" hidden="1" x14ac:dyDescent="0.35">
      <c r="A1216">
        <v>230564</v>
      </c>
      <c r="B1216">
        <v>230682</v>
      </c>
      <c r="C1216" t="s">
        <v>38</v>
      </c>
      <c r="D1216" t="s">
        <v>268</v>
      </c>
      <c r="E1216" t="s">
        <v>88</v>
      </c>
      <c r="F1216">
        <v>93540296</v>
      </c>
      <c r="G1216">
        <v>10021281</v>
      </c>
      <c r="H1216" t="s">
        <v>122</v>
      </c>
      <c r="I1216">
        <v>82590447</v>
      </c>
      <c r="K1216" t="s">
        <v>355</v>
      </c>
      <c r="L1216">
        <v>4</v>
      </c>
      <c r="M1216" t="s">
        <v>114</v>
      </c>
      <c r="N1216">
        <v>158.88</v>
      </c>
      <c r="O1216" t="s">
        <v>115</v>
      </c>
      <c r="Q1216" s="2">
        <v>20</v>
      </c>
      <c r="R1216" s="2">
        <v>3</v>
      </c>
      <c r="S1216" s="2">
        <v>2018</v>
      </c>
      <c r="T1216" s="2" t="str">
        <f t="shared" si="55"/>
        <v>beker</v>
      </c>
      <c r="U1216" s="2">
        <f t="shared" si="56"/>
        <v>12000</v>
      </c>
      <c r="V1216" s="2" t="str">
        <f t="shared" si="57"/>
        <v>ST</v>
      </c>
      <c r="W1216" s="2" t="s">
        <v>602</v>
      </c>
    </row>
    <row r="1217" spans="1:23" hidden="1" x14ac:dyDescent="0.35">
      <c r="A1217">
        <v>230564</v>
      </c>
      <c r="B1217">
        <v>230682</v>
      </c>
      <c r="C1217" t="s">
        <v>38</v>
      </c>
      <c r="D1217" t="s">
        <v>268</v>
      </c>
      <c r="E1217" t="s">
        <v>88</v>
      </c>
      <c r="F1217">
        <v>93540296</v>
      </c>
      <c r="G1217">
        <v>10018695</v>
      </c>
      <c r="H1217" t="s">
        <v>192</v>
      </c>
      <c r="I1217">
        <v>82590447</v>
      </c>
      <c r="K1217" t="s">
        <v>355</v>
      </c>
      <c r="L1217">
        <v>3</v>
      </c>
      <c r="M1217" t="s">
        <v>114</v>
      </c>
      <c r="N1217">
        <v>158.01</v>
      </c>
      <c r="O1217" t="s">
        <v>115</v>
      </c>
      <c r="Q1217" s="2">
        <v>20</v>
      </c>
      <c r="R1217" s="2">
        <v>3</v>
      </c>
      <c r="S1217" s="2">
        <v>2018</v>
      </c>
      <c r="T1217" s="2" t="str">
        <f t="shared" si="55"/>
        <v>roerstaafjes</v>
      </c>
      <c r="U1217" s="2">
        <f t="shared" si="56"/>
        <v>7500</v>
      </c>
      <c r="V1217" s="2" t="str">
        <f t="shared" si="57"/>
        <v>ST</v>
      </c>
      <c r="W1217" s="2" t="s">
        <v>602</v>
      </c>
    </row>
    <row r="1218" spans="1:23" hidden="1" x14ac:dyDescent="0.35">
      <c r="A1218">
        <v>230564</v>
      </c>
      <c r="B1218">
        <v>230682</v>
      </c>
      <c r="C1218" t="s">
        <v>38</v>
      </c>
      <c r="D1218" t="s">
        <v>268</v>
      </c>
      <c r="E1218" t="s">
        <v>88</v>
      </c>
      <c r="F1218">
        <v>93540296</v>
      </c>
      <c r="G1218">
        <v>10025160</v>
      </c>
      <c r="H1218" t="s">
        <v>112</v>
      </c>
      <c r="I1218">
        <v>82590447</v>
      </c>
      <c r="K1218" t="s">
        <v>355</v>
      </c>
      <c r="L1218">
        <v>1</v>
      </c>
      <c r="M1218" t="s">
        <v>114</v>
      </c>
      <c r="N1218">
        <v>83.83</v>
      </c>
      <c r="O1218" t="s">
        <v>115</v>
      </c>
      <c r="Q1218" s="2">
        <v>20</v>
      </c>
      <c r="R1218" s="2">
        <v>3</v>
      </c>
      <c r="S1218" s="2">
        <v>2018</v>
      </c>
      <c r="T1218" s="2" t="str">
        <f t="shared" ref="T1218:T1281" si="58">VLOOKUP(G1218,Y:AC,3,FALSE)</f>
        <v>cappuccino topping</v>
      </c>
      <c r="U1218" s="2">
        <f t="shared" ref="U1218:U1281" si="59">IFERROR(VLOOKUP(G1218,Y:AC,4,FALSE)*L1218,"")</f>
        <v>8</v>
      </c>
      <c r="V1218" s="2" t="str">
        <f t="shared" ref="V1218:V1281" si="60">VLOOKUP(G1218,Y:AC,5,FALSE)</f>
        <v>KG</v>
      </c>
      <c r="W1218" s="2" t="s">
        <v>602</v>
      </c>
    </row>
    <row r="1219" spans="1:23" hidden="1" x14ac:dyDescent="0.35">
      <c r="A1219">
        <v>230564</v>
      </c>
      <c r="B1219">
        <v>230682</v>
      </c>
      <c r="C1219" t="s">
        <v>38</v>
      </c>
      <c r="D1219" t="s">
        <v>268</v>
      </c>
      <c r="E1219" t="s">
        <v>88</v>
      </c>
      <c r="F1219">
        <v>93540296</v>
      </c>
      <c r="G1219">
        <v>10022350</v>
      </c>
      <c r="H1219" t="s">
        <v>118</v>
      </c>
      <c r="I1219">
        <v>82590447</v>
      </c>
      <c r="K1219" t="s">
        <v>355</v>
      </c>
      <c r="L1219">
        <v>2</v>
      </c>
      <c r="M1219" t="s">
        <v>114</v>
      </c>
      <c r="N1219">
        <v>75.38</v>
      </c>
      <c r="O1219" t="s">
        <v>115</v>
      </c>
      <c r="Q1219" s="2">
        <v>20</v>
      </c>
      <c r="R1219" s="2">
        <v>3</v>
      </c>
      <c r="S1219" s="2">
        <v>2018</v>
      </c>
      <c r="T1219" s="2" t="str">
        <f t="shared" si="58"/>
        <v>cacao</v>
      </c>
      <c r="U1219" s="2">
        <f t="shared" si="59"/>
        <v>20</v>
      </c>
      <c r="V1219" s="2" t="str">
        <f t="shared" si="60"/>
        <v>KG</v>
      </c>
      <c r="W1219" s="2" t="s">
        <v>602</v>
      </c>
    </row>
    <row r="1220" spans="1:23" hidden="1" x14ac:dyDescent="0.35">
      <c r="A1220">
        <v>230564</v>
      </c>
      <c r="B1220">
        <v>230682</v>
      </c>
      <c r="C1220" t="s">
        <v>38</v>
      </c>
      <c r="D1220" t="s">
        <v>268</v>
      </c>
      <c r="E1220" t="s">
        <v>88</v>
      </c>
      <c r="F1220">
        <v>93540296</v>
      </c>
      <c r="G1220">
        <v>10014669</v>
      </c>
      <c r="H1220" t="s">
        <v>120</v>
      </c>
      <c r="I1220">
        <v>82590447</v>
      </c>
      <c r="K1220" t="s">
        <v>355</v>
      </c>
      <c r="L1220">
        <v>1</v>
      </c>
      <c r="M1220" t="s">
        <v>114</v>
      </c>
      <c r="N1220">
        <v>45.23</v>
      </c>
      <c r="O1220" t="s">
        <v>115</v>
      </c>
      <c r="Q1220" s="2">
        <v>20</v>
      </c>
      <c r="R1220" s="2">
        <v>3</v>
      </c>
      <c r="S1220" s="2">
        <v>2018</v>
      </c>
      <c r="T1220" s="2" t="str">
        <f t="shared" si="58"/>
        <v>fresh brew</v>
      </c>
      <c r="U1220" s="2">
        <f t="shared" si="59"/>
        <v>8</v>
      </c>
      <c r="V1220" s="2" t="str">
        <f t="shared" si="60"/>
        <v>KG</v>
      </c>
      <c r="W1220" s="2" t="s">
        <v>602</v>
      </c>
    </row>
    <row r="1221" spans="1:23" hidden="1" x14ac:dyDescent="0.35">
      <c r="A1221">
        <v>230564</v>
      </c>
      <c r="B1221">
        <v>230682</v>
      </c>
      <c r="C1221" t="s">
        <v>38</v>
      </c>
      <c r="D1221" t="s">
        <v>268</v>
      </c>
      <c r="E1221" t="s">
        <v>88</v>
      </c>
      <c r="F1221">
        <v>93540296</v>
      </c>
      <c r="G1221">
        <v>10027496</v>
      </c>
      <c r="H1221" t="s">
        <v>146</v>
      </c>
      <c r="I1221">
        <v>82590447</v>
      </c>
      <c r="K1221" t="s">
        <v>355</v>
      </c>
      <c r="L1221">
        <v>4</v>
      </c>
      <c r="M1221" t="s">
        <v>114</v>
      </c>
      <c r="N1221">
        <v>21.12</v>
      </c>
      <c r="O1221" t="s">
        <v>115</v>
      </c>
      <c r="Q1221" s="2">
        <v>20</v>
      </c>
      <c r="R1221" s="2">
        <v>3</v>
      </c>
      <c r="S1221" s="2">
        <v>2018</v>
      </c>
      <c r="T1221" s="2" t="str">
        <f t="shared" si="58"/>
        <v>thee zakjes</v>
      </c>
      <c r="U1221" s="2">
        <f t="shared" si="59"/>
        <v>540</v>
      </c>
      <c r="V1221" s="2" t="str">
        <f t="shared" si="60"/>
        <v>ST</v>
      </c>
      <c r="W1221" s="2" t="s">
        <v>602</v>
      </c>
    </row>
    <row r="1222" spans="1:23" hidden="1" x14ac:dyDescent="0.35">
      <c r="A1222">
        <v>230564</v>
      </c>
      <c r="B1222">
        <v>230682</v>
      </c>
      <c r="C1222" t="s">
        <v>38</v>
      </c>
      <c r="D1222" t="s">
        <v>268</v>
      </c>
      <c r="E1222" t="s">
        <v>88</v>
      </c>
      <c r="F1222">
        <v>93540296</v>
      </c>
      <c r="G1222">
        <v>10027255</v>
      </c>
      <c r="H1222" t="s">
        <v>149</v>
      </c>
      <c r="I1222">
        <v>82590447</v>
      </c>
      <c r="K1222" t="s">
        <v>355</v>
      </c>
      <c r="L1222">
        <v>4</v>
      </c>
      <c r="M1222" t="s">
        <v>114</v>
      </c>
      <c r="N1222">
        <v>21.12</v>
      </c>
      <c r="O1222" t="s">
        <v>115</v>
      </c>
      <c r="Q1222" s="2">
        <v>20</v>
      </c>
      <c r="R1222" s="2">
        <v>3</v>
      </c>
      <c r="S1222" s="2">
        <v>2018</v>
      </c>
      <c r="T1222" s="2" t="str">
        <f t="shared" si="58"/>
        <v>thee zakjes</v>
      </c>
      <c r="U1222" s="2">
        <f t="shared" si="59"/>
        <v>540</v>
      </c>
      <c r="V1222" s="2" t="str">
        <f t="shared" si="60"/>
        <v>ST</v>
      </c>
      <c r="W1222" s="2" t="s">
        <v>602</v>
      </c>
    </row>
    <row r="1223" spans="1:23" hidden="1" x14ac:dyDescent="0.35">
      <c r="A1223">
        <v>230564</v>
      </c>
      <c r="B1223">
        <v>230805</v>
      </c>
      <c r="C1223" t="s">
        <v>15</v>
      </c>
      <c r="D1223" t="s">
        <v>143</v>
      </c>
      <c r="E1223" t="s">
        <v>144</v>
      </c>
      <c r="F1223">
        <v>93540297</v>
      </c>
      <c r="G1223">
        <v>10022980</v>
      </c>
      <c r="H1223" t="s">
        <v>187</v>
      </c>
      <c r="I1223">
        <v>82590448</v>
      </c>
      <c r="K1223" t="s">
        <v>355</v>
      </c>
      <c r="L1223">
        <v>1</v>
      </c>
      <c r="M1223" t="s">
        <v>114</v>
      </c>
      <c r="N1223">
        <v>86.45</v>
      </c>
      <c r="O1223" t="s">
        <v>115</v>
      </c>
      <c r="Q1223" s="2">
        <v>20</v>
      </c>
      <c r="R1223" s="2">
        <v>3</v>
      </c>
      <c r="S1223" s="2">
        <v>2018</v>
      </c>
      <c r="T1223" s="2" t="str">
        <f t="shared" si="58"/>
        <v>soep</v>
      </c>
      <c r="U1223" s="2">
        <f t="shared" si="59"/>
        <v>10</v>
      </c>
      <c r="V1223" s="2" t="str">
        <f t="shared" si="60"/>
        <v>KG</v>
      </c>
      <c r="W1223" s="2" t="s">
        <v>602</v>
      </c>
    </row>
    <row r="1224" spans="1:23" hidden="1" x14ac:dyDescent="0.35">
      <c r="A1224">
        <v>230564</v>
      </c>
      <c r="B1224">
        <v>230805</v>
      </c>
      <c r="C1224" t="s">
        <v>15</v>
      </c>
      <c r="D1224" t="s">
        <v>143</v>
      </c>
      <c r="E1224" t="s">
        <v>144</v>
      </c>
      <c r="F1224">
        <v>93540297</v>
      </c>
      <c r="G1224">
        <v>1002005</v>
      </c>
      <c r="H1224" t="s">
        <v>159</v>
      </c>
      <c r="I1224">
        <v>82590448</v>
      </c>
      <c r="K1224" t="s">
        <v>355</v>
      </c>
      <c r="L1224">
        <v>4</v>
      </c>
      <c r="M1224" t="s">
        <v>114</v>
      </c>
      <c r="N1224">
        <v>78.319999999999993</v>
      </c>
      <c r="O1224" t="s">
        <v>115</v>
      </c>
      <c r="Q1224" s="2">
        <v>20</v>
      </c>
      <c r="R1224" s="2">
        <v>3</v>
      </c>
      <c r="S1224" s="2">
        <v>2018</v>
      </c>
      <c r="T1224" s="2" t="str">
        <f t="shared" si="58"/>
        <v>roerstaafjes</v>
      </c>
      <c r="U1224" s="2">
        <f t="shared" si="59"/>
        <v>20000</v>
      </c>
      <c r="V1224" s="2" t="str">
        <f t="shared" si="60"/>
        <v>ST</v>
      </c>
      <c r="W1224" s="2" t="s">
        <v>602</v>
      </c>
    </row>
    <row r="1225" spans="1:23" hidden="1" x14ac:dyDescent="0.35">
      <c r="A1225">
        <v>230564</v>
      </c>
      <c r="B1225">
        <v>230805</v>
      </c>
      <c r="C1225" t="s">
        <v>15</v>
      </c>
      <c r="D1225" t="s">
        <v>143</v>
      </c>
      <c r="E1225" t="s">
        <v>144</v>
      </c>
      <c r="F1225">
        <v>93540297</v>
      </c>
      <c r="G1225">
        <v>1000405</v>
      </c>
      <c r="H1225" t="s">
        <v>133</v>
      </c>
      <c r="I1225">
        <v>82590448</v>
      </c>
      <c r="K1225" t="s">
        <v>355</v>
      </c>
      <c r="L1225">
        <v>2</v>
      </c>
      <c r="M1225" t="s">
        <v>114</v>
      </c>
      <c r="N1225">
        <v>30.3</v>
      </c>
      <c r="O1225" t="s">
        <v>115</v>
      </c>
      <c r="Q1225" s="2">
        <v>20</v>
      </c>
      <c r="R1225" s="2">
        <v>3</v>
      </c>
      <c r="S1225" s="2">
        <v>2018</v>
      </c>
      <c r="T1225" s="2" t="str">
        <f t="shared" si="58"/>
        <v>suiker</v>
      </c>
      <c r="U1225" s="2">
        <f t="shared" si="59"/>
        <v>20</v>
      </c>
      <c r="V1225" s="2" t="str">
        <f t="shared" si="60"/>
        <v>KG</v>
      </c>
      <c r="W1225" s="2" t="s">
        <v>602</v>
      </c>
    </row>
    <row r="1226" spans="1:23" hidden="1" x14ac:dyDescent="0.35">
      <c r="A1226">
        <v>230564</v>
      </c>
      <c r="B1226">
        <v>230805</v>
      </c>
      <c r="C1226" t="s">
        <v>15</v>
      </c>
      <c r="D1226" t="s">
        <v>143</v>
      </c>
      <c r="E1226" t="s">
        <v>144</v>
      </c>
      <c r="F1226">
        <v>93540297</v>
      </c>
      <c r="G1226">
        <v>1005834</v>
      </c>
      <c r="H1226" t="s">
        <v>167</v>
      </c>
      <c r="I1226">
        <v>82590448</v>
      </c>
      <c r="K1226" t="s">
        <v>355</v>
      </c>
      <c r="L1226">
        <v>3</v>
      </c>
      <c r="M1226" t="s">
        <v>114</v>
      </c>
      <c r="N1226">
        <v>45.45</v>
      </c>
      <c r="O1226" t="s">
        <v>115</v>
      </c>
      <c r="Q1226" s="2">
        <v>20</v>
      </c>
      <c r="R1226" s="2">
        <v>3</v>
      </c>
      <c r="S1226" s="2">
        <v>2018</v>
      </c>
      <c r="T1226" s="2" t="str">
        <f t="shared" si="58"/>
        <v>suikersticks</v>
      </c>
      <c r="U1226" s="2">
        <f t="shared" si="59"/>
        <v>3000</v>
      </c>
      <c r="V1226" s="2" t="str">
        <f t="shared" si="60"/>
        <v>ST</v>
      </c>
      <c r="W1226" s="2" t="s">
        <v>602</v>
      </c>
    </row>
    <row r="1227" spans="1:23" hidden="1" x14ac:dyDescent="0.35">
      <c r="A1227">
        <v>230564</v>
      </c>
      <c r="B1227">
        <v>230805</v>
      </c>
      <c r="C1227" t="s">
        <v>15</v>
      </c>
      <c r="D1227" t="s">
        <v>143</v>
      </c>
      <c r="E1227" t="s">
        <v>144</v>
      </c>
      <c r="F1227">
        <v>93540297</v>
      </c>
      <c r="G1227">
        <v>1003383</v>
      </c>
      <c r="H1227" t="s">
        <v>161</v>
      </c>
      <c r="I1227">
        <v>82590448</v>
      </c>
      <c r="K1227" t="s">
        <v>355</v>
      </c>
      <c r="L1227">
        <v>4</v>
      </c>
      <c r="M1227" t="s">
        <v>114</v>
      </c>
      <c r="N1227">
        <v>49.88</v>
      </c>
      <c r="O1227" t="s">
        <v>115</v>
      </c>
      <c r="Q1227" s="2">
        <v>20</v>
      </c>
      <c r="R1227" s="2">
        <v>3</v>
      </c>
      <c r="S1227" s="2">
        <v>2018</v>
      </c>
      <c r="T1227" s="2" t="str">
        <f t="shared" si="58"/>
        <v>sweetener sticks</v>
      </c>
      <c r="U1227" s="2">
        <f t="shared" si="59"/>
        <v>2000</v>
      </c>
      <c r="V1227" s="2" t="str">
        <f t="shared" si="60"/>
        <v>ST</v>
      </c>
      <c r="W1227" s="2" t="s">
        <v>602</v>
      </c>
    </row>
    <row r="1228" spans="1:23" hidden="1" x14ac:dyDescent="0.35">
      <c r="A1228">
        <v>230564</v>
      </c>
      <c r="B1228">
        <v>230805</v>
      </c>
      <c r="C1228" t="s">
        <v>15</v>
      </c>
      <c r="D1228" t="s">
        <v>143</v>
      </c>
      <c r="E1228" t="s">
        <v>144</v>
      </c>
      <c r="F1228">
        <v>93540297</v>
      </c>
      <c r="G1228">
        <v>10027496</v>
      </c>
      <c r="H1228" t="s">
        <v>146</v>
      </c>
      <c r="I1228">
        <v>82590448</v>
      </c>
      <c r="K1228" t="s">
        <v>355</v>
      </c>
      <c r="L1228">
        <v>6</v>
      </c>
      <c r="M1228" t="s">
        <v>114</v>
      </c>
      <c r="N1228">
        <v>31.68</v>
      </c>
      <c r="O1228" t="s">
        <v>115</v>
      </c>
      <c r="Q1228" s="2">
        <v>20</v>
      </c>
      <c r="R1228" s="2">
        <v>3</v>
      </c>
      <c r="S1228" s="2">
        <v>2018</v>
      </c>
      <c r="T1228" s="2" t="str">
        <f t="shared" si="58"/>
        <v>thee zakjes</v>
      </c>
      <c r="U1228" s="2">
        <f t="shared" si="59"/>
        <v>810</v>
      </c>
      <c r="V1228" s="2" t="str">
        <f t="shared" si="60"/>
        <v>ST</v>
      </c>
      <c r="W1228" s="2" t="s">
        <v>602</v>
      </c>
    </row>
    <row r="1229" spans="1:23" hidden="1" x14ac:dyDescent="0.35">
      <c r="A1229">
        <v>230564</v>
      </c>
      <c r="B1229">
        <v>230805</v>
      </c>
      <c r="C1229" t="s">
        <v>15</v>
      </c>
      <c r="D1229" t="s">
        <v>143</v>
      </c>
      <c r="E1229" t="s">
        <v>144</v>
      </c>
      <c r="F1229">
        <v>93540297</v>
      </c>
      <c r="G1229">
        <v>10027495</v>
      </c>
      <c r="H1229" t="s">
        <v>148</v>
      </c>
      <c r="I1229">
        <v>82590448</v>
      </c>
      <c r="K1229" t="s">
        <v>355</v>
      </c>
      <c r="L1229">
        <v>6</v>
      </c>
      <c r="M1229" t="s">
        <v>114</v>
      </c>
      <c r="N1229">
        <v>31.68</v>
      </c>
      <c r="O1229" t="s">
        <v>115</v>
      </c>
      <c r="Q1229" s="2">
        <v>20</v>
      </c>
      <c r="R1229" s="2">
        <v>3</v>
      </c>
      <c r="S1229" s="2">
        <v>2018</v>
      </c>
      <c r="T1229" s="2" t="str">
        <f t="shared" si="58"/>
        <v>thee zakjes</v>
      </c>
      <c r="U1229" s="2">
        <f t="shared" si="59"/>
        <v>810</v>
      </c>
      <c r="V1229" s="2" t="str">
        <f t="shared" si="60"/>
        <v>ST</v>
      </c>
      <c r="W1229" s="2" t="s">
        <v>602</v>
      </c>
    </row>
    <row r="1230" spans="1:23" hidden="1" x14ac:dyDescent="0.35">
      <c r="A1230">
        <v>230564</v>
      </c>
      <c r="B1230">
        <v>230805</v>
      </c>
      <c r="C1230" t="s">
        <v>15</v>
      </c>
      <c r="D1230" t="s">
        <v>143</v>
      </c>
      <c r="E1230" t="s">
        <v>144</v>
      </c>
      <c r="F1230">
        <v>93540297</v>
      </c>
      <c r="G1230">
        <v>10027255</v>
      </c>
      <c r="H1230" t="s">
        <v>149</v>
      </c>
      <c r="I1230">
        <v>82590448</v>
      </c>
      <c r="K1230" t="s">
        <v>355</v>
      </c>
      <c r="L1230">
        <v>6</v>
      </c>
      <c r="M1230" t="s">
        <v>114</v>
      </c>
      <c r="N1230">
        <v>31.68</v>
      </c>
      <c r="O1230" t="s">
        <v>115</v>
      </c>
      <c r="Q1230" s="2">
        <v>20</v>
      </c>
      <c r="R1230" s="2">
        <v>3</v>
      </c>
      <c r="S1230" s="2">
        <v>2018</v>
      </c>
      <c r="T1230" s="2" t="str">
        <f t="shared" si="58"/>
        <v>thee zakjes</v>
      </c>
      <c r="U1230" s="2">
        <f t="shared" si="59"/>
        <v>810</v>
      </c>
      <c r="V1230" s="2" t="str">
        <f t="shared" si="60"/>
        <v>ST</v>
      </c>
      <c r="W1230" s="2" t="s">
        <v>602</v>
      </c>
    </row>
    <row r="1231" spans="1:23" hidden="1" x14ac:dyDescent="0.35">
      <c r="A1231">
        <v>230564</v>
      </c>
      <c r="B1231">
        <v>230805</v>
      </c>
      <c r="C1231" t="s">
        <v>15</v>
      </c>
      <c r="D1231" t="s">
        <v>143</v>
      </c>
      <c r="E1231" t="s">
        <v>144</v>
      </c>
      <c r="F1231">
        <v>93540297</v>
      </c>
      <c r="G1231">
        <v>10025160</v>
      </c>
      <c r="H1231" t="s">
        <v>112</v>
      </c>
      <c r="I1231">
        <v>82590448</v>
      </c>
      <c r="K1231" t="s">
        <v>355</v>
      </c>
      <c r="L1231">
        <v>4</v>
      </c>
      <c r="M1231" t="s">
        <v>114</v>
      </c>
      <c r="N1231">
        <v>335.32</v>
      </c>
      <c r="O1231" t="s">
        <v>115</v>
      </c>
      <c r="Q1231" s="2">
        <v>20</v>
      </c>
      <c r="R1231" s="2">
        <v>3</v>
      </c>
      <c r="S1231" s="2">
        <v>2018</v>
      </c>
      <c r="T1231" s="2" t="str">
        <f t="shared" si="58"/>
        <v>cappuccino topping</v>
      </c>
      <c r="U1231" s="2">
        <f t="shared" si="59"/>
        <v>32</v>
      </c>
      <c r="V1231" s="2" t="str">
        <f t="shared" si="60"/>
        <v>KG</v>
      </c>
      <c r="W1231" s="2" t="s">
        <v>602</v>
      </c>
    </row>
    <row r="1232" spans="1:23" hidden="1" x14ac:dyDescent="0.35">
      <c r="A1232">
        <v>230564</v>
      </c>
      <c r="B1232">
        <v>230805</v>
      </c>
      <c r="C1232" t="s">
        <v>15</v>
      </c>
      <c r="D1232" t="s">
        <v>143</v>
      </c>
      <c r="E1232" t="s">
        <v>144</v>
      </c>
      <c r="F1232">
        <v>93540297</v>
      </c>
      <c r="G1232">
        <v>10022350</v>
      </c>
      <c r="H1232" t="s">
        <v>118</v>
      </c>
      <c r="I1232">
        <v>82590448</v>
      </c>
      <c r="K1232" t="s">
        <v>355</v>
      </c>
      <c r="L1232">
        <v>2</v>
      </c>
      <c r="M1232" t="s">
        <v>114</v>
      </c>
      <c r="N1232">
        <v>75.38</v>
      </c>
      <c r="O1232" t="s">
        <v>115</v>
      </c>
      <c r="Q1232" s="2">
        <v>20</v>
      </c>
      <c r="R1232" s="2">
        <v>3</v>
      </c>
      <c r="S1232" s="2">
        <v>2018</v>
      </c>
      <c r="T1232" s="2" t="str">
        <f t="shared" si="58"/>
        <v>cacao</v>
      </c>
      <c r="U1232" s="2">
        <f t="shared" si="59"/>
        <v>20</v>
      </c>
      <c r="V1232" s="2" t="str">
        <f t="shared" si="60"/>
        <v>KG</v>
      </c>
      <c r="W1232" s="2" t="s">
        <v>602</v>
      </c>
    </row>
    <row r="1233" spans="1:23" hidden="1" x14ac:dyDescent="0.35">
      <c r="A1233">
        <v>230564</v>
      </c>
      <c r="B1233">
        <v>230805</v>
      </c>
      <c r="C1233" t="s">
        <v>15</v>
      </c>
      <c r="D1233" t="s">
        <v>143</v>
      </c>
      <c r="E1233" t="s">
        <v>144</v>
      </c>
      <c r="F1233">
        <v>93540297</v>
      </c>
      <c r="G1233">
        <v>10014669</v>
      </c>
      <c r="H1233" t="s">
        <v>120</v>
      </c>
      <c r="I1233">
        <v>82590448</v>
      </c>
      <c r="K1233" t="s">
        <v>355</v>
      </c>
      <c r="L1233">
        <v>12</v>
      </c>
      <c r="M1233" t="s">
        <v>114</v>
      </c>
      <c r="N1233">
        <v>542.76</v>
      </c>
      <c r="O1233" t="s">
        <v>115</v>
      </c>
      <c r="Q1233" s="2">
        <v>20</v>
      </c>
      <c r="R1233" s="2">
        <v>3</v>
      </c>
      <c r="S1233" s="2">
        <v>2018</v>
      </c>
      <c r="T1233" s="2" t="str">
        <f t="shared" si="58"/>
        <v>fresh brew</v>
      </c>
      <c r="U1233" s="2">
        <f t="shared" si="59"/>
        <v>96</v>
      </c>
      <c r="V1233" s="2" t="str">
        <f t="shared" si="60"/>
        <v>KG</v>
      </c>
      <c r="W1233" s="2" t="s">
        <v>602</v>
      </c>
    </row>
    <row r="1234" spans="1:23" hidden="1" x14ac:dyDescent="0.35">
      <c r="A1234">
        <v>230564</v>
      </c>
      <c r="B1234">
        <v>231493</v>
      </c>
      <c r="C1234" t="s">
        <v>14</v>
      </c>
      <c r="D1234" t="s">
        <v>272</v>
      </c>
      <c r="E1234" t="s">
        <v>273</v>
      </c>
      <c r="F1234">
        <v>93540853</v>
      </c>
      <c r="G1234">
        <v>10021281</v>
      </c>
      <c r="H1234" t="s">
        <v>122</v>
      </c>
      <c r="I1234">
        <v>82590895</v>
      </c>
      <c r="K1234" t="s">
        <v>356</v>
      </c>
      <c r="L1234">
        <v>2</v>
      </c>
      <c r="M1234" t="s">
        <v>114</v>
      </c>
      <c r="N1234">
        <v>79.44</v>
      </c>
      <c r="O1234" t="s">
        <v>115</v>
      </c>
      <c r="Q1234" s="2">
        <v>21</v>
      </c>
      <c r="R1234" s="2">
        <v>3</v>
      </c>
      <c r="S1234" s="2">
        <v>2018</v>
      </c>
      <c r="T1234" s="2" t="str">
        <f t="shared" si="58"/>
        <v>beker</v>
      </c>
      <c r="U1234" s="2">
        <f t="shared" si="59"/>
        <v>6000</v>
      </c>
      <c r="V1234" s="2" t="str">
        <f t="shared" si="60"/>
        <v>ST</v>
      </c>
      <c r="W1234" s="2" t="s">
        <v>602</v>
      </c>
    </row>
    <row r="1235" spans="1:23" hidden="1" x14ac:dyDescent="0.35">
      <c r="A1235">
        <v>230564</v>
      </c>
      <c r="B1235">
        <v>231493</v>
      </c>
      <c r="C1235" t="s">
        <v>14</v>
      </c>
      <c r="D1235" t="s">
        <v>272</v>
      </c>
      <c r="E1235" t="s">
        <v>273</v>
      </c>
      <c r="F1235">
        <v>93540853</v>
      </c>
      <c r="G1235">
        <v>10014669</v>
      </c>
      <c r="H1235" t="s">
        <v>120</v>
      </c>
      <c r="I1235">
        <v>82590895</v>
      </c>
      <c r="K1235" t="s">
        <v>356</v>
      </c>
      <c r="L1235">
        <v>3</v>
      </c>
      <c r="M1235" t="s">
        <v>114</v>
      </c>
      <c r="N1235">
        <v>135.69</v>
      </c>
      <c r="O1235" t="s">
        <v>115</v>
      </c>
      <c r="Q1235" s="2">
        <v>21</v>
      </c>
      <c r="R1235" s="2">
        <v>3</v>
      </c>
      <c r="S1235" s="2">
        <v>2018</v>
      </c>
      <c r="T1235" s="2" t="str">
        <f t="shared" si="58"/>
        <v>fresh brew</v>
      </c>
      <c r="U1235" s="2">
        <f t="shared" si="59"/>
        <v>24</v>
      </c>
      <c r="V1235" s="2" t="str">
        <f t="shared" si="60"/>
        <v>KG</v>
      </c>
      <c r="W1235" s="2" t="s">
        <v>602</v>
      </c>
    </row>
    <row r="1236" spans="1:23" hidden="1" x14ac:dyDescent="0.35">
      <c r="A1236">
        <v>230564</v>
      </c>
      <c r="B1236">
        <v>231493</v>
      </c>
      <c r="C1236" t="s">
        <v>14</v>
      </c>
      <c r="D1236" t="s">
        <v>272</v>
      </c>
      <c r="E1236" t="s">
        <v>273</v>
      </c>
      <c r="F1236">
        <v>93540853</v>
      </c>
      <c r="G1236">
        <v>10027496</v>
      </c>
      <c r="H1236" t="s">
        <v>146</v>
      </c>
      <c r="I1236">
        <v>82590895</v>
      </c>
      <c r="K1236" t="s">
        <v>356</v>
      </c>
      <c r="L1236">
        <v>5</v>
      </c>
      <c r="M1236" t="s">
        <v>114</v>
      </c>
      <c r="N1236">
        <v>26.4</v>
      </c>
      <c r="O1236" t="s">
        <v>115</v>
      </c>
      <c r="Q1236" s="2">
        <v>21</v>
      </c>
      <c r="R1236" s="2">
        <v>3</v>
      </c>
      <c r="S1236" s="2">
        <v>2018</v>
      </c>
      <c r="T1236" s="2" t="str">
        <f t="shared" si="58"/>
        <v>thee zakjes</v>
      </c>
      <c r="U1236" s="2">
        <f t="shared" si="59"/>
        <v>675</v>
      </c>
      <c r="V1236" s="2" t="str">
        <f t="shared" si="60"/>
        <v>ST</v>
      </c>
      <c r="W1236" s="2" t="s">
        <v>602</v>
      </c>
    </row>
    <row r="1237" spans="1:23" hidden="1" x14ac:dyDescent="0.35">
      <c r="A1237">
        <v>230564</v>
      </c>
      <c r="B1237">
        <v>231493</v>
      </c>
      <c r="C1237" t="s">
        <v>14</v>
      </c>
      <c r="D1237" t="s">
        <v>272</v>
      </c>
      <c r="E1237" t="s">
        <v>273</v>
      </c>
      <c r="F1237">
        <v>93540853</v>
      </c>
      <c r="G1237">
        <v>10027255</v>
      </c>
      <c r="H1237" t="s">
        <v>149</v>
      </c>
      <c r="I1237">
        <v>82590895</v>
      </c>
      <c r="K1237" t="s">
        <v>356</v>
      </c>
      <c r="L1237">
        <v>5</v>
      </c>
      <c r="M1237" t="s">
        <v>114</v>
      </c>
      <c r="N1237">
        <v>26.4</v>
      </c>
      <c r="O1237" t="s">
        <v>115</v>
      </c>
      <c r="Q1237" s="2">
        <v>21</v>
      </c>
      <c r="R1237" s="2">
        <v>3</v>
      </c>
      <c r="S1237" s="2">
        <v>2018</v>
      </c>
      <c r="T1237" s="2" t="str">
        <f t="shared" si="58"/>
        <v>thee zakjes</v>
      </c>
      <c r="U1237" s="2">
        <f t="shared" si="59"/>
        <v>675</v>
      </c>
      <c r="V1237" s="2" t="str">
        <f t="shared" si="60"/>
        <v>ST</v>
      </c>
      <c r="W1237" s="2" t="s">
        <v>602</v>
      </c>
    </row>
    <row r="1238" spans="1:23" hidden="1" x14ac:dyDescent="0.35">
      <c r="A1238">
        <v>230564</v>
      </c>
      <c r="B1238">
        <v>231493</v>
      </c>
      <c r="C1238" t="s">
        <v>14</v>
      </c>
      <c r="D1238" t="s">
        <v>272</v>
      </c>
      <c r="E1238" t="s">
        <v>273</v>
      </c>
      <c r="F1238">
        <v>93540853</v>
      </c>
      <c r="G1238">
        <v>10027254</v>
      </c>
      <c r="H1238" t="s">
        <v>150</v>
      </c>
      <c r="I1238">
        <v>82590895</v>
      </c>
      <c r="K1238" t="s">
        <v>356</v>
      </c>
      <c r="L1238">
        <v>5</v>
      </c>
      <c r="M1238" t="s">
        <v>114</v>
      </c>
      <c r="N1238">
        <v>26.4</v>
      </c>
      <c r="O1238" t="s">
        <v>115</v>
      </c>
      <c r="Q1238" s="2">
        <v>21</v>
      </c>
      <c r="R1238" s="2">
        <v>3</v>
      </c>
      <c r="S1238" s="2">
        <v>2018</v>
      </c>
      <c r="T1238" s="2" t="str">
        <f t="shared" si="58"/>
        <v>thee zakjes</v>
      </c>
      <c r="U1238" s="2">
        <f t="shared" si="59"/>
        <v>675</v>
      </c>
      <c r="V1238" s="2" t="str">
        <f t="shared" si="60"/>
        <v>ST</v>
      </c>
      <c r="W1238" s="2" t="s">
        <v>602</v>
      </c>
    </row>
    <row r="1239" spans="1:23" hidden="1" x14ac:dyDescent="0.35">
      <c r="A1239">
        <v>230564</v>
      </c>
      <c r="B1239">
        <v>239098</v>
      </c>
      <c r="C1239" t="s">
        <v>3</v>
      </c>
      <c r="D1239" t="s">
        <v>279</v>
      </c>
      <c r="E1239" t="s">
        <v>280</v>
      </c>
      <c r="F1239">
        <v>93541437</v>
      </c>
      <c r="G1239">
        <v>10014129</v>
      </c>
      <c r="H1239" t="s">
        <v>193</v>
      </c>
      <c r="I1239">
        <v>82591509</v>
      </c>
      <c r="K1239" t="s">
        <v>357</v>
      </c>
      <c r="L1239">
        <v>2</v>
      </c>
      <c r="M1239" t="s">
        <v>124</v>
      </c>
      <c r="N1239">
        <v>22.76</v>
      </c>
      <c r="O1239" t="s">
        <v>115</v>
      </c>
      <c r="Q1239" s="2">
        <v>22</v>
      </c>
      <c r="R1239" s="2">
        <v>3</v>
      </c>
      <c r="S1239" s="2">
        <v>2018</v>
      </c>
      <c r="T1239" s="2" t="str">
        <f t="shared" si="58"/>
        <v>overig</v>
      </c>
      <c r="U1239" s="2" t="str">
        <f t="shared" si="59"/>
        <v/>
      </c>
      <c r="V1239" s="2" t="str">
        <f t="shared" si="60"/>
        <v>nvt</v>
      </c>
      <c r="W1239" s="2" t="s">
        <v>602</v>
      </c>
    </row>
    <row r="1240" spans="1:23" hidden="1" x14ac:dyDescent="0.35">
      <c r="A1240">
        <v>230564</v>
      </c>
      <c r="B1240">
        <v>239098</v>
      </c>
      <c r="C1240" t="s">
        <v>3</v>
      </c>
      <c r="D1240" t="s">
        <v>279</v>
      </c>
      <c r="E1240" t="s">
        <v>280</v>
      </c>
      <c r="F1240">
        <v>93541437</v>
      </c>
      <c r="G1240">
        <v>10025160</v>
      </c>
      <c r="H1240" t="s">
        <v>112</v>
      </c>
      <c r="I1240">
        <v>82591510</v>
      </c>
      <c r="K1240" t="s">
        <v>357</v>
      </c>
      <c r="L1240">
        <v>1</v>
      </c>
      <c r="M1240" t="s">
        <v>114</v>
      </c>
      <c r="N1240">
        <v>83.83</v>
      </c>
      <c r="O1240" t="s">
        <v>115</v>
      </c>
      <c r="Q1240" s="2">
        <v>22</v>
      </c>
      <c r="R1240" s="2">
        <v>3</v>
      </c>
      <c r="S1240" s="2">
        <v>2018</v>
      </c>
      <c r="T1240" s="2" t="str">
        <f t="shared" si="58"/>
        <v>cappuccino topping</v>
      </c>
      <c r="U1240" s="2">
        <f t="shared" si="59"/>
        <v>8</v>
      </c>
      <c r="V1240" s="2" t="str">
        <f t="shared" si="60"/>
        <v>KG</v>
      </c>
      <c r="W1240" s="2" t="s">
        <v>602</v>
      </c>
    </row>
    <row r="1241" spans="1:23" hidden="1" x14ac:dyDescent="0.35">
      <c r="A1241">
        <v>230564</v>
      </c>
      <c r="B1241">
        <v>239098</v>
      </c>
      <c r="C1241" t="s">
        <v>3</v>
      </c>
      <c r="D1241" t="s">
        <v>279</v>
      </c>
      <c r="E1241" t="s">
        <v>280</v>
      </c>
      <c r="F1241">
        <v>93541437</v>
      </c>
      <c r="G1241">
        <v>10022350</v>
      </c>
      <c r="H1241" t="s">
        <v>118</v>
      </c>
      <c r="I1241">
        <v>82591510</v>
      </c>
      <c r="K1241" t="s">
        <v>357</v>
      </c>
      <c r="L1241">
        <v>4</v>
      </c>
      <c r="M1241" t="s">
        <v>114</v>
      </c>
      <c r="N1241">
        <v>150.76</v>
      </c>
      <c r="O1241" t="s">
        <v>115</v>
      </c>
      <c r="Q1241" s="2">
        <v>22</v>
      </c>
      <c r="R1241" s="2">
        <v>3</v>
      </c>
      <c r="S1241" s="2">
        <v>2018</v>
      </c>
      <c r="T1241" s="2" t="str">
        <f t="shared" si="58"/>
        <v>cacao</v>
      </c>
      <c r="U1241" s="2">
        <f t="shared" si="59"/>
        <v>40</v>
      </c>
      <c r="V1241" s="2" t="str">
        <f t="shared" si="60"/>
        <v>KG</v>
      </c>
      <c r="W1241" s="2" t="s">
        <v>602</v>
      </c>
    </row>
    <row r="1242" spans="1:23" hidden="1" x14ac:dyDescent="0.35">
      <c r="A1242">
        <v>230564</v>
      </c>
      <c r="B1242">
        <v>239098</v>
      </c>
      <c r="C1242" t="s">
        <v>3</v>
      </c>
      <c r="D1242" t="s">
        <v>279</v>
      </c>
      <c r="E1242" t="s">
        <v>280</v>
      </c>
      <c r="F1242">
        <v>93541437</v>
      </c>
      <c r="G1242">
        <v>10014669</v>
      </c>
      <c r="H1242" t="s">
        <v>120</v>
      </c>
      <c r="I1242">
        <v>82591510</v>
      </c>
      <c r="K1242" t="s">
        <v>357</v>
      </c>
      <c r="L1242">
        <v>2</v>
      </c>
      <c r="M1242" t="s">
        <v>114</v>
      </c>
      <c r="N1242">
        <v>90.46</v>
      </c>
      <c r="O1242" t="s">
        <v>115</v>
      </c>
      <c r="Q1242" s="2">
        <v>22</v>
      </c>
      <c r="R1242" s="2">
        <v>3</v>
      </c>
      <c r="S1242" s="2">
        <v>2018</v>
      </c>
      <c r="T1242" s="2" t="str">
        <f t="shared" si="58"/>
        <v>fresh brew</v>
      </c>
      <c r="U1242" s="2">
        <f t="shared" si="59"/>
        <v>16</v>
      </c>
      <c r="V1242" s="2" t="str">
        <f t="shared" si="60"/>
        <v>KG</v>
      </c>
      <c r="W1242" s="2" t="s">
        <v>602</v>
      </c>
    </row>
    <row r="1243" spans="1:23" hidden="1" x14ac:dyDescent="0.35">
      <c r="A1243">
        <v>230564</v>
      </c>
      <c r="B1243">
        <v>231242</v>
      </c>
      <c r="C1243" t="s">
        <v>27</v>
      </c>
      <c r="D1243" t="s">
        <v>218</v>
      </c>
      <c r="E1243" t="s">
        <v>76</v>
      </c>
      <c r="F1243">
        <v>93541438</v>
      </c>
      <c r="G1243">
        <v>10022350</v>
      </c>
      <c r="H1243" t="s">
        <v>118</v>
      </c>
      <c r="I1243">
        <v>82591646</v>
      </c>
      <c r="K1243" t="s">
        <v>357</v>
      </c>
      <c r="L1243">
        <v>1</v>
      </c>
      <c r="M1243" t="s">
        <v>114</v>
      </c>
      <c r="N1243">
        <v>37.69</v>
      </c>
      <c r="O1243" t="s">
        <v>115</v>
      </c>
      <c r="Q1243" s="2">
        <v>22</v>
      </c>
      <c r="R1243" s="2">
        <v>3</v>
      </c>
      <c r="S1243" s="2">
        <v>2018</v>
      </c>
      <c r="T1243" s="2" t="str">
        <f t="shared" si="58"/>
        <v>cacao</v>
      </c>
      <c r="U1243" s="2">
        <f t="shared" si="59"/>
        <v>10</v>
      </c>
      <c r="V1243" s="2" t="str">
        <f t="shared" si="60"/>
        <v>KG</v>
      </c>
      <c r="W1243" s="2" t="s">
        <v>602</v>
      </c>
    </row>
    <row r="1244" spans="1:23" hidden="1" x14ac:dyDescent="0.35">
      <c r="A1244">
        <v>230564</v>
      </c>
      <c r="B1244">
        <v>231242</v>
      </c>
      <c r="C1244" t="s">
        <v>27</v>
      </c>
      <c r="D1244" t="s">
        <v>218</v>
      </c>
      <c r="E1244" t="s">
        <v>76</v>
      </c>
      <c r="F1244">
        <v>93541438</v>
      </c>
      <c r="G1244">
        <v>10014669</v>
      </c>
      <c r="H1244" t="s">
        <v>120</v>
      </c>
      <c r="I1244">
        <v>82591646</v>
      </c>
      <c r="K1244" t="s">
        <v>357</v>
      </c>
      <c r="L1244">
        <v>1</v>
      </c>
      <c r="M1244" t="s">
        <v>114</v>
      </c>
      <c r="N1244">
        <v>45.23</v>
      </c>
      <c r="O1244" t="s">
        <v>115</v>
      </c>
      <c r="Q1244" s="2">
        <v>22</v>
      </c>
      <c r="R1244" s="2">
        <v>3</v>
      </c>
      <c r="S1244" s="2">
        <v>2018</v>
      </c>
      <c r="T1244" s="2" t="str">
        <f t="shared" si="58"/>
        <v>fresh brew</v>
      </c>
      <c r="U1244" s="2">
        <f t="shared" si="59"/>
        <v>8</v>
      </c>
      <c r="V1244" s="2" t="str">
        <f t="shared" si="60"/>
        <v>KG</v>
      </c>
      <c r="W1244" s="2" t="s">
        <v>602</v>
      </c>
    </row>
    <row r="1245" spans="1:23" hidden="1" x14ac:dyDescent="0.35">
      <c r="A1245">
        <v>230564</v>
      </c>
      <c r="B1245">
        <v>231242</v>
      </c>
      <c r="C1245" t="s">
        <v>27</v>
      </c>
      <c r="D1245" t="s">
        <v>218</v>
      </c>
      <c r="E1245" t="s">
        <v>76</v>
      </c>
      <c r="F1245">
        <v>93541438</v>
      </c>
      <c r="G1245">
        <v>10027254</v>
      </c>
      <c r="H1245" t="s">
        <v>150</v>
      </c>
      <c r="I1245">
        <v>82591646</v>
      </c>
      <c r="K1245" t="s">
        <v>357</v>
      </c>
      <c r="L1245">
        <v>3</v>
      </c>
      <c r="M1245" t="s">
        <v>114</v>
      </c>
      <c r="N1245">
        <v>15.84</v>
      </c>
      <c r="O1245" t="s">
        <v>115</v>
      </c>
      <c r="Q1245" s="2">
        <v>22</v>
      </c>
      <c r="R1245" s="2">
        <v>3</v>
      </c>
      <c r="S1245" s="2">
        <v>2018</v>
      </c>
      <c r="T1245" s="2" t="str">
        <f t="shared" si="58"/>
        <v>thee zakjes</v>
      </c>
      <c r="U1245" s="2">
        <f t="shared" si="59"/>
        <v>405</v>
      </c>
      <c r="V1245" s="2" t="str">
        <f t="shared" si="60"/>
        <v>ST</v>
      </c>
      <c r="W1245" s="2" t="s">
        <v>602</v>
      </c>
    </row>
    <row r="1246" spans="1:23" hidden="1" x14ac:dyDescent="0.35">
      <c r="A1246">
        <v>230564</v>
      </c>
      <c r="B1246">
        <v>231242</v>
      </c>
      <c r="C1246" t="s">
        <v>27</v>
      </c>
      <c r="D1246" t="s">
        <v>218</v>
      </c>
      <c r="E1246" t="s">
        <v>76</v>
      </c>
      <c r="F1246">
        <v>93541438</v>
      </c>
      <c r="G1246">
        <v>10021281</v>
      </c>
      <c r="H1246" t="s">
        <v>122</v>
      </c>
      <c r="I1246">
        <v>82591646</v>
      </c>
      <c r="K1246" t="s">
        <v>357</v>
      </c>
      <c r="L1246">
        <v>1</v>
      </c>
      <c r="M1246" t="s">
        <v>114</v>
      </c>
      <c r="N1246">
        <v>39.72</v>
      </c>
      <c r="O1246" t="s">
        <v>115</v>
      </c>
      <c r="Q1246" s="2">
        <v>22</v>
      </c>
      <c r="R1246" s="2">
        <v>3</v>
      </c>
      <c r="S1246" s="2">
        <v>2018</v>
      </c>
      <c r="T1246" s="2" t="str">
        <f t="shared" si="58"/>
        <v>beker</v>
      </c>
      <c r="U1246" s="2">
        <f t="shared" si="59"/>
        <v>3000</v>
      </c>
      <c r="V1246" s="2" t="str">
        <f t="shared" si="60"/>
        <v>ST</v>
      </c>
      <c r="W1246" s="2" t="s">
        <v>602</v>
      </c>
    </row>
    <row r="1247" spans="1:23" hidden="1" x14ac:dyDescent="0.35">
      <c r="A1247">
        <v>230564</v>
      </c>
      <c r="B1247">
        <v>239098</v>
      </c>
      <c r="C1247" t="s">
        <v>3</v>
      </c>
      <c r="D1247" t="s">
        <v>279</v>
      </c>
      <c r="E1247" t="s">
        <v>280</v>
      </c>
      <c r="F1247">
        <v>93541570</v>
      </c>
      <c r="G1247">
        <v>10014129</v>
      </c>
      <c r="H1247" t="s">
        <v>193</v>
      </c>
      <c r="I1247">
        <v>82591509</v>
      </c>
      <c r="K1247" t="s">
        <v>358</v>
      </c>
      <c r="L1247">
        <v>-2</v>
      </c>
      <c r="M1247" t="s">
        <v>124</v>
      </c>
      <c r="N1247">
        <v>-22.76</v>
      </c>
      <c r="O1247" t="s">
        <v>115</v>
      </c>
      <c r="Q1247" s="2">
        <v>23</v>
      </c>
      <c r="R1247" s="2">
        <v>3</v>
      </c>
      <c r="S1247" s="2">
        <v>2018</v>
      </c>
      <c r="T1247" s="2" t="str">
        <f t="shared" si="58"/>
        <v>overig</v>
      </c>
      <c r="U1247" s="2" t="str">
        <f t="shared" si="59"/>
        <v/>
      </c>
      <c r="V1247" s="2" t="str">
        <f t="shared" si="60"/>
        <v>nvt</v>
      </c>
      <c r="W1247" s="2" t="s">
        <v>602</v>
      </c>
    </row>
    <row r="1248" spans="1:23" hidden="1" x14ac:dyDescent="0.35">
      <c r="A1248">
        <v>230564</v>
      </c>
      <c r="B1248">
        <v>239098</v>
      </c>
      <c r="C1248" t="s">
        <v>3</v>
      </c>
      <c r="D1248" t="s">
        <v>279</v>
      </c>
      <c r="E1248" t="s">
        <v>280</v>
      </c>
      <c r="F1248">
        <v>93541570</v>
      </c>
      <c r="G1248">
        <v>10025160</v>
      </c>
      <c r="H1248" t="s">
        <v>112</v>
      </c>
      <c r="I1248">
        <v>82591510</v>
      </c>
      <c r="K1248" t="s">
        <v>358</v>
      </c>
      <c r="L1248">
        <v>-1</v>
      </c>
      <c r="M1248" t="s">
        <v>114</v>
      </c>
      <c r="N1248">
        <v>-83.83</v>
      </c>
      <c r="O1248" t="s">
        <v>115</v>
      </c>
      <c r="Q1248" s="2">
        <v>23</v>
      </c>
      <c r="R1248" s="2">
        <v>3</v>
      </c>
      <c r="S1248" s="2">
        <v>2018</v>
      </c>
      <c r="T1248" s="2" t="str">
        <f t="shared" si="58"/>
        <v>cappuccino topping</v>
      </c>
      <c r="U1248" s="2">
        <f t="shared" si="59"/>
        <v>-8</v>
      </c>
      <c r="V1248" s="2" t="str">
        <f t="shared" si="60"/>
        <v>KG</v>
      </c>
      <c r="W1248" s="2" t="s">
        <v>602</v>
      </c>
    </row>
    <row r="1249" spans="1:23" hidden="1" x14ac:dyDescent="0.35">
      <c r="A1249">
        <v>230564</v>
      </c>
      <c r="B1249">
        <v>239098</v>
      </c>
      <c r="C1249" t="s">
        <v>3</v>
      </c>
      <c r="D1249" t="s">
        <v>279</v>
      </c>
      <c r="E1249" t="s">
        <v>280</v>
      </c>
      <c r="F1249">
        <v>93541570</v>
      </c>
      <c r="G1249">
        <v>10022350</v>
      </c>
      <c r="H1249" t="s">
        <v>118</v>
      </c>
      <c r="I1249">
        <v>82591510</v>
      </c>
      <c r="K1249" t="s">
        <v>358</v>
      </c>
      <c r="L1249">
        <v>-4</v>
      </c>
      <c r="M1249" t="s">
        <v>114</v>
      </c>
      <c r="N1249">
        <v>-150.76</v>
      </c>
      <c r="O1249" t="s">
        <v>115</v>
      </c>
      <c r="Q1249" s="2">
        <v>23</v>
      </c>
      <c r="R1249" s="2">
        <v>3</v>
      </c>
      <c r="S1249" s="2">
        <v>2018</v>
      </c>
      <c r="T1249" s="2" t="str">
        <f t="shared" si="58"/>
        <v>cacao</v>
      </c>
      <c r="U1249" s="2">
        <f t="shared" si="59"/>
        <v>-40</v>
      </c>
      <c r="V1249" s="2" t="str">
        <f t="shared" si="60"/>
        <v>KG</v>
      </c>
      <c r="W1249" s="2" t="s">
        <v>602</v>
      </c>
    </row>
    <row r="1250" spans="1:23" hidden="1" x14ac:dyDescent="0.35">
      <c r="A1250">
        <v>230564</v>
      </c>
      <c r="B1250">
        <v>239098</v>
      </c>
      <c r="C1250" t="s">
        <v>3</v>
      </c>
      <c r="D1250" t="s">
        <v>279</v>
      </c>
      <c r="E1250" t="s">
        <v>280</v>
      </c>
      <c r="F1250">
        <v>93541570</v>
      </c>
      <c r="G1250">
        <v>10014669</v>
      </c>
      <c r="H1250" t="s">
        <v>120</v>
      </c>
      <c r="I1250">
        <v>82591510</v>
      </c>
      <c r="K1250" t="s">
        <v>358</v>
      </c>
      <c r="L1250">
        <v>-2</v>
      </c>
      <c r="M1250" t="s">
        <v>114</v>
      </c>
      <c r="N1250">
        <v>-90.46</v>
      </c>
      <c r="O1250" t="s">
        <v>115</v>
      </c>
      <c r="Q1250" s="2">
        <v>23</v>
      </c>
      <c r="R1250" s="2">
        <v>3</v>
      </c>
      <c r="S1250" s="2">
        <v>2018</v>
      </c>
      <c r="T1250" s="2" t="str">
        <f t="shared" si="58"/>
        <v>fresh brew</v>
      </c>
      <c r="U1250" s="2">
        <f t="shared" si="59"/>
        <v>-16</v>
      </c>
      <c r="V1250" s="2" t="str">
        <f t="shared" si="60"/>
        <v>KG</v>
      </c>
      <c r="W1250" s="2" t="s">
        <v>602</v>
      </c>
    </row>
    <row r="1251" spans="1:23" hidden="1" x14ac:dyDescent="0.35">
      <c r="A1251">
        <v>230564</v>
      </c>
      <c r="B1251">
        <v>239098</v>
      </c>
      <c r="C1251" t="s">
        <v>3</v>
      </c>
      <c r="D1251" t="s">
        <v>279</v>
      </c>
      <c r="E1251" t="s">
        <v>280</v>
      </c>
      <c r="F1251">
        <v>93541571</v>
      </c>
      <c r="G1251">
        <v>10014129</v>
      </c>
      <c r="H1251" t="s">
        <v>193</v>
      </c>
      <c r="I1251">
        <v>82591509</v>
      </c>
      <c r="K1251" t="s">
        <v>358</v>
      </c>
      <c r="L1251">
        <v>2</v>
      </c>
      <c r="M1251" t="s">
        <v>124</v>
      </c>
      <c r="N1251">
        <v>22.76</v>
      </c>
      <c r="O1251" t="s">
        <v>115</v>
      </c>
      <c r="Q1251" s="2">
        <v>23</v>
      </c>
      <c r="R1251" s="2">
        <v>3</v>
      </c>
      <c r="S1251" s="2">
        <v>2018</v>
      </c>
      <c r="T1251" s="2" t="str">
        <f t="shared" si="58"/>
        <v>overig</v>
      </c>
      <c r="U1251" s="2" t="str">
        <f t="shared" si="59"/>
        <v/>
      </c>
      <c r="V1251" s="2" t="str">
        <f t="shared" si="60"/>
        <v>nvt</v>
      </c>
      <c r="W1251" s="2" t="s">
        <v>602</v>
      </c>
    </row>
    <row r="1252" spans="1:23" hidden="1" x14ac:dyDescent="0.35">
      <c r="A1252">
        <v>230564</v>
      </c>
      <c r="B1252">
        <v>239098</v>
      </c>
      <c r="C1252" t="s">
        <v>3</v>
      </c>
      <c r="D1252" t="s">
        <v>279</v>
      </c>
      <c r="E1252" t="s">
        <v>280</v>
      </c>
      <c r="F1252">
        <v>93541572</v>
      </c>
      <c r="G1252">
        <v>10025160</v>
      </c>
      <c r="H1252" t="s">
        <v>112</v>
      </c>
      <c r="I1252">
        <v>82591510</v>
      </c>
      <c r="K1252" t="s">
        <v>358</v>
      </c>
      <c r="L1252">
        <v>1</v>
      </c>
      <c r="M1252" t="s">
        <v>114</v>
      </c>
      <c r="N1252">
        <v>83.83</v>
      </c>
      <c r="O1252" t="s">
        <v>115</v>
      </c>
      <c r="Q1252" s="2">
        <v>23</v>
      </c>
      <c r="R1252" s="2">
        <v>3</v>
      </c>
      <c r="S1252" s="2">
        <v>2018</v>
      </c>
      <c r="T1252" s="2" t="str">
        <f t="shared" si="58"/>
        <v>cappuccino topping</v>
      </c>
      <c r="U1252" s="2">
        <f t="shared" si="59"/>
        <v>8</v>
      </c>
      <c r="V1252" s="2" t="str">
        <f t="shared" si="60"/>
        <v>KG</v>
      </c>
      <c r="W1252" s="2" t="s">
        <v>602</v>
      </c>
    </row>
    <row r="1253" spans="1:23" hidden="1" x14ac:dyDescent="0.35">
      <c r="A1253">
        <v>230564</v>
      </c>
      <c r="B1253">
        <v>239098</v>
      </c>
      <c r="C1253" t="s">
        <v>3</v>
      </c>
      <c r="D1253" t="s">
        <v>279</v>
      </c>
      <c r="E1253" t="s">
        <v>280</v>
      </c>
      <c r="F1253">
        <v>93541572</v>
      </c>
      <c r="G1253">
        <v>10022350</v>
      </c>
      <c r="H1253" t="s">
        <v>118</v>
      </c>
      <c r="I1253">
        <v>82591510</v>
      </c>
      <c r="K1253" t="s">
        <v>358</v>
      </c>
      <c r="L1253">
        <v>4</v>
      </c>
      <c r="M1253" t="s">
        <v>114</v>
      </c>
      <c r="N1253">
        <v>150.76</v>
      </c>
      <c r="O1253" t="s">
        <v>115</v>
      </c>
      <c r="Q1253" s="2">
        <v>23</v>
      </c>
      <c r="R1253" s="2">
        <v>3</v>
      </c>
      <c r="S1253" s="2">
        <v>2018</v>
      </c>
      <c r="T1253" s="2" t="str">
        <f t="shared" si="58"/>
        <v>cacao</v>
      </c>
      <c r="U1253" s="2">
        <f t="shared" si="59"/>
        <v>40</v>
      </c>
      <c r="V1253" s="2" t="str">
        <f t="shared" si="60"/>
        <v>KG</v>
      </c>
      <c r="W1253" s="2" t="s">
        <v>602</v>
      </c>
    </row>
    <row r="1254" spans="1:23" hidden="1" x14ac:dyDescent="0.35">
      <c r="A1254">
        <v>230564</v>
      </c>
      <c r="B1254">
        <v>239098</v>
      </c>
      <c r="C1254" t="s">
        <v>3</v>
      </c>
      <c r="D1254" t="s">
        <v>279</v>
      </c>
      <c r="E1254" t="s">
        <v>280</v>
      </c>
      <c r="F1254">
        <v>93541572</v>
      </c>
      <c r="G1254">
        <v>10014669</v>
      </c>
      <c r="H1254" t="s">
        <v>120</v>
      </c>
      <c r="I1254">
        <v>82591510</v>
      </c>
      <c r="K1254" t="s">
        <v>358</v>
      </c>
      <c r="L1254">
        <v>2</v>
      </c>
      <c r="M1254" t="s">
        <v>114</v>
      </c>
      <c r="N1254">
        <v>90.46</v>
      </c>
      <c r="O1254" t="s">
        <v>115</v>
      </c>
      <c r="Q1254" s="2">
        <v>23</v>
      </c>
      <c r="R1254" s="2">
        <v>3</v>
      </c>
      <c r="S1254" s="2">
        <v>2018</v>
      </c>
      <c r="T1254" s="2" t="str">
        <f t="shared" si="58"/>
        <v>fresh brew</v>
      </c>
      <c r="U1254" s="2">
        <f t="shared" si="59"/>
        <v>16</v>
      </c>
      <c r="V1254" s="2" t="str">
        <f t="shared" si="60"/>
        <v>KG</v>
      </c>
      <c r="W1254" s="2" t="s">
        <v>602</v>
      </c>
    </row>
    <row r="1255" spans="1:23" hidden="1" x14ac:dyDescent="0.35">
      <c r="A1255">
        <v>230564</v>
      </c>
      <c r="B1255">
        <v>236533</v>
      </c>
      <c r="C1255" t="s">
        <v>32</v>
      </c>
      <c r="D1255" t="s">
        <v>151</v>
      </c>
      <c r="E1255" t="s">
        <v>152</v>
      </c>
      <c r="F1255">
        <v>93541905</v>
      </c>
      <c r="G1255">
        <v>10025160</v>
      </c>
      <c r="H1255" t="s">
        <v>112</v>
      </c>
      <c r="I1255">
        <v>82592144</v>
      </c>
      <c r="K1255" t="s">
        <v>358</v>
      </c>
      <c r="L1255">
        <v>1</v>
      </c>
      <c r="M1255" t="s">
        <v>114</v>
      </c>
      <c r="N1255">
        <v>83.83</v>
      </c>
      <c r="O1255" t="s">
        <v>115</v>
      </c>
      <c r="Q1255" s="2">
        <v>23</v>
      </c>
      <c r="R1255" s="2">
        <v>3</v>
      </c>
      <c r="S1255" s="2">
        <v>2018</v>
      </c>
      <c r="T1255" s="2" t="str">
        <f t="shared" si="58"/>
        <v>cappuccino topping</v>
      </c>
      <c r="U1255" s="2">
        <f t="shared" si="59"/>
        <v>8</v>
      </c>
      <c r="V1255" s="2" t="str">
        <f t="shared" si="60"/>
        <v>KG</v>
      </c>
      <c r="W1255" s="2" t="s">
        <v>602</v>
      </c>
    </row>
    <row r="1256" spans="1:23" hidden="1" x14ac:dyDescent="0.35">
      <c r="A1256">
        <v>230564</v>
      </c>
      <c r="B1256">
        <v>236533</v>
      </c>
      <c r="C1256" t="s">
        <v>32</v>
      </c>
      <c r="D1256" t="s">
        <v>151</v>
      </c>
      <c r="E1256" t="s">
        <v>152</v>
      </c>
      <c r="F1256">
        <v>93541905</v>
      </c>
      <c r="G1256">
        <v>10022350</v>
      </c>
      <c r="H1256" t="s">
        <v>118</v>
      </c>
      <c r="I1256">
        <v>82592144</v>
      </c>
      <c r="K1256" t="s">
        <v>358</v>
      </c>
      <c r="L1256">
        <v>1</v>
      </c>
      <c r="M1256" t="s">
        <v>114</v>
      </c>
      <c r="N1256">
        <v>37.69</v>
      </c>
      <c r="O1256" t="s">
        <v>115</v>
      </c>
      <c r="Q1256" s="2">
        <v>23</v>
      </c>
      <c r="R1256" s="2">
        <v>3</v>
      </c>
      <c r="S1256" s="2">
        <v>2018</v>
      </c>
      <c r="T1256" s="2" t="str">
        <f t="shared" si="58"/>
        <v>cacao</v>
      </c>
      <c r="U1256" s="2">
        <f t="shared" si="59"/>
        <v>10</v>
      </c>
      <c r="V1256" s="2" t="str">
        <f t="shared" si="60"/>
        <v>KG</v>
      </c>
      <c r="W1256" s="2" t="s">
        <v>602</v>
      </c>
    </row>
    <row r="1257" spans="1:23" hidden="1" x14ac:dyDescent="0.35">
      <c r="A1257">
        <v>230564</v>
      </c>
      <c r="B1257">
        <v>236533</v>
      </c>
      <c r="C1257" t="s">
        <v>32</v>
      </c>
      <c r="D1257" t="s">
        <v>151</v>
      </c>
      <c r="E1257" t="s">
        <v>152</v>
      </c>
      <c r="F1257">
        <v>93541905</v>
      </c>
      <c r="G1257">
        <v>10022347</v>
      </c>
      <c r="H1257" t="s">
        <v>141</v>
      </c>
      <c r="I1257">
        <v>82592144</v>
      </c>
      <c r="K1257" t="s">
        <v>358</v>
      </c>
      <c r="L1257">
        <v>1</v>
      </c>
      <c r="M1257" t="s">
        <v>114</v>
      </c>
      <c r="N1257">
        <v>127.48</v>
      </c>
      <c r="O1257" t="s">
        <v>115</v>
      </c>
      <c r="Q1257" s="2">
        <v>23</v>
      </c>
      <c r="R1257" s="2">
        <v>3</v>
      </c>
      <c r="S1257" s="2">
        <v>2018</v>
      </c>
      <c r="T1257" s="2" t="str">
        <f t="shared" si="58"/>
        <v>instant koffie</v>
      </c>
      <c r="U1257" s="2">
        <f t="shared" si="59"/>
        <v>5</v>
      </c>
      <c r="V1257" s="2" t="str">
        <f t="shared" si="60"/>
        <v>KG</v>
      </c>
      <c r="W1257" s="2" t="s">
        <v>602</v>
      </c>
    </row>
    <row r="1258" spans="1:23" hidden="1" x14ac:dyDescent="0.35">
      <c r="A1258">
        <v>230564</v>
      </c>
      <c r="B1258">
        <v>236533</v>
      </c>
      <c r="C1258" t="s">
        <v>32</v>
      </c>
      <c r="D1258" t="s">
        <v>151</v>
      </c>
      <c r="E1258" t="s">
        <v>152</v>
      </c>
      <c r="F1258">
        <v>93541905</v>
      </c>
      <c r="G1258">
        <v>1000405</v>
      </c>
      <c r="H1258" t="s">
        <v>133</v>
      </c>
      <c r="I1258">
        <v>82592144</v>
      </c>
      <c r="K1258" t="s">
        <v>358</v>
      </c>
      <c r="L1258">
        <v>1</v>
      </c>
      <c r="M1258" t="s">
        <v>114</v>
      </c>
      <c r="N1258">
        <v>15.15</v>
      </c>
      <c r="O1258" t="s">
        <v>115</v>
      </c>
      <c r="Q1258" s="2">
        <v>23</v>
      </c>
      <c r="R1258" s="2">
        <v>3</v>
      </c>
      <c r="S1258" s="2">
        <v>2018</v>
      </c>
      <c r="T1258" s="2" t="str">
        <f t="shared" si="58"/>
        <v>suiker</v>
      </c>
      <c r="U1258" s="2">
        <f t="shared" si="59"/>
        <v>10</v>
      </c>
      <c r="V1258" s="2" t="str">
        <f t="shared" si="60"/>
        <v>KG</v>
      </c>
      <c r="W1258" s="2" t="s">
        <v>602</v>
      </c>
    </row>
    <row r="1259" spans="1:23" hidden="1" x14ac:dyDescent="0.35">
      <c r="A1259">
        <v>230564</v>
      </c>
      <c r="B1259">
        <v>236533</v>
      </c>
      <c r="C1259" t="s">
        <v>32</v>
      </c>
      <c r="D1259" t="s">
        <v>151</v>
      </c>
      <c r="E1259" t="s">
        <v>152</v>
      </c>
      <c r="F1259">
        <v>93541905</v>
      </c>
      <c r="G1259">
        <v>10021281</v>
      </c>
      <c r="H1259" t="s">
        <v>122</v>
      </c>
      <c r="I1259">
        <v>82592144</v>
      </c>
      <c r="K1259" t="s">
        <v>358</v>
      </c>
      <c r="L1259">
        <v>2</v>
      </c>
      <c r="M1259" t="s">
        <v>114</v>
      </c>
      <c r="N1259">
        <v>79.44</v>
      </c>
      <c r="O1259" t="s">
        <v>115</v>
      </c>
      <c r="Q1259" s="2">
        <v>23</v>
      </c>
      <c r="R1259" s="2">
        <v>3</v>
      </c>
      <c r="S1259" s="2">
        <v>2018</v>
      </c>
      <c r="T1259" s="2" t="str">
        <f t="shared" si="58"/>
        <v>beker</v>
      </c>
      <c r="U1259" s="2">
        <f t="shared" si="59"/>
        <v>6000</v>
      </c>
      <c r="V1259" s="2" t="str">
        <f t="shared" si="60"/>
        <v>ST</v>
      </c>
      <c r="W1259" s="2" t="s">
        <v>602</v>
      </c>
    </row>
    <row r="1260" spans="1:23" hidden="1" x14ac:dyDescent="0.35">
      <c r="A1260">
        <v>230564</v>
      </c>
      <c r="B1260">
        <v>230565</v>
      </c>
      <c r="C1260" t="s">
        <v>9</v>
      </c>
      <c r="D1260" t="s">
        <v>284</v>
      </c>
      <c r="E1260" t="s">
        <v>47</v>
      </c>
      <c r="F1260">
        <v>93541906</v>
      </c>
      <c r="G1260">
        <v>10025160</v>
      </c>
      <c r="H1260" t="s">
        <v>112</v>
      </c>
      <c r="I1260">
        <v>82592233</v>
      </c>
      <c r="K1260" t="s">
        <v>358</v>
      </c>
      <c r="L1260">
        <v>3</v>
      </c>
      <c r="M1260" t="s">
        <v>114</v>
      </c>
      <c r="N1260">
        <v>251.49</v>
      </c>
      <c r="O1260" t="s">
        <v>115</v>
      </c>
      <c r="Q1260" s="2">
        <v>23</v>
      </c>
      <c r="R1260" s="2">
        <v>3</v>
      </c>
      <c r="S1260" s="2">
        <v>2018</v>
      </c>
      <c r="T1260" s="2" t="str">
        <f t="shared" si="58"/>
        <v>cappuccino topping</v>
      </c>
      <c r="U1260" s="2">
        <f t="shared" si="59"/>
        <v>24</v>
      </c>
      <c r="V1260" s="2" t="str">
        <f t="shared" si="60"/>
        <v>KG</v>
      </c>
      <c r="W1260" s="2" t="s">
        <v>602</v>
      </c>
    </row>
    <row r="1261" spans="1:23" hidden="1" x14ac:dyDescent="0.35">
      <c r="A1261">
        <v>230564</v>
      </c>
      <c r="B1261">
        <v>230565</v>
      </c>
      <c r="C1261" t="s">
        <v>9</v>
      </c>
      <c r="D1261" t="s">
        <v>284</v>
      </c>
      <c r="E1261" t="s">
        <v>47</v>
      </c>
      <c r="F1261">
        <v>93541906</v>
      </c>
      <c r="G1261">
        <v>10022350</v>
      </c>
      <c r="H1261" t="s">
        <v>118</v>
      </c>
      <c r="I1261">
        <v>82592233</v>
      </c>
      <c r="K1261" t="s">
        <v>358</v>
      </c>
      <c r="L1261">
        <v>4</v>
      </c>
      <c r="M1261" t="s">
        <v>114</v>
      </c>
      <c r="N1261">
        <v>150.76</v>
      </c>
      <c r="O1261" t="s">
        <v>115</v>
      </c>
      <c r="Q1261" s="2">
        <v>23</v>
      </c>
      <c r="R1261" s="2">
        <v>3</v>
      </c>
      <c r="S1261" s="2">
        <v>2018</v>
      </c>
      <c r="T1261" s="2" t="str">
        <f t="shared" si="58"/>
        <v>cacao</v>
      </c>
      <c r="U1261" s="2">
        <f t="shared" si="59"/>
        <v>40</v>
      </c>
      <c r="V1261" s="2" t="str">
        <f t="shared" si="60"/>
        <v>KG</v>
      </c>
      <c r="W1261" s="2" t="s">
        <v>602</v>
      </c>
    </row>
    <row r="1262" spans="1:23" hidden="1" x14ac:dyDescent="0.35">
      <c r="A1262">
        <v>230564</v>
      </c>
      <c r="B1262">
        <v>230565</v>
      </c>
      <c r="C1262" t="s">
        <v>9</v>
      </c>
      <c r="D1262" t="s">
        <v>284</v>
      </c>
      <c r="E1262" t="s">
        <v>47</v>
      </c>
      <c r="F1262">
        <v>93541906</v>
      </c>
      <c r="G1262">
        <v>10014669</v>
      </c>
      <c r="H1262" t="s">
        <v>120</v>
      </c>
      <c r="I1262">
        <v>82592233</v>
      </c>
      <c r="K1262" t="s">
        <v>358</v>
      </c>
      <c r="L1262">
        <v>1</v>
      </c>
      <c r="M1262" t="s">
        <v>114</v>
      </c>
      <c r="N1262">
        <v>45.23</v>
      </c>
      <c r="O1262" t="s">
        <v>115</v>
      </c>
      <c r="Q1262" s="2">
        <v>23</v>
      </c>
      <c r="R1262" s="2">
        <v>3</v>
      </c>
      <c r="S1262" s="2">
        <v>2018</v>
      </c>
      <c r="T1262" s="2" t="str">
        <f t="shared" si="58"/>
        <v>fresh brew</v>
      </c>
      <c r="U1262" s="2">
        <f t="shared" si="59"/>
        <v>8</v>
      </c>
      <c r="V1262" s="2" t="str">
        <f t="shared" si="60"/>
        <v>KG</v>
      </c>
      <c r="W1262" s="2" t="s">
        <v>602</v>
      </c>
    </row>
    <row r="1263" spans="1:23" hidden="1" x14ac:dyDescent="0.35">
      <c r="A1263">
        <v>230564</v>
      </c>
      <c r="B1263">
        <v>230565</v>
      </c>
      <c r="C1263" t="s">
        <v>9</v>
      </c>
      <c r="D1263" t="s">
        <v>284</v>
      </c>
      <c r="E1263" t="s">
        <v>47</v>
      </c>
      <c r="F1263">
        <v>93541906</v>
      </c>
      <c r="G1263">
        <v>10022347</v>
      </c>
      <c r="H1263" t="s">
        <v>141</v>
      </c>
      <c r="I1263">
        <v>82592233</v>
      </c>
      <c r="K1263" t="s">
        <v>358</v>
      </c>
      <c r="L1263">
        <v>3</v>
      </c>
      <c r="M1263" t="s">
        <v>114</v>
      </c>
      <c r="N1263">
        <v>382.44</v>
      </c>
      <c r="O1263" t="s">
        <v>115</v>
      </c>
      <c r="Q1263" s="2">
        <v>23</v>
      </c>
      <c r="R1263" s="2">
        <v>3</v>
      </c>
      <c r="S1263" s="2">
        <v>2018</v>
      </c>
      <c r="T1263" s="2" t="str">
        <f t="shared" si="58"/>
        <v>instant koffie</v>
      </c>
      <c r="U1263" s="2">
        <f t="shared" si="59"/>
        <v>15</v>
      </c>
      <c r="V1263" s="2" t="str">
        <f t="shared" si="60"/>
        <v>KG</v>
      </c>
      <c r="W1263" s="2" t="s">
        <v>602</v>
      </c>
    </row>
    <row r="1264" spans="1:23" hidden="1" x14ac:dyDescent="0.35">
      <c r="A1264">
        <v>230564</v>
      </c>
      <c r="B1264">
        <v>230565</v>
      </c>
      <c r="C1264" t="s">
        <v>9</v>
      </c>
      <c r="D1264" t="s">
        <v>284</v>
      </c>
      <c r="E1264" t="s">
        <v>47</v>
      </c>
      <c r="F1264">
        <v>93541906</v>
      </c>
      <c r="G1264">
        <v>1000405</v>
      </c>
      <c r="H1264" t="s">
        <v>133</v>
      </c>
      <c r="I1264">
        <v>82592233</v>
      </c>
      <c r="K1264" t="s">
        <v>358</v>
      </c>
      <c r="L1264">
        <v>1</v>
      </c>
      <c r="M1264" t="s">
        <v>114</v>
      </c>
      <c r="N1264">
        <v>15.15</v>
      </c>
      <c r="O1264" t="s">
        <v>115</v>
      </c>
      <c r="Q1264" s="2">
        <v>23</v>
      </c>
      <c r="R1264" s="2">
        <v>3</v>
      </c>
      <c r="S1264" s="2">
        <v>2018</v>
      </c>
      <c r="T1264" s="2" t="str">
        <f t="shared" si="58"/>
        <v>suiker</v>
      </c>
      <c r="U1264" s="2">
        <f t="shared" si="59"/>
        <v>10</v>
      </c>
      <c r="V1264" s="2" t="str">
        <f t="shared" si="60"/>
        <v>KG</v>
      </c>
      <c r="W1264" s="2" t="s">
        <v>602</v>
      </c>
    </row>
    <row r="1265" spans="1:23" hidden="1" x14ac:dyDescent="0.35">
      <c r="A1265">
        <v>230564</v>
      </c>
      <c r="B1265">
        <v>230565</v>
      </c>
      <c r="C1265" t="s">
        <v>9</v>
      </c>
      <c r="D1265" t="s">
        <v>284</v>
      </c>
      <c r="E1265" t="s">
        <v>47</v>
      </c>
      <c r="F1265">
        <v>93541906</v>
      </c>
      <c r="G1265">
        <v>1003383</v>
      </c>
      <c r="H1265" t="s">
        <v>161</v>
      </c>
      <c r="I1265">
        <v>82592233</v>
      </c>
      <c r="K1265" t="s">
        <v>358</v>
      </c>
      <c r="L1265">
        <v>2</v>
      </c>
      <c r="M1265" t="s">
        <v>114</v>
      </c>
      <c r="N1265">
        <v>24.94</v>
      </c>
      <c r="O1265" t="s">
        <v>115</v>
      </c>
      <c r="Q1265" s="2">
        <v>23</v>
      </c>
      <c r="R1265" s="2">
        <v>3</v>
      </c>
      <c r="S1265" s="2">
        <v>2018</v>
      </c>
      <c r="T1265" s="2" t="str">
        <f t="shared" si="58"/>
        <v>sweetener sticks</v>
      </c>
      <c r="U1265" s="2">
        <f t="shared" si="59"/>
        <v>1000</v>
      </c>
      <c r="V1265" s="2" t="str">
        <f t="shared" si="60"/>
        <v>ST</v>
      </c>
      <c r="W1265" s="2" t="s">
        <v>602</v>
      </c>
    </row>
    <row r="1266" spans="1:23" hidden="1" x14ac:dyDescent="0.35">
      <c r="A1266">
        <v>230564</v>
      </c>
      <c r="B1266">
        <v>230728</v>
      </c>
      <c r="C1266" t="s">
        <v>13</v>
      </c>
      <c r="D1266" t="s">
        <v>309</v>
      </c>
      <c r="E1266" t="s">
        <v>310</v>
      </c>
      <c r="F1266">
        <v>93541907</v>
      </c>
      <c r="G1266">
        <v>10025160</v>
      </c>
      <c r="H1266" t="s">
        <v>112</v>
      </c>
      <c r="I1266">
        <v>82592235</v>
      </c>
      <c r="K1266" t="s">
        <v>358</v>
      </c>
      <c r="L1266">
        <v>4</v>
      </c>
      <c r="M1266" t="s">
        <v>114</v>
      </c>
      <c r="N1266">
        <v>335.32</v>
      </c>
      <c r="O1266" t="s">
        <v>115</v>
      </c>
      <c r="Q1266" s="2">
        <v>23</v>
      </c>
      <c r="R1266" s="2">
        <v>3</v>
      </c>
      <c r="S1266" s="2">
        <v>2018</v>
      </c>
      <c r="T1266" s="2" t="str">
        <f t="shared" si="58"/>
        <v>cappuccino topping</v>
      </c>
      <c r="U1266" s="2">
        <f t="shared" si="59"/>
        <v>32</v>
      </c>
      <c r="V1266" s="2" t="str">
        <f t="shared" si="60"/>
        <v>KG</v>
      </c>
      <c r="W1266" s="2" t="s">
        <v>602</v>
      </c>
    </row>
    <row r="1267" spans="1:23" hidden="1" x14ac:dyDescent="0.35">
      <c r="A1267">
        <v>230564</v>
      </c>
      <c r="B1267">
        <v>230728</v>
      </c>
      <c r="C1267" t="s">
        <v>13</v>
      </c>
      <c r="D1267" t="s">
        <v>309</v>
      </c>
      <c r="E1267" t="s">
        <v>310</v>
      </c>
      <c r="F1267">
        <v>93541907</v>
      </c>
      <c r="G1267">
        <v>1005875</v>
      </c>
      <c r="H1267" t="s">
        <v>170</v>
      </c>
      <c r="I1267">
        <v>82592235</v>
      </c>
      <c r="K1267" t="s">
        <v>358</v>
      </c>
      <c r="L1267">
        <v>2</v>
      </c>
      <c r="M1267" t="s">
        <v>114</v>
      </c>
      <c r="N1267">
        <v>117.04</v>
      </c>
      <c r="O1267" t="s">
        <v>115</v>
      </c>
      <c r="Q1267" s="2">
        <v>23</v>
      </c>
      <c r="R1267" s="2">
        <v>3</v>
      </c>
      <c r="S1267" s="2">
        <v>2018</v>
      </c>
      <c r="T1267" s="2" t="str">
        <f t="shared" si="58"/>
        <v>creamersticks</v>
      </c>
      <c r="U1267" s="2">
        <f t="shared" si="59"/>
        <v>2000</v>
      </c>
      <c r="V1267" s="2" t="str">
        <f t="shared" si="60"/>
        <v>ST</v>
      </c>
      <c r="W1267" s="2" t="s">
        <v>602</v>
      </c>
    </row>
    <row r="1268" spans="1:23" hidden="1" x14ac:dyDescent="0.35">
      <c r="A1268">
        <v>230564</v>
      </c>
      <c r="B1268">
        <v>230728</v>
      </c>
      <c r="C1268" t="s">
        <v>13</v>
      </c>
      <c r="D1268" t="s">
        <v>309</v>
      </c>
      <c r="E1268" t="s">
        <v>310</v>
      </c>
      <c r="F1268">
        <v>93541907</v>
      </c>
      <c r="G1268">
        <v>10022347</v>
      </c>
      <c r="H1268" t="s">
        <v>141</v>
      </c>
      <c r="I1268">
        <v>82592235</v>
      </c>
      <c r="K1268" t="s">
        <v>358</v>
      </c>
      <c r="L1268">
        <v>4</v>
      </c>
      <c r="M1268" t="s">
        <v>114</v>
      </c>
      <c r="N1268">
        <v>509.92</v>
      </c>
      <c r="O1268" t="s">
        <v>115</v>
      </c>
      <c r="Q1268" s="2">
        <v>23</v>
      </c>
      <c r="R1268" s="2">
        <v>3</v>
      </c>
      <c r="S1268" s="2">
        <v>2018</v>
      </c>
      <c r="T1268" s="2" t="str">
        <f t="shared" si="58"/>
        <v>instant koffie</v>
      </c>
      <c r="U1268" s="2">
        <f t="shared" si="59"/>
        <v>20</v>
      </c>
      <c r="V1268" s="2" t="str">
        <f t="shared" si="60"/>
        <v>KG</v>
      </c>
      <c r="W1268" s="2" t="s">
        <v>602</v>
      </c>
    </row>
    <row r="1269" spans="1:23" hidden="1" x14ac:dyDescent="0.35">
      <c r="A1269">
        <v>230564</v>
      </c>
      <c r="B1269">
        <v>230728</v>
      </c>
      <c r="C1269" t="s">
        <v>13</v>
      </c>
      <c r="D1269" t="s">
        <v>309</v>
      </c>
      <c r="E1269" t="s">
        <v>310</v>
      </c>
      <c r="F1269">
        <v>93541907</v>
      </c>
      <c r="G1269">
        <v>1000405</v>
      </c>
      <c r="H1269" t="s">
        <v>133</v>
      </c>
      <c r="I1269">
        <v>82592235</v>
      </c>
      <c r="K1269" t="s">
        <v>358</v>
      </c>
      <c r="L1269">
        <v>2</v>
      </c>
      <c r="M1269" t="s">
        <v>114</v>
      </c>
      <c r="N1269">
        <v>30.3</v>
      </c>
      <c r="O1269" t="s">
        <v>115</v>
      </c>
      <c r="Q1269" s="2">
        <v>23</v>
      </c>
      <c r="R1269" s="2">
        <v>3</v>
      </c>
      <c r="S1269" s="2">
        <v>2018</v>
      </c>
      <c r="T1269" s="2" t="str">
        <f t="shared" si="58"/>
        <v>suiker</v>
      </c>
      <c r="U1269" s="2">
        <f t="shared" si="59"/>
        <v>20</v>
      </c>
      <c r="V1269" s="2" t="str">
        <f t="shared" si="60"/>
        <v>KG</v>
      </c>
      <c r="W1269" s="2" t="s">
        <v>602</v>
      </c>
    </row>
    <row r="1270" spans="1:23" hidden="1" x14ac:dyDescent="0.35">
      <c r="A1270">
        <v>230564</v>
      </c>
      <c r="B1270">
        <v>230728</v>
      </c>
      <c r="C1270" t="s">
        <v>13</v>
      </c>
      <c r="D1270" t="s">
        <v>309</v>
      </c>
      <c r="E1270" t="s">
        <v>310</v>
      </c>
      <c r="F1270">
        <v>93541907</v>
      </c>
      <c r="G1270">
        <v>1005834</v>
      </c>
      <c r="H1270" t="s">
        <v>167</v>
      </c>
      <c r="I1270">
        <v>82592235</v>
      </c>
      <c r="K1270" t="s">
        <v>358</v>
      </c>
      <c r="L1270">
        <v>2</v>
      </c>
      <c r="M1270" t="s">
        <v>114</v>
      </c>
      <c r="N1270">
        <v>30.3</v>
      </c>
      <c r="O1270" t="s">
        <v>115</v>
      </c>
      <c r="Q1270" s="2">
        <v>23</v>
      </c>
      <c r="R1270" s="2">
        <v>3</v>
      </c>
      <c r="S1270" s="2">
        <v>2018</v>
      </c>
      <c r="T1270" s="2" t="str">
        <f t="shared" si="58"/>
        <v>suikersticks</v>
      </c>
      <c r="U1270" s="2">
        <f t="shared" si="59"/>
        <v>2000</v>
      </c>
      <c r="V1270" s="2" t="str">
        <f t="shared" si="60"/>
        <v>ST</v>
      </c>
      <c r="W1270" s="2" t="s">
        <v>602</v>
      </c>
    </row>
    <row r="1271" spans="1:23" hidden="1" x14ac:dyDescent="0.35">
      <c r="A1271">
        <v>230564</v>
      </c>
      <c r="B1271">
        <v>230728</v>
      </c>
      <c r="C1271" t="s">
        <v>13</v>
      </c>
      <c r="D1271" t="s">
        <v>309</v>
      </c>
      <c r="E1271" t="s">
        <v>310</v>
      </c>
      <c r="F1271">
        <v>93541907</v>
      </c>
      <c r="G1271">
        <v>1003383</v>
      </c>
      <c r="H1271" t="s">
        <v>161</v>
      </c>
      <c r="I1271">
        <v>82592235</v>
      </c>
      <c r="K1271" t="s">
        <v>358</v>
      </c>
      <c r="L1271">
        <v>5</v>
      </c>
      <c r="M1271" t="s">
        <v>114</v>
      </c>
      <c r="N1271">
        <v>62.35</v>
      </c>
      <c r="O1271" t="s">
        <v>115</v>
      </c>
      <c r="Q1271" s="2">
        <v>23</v>
      </c>
      <c r="R1271" s="2">
        <v>3</v>
      </c>
      <c r="S1271" s="2">
        <v>2018</v>
      </c>
      <c r="T1271" s="2" t="str">
        <f t="shared" si="58"/>
        <v>sweetener sticks</v>
      </c>
      <c r="U1271" s="2">
        <f t="shared" si="59"/>
        <v>2500</v>
      </c>
      <c r="V1271" s="2" t="str">
        <f t="shared" si="60"/>
        <v>ST</v>
      </c>
      <c r="W1271" s="2" t="s">
        <v>602</v>
      </c>
    </row>
    <row r="1272" spans="1:23" hidden="1" x14ac:dyDescent="0.35">
      <c r="A1272">
        <v>230564</v>
      </c>
      <c r="B1272">
        <v>230728</v>
      </c>
      <c r="C1272" t="s">
        <v>13</v>
      </c>
      <c r="D1272" t="s">
        <v>309</v>
      </c>
      <c r="E1272" t="s">
        <v>310</v>
      </c>
      <c r="F1272">
        <v>93541907</v>
      </c>
      <c r="G1272">
        <v>10027496</v>
      </c>
      <c r="H1272" t="s">
        <v>146</v>
      </c>
      <c r="I1272">
        <v>82592235</v>
      </c>
      <c r="K1272" t="s">
        <v>358</v>
      </c>
      <c r="L1272">
        <v>4</v>
      </c>
      <c r="M1272" t="s">
        <v>114</v>
      </c>
      <c r="N1272">
        <v>21.12</v>
      </c>
      <c r="O1272" t="s">
        <v>115</v>
      </c>
      <c r="Q1272" s="2">
        <v>23</v>
      </c>
      <c r="R1272" s="2">
        <v>3</v>
      </c>
      <c r="S1272" s="2">
        <v>2018</v>
      </c>
      <c r="T1272" s="2" t="str">
        <f t="shared" si="58"/>
        <v>thee zakjes</v>
      </c>
      <c r="U1272" s="2">
        <f t="shared" si="59"/>
        <v>540</v>
      </c>
      <c r="V1272" s="2" t="str">
        <f t="shared" si="60"/>
        <v>ST</v>
      </c>
      <c r="W1272" s="2" t="s">
        <v>602</v>
      </c>
    </row>
    <row r="1273" spans="1:23" hidden="1" x14ac:dyDescent="0.35">
      <c r="A1273">
        <v>230564</v>
      </c>
      <c r="B1273">
        <v>230728</v>
      </c>
      <c r="C1273" t="s">
        <v>13</v>
      </c>
      <c r="D1273" t="s">
        <v>309</v>
      </c>
      <c r="E1273" t="s">
        <v>310</v>
      </c>
      <c r="F1273">
        <v>93541907</v>
      </c>
      <c r="G1273">
        <v>10027495</v>
      </c>
      <c r="H1273" t="s">
        <v>148</v>
      </c>
      <c r="I1273">
        <v>82592235</v>
      </c>
      <c r="K1273" t="s">
        <v>358</v>
      </c>
      <c r="L1273">
        <v>5</v>
      </c>
      <c r="M1273" t="s">
        <v>114</v>
      </c>
      <c r="N1273">
        <v>26.4</v>
      </c>
      <c r="O1273" t="s">
        <v>115</v>
      </c>
      <c r="Q1273" s="2">
        <v>23</v>
      </c>
      <c r="R1273" s="2">
        <v>3</v>
      </c>
      <c r="S1273" s="2">
        <v>2018</v>
      </c>
      <c r="T1273" s="2" t="str">
        <f t="shared" si="58"/>
        <v>thee zakjes</v>
      </c>
      <c r="U1273" s="2">
        <f t="shared" si="59"/>
        <v>675</v>
      </c>
      <c r="V1273" s="2" t="str">
        <f t="shared" si="60"/>
        <v>ST</v>
      </c>
      <c r="W1273" s="2" t="s">
        <v>602</v>
      </c>
    </row>
    <row r="1274" spans="1:23" hidden="1" x14ac:dyDescent="0.35">
      <c r="A1274">
        <v>230564</v>
      </c>
      <c r="B1274">
        <v>230728</v>
      </c>
      <c r="C1274" t="s">
        <v>13</v>
      </c>
      <c r="D1274" t="s">
        <v>309</v>
      </c>
      <c r="E1274" t="s">
        <v>310</v>
      </c>
      <c r="F1274">
        <v>93541907</v>
      </c>
      <c r="G1274">
        <v>10027255</v>
      </c>
      <c r="H1274" t="s">
        <v>149</v>
      </c>
      <c r="I1274">
        <v>82592235</v>
      </c>
      <c r="K1274" t="s">
        <v>358</v>
      </c>
      <c r="L1274">
        <v>7</v>
      </c>
      <c r="M1274" t="s">
        <v>114</v>
      </c>
      <c r="N1274">
        <v>36.96</v>
      </c>
      <c r="O1274" t="s">
        <v>115</v>
      </c>
      <c r="Q1274" s="2">
        <v>23</v>
      </c>
      <c r="R1274" s="2">
        <v>3</v>
      </c>
      <c r="S1274" s="2">
        <v>2018</v>
      </c>
      <c r="T1274" s="2" t="str">
        <f t="shared" si="58"/>
        <v>thee zakjes</v>
      </c>
      <c r="U1274" s="2">
        <f t="shared" si="59"/>
        <v>945</v>
      </c>
      <c r="V1274" s="2" t="str">
        <f t="shared" si="60"/>
        <v>ST</v>
      </c>
      <c r="W1274" s="2" t="s">
        <v>602</v>
      </c>
    </row>
    <row r="1275" spans="1:23" hidden="1" x14ac:dyDescent="0.35">
      <c r="A1275">
        <v>230564</v>
      </c>
      <c r="B1275">
        <v>230728</v>
      </c>
      <c r="C1275" t="s">
        <v>13</v>
      </c>
      <c r="D1275" t="s">
        <v>309</v>
      </c>
      <c r="E1275" t="s">
        <v>310</v>
      </c>
      <c r="F1275">
        <v>93541907</v>
      </c>
      <c r="G1275">
        <v>10027254</v>
      </c>
      <c r="H1275" t="s">
        <v>150</v>
      </c>
      <c r="I1275">
        <v>82592235</v>
      </c>
      <c r="K1275" t="s">
        <v>358</v>
      </c>
      <c r="L1275">
        <v>5</v>
      </c>
      <c r="M1275" t="s">
        <v>114</v>
      </c>
      <c r="N1275">
        <v>26.4</v>
      </c>
      <c r="O1275" t="s">
        <v>115</v>
      </c>
      <c r="Q1275" s="2">
        <v>23</v>
      </c>
      <c r="R1275" s="2">
        <v>3</v>
      </c>
      <c r="S1275" s="2">
        <v>2018</v>
      </c>
      <c r="T1275" s="2" t="str">
        <f t="shared" si="58"/>
        <v>thee zakjes</v>
      </c>
      <c r="U1275" s="2">
        <f t="shared" si="59"/>
        <v>675</v>
      </c>
      <c r="V1275" s="2" t="str">
        <f t="shared" si="60"/>
        <v>ST</v>
      </c>
      <c r="W1275" s="2" t="s">
        <v>602</v>
      </c>
    </row>
    <row r="1276" spans="1:23" hidden="1" x14ac:dyDescent="0.35">
      <c r="A1276">
        <v>230564</v>
      </c>
      <c r="B1276">
        <v>230728</v>
      </c>
      <c r="C1276" t="s">
        <v>13</v>
      </c>
      <c r="D1276" t="s">
        <v>309</v>
      </c>
      <c r="E1276" t="s">
        <v>310</v>
      </c>
      <c r="F1276">
        <v>93541907</v>
      </c>
      <c r="G1276">
        <v>10027256</v>
      </c>
      <c r="H1276" t="s">
        <v>163</v>
      </c>
      <c r="I1276">
        <v>82592235</v>
      </c>
      <c r="K1276" t="s">
        <v>358</v>
      </c>
      <c r="L1276">
        <v>7</v>
      </c>
      <c r="M1276" t="s">
        <v>114</v>
      </c>
      <c r="N1276">
        <v>36.96</v>
      </c>
      <c r="O1276" t="s">
        <v>115</v>
      </c>
      <c r="Q1276" s="2">
        <v>23</v>
      </c>
      <c r="R1276" s="2">
        <v>3</v>
      </c>
      <c r="S1276" s="2">
        <v>2018</v>
      </c>
      <c r="T1276" s="2" t="str">
        <f t="shared" si="58"/>
        <v>thee zakjes</v>
      </c>
      <c r="U1276" s="2">
        <f t="shared" si="59"/>
        <v>945</v>
      </c>
      <c r="V1276" s="2" t="str">
        <f t="shared" si="60"/>
        <v>ST</v>
      </c>
      <c r="W1276" s="2" t="s">
        <v>602</v>
      </c>
    </row>
    <row r="1277" spans="1:23" hidden="1" x14ac:dyDescent="0.35">
      <c r="A1277">
        <v>230564</v>
      </c>
      <c r="B1277">
        <v>230728</v>
      </c>
      <c r="C1277" t="s">
        <v>13</v>
      </c>
      <c r="D1277" t="s">
        <v>309</v>
      </c>
      <c r="E1277" t="s">
        <v>310</v>
      </c>
      <c r="F1277">
        <v>93541907</v>
      </c>
      <c r="G1277">
        <v>10027494</v>
      </c>
      <c r="H1277" t="s">
        <v>153</v>
      </c>
      <c r="I1277">
        <v>82592235</v>
      </c>
      <c r="K1277" t="s">
        <v>358</v>
      </c>
      <c r="L1277">
        <v>5</v>
      </c>
      <c r="M1277" t="s">
        <v>114</v>
      </c>
      <c r="N1277">
        <v>26.4</v>
      </c>
      <c r="O1277" t="s">
        <v>115</v>
      </c>
      <c r="Q1277" s="2">
        <v>23</v>
      </c>
      <c r="R1277" s="2">
        <v>3</v>
      </c>
      <c r="S1277" s="2">
        <v>2018</v>
      </c>
      <c r="T1277" s="2" t="str">
        <f t="shared" si="58"/>
        <v>thee zakjes</v>
      </c>
      <c r="U1277" s="2">
        <f t="shared" si="59"/>
        <v>675</v>
      </c>
      <c r="V1277" s="2" t="str">
        <f t="shared" si="60"/>
        <v>ST</v>
      </c>
      <c r="W1277" s="2" t="s">
        <v>602</v>
      </c>
    </row>
    <row r="1278" spans="1:23" hidden="1" x14ac:dyDescent="0.35">
      <c r="A1278">
        <v>230564</v>
      </c>
      <c r="B1278">
        <v>230728</v>
      </c>
      <c r="C1278" t="s">
        <v>13</v>
      </c>
      <c r="D1278" t="s">
        <v>309</v>
      </c>
      <c r="E1278" t="s">
        <v>310</v>
      </c>
      <c r="F1278">
        <v>93541907</v>
      </c>
      <c r="G1278">
        <v>1000439</v>
      </c>
      <c r="H1278" t="s">
        <v>154</v>
      </c>
      <c r="I1278">
        <v>82592235</v>
      </c>
      <c r="K1278" t="s">
        <v>358</v>
      </c>
      <c r="L1278">
        <v>1</v>
      </c>
      <c r="M1278" t="s">
        <v>114</v>
      </c>
      <c r="N1278">
        <v>58.52</v>
      </c>
      <c r="O1278" t="s">
        <v>115</v>
      </c>
      <c r="Q1278" s="2">
        <v>23</v>
      </c>
      <c r="R1278" s="2">
        <v>3</v>
      </c>
      <c r="S1278" s="2">
        <v>2018</v>
      </c>
      <c r="T1278" s="2" t="str">
        <f t="shared" si="58"/>
        <v xml:space="preserve">creamer </v>
      </c>
      <c r="U1278" s="2">
        <f t="shared" si="59"/>
        <v>10</v>
      </c>
      <c r="V1278" s="2" t="str">
        <f t="shared" si="60"/>
        <v>KG</v>
      </c>
      <c r="W1278" s="2" t="s">
        <v>602</v>
      </c>
    </row>
    <row r="1279" spans="1:23" hidden="1" x14ac:dyDescent="0.35">
      <c r="A1279">
        <v>230564</v>
      </c>
      <c r="B1279">
        <v>230728</v>
      </c>
      <c r="C1279" t="s">
        <v>13</v>
      </c>
      <c r="D1279" t="s">
        <v>309</v>
      </c>
      <c r="E1279" t="s">
        <v>310</v>
      </c>
      <c r="F1279">
        <v>93541907</v>
      </c>
      <c r="G1279">
        <v>1004365</v>
      </c>
      <c r="H1279" t="s">
        <v>183</v>
      </c>
      <c r="I1279">
        <v>82592235</v>
      </c>
      <c r="K1279" t="s">
        <v>358</v>
      </c>
      <c r="L1279">
        <v>7</v>
      </c>
      <c r="M1279" t="s">
        <v>124</v>
      </c>
      <c r="N1279">
        <v>0</v>
      </c>
      <c r="O1279" t="s">
        <v>115</v>
      </c>
      <c r="Q1279" s="2">
        <v>23</v>
      </c>
      <c r="R1279" s="2">
        <v>3</v>
      </c>
      <c r="S1279" s="2">
        <v>2018</v>
      </c>
      <c r="T1279" s="2" t="str">
        <f t="shared" si="58"/>
        <v>overig</v>
      </c>
      <c r="U1279" s="2" t="str">
        <f t="shared" si="59"/>
        <v/>
      </c>
      <c r="V1279" s="2" t="str">
        <f t="shared" si="60"/>
        <v>nvt</v>
      </c>
      <c r="W1279" s="2" t="s">
        <v>602</v>
      </c>
    </row>
    <row r="1280" spans="1:23" hidden="1" x14ac:dyDescent="0.35">
      <c r="A1280">
        <v>230564</v>
      </c>
      <c r="B1280">
        <v>230728</v>
      </c>
      <c r="C1280" t="s">
        <v>13</v>
      </c>
      <c r="D1280" t="s">
        <v>309</v>
      </c>
      <c r="E1280" t="s">
        <v>310</v>
      </c>
      <c r="F1280">
        <v>93541907</v>
      </c>
      <c r="G1280">
        <v>10021281</v>
      </c>
      <c r="H1280" t="s">
        <v>122</v>
      </c>
      <c r="I1280">
        <v>82592235</v>
      </c>
      <c r="K1280" t="s">
        <v>358</v>
      </c>
      <c r="L1280">
        <v>2</v>
      </c>
      <c r="M1280" t="s">
        <v>114</v>
      </c>
      <c r="N1280">
        <v>79.44</v>
      </c>
      <c r="O1280" t="s">
        <v>115</v>
      </c>
      <c r="Q1280" s="2">
        <v>23</v>
      </c>
      <c r="R1280" s="2">
        <v>3</v>
      </c>
      <c r="S1280" s="2">
        <v>2018</v>
      </c>
      <c r="T1280" s="2" t="str">
        <f t="shared" si="58"/>
        <v>beker</v>
      </c>
      <c r="U1280" s="2">
        <f t="shared" si="59"/>
        <v>6000</v>
      </c>
      <c r="V1280" s="2" t="str">
        <f t="shared" si="60"/>
        <v>ST</v>
      </c>
      <c r="W1280" s="2" t="s">
        <v>602</v>
      </c>
    </row>
    <row r="1281" spans="1:23" hidden="1" x14ac:dyDescent="0.35">
      <c r="A1281">
        <v>230564</v>
      </c>
      <c r="B1281">
        <v>230782</v>
      </c>
      <c r="C1281" t="s">
        <v>12</v>
      </c>
      <c r="D1281" t="s">
        <v>281</v>
      </c>
      <c r="E1281" t="s">
        <v>282</v>
      </c>
      <c r="F1281">
        <v>93541908</v>
      </c>
      <c r="G1281">
        <v>10025160</v>
      </c>
      <c r="H1281" t="s">
        <v>112</v>
      </c>
      <c r="I1281">
        <v>82592236</v>
      </c>
      <c r="K1281" t="s">
        <v>358</v>
      </c>
      <c r="L1281">
        <v>2</v>
      </c>
      <c r="M1281" t="s">
        <v>114</v>
      </c>
      <c r="N1281">
        <v>167.66</v>
      </c>
      <c r="O1281" t="s">
        <v>115</v>
      </c>
      <c r="Q1281" s="2">
        <v>23</v>
      </c>
      <c r="R1281" s="2">
        <v>3</v>
      </c>
      <c r="S1281" s="2">
        <v>2018</v>
      </c>
      <c r="T1281" s="2" t="str">
        <f t="shared" si="58"/>
        <v>cappuccino topping</v>
      </c>
      <c r="U1281" s="2">
        <f t="shared" si="59"/>
        <v>16</v>
      </c>
      <c r="V1281" s="2" t="str">
        <f t="shared" si="60"/>
        <v>KG</v>
      </c>
      <c r="W1281" s="2" t="s">
        <v>602</v>
      </c>
    </row>
    <row r="1282" spans="1:23" hidden="1" x14ac:dyDescent="0.35">
      <c r="A1282">
        <v>230564</v>
      </c>
      <c r="B1282">
        <v>230782</v>
      </c>
      <c r="C1282" t="s">
        <v>12</v>
      </c>
      <c r="D1282" t="s">
        <v>281</v>
      </c>
      <c r="E1282" t="s">
        <v>282</v>
      </c>
      <c r="F1282">
        <v>93541908</v>
      </c>
      <c r="G1282">
        <v>10022350</v>
      </c>
      <c r="H1282" t="s">
        <v>118</v>
      </c>
      <c r="I1282">
        <v>82592236</v>
      </c>
      <c r="K1282" t="s">
        <v>358</v>
      </c>
      <c r="L1282">
        <v>5</v>
      </c>
      <c r="M1282" t="s">
        <v>114</v>
      </c>
      <c r="N1282">
        <v>188.45</v>
      </c>
      <c r="O1282" t="s">
        <v>115</v>
      </c>
      <c r="Q1282" s="2">
        <v>23</v>
      </c>
      <c r="R1282" s="2">
        <v>3</v>
      </c>
      <c r="S1282" s="2">
        <v>2018</v>
      </c>
      <c r="T1282" s="2" t="str">
        <f t="shared" ref="T1282:T1345" si="61">VLOOKUP(G1282,Y:AC,3,FALSE)</f>
        <v>cacao</v>
      </c>
      <c r="U1282" s="2">
        <f t="shared" ref="U1282:U1345" si="62">IFERROR(VLOOKUP(G1282,Y:AC,4,FALSE)*L1282,"")</f>
        <v>50</v>
      </c>
      <c r="V1282" s="2" t="str">
        <f t="shared" ref="V1282:V1345" si="63">VLOOKUP(G1282,Y:AC,5,FALSE)</f>
        <v>KG</v>
      </c>
      <c r="W1282" s="2" t="s">
        <v>602</v>
      </c>
    </row>
    <row r="1283" spans="1:23" hidden="1" x14ac:dyDescent="0.35">
      <c r="A1283">
        <v>230564</v>
      </c>
      <c r="B1283">
        <v>230782</v>
      </c>
      <c r="C1283" t="s">
        <v>12</v>
      </c>
      <c r="D1283" t="s">
        <v>281</v>
      </c>
      <c r="E1283" t="s">
        <v>282</v>
      </c>
      <c r="F1283">
        <v>93541908</v>
      </c>
      <c r="G1283">
        <v>1005875</v>
      </c>
      <c r="H1283" t="s">
        <v>170</v>
      </c>
      <c r="I1283">
        <v>82592236</v>
      </c>
      <c r="K1283" t="s">
        <v>358</v>
      </c>
      <c r="L1283">
        <v>2</v>
      </c>
      <c r="M1283" t="s">
        <v>114</v>
      </c>
      <c r="N1283">
        <v>117.04</v>
      </c>
      <c r="O1283" t="s">
        <v>115</v>
      </c>
      <c r="Q1283" s="2">
        <v>23</v>
      </c>
      <c r="R1283" s="2">
        <v>3</v>
      </c>
      <c r="S1283" s="2">
        <v>2018</v>
      </c>
      <c r="T1283" s="2" t="str">
        <f t="shared" si="61"/>
        <v>creamersticks</v>
      </c>
      <c r="U1283" s="2">
        <f t="shared" si="62"/>
        <v>2000</v>
      </c>
      <c r="V1283" s="2" t="str">
        <f t="shared" si="63"/>
        <v>ST</v>
      </c>
      <c r="W1283" s="2" t="s">
        <v>602</v>
      </c>
    </row>
    <row r="1284" spans="1:23" hidden="1" x14ac:dyDescent="0.35">
      <c r="A1284">
        <v>230564</v>
      </c>
      <c r="B1284">
        <v>230782</v>
      </c>
      <c r="C1284" t="s">
        <v>12</v>
      </c>
      <c r="D1284" t="s">
        <v>281</v>
      </c>
      <c r="E1284" t="s">
        <v>282</v>
      </c>
      <c r="F1284">
        <v>93541908</v>
      </c>
      <c r="G1284">
        <v>10022347</v>
      </c>
      <c r="H1284" t="s">
        <v>141</v>
      </c>
      <c r="I1284">
        <v>82592236</v>
      </c>
      <c r="K1284" t="s">
        <v>358</v>
      </c>
      <c r="L1284">
        <v>5</v>
      </c>
      <c r="M1284" t="s">
        <v>114</v>
      </c>
      <c r="N1284">
        <v>637.4</v>
      </c>
      <c r="O1284" t="s">
        <v>115</v>
      </c>
      <c r="Q1284" s="2">
        <v>23</v>
      </c>
      <c r="R1284" s="2">
        <v>3</v>
      </c>
      <c r="S1284" s="2">
        <v>2018</v>
      </c>
      <c r="T1284" s="2" t="str">
        <f t="shared" si="61"/>
        <v>instant koffie</v>
      </c>
      <c r="U1284" s="2">
        <f t="shared" si="62"/>
        <v>25</v>
      </c>
      <c r="V1284" s="2" t="str">
        <f t="shared" si="63"/>
        <v>KG</v>
      </c>
      <c r="W1284" s="2" t="s">
        <v>602</v>
      </c>
    </row>
    <row r="1285" spans="1:23" hidden="1" x14ac:dyDescent="0.35">
      <c r="A1285">
        <v>230564</v>
      </c>
      <c r="B1285">
        <v>230782</v>
      </c>
      <c r="C1285" t="s">
        <v>12</v>
      </c>
      <c r="D1285" t="s">
        <v>281</v>
      </c>
      <c r="E1285" t="s">
        <v>282</v>
      </c>
      <c r="F1285">
        <v>93541908</v>
      </c>
      <c r="G1285">
        <v>1000405</v>
      </c>
      <c r="H1285" t="s">
        <v>133</v>
      </c>
      <c r="I1285">
        <v>82592236</v>
      </c>
      <c r="K1285" t="s">
        <v>358</v>
      </c>
      <c r="L1285">
        <v>2</v>
      </c>
      <c r="M1285" t="s">
        <v>114</v>
      </c>
      <c r="N1285">
        <v>30.3</v>
      </c>
      <c r="O1285" t="s">
        <v>115</v>
      </c>
      <c r="Q1285" s="2">
        <v>23</v>
      </c>
      <c r="R1285" s="2">
        <v>3</v>
      </c>
      <c r="S1285" s="2">
        <v>2018</v>
      </c>
      <c r="T1285" s="2" t="str">
        <f t="shared" si="61"/>
        <v>suiker</v>
      </c>
      <c r="U1285" s="2">
        <f t="shared" si="62"/>
        <v>20</v>
      </c>
      <c r="V1285" s="2" t="str">
        <f t="shared" si="63"/>
        <v>KG</v>
      </c>
      <c r="W1285" s="2" t="s">
        <v>602</v>
      </c>
    </row>
    <row r="1286" spans="1:23" hidden="1" x14ac:dyDescent="0.35">
      <c r="A1286">
        <v>230564</v>
      </c>
      <c r="B1286">
        <v>230782</v>
      </c>
      <c r="C1286" t="s">
        <v>12</v>
      </c>
      <c r="D1286" t="s">
        <v>281</v>
      </c>
      <c r="E1286" t="s">
        <v>282</v>
      </c>
      <c r="F1286">
        <v>93541908</v>
      </c>
      <c r="G1286">
        <v>1005834</v>
      </c>
      <c r="H1286" t="s">
        <v>167</v>
      </c>
      <c r="I1286">
        <v>82592236</v>
      </c>
      <c r="K1286" t="s">
        <v>358</v>
      </c>
      <c r="L1286">
        <v>4</v>
      </c>
      <c r="M1286" t="s">
        <v>114</v>
      </c>
      <c r="N1286">
        <v>60.6</v>
      </c>
      <c r="O1286" t="s">
        <v>115</v>
      </c>
      <c r="Q1286" s="2">
        <v>23</v>
      </c>
      <c r="R1286" s="2">
        <v>3</v>
      </c>
      <c r="S1286" s="2">
        <v>2018</v>
      </c>
      <c r="T1286" s="2" t="str">
        <f t="shared" si="61"/>
        <v>suikersticks</v>
      </c>
      <c r="U1286" s="2">
        <f t="shared" si="62"/>
        <v>4000</v>
      </c>
      <c r="V1286" s="2" t="str">
        <f t="shared" si="63"/>
        <v>ST</v>
      </c>
      <c r="W1286" s="2" t="s">
        <v>602</v>
      </c>
    </row>
    <row r="1287" spans="1:23" hidden="1" x14ac:dyDescent="0.35">
      <c r="A1287">
        <v>230564</v>
      </c>
      <c r="B1287">
        <v>230782</v>
      </c>
      <c r="C1287" t="s">
        <v>12</v>
      </c>
      <c r="D1287" t="s">
        <v>281</v>
      </c>
      <c r="E1287" t="s">
        <v>282</v>
      </c>
      <c r="F1287">
        <v>93541908</v>
      </c>
      <c r="G1287">
        <v>10027496</v>
      </c>
      <c r="H1287" t="s">
        <v>146</v>
      </c>
      <c r="I1287">
        <v>82592236</v>
      </c>
      <c r="K1287" t="s">
        <v>358</v>
      </c>
      <c r="L1287">
        <v>3</v>
      </c>
      <c r="M1287" t="s">
        <v>114</v>
      </c>
      <c r="N1287">
        <v>15.84</v>
      </c>
      <c r="O1287" t="s">
        <v>115</v>
      </c>
      <c r="Q1287" s="2">
        <v>23</v>
      </c>
      <c r="R1287" s="2">
        <v>3</v>
      </c>
      <c r="S1287" s="2">
        <v>2018</v>
      </c>
      <c r="T1287" s="2" t="str">
        <f t="shared" si="61"/>
        <v>thee zakjes</v>
      </c>
      <c r="U1287" s="2">
        <f t="shared" si="62"/>
        <v>405</v>
      </c>
      <c r="V1287" s="2" t="str">
        <f t="shared" si="63"/>
        <v>ST</v>
      </c>
      <c r="W1287" s="2" t="s">
        <v>602</v>
      </c>
    </row>
    <row r="1288" spans="1:23" hidden="1" x14ac:dyDescent="0.35">
      <c r="A1288">
        <v>230564</v>
      </c>
      <c r="B1288">
        <v>230782</v>
      </c>
      <c r="C1288" t="s">
        <v>12</v>
      </c>
      <c r="D1288" t="s">
        <v>281</v>
      </c>
      <c r="E1288" t="s">
        <v>282</v>
      </c>
      <c r="F1288">
        <v>93541908</v>
      </c>
      <c r="G1288">
        <v>10027495</v>
      </c>
      <c r="H1288" t="s">
        <v>148</v>
      </c>
      <c r="I1288">
        <v>82592236</v>
      </c>
      <c r="K1288" t="s">
        <v>358</v>
      </c>
      <c r="L1288">
        <v>3</v>
      </c>
      <c r="M1288" t="s">
        <v>114</v>
      </c>
      <c r="N1288">
        <v>15.84</v>
      </c>
      <c r="O1288" t="s">
        <v>115</v>
      </c>
      <c r="Q1288" s="2">
        <v>23</v>
      </c>
      <c r="R1288" s="2">
        <v>3</v>
      </c>
      <c r="S1288" s="2">
        <v>2018</v>
      </c>
      <c r="T1288" s="2" t="str">
        <f t="shared" si="61"/>
        <v>thee zakjes</v>
      </c>
      <c r="U1288" s="2">
        <f t="shared" si="62"/>
        <v>405</v>
      </c>
      <c r="V1288" s="2" t="str">
        <f t="shared" si="63"/>
        <v>ST</v>
      </c>
      <c r="W1288" s="2" t="s">
        <v>602</v>
      </c>
    </row>
    <row r="1289" spans="1:23" hidden="1" x14ac:dyDescent="0.35">
      <c r="A1289">
        <v>230564</v>
      </c>
      <c r="B1289">
        <v>230782</v>
      </c>
      <c r="C1289" t="s">
        <v>12</v>
      </c>
      <c r="D1289" t="s">
        <v>281</v>
      </c>
      <c r="E1289" t="s">
        <v>282</v>
      </c>
      <c r="F1289">
        <v>93541908</v>
      </c>
      <c r="G1289">
        <v>10027255</v>
      </c>
      <c r="H1289" t="s">
        <v>149</v>
      </c>
      <c r="I1289">
        <v>82592236</v>
      </c>
      <c r="K1289" t="s">
        <v>358</v>
      </c>
      <c r="L1289">
        <v>2</v>
      </c>
      <c r="M1289" t="s">
        <v>114</v>
      </c>
      <c r="N1289">
        <v>10.56</v>
      </c>
      <c r="O1289" t="s">
        <v>115</v>
      </c>
      <c r="Q1289" s="2">
        <v>23</v>
      </c>
      <c r="R1289" s="2">
        <v>3</v>
      </c>
      <c r="S1289" s="2">
        <v>2018</v>
      </c>
      <c r="T1289" s="2" t="str">
        <f t="shared" si="61"/>
        <v>thee zakjes</v>
      </c>
      <c r="U1289" s="2">
        <f t="shared" si="62"/>
        <v>270</v>
      </c>
      <c r="V1289" s="2" t="str">
        <f t="shared" si="63"/>
        <v>ST</v>
      </c>
      <c r="W1289" s="2" t="s">
        <v>602</v>
      </c>
    </row>
    <row r="1290" spans="1:23" hidden="1" x14ac:dyDescent="0.35">
      <c r="A1290">
        <v>230564</v>
      </c>
      <c r="B1290">
        <v>230782</v>
      </c>
      <c r="C1290" t="s">
        <v>12</v>
      </c>
      <c r="D1290" t="s">
        <v>281</v>
      </c>
      <c r="E1290" t="s">
        <v>282</v>
      </c>
      <c r="F1290">
        <v>93541908</v>
      </c>
      <c r="G1290">
        <v>10027254</v>
      </c>
      <c r="H1290" t="s">
        <v>150</v>
      </c>
      <c r="I1290">
        <v>82592236</v>
      </c>
      <c r="K1290" t="s">
        <v>358</v>
      </c>
      <c r="L1290">
        <v>2</v>
      </c>
      <c r="M1290" t="s">
        <v>114</v>
      </c>
      <c r="N1290">
        <v>10.56</v>
      </c>
      <c r="O1290" t="s">
        <v>115</v>
      </c>
      <c r="Q1290" s="2">
        <v>23</v>
      </c>
      <c r="R1290" s="2">
        <v>3</v>
      </c>
      <c r="S1290" s="2">
        <v>2018</v>
      </c>
      <c r="T1290" s="2" t="str">
        <f t="shared" si="61"/>
        <v>thee zakjes</v>
      </c>
      <c r="U1290" s="2">
        <f t="shared" si="62"/>
        <v>270</v>
      </c>
      <c r="V1290" s="2" t="str">
        <f t="shared" si="63"/>
        <v>ST</v>
      </c>
      <c r="W1290" s="2" t="s">
        <v>602</v>
      </c>
    </row>
    <row r="1291" spans="1:23" hidden="1" x14ac:dyDescent="0.35">
      <c r="A1291">
        <v>230564</v>
      </c>
      <c r="B1291">
        <v>230782</v>
      </c>
      <c r="C1291" t="s">
        <v>12</v>
      </c>
      <c r="D1291" t="s">
        <v>281</v>
      </c>
      <c r="E1291" t="s">
        <v>282</v>
      </c>
      <c r="F1291">
        <v>93541908</v>
      </c>
      <c r="G1291">
        <v>10027256</v>
      </c>
      <c r="H1291" t="s">
        <v>163</v>
      </c>
      <c r="I1291">
        <v>82592236</v>
      </c>
      <c r="K1291" t="s">
        <v>358</v>
      </c>
      <c r="L1291">
        <v>4</v>
      </c>
      <c r="M1291" t="s">
        <v>114</v>
      </c>
      <c r="N1291">
        <v>21.12</v>
      </c>
      <c r="O1291" t="s">
        <v>115</v>
      </c>
      <c r="Q1291" s="2">
        <v>23</v>
      </c>
      <c r="R1291" s="2">
        <v>3</v>
      </c>
      <c r="S1291" s="2">
        <v>2018</v>
      </c>
      <c r="T1291" s="2" t="str">
        <f t="shared" si="61"/>
        <v>thee zakjes</v>
      </c>
      <c r="U1291" s="2">
        <f t="shared" si="62"/>
        <v>540</v>
      </c>
      <c r="V1291" s="2" t="str">
        <f t="shared" si="63"/>
        <v>ST</v>
      </c>
      <c r="W1291" s="2" t="s">
        <v>602</v>
      </c>
    </row>
    <row r="1292" spans="1:23" hidden="1" x14ac:dyDescent="0.35">
      <c r="A1292">
        <v>230564</v>
      </c>
      <c r="B1292">
        <v>230782</v>
      </c>
      <c r="C1292" t="s">
        <v>12</v>
      </c>
      <c r="D1292" t="s">
        <v>281</v>
      </c>
      <c r="E1292" t="s">
        <v>282</v>
      </c>
      <c r="F1292">
        <v>93541908</v>
      </c>
      <c r="G1292">
        <v>10027494</v>
      </c>
      <c r="H1292" t="s">
        <v>153</v>
      </c>
      <c r="I1292">
        <v>82592236</v>
      </c>
      <c r="K1292" t="s">
        <v>358</v>
      </c>
      <c r="L1292">
        <v>3</v>
      </c>
      <c r="M1292" t="s">
        <v>114</v>
      </c>
      <c r="N1292">
        <v>15.84</v>
      </c>
      <c r="O1292" t="s">
        <v>115</v>
      </c>
      <c r="Q1292" s="2">
        <v>23</v>
      </c>
      <c r="R1292" s="2">
        <v>3</v>
      </c>
      <c r="S1292" s="2">
        <v>2018</v>
      </c>
      <c r="T1292" s="2" t="str">
        <f t="shared" si="61"/>
        <v>thee zakjes</v>
      </c>
      <c r="U1292" s="2">
        <f t="shared" si="62"/>
        <v>405</v>
      </c>
      <c r="V1292" s="2" t="str">
        <f t="shared" si="63"/>
        <v>ST</v>
      </c>
      <c r="W1292" s="2" t="s">
        <v>602</v>
      </c>
    </row>
    <row r="1293" spans="1:23" hidden="1" x14ac:dyDescent="0.35">
      <c r="A1293">
        <v>230564</v>
      </c>
      <c r="B1293">
        <v>230782</v>
      </c>
      <c r="C1293" t="s">
        <v>12</v>
      </c>
      <c r="D1293" t="s">
        <v>281</v>
      </c>
      <c r="E1293" t="s">
        <v>282</v>
      </c>
      <c r="F1293">
        <v>93541908</v>
      </c>
      <c r="G1293">
        <v>1012053</v>
      </c>
      <c r="H1293" t="s">
        <v>199</v>
      </c>
      <c r="I1293">
        <v>82592236</v>
      </c>
      <c r="K1293" t="s">
        <v>358</v>
      </c>
      <c r="L1293">
        <v>1</v>
      </c>
      <c r="M1293" t="s">
        <v>124</v>
      </c>
      <c r="N1293">
        <v>0</v>
      </c>
      <c r="O1293" t="s">
        <v>115</v>
      </c>
      <c r="Q1293" s="2">
        <v>23</v>
      </c>
      <c r="R1293" s="2">
        <v>3</v>
      </c>
      <c r="S1293" s="2">
        <v>2018</v>
      </c>
      <c r="T1293" s="2" t="str">
        <f t="shared" si="61"/>
        <v>overig</v>
      </c>
      <c r="U1293" s="2" t="str">
        <f t="shared" si="62"/>
        <v/>
      </c>
      <c r="V1293" s="2" t="str">
        <f t="shared" si="63"/>
        <v>nvt</v>
      </c>
      <c r="W1293" s="2" t="s">
        <v>602</v>
      </c>
    </row>
    <row r="1294" spans="1:23" hidden="1" x14ac:dyDescent="0.35">
      <c r="A1294">
        <v>230564</v>
      </c>
      <c r="B1294">
        <v>230782</v>
      </c>
      <c r="C1294" t="s">
        <v>12</v>
      </c>
      <c r="D1294" t="s">
        <v>281</v>
      </c>
      <c r="E1294" t="s">
        <v>282</v>
      </c>
      <c r="F1294">
        <v>93541908</v>
      </c>
      <c r="G1294">
        <v>1002815</v>
      </c>
      <c r="H1294" t="s">
        <v>164</v>
      </c>
      <c r="I1294">
        <v>82592236</v>
      </c>
      <c r="K1294" t="s">
        <v>358</v>
      </c>
      <c r="L1294">
        <v>1</v>
      </c>
      <c r="M1294" t="s">
        <v>230</v>
      </c>
      <c r="N1294">
        <v>0</v>
      </c>
      <c r="O1294" t="s">
        <v>115</v>
      </c>
      <c r="Q1294" s="2">
        <v>23</v>
      </c>
      <c r="R1294" s="2">
        <v>3</v>
      </c>
      <c r="S1294" s="2">
        <v>2018</v>
      </c>
      <c r="T1294" s="2" t="str">
        <f t="shared" si="61"/>
        <v>overig</v>
      </c>
      <c r="U1294" s="2" t="str">
        <f t="shared" si="62"/>
        <v/>
      </c>
      <c r="V1294" s="2" t="str">
        <f t="shared" si="63"/>
        <v>nvt</v>
      </c>
      <c r="W1294" s="2" t="s">
        <v>602</v>
      </c>
    </row>
    <row r="1295" spans="1:23" hidden="1" x14ac:dyDescent="0.35">
      <c r="A1295">
        <v>230564</v>
      </c>
      <c r="B1295">
        <v>230782</v>
      </c>
      <c r="C1295" t="s">
        <v>12</v>
      </c>
      <c r="D1295" t="s">
        <v>281</v>
      </c>
      <c r="E1295" t="s">
        <v>282</v>
      </c>
      <c r="F1295">
        <v>93541908</v>
      </c>
      <c r="G1295">
        <v>10027986</v>
      </c>
      <c r="H1295" t="s">
        <v>190</v>
      </c>
      <c r="I1295">
        <v>82592236</v>
      </c>
      <c r="K1295" t="s">
        <v>358</v>
      </c>
      <c r="L1295">
        <v>1</v>
      </c>
      <c r="M1295" t="s">
        <v>124</v>
      </c>
      <c r="N1295">
        <v>0</v>
      </c>
      <c r="O1295" t="s">
        <v>115</v>
      </c>
      <c r="Q1295" s="2">
        <v>23</v>
      </c>
      <c r="R1295" s="2">
        <v>3</v>
      </c>
      <c r="S1295" s="2">
        <v>2018</v>
      </c>
      <c r="T1295" s="2" t="str">
        <f t="shared" si="61"/>
        <v>overig</v>
      </c>
      <c r="U1295" s="2" t="str">
        <f t="shared" si="62"/>
        <v/>
      </c>
      <c r="V1295" s="2" t="str">
        <f t="shared" si="63"/>
        <v>nvt</v>
      </c>
      <c r="W1295" s="2" t="s">
        <v>602</v>
      </c>
    </row>
    <row r="1296" spans="1:23" hidden="1" x14ac:dyDescent="0.35">
      <c r="A1296">
        <v>230564</v>
      </c>
      <c r="B1296">
        <v>230782</v>
      </c>
      <c r="C1296" t="s">
        <v>12</v>
      </c>
      <c r="D1296" t="s">
        <v>281</v>
      </c>
      <c r="E1296" t="s">
        <v>282</v>
      </c>
      <c r="F1296">
        <v>93541908</v>
      </c>
      <c r="G1296">
        <v>10021281</v>
      </c>
      <c r="H1296" t="s">
        <v>122</v>
      </c>
      <c r="I1296">
        <v>82592236</v>
      </c>
      <c r="K1296" t="s">
        <v>358</v>
      </c>
      <c r="L1296">
        <v>2</v>
      </c>
      <c r="M1296" t="s">
        <v>114</v>
      </c>
      <c r="N1296">
        <v>79.44</v>
      </c>
      <c r="O1296" t="s">
        <v>115</v>
      </c>
      <c r="Q1296" s="2">
        <v>23</v>
      </c>
      <c r="R1296" s="2">
        <v>3</v>
      </c>
      <c r="S1296" s="2">
        <v>2018</v>
      </c>
      <c r="T1296" s="2" t="str">
        <f t="shared" si="61"/>
        <v>beker</v>
      </c>
      <c r="U1296" s="2">
        <f t="shared" si="62"/>
        <v>6000</v>
      </c>
      <c r="V1296" s="2" t="str">
        <f t="shared" si="63"/>
        <v>ST</v>
      </c>
      <c r="W1296" s="2" t="s">
        <v>602</v>
      </c>
    </row>
    <row r="1297" spans="1:23" hidden="1" x14ac:dyDescent="0.35">
      <c r="A1297">
        <v>230564</v>
      </c>
      <c r="B1297">
        <v>230890</v>
      </c>
      <c r="C1297" t="s">
        <v>24</v>
      </c>
      <c r="D1297" t="s">
        <v>264</v>
      </c>
      <c r="E1297" t="s">
        <v>157</v>
      </c>
      <c r="F1297">
        <v>93542522</v>
      </c>
      <c r="G1297">
        <v>10025160</v>
      </c>
      <c r="H1297" t="s">
        <v>112</v>
      </c>
      <c r="I1297">
        <v>82592864</v>
      </c>
      <c r="K1297" t="s">
        <v>359</v>
      </c>
      <c r="L1297">
        <v>3</v>
      </c>
      <c r="M1297" t="s">
        <v>114</v>
      </c>
      <c r="N1297">
        <v>251.49</v>
      </c>
      <c r="O1297" t="s">
        <v>115</v>
      </c>
      <c r="Q1297" s="2">
        <v>26</v>
      </c>
      <c r="R1297" s="2">
        <v>3</v>
      </c>
      <c r="S1297" s="2">
        <v>2018</v>
      </c>
      <c r="T1297" s="2" t="str">
        <f t="shared" si="61"/>
        <v>cappuccino topping</v>
      </c>
      <c r="U1297" s="2">
        <f t="shared" si="62"/>
        <v>24</v>
      </c>
      <c r="V1297" s="2" t="str">
        <f t="shared" si="63"/>
        <v>KG</v>
      </c>
      <c r="W1297" s="2" t="s">
        <v>602</v>
      </c>
    </row>
    <row r="1298" spans="1:23" hidden="1" x14ac:dyDescent="0.35">
      <c r="A1298">
        <v>230564</v>
      </c>
      <c r="B1298">
        <v>230890</v>
      </c>
      <c r="C1298" t="s">
        <v>24</v>
      </c>
      <c r="D1298" t="s">
        <v>264</v>
      </c>
      <c r="E1298" t="s">
        <v>157</v>
      </c>
      <c r="F1298">
        <v>93542522</v>
      </c>
      <c r="G1298">
        <v>10022350</v>
      </c>
      <c r="H1298" t="s">
        <v>118</v>
      </c>
      <c r="I1298">
        <v>82592864</v>
      </c>
      <c r="K1298" t="s">
        <v>359</v>
      </c>
      <c r="L1298">
        <v>4</v>
      </c>
      <c r="M1298" t="s">
        <v>114</v>
      </c>
      <c r="N1298">
        <v>150.76</v>
      </c>
      <c r="O1298" t="s">
        <v>115</v>
      </c>
      <c r="Q1298" s="2">
        <v>26</v>
      </c>
      <c r="R1298" s="2">
        <v>3</v>
      </c>
      <c r="S1298" s="2">
        <v>2018</v>
      </c>
      <c r="T1298" s="2" t="str">
        <f t="shared" si="61"/>
        <v>cacao</v>
      </c>
      <c r="U1298" s="2">
        <f t="shared" si="62"/>
        <v>40</v>
      </c>
      <c r="V1298" s="2" t="str">
        <f t="shared" si="63"/>
        <v>KG</v>
      </c>
      <c r="W1298" s="2" t="s">
        <v>602</v>
      </c>
    </row>
    <row r="1299" spans="1:23" hidden="1" x14ac:dyDescent="0.35">
      <c r="A1299">
        <v>230564</v>
      </c>
      <c r="B1299">
        <v>230890</v>
      </c>
      <c r="C1299" t="s">
        <v>24</v>
      </c>
      <c r="D1299" t="s">
        <v>264</v>
      </c>
      <c r="E1299" t="s">
        <v>157</v>
      </c>
      <c r="F1299">
        <v>93542522</v>
      </c>
      <c r="G1299">
        <v>10022347</v>
      </c>
      <c r="H1299" t="s">
        <v>141</v>
      </c>
      <c r="I1299">
        <v>82592864</v>
      </c>
      <c r="K1299" t="s">
        <v>359</v>
      </c>
      <c r="L1299">
        <v>4</v>
      </c>
      <c r="M1299" t="s">
        <v>114</v>
      </c>
      <c r="N1299">
        <v>509.92</v>
      </c>
      <c r="O1299" t="s">
        <v>115</v>
      </c>
      <c r="Q1299" s="2">
        <v>26</v>
      </c>
      <c r="R1299" s="2">
        <v>3</v>
      </c>
      <c r="S1299" s="2">
        <v>2018</v>
      </c>
      <c r="T1299" s="2" t="str">
        <f t="shared" si="61"/>
        <v>instant koffie</v>
      </c>
      <c r="U1299" s="2">
        <f t="shared" si="62"/>
        <v>20</v>
      </c>
      <c r="V1299" s="2" t="str">
        <f t="shared" si="63"/>
        <v>KG</v>
      </c>
      <c r="W1299" s="2" t="s">
        <v>602</v>
      </c>
    </row>
    <row r="1300" spans="1:23" hidden="1" x14ac:dyDescent="0.35">
      <c r="A1300">
        <v>230564</v>
      </c>
      <c r="B1300">
        <v>230890</v>
      </c>
      <c r="C1300" t="s">
        <v>24</v>
      </c>
      <c r="D1300" t="s">
        <v>264</v>
      </c>
      <c r="E1300" t="s">
        <v>157</v>
      </c>
      <c r="F1300">
        <v>93542522</v>
      </c>
      <c r="G1300">
        <v>1000975</v>
      </c>
      <c r="H1300" t="s">
        <v>145</v>
      </c>
      <c r="I1300">
        <v>82592864</v>
      </c>
      <c r="K1300" t="s">
        <v>359</v>
      </c>
      <c r="L1300">
        <v>2</v>
      </c>
      <c r="M1300" t="s">
        <v>114</v>
      </c>
      <c r="N1300">
        <v>172.9</v>
      </c>
      <c r="O1300" t="s">
        <v>115</v>
      </c>
      <c r="Q1300" s="2">
        <v>26</v>
      </c>
      <c r="R1300" s="2">
        <v>3</v>
      </c>
      <c r="S1300" s="2">
        <v>2018</v>
      </c>
      <c r="T1300" s="2" t="str">
        <f t="shared" si="61"/>
        <v>soep</v>
      </c>
      <c r="U1300" s="2">
        <f t="shared" si="62"/>
        <v>20</v>
      </c>
      <c r="V1300" s="2" t="str">
        <f t="shared" si="63"/>
        <v>KG</v>
      </c>
      <c r="W1300" s="2" t="s">
        <v>602</v>
      </c>
    </row>
    <row r="1301" spans="1:23" hidden="1" x14ac:dyDescent="0.35">
      <c r="A1301">
        <v>230564</v>
      </c>
      <c r="B1301">
        <v>230890</v>
      </c>
      <c r="C1301" t="s">
        <v>24</v>
      </c>
      <c r="D1301" t="s">
        <v>264</v>
      </c>
      <c r="E1301" t="s">
        <v>157</v>
      </c>
      <c r="F1301">
        <v>93542522</v>
      </c>
      <c r="G1301">
        <v>10021281</v>
      </c>
      <c r="H1301" t="s">
        <v>122</v>
      </c>
      <c r="I1301">
        <v>82592864</v>
      </c>
      <c r="K1301" t="s">
        <v>359</v>
      </c>
      <c r="L1301">
        <v>6</v>
      </c>
      <c r="M1301" t="s">
        <v>114</v>
      </c>
      <c r="N1301">
        <v>238.32</v>
      </c>
      <c r="O1301" t="s">
        <v>115</v>
      </c>
      <c r="Q1301" s="2">
        <v>26</v>
      </c>
      <c r="R1301" s="2">
        <v>3</v>
      </c>
      <c r="S1301" s="2">
        <v>2018</v>
      </c>
      <c r="T1301" s="2" t="str">
        <f t="shared" si="61"/>
        <v>beker</v>
      </c>
      <c r="U1301" s="2">
        <f t="shared" si="62"/>
        <v>18000</v>
      </c>
      <c r="V1301" s="2" t="str">
        <f t="shared" si="63"/>
        <v>ST</v>
      </c>
      <c r="W1301" s="2" t="s">
        <v>602</v>
      </c>
    </row>
    <row r="1302" spans="1:23" hidden="1" x14ac:dyDescent="0.35">
      <c r="A1302">
        <v>230564</v>
      </c>
      <c r="B1302">
        <v>238223</v>
      </c>
      <c r="C1302" t="s">
        <v>33</v>
      </c>
      <c r="D1302" t="s">
        <v>125</v>
      </c>
      <c r="E1302" t="s">
        <v>126</v>
      </c>
      <c r="F1302">
        <v>93543047</v>
      </c>
      <c r="G1302">
        <v>10025160</v>
      </c>
      <c r="H1302" t="s">
        <v>112</v>
      </c>
      <c r="I1302">
        <v>82593345</v>
      </c>
      <c r="K1302" t="s">
        <v>360</v>
      </c>
      <c r="L1302">
        <v>2</v>
      </c>
      <c r="M1302" t="s">
        <v>114</v>
      </c>
      <c r="N1302">
        <v>167.66</v>
      </c>
      <c r="O1302" t="s">
        <v>115</v>
      </c>
      <c r="Q1302" s="2">
        <v>27</v>
      </c>
      <c r="R1302" s="2">
        <v>3</v>
      </c>
      <c r="S1302" s="2">
        <v>2018</v>
      </c>
      <c r="T1302" s="2" t="str">
        <f t="shared" si="61"/>
        <v>cappuccino topping</v>
      </c>
      <c r="U1302" s="2">
        <f t="shared" si="62"/>
        <v>16</v>
      </c>
      <c r="V1302" s="2" t="str">
        <f t="shared" si="63"/>
        <v>KG</v>
      </c>
      <c r="W1302" s="2" t="s">
        <v>602</v>
      </c>
    </row>
    <row r="1303" spans="1:23" hidden="1" x14ac:dyDescent="0.35">
      <c r="A1303">
        <v>230564</v>
      </c>
      <c r="B1303">
        <v>238223</v>
      </c>
      <c r="C1303" t="s">
        <v>33</v>
      </c>
      <c r="D1303" t="s">
        <v>125</v>
      </c>
      <c r="E1303" t="s">
        <v>126</v>
      </c>
      <c r="F1303">
        <v>93543047</v>
      </c>
      <c r="G1303">
        <v>10022350</v>
      </c>
      <c r="H1303" t="s">
        <v>118</v>
      </c>
      <c r="I1303">
        <v>82593345</v>
      </c>
      <c r="K1303" t="s">
        <v>360</v>
      </c>
      <c r="L1303">
        <v>3</v>
      </c>
      <c r="M1303" t="s">
        <v>114</v>
      </c>
      <c r="N1303">
        <v>113.07</v>
      </c>
      <c r="O1303" t="s">
        <v>115</v>
      </c>
      <c r="Q1303" s="2">
        <v>27</v>
      </c>
      <c r="R1303" s="2">
        <v>3</v>
      </c>
      <c r="S1303" s="2">
        <v>2018</v>
      </c>
      <c r="T1303" s="2" t="str">
        <f t="shared" si="61"/>
        <v>cacao</v>
      </c>
      <c r="U1303" s="2">
        <f t="shared" si="62"/>
        <v>30</v>
      </c>
      <c r="V1303" s="2" t="str">
        <f t="shared" si="63"/>
        <v>KG</v>
      </c>
      <c r="W1303" s="2" t="s">
        <v>602</v>
      </c>
    </row>
    <row r="1304" spans="1:23" hidden="1" x14ac:dyDescent="0.35">
      <c r="A1304">
        <v>230564</v>
      </c>
      <c r="B1304">
        <v>238223</v>
      </c>
      <c r="C1304" t="s">
        <v>33</v>
      </c>
      <c r="D1304" t="s">
        <v>125</v>
      </c>
      <c r="E1304" t="s">
        <v>126</v>
      </c>
      <c r="F1304">
        <v>93543047</v>
      </c>
      <c r="G1304">
        <v>1005875</v>
      </c>
      <c r="H1304" t="s">
        <v>170</v>
      </c>
      <c r="I1304">
        <v>82593345</v>
      </c>
      <c r="K1304" t="s">
        <v>360</v>
      </c>
      <c r="L1304">
        <v>1</v>
      </c>
      <c r="M1304" t="s">
        <v>114</v>
      </c>
      <c r="N1304">
        <v>58.52</v>
      </c>
      <c r="O1304" t="s">
        <v>115</v>
      </c>
      <c r="Q1304" s="2">
        <v>27</v>
      </c>
      <c r="R1304" s="2">
        <v>3</v>
      </c>
      <c r="S1304" s="2">
        <v>2018</v>
      </c>
      <c r="T1304" s="2" t="str">
        <f t="shared" si="61"/>
        <v>creamersticks</v>
      </c>
      <c r="U1304" s="2">
        <f t="shared" si="62"/>
        <v>1000</v>
      </c>
      <c r="V1304" s="2" t="str">
        <f t="shared" si="63"/>
        <v>ST</v>
      </c>
      <c r="W1304" s="2" t="s">
        <v>602</v>
      </c>
    </row>
    <row r="1305" spans="1:23" hidden="1" x14ac:dyDescent="0.35">
      <c r="A1305">
        <v>230564</v>
      </c>
      <c r="B1305">
        <v>238223</v>
      </c>
      <c r="C1305" t="s">
        <v>33</v>
      </c>
      <c r="D1305" t="s">
        <v>125</v>
      </c>
      <c r="E1305" t="s">
        <v>126</v>
      </c>
      <c r="F1305">
        <v>93543047</v>
      </c>
      <c r="G1305">
        <v>10014669</v>
      </c>
      <c r="H1305" t="s">
        <v>120</v>
      </c>
      <c r="I1305">
        <v>82593345</v>
      </c>
      <c r="K1305" t="s">
        <v>360</v>
      </c>
      <c r="L1305">
        <v>4</v>
      </c>
      <c r="M1305" t="s">
        <v>114</v>
      </c>
      <c r="N1305">
        <v>180.92</v>
      </c>
      <c r="O1305" t="s">
        <v>115</v>
      </c>
      <c r="Q1305" s="2">
        <v>27</v>
      </c>
      <c r="R1305" s="2">
        <v>3</v>
      </c>
      <c r="S1305" s="2">
        <v>2018</v>
      </c>
      <c r="T1305" s="2" t="str">
        <f t="shared" si="61"/>
        <v>fresh brew</v>
      </c>
      <c r="U1305" s="2">
        <f t="shared" si="62"/>
        <v>32</v>
      </c>
      <c r="V1305" s="2" t="str">
        <f t="shared" si="63"/>
        <v>KG</v>
      </c>
      <c r="W1305" s="2" t="s">
        <v>602</v>
      </c>
    </row>
    <row r="1306" spans="1:23" hidden="1" x14ac:dyDescent="0.35">
      <c r="A1306">
        <v>230564</v>
      </c>
      <c r="B1306">
        <v>238223</v>
      </c>
      <c r="C1306" t="s">
        <v>33</v>
      </c>
      <c r="D1306" t="s">
        <v>125</v>
      </c>
      <c r="E1306" t="s">
        <v>126</v>
      </c>
      <c r="F1306">
        <v>93543047</v>
      </c>
      <c r="G1306">
        <v>10027496</v>
      </c>
      <c r="H1306" t="s">
        <v>146</v>
      </c>
      <c r="I1306">
        <v>82593345</v>
      </c>
      <c r="K1306" t="s">
        <v>360</v>
      </c>
      <c r="L1306">
        <v>2</v>
      </c>
      <c r="M1306" t="s">
        <v>114</v>
      </c>
      <c r="N1306">
        <v>10.56</v>
      </c>
      <c r="O1306" t="s">
        <v>115</v>
      </c>
      <c r="Q1306" s="2">
        <v>27</v>
      </c>
      <c r="R1306" s="2">
        <v>3</v>
      </c>
      <c r="S1306" s="2">
        <v>2018</v>
      </c>
      <c r="T1306" s="2" t="str">
        <f t="shared" si="61"/>
        <v>thee zakjes</v>
      </c>
      <c r="U1306" s="2">
        <f t="shared" si="62"/>
        <v>270</v>
      </c>
      <c r="V1306" s="2" t="str">
        <f t="shared" si="63"/>
        <v>ST</v>
      </c>
      <c r="W1306" s="2" t="s">
        <v>602</v>
      </c>
    </row>
    <row r="1307" spans="1:23" hidden="1" x14ac:dyDescent="0.35">
      <c r="A1307">
        <v>230564</v>
      </c>
      <c r="B1307">
        <v>238223</v>
      </c>
      <c r="C1307" t="s">
        <v>33</v>
      </c>
      <c r="D1307" t="s">
        <v>125</v>
      </c>
      <c r="E1307" t="s">
        <v>126</v>
      </c>
      <c r="F1307">
        <v>93543047</v>
      </c>
      <c r="G1307">
        <v>10027255</v>
      </c>
      <c r="H1307" t="s">
        <v>149</v>
      </c>
      <c r="I1307">
        <v>82593345</v>
      </c>
      <c r="K1307" t="s">
        <v>360</v>
      </c>
      <c r="L1307">
        <v>1</v>
      </c>
      <c r="M1307" t="s">
        <v>114</v>
      </c>
      <c r="N1307">
        <v>5.28</v>
      </c>
      <c r="O1307" t="s">
        <v>115</v>
      </c>
      <c r="Q1307" s="2">
        <v>27</v>
      </c>
      <c r="R1307" s="2">
        <v>3</v>
      </c>
      <c r="S1307" s="2">
        <v>2018</v>
      </c>
      <c r="T1307" s="2" t="str">
        <f t="shared" si="61"/>
        <v>thee zakjes</v>
      </c>
      <c r="U1307" s="2">
        <f t="shared" si="62"/>
        <v>135</v>
      </c>
      <c r="V1307" s="2" t="str">
        <f t="shared" si="63"/>
        <v>ST</v>
      </c>
      <c r="W1307" s="2" t="s">
        <v>602</v>
      </c>
    </row>
    <row r="1308" spans="1:23" hidden="1" x14ac:dyDescent="0.35">
      <c r="A1308">
        <v>230564</v>
      </c>
      <c r="B1308">
        <v>238223</v>
      </c>
      <c r="C1308" t="s">
        <v>33</v>
      </c>
      <c r="D1308" t="s">
        <v>125</v>
      </c>
      <c r="E1308" t="s">
        <v>126</v>
      </c>
      <c r="F1308">
        <v>93543047</v>
      </c>
      <c r="G1308">
        <v>10027254</v>
      </c>
      <c r="H1308" t="s">
        <v>150</v>
      </c>
      <c r="I1308">
        <v>82593345</v>
      </c>
      <c r="K1308" t="s">
        <v>360</v>
      </c>
      <c r="L1308">
        <v>2</v>
      </c>
      <c r="M1308" t="s">
        <v>114</v>
      </c>
      <c r="N1308">
        <v>10.56</v>
      </c>
      <c r="O1308" t="s">
        <v>115</v>
      </c>
      <c r="Q1308" s="2">
        <v>27</v>
      </c>
      <c r="R1308" s="2">
        <v>3</v>
      </c>
      <c r="S1308" s="2">
        <v>2018</v>
      </c>
      <c r="T1308" s="2" t="str">
        <f t="shared" si="61"/>
        <v>thee zakjes</v>
      </c>
      <c r="U1308" s="2">
        <f t="shared" si="62"/>
        <v>270</v>
      </c>
      <c r="V1308" s="2" t="str">
        <f t="shared" si="63"/>
        <v>ST</v>
      </c>
      <c r="W1308" s="2" t="s">
        <v>602</v>
      </c>
    </row>
    <row r="1309" spans="1:23" hidden="1" x14ac:dyDescent="0.35">
      <c r="A1309">
        <v>230564</v>
      </c>
      <c r="B1309">
        <v>238223</v>
      </c>
      <c r="C1309" t="s">
        <v>33</v>
      </c>
      <c r="D1309" t="s">
        <v>125</v>
      </c>
      <c r="E1309" t="s">
        <v>126</v>
      </c>
      <c r="F1309">
        <v>93543047</v>
      </c>
      <c r="G1309">
        <v>10027256</v>
      </c>
      <c r="H1309" t="s">
        <v>163</v>
      </c>
      <c r="I1309">
        <v>82593345</v>
      </c>
      <c r="K1309" t="s">
        <v>360</v>
      </c>
      <c r="L1309">
        <v>3</v>
      </c>
      <c r="M1309" t="s">
        <v>114</v>
      </c>
      <c r="N1309">
        <v>15.84</v>
      </c>
      <c r="O1309" t="s">
        <v>115</v>
      </c>
      <c r="Q1309" s="2">
        <v>27</v>
      </c>
      <c r="R1309" s="2">
        <v>3</v>
      </c>
      <c r="S1309" s="2">
        <v>2018</v>
      </c>
      <c r="T1309" s="2" t="str">
        <f t="shared" si="61"/>
        <v>thee zakjes</v>
      </c>
      <c r="U1309" s="2">
        <f t="shared" si="62"/>
        <v>405</v>
      </c>
      <c r="V1309" s="2" t="str">
        <f t="shared" si="63"/>
        <v>ST</v>
      </c>
      <c r="W1309" s="2" t="s">
        <v>602</v>
      </c>
    </row>
    <row r="1310" spans="1:23" hidden="1" x14ac:dyDescent="0.35">
      <c r="A1310">
        <v>230564</v>
      </c>
      <c r="B1310">
        <v>238223</v>
      </c>
      <c r="C1310" t="s">
        <v>33</v>
      </c>
      <c r="D1310" t="s">
        <v>125</v>
      </c>
      <c r="E1310" t="s">
        <v>126</v>
      </c>
      <c r="F1310">
        <v>93543047</v>
      </c>
      <c r="G1310">
        <v>10027494</v>
      </c>
      <c r="H1310" t="s">
        <v>153</v>
      </c>
      <c r="I1310">
        <v>82593345</v>
      </c>
      <c r="K1310" t="s">
        <v>360</v>
      </c>
      <c r="L1310">
        <v>2</v>
      </c>
      <c r="M1310" t="s">
        <v>114</v>
      </c>
      <c r="N1310">
        <v>10.56</v>
      </c>
      <c r="O1310" t="s">
        <v>115</v>
      </c>
      <c r="Q1310" s="2">
        <v>27</v>
      </c>
      <c r="R1310" s="2">
        <v>3</v>
      </c>
      <c r="S1310" s="2">
        <v>2018</v>
      </c>
      <c r="T1310" s="2" t="str">
        <f t="shared" si="61"/>
        <v>thee zakjes</v>
      </c>
      <c r="U1310" s="2">
        <f t="shared" si="62"/>
        <v>270</v>
      </c>
      <c r="V1310" s="2" t="str">
        <f t="shared" si="63"/>
        <v>ST</v>
      </c>
      <c r="W1310" s="2" t="s">
        <v>602</v>
      </c>
    </row>
    <row r="1311" spans="1:23" hidden="1" x14ac:dyDescent="0.35">
      <c r="A1311">
        <v>230564</v>
      </c>
      <c r="B1311">
        <v>238223</v>
      </c>
      <c r="C1311" t="s">
        <v>33</v>
      </c>
      <c r="D1311" t="s">
        <v>125</v>
      </c>
      <c r="E1311" t="s">
        <v>126</v>
      </c>
      <c r="F1311">
        <v>93543047</v>
      </c>
      <c r="G1311">
        <v>10022608</v>
      </c>
      <c r="H1311" t="s">
        <v>185</v>
      </c>
      <c r="I1311">
        <v>82593345</v>
      </c>
      <c r="K1311" t="s">
        <v>360</v>
      </c>
      <c r="L1311">
        <v>1</v>
      </c>
      <c r="M1311" t="s">
        <v>114</v>
      </c>
      <c r="N1311">
        <v>0</v>
      </c>
      <c r="O1311" t="s">
        <v>115</v>
      </c>
      <c r="Q1311" s="2">
        <v>27</v>
      </c>
      <c r="R1311" s="2">
        <v>3</v>
      </c>
      <c r="S1311" s="2">
        <v>2018</v>
      </c>
      <c r="T1311" s="2" t="str">
        <f t="shared" si="61"/>
        <v>melkcups</v>
      </c>
      <c r="U1311" s="2">
        <f t="shared" si="62"/>
        <v>200</v>
      </c>
      <c r="V1311" s="2" t="str">
        <f t="shared" si="63"/>
        <v>ST</v>
      </c>
      <c r="W1311" s="2" t="s">
        <v>602</v>
      </c>
    </row>
    <row r="1312" spans="1:23" hidden="1" x14ac:dyDescent="0.35">
      <c r="A1312">
        <v>230564</v>
      </c>
      <c r="B1312">
        <v>238223</v>
      </c>
      <c r="C1312" t="s">
        <v>33</v>
      </c>
      <c r="D1312" t="s">
        <v>125</v>
      </c>
      <c r="E1312" t="s">
        <v>126</v>
      </c>
      <c r="F1312">
        <v>93543047</v>
      </c>
      <c r="G1312">
        <v>10031581</v>
      </c>
      <c r="H1312" t="s">
        <v>129</v>
      </c>
      <c r="I1312">
        <v>82593345</v>
      </c>
      <c r="K1312" t="s">
        <v>360</v>
      </c>
      <c r="L1312">
        <v>3</v>
      </c>
      <c r="M1312" t="s">
        <v>114</v>
      </c>
      <c r="N1312">
        <v>0</v>
      </c>
      <c r="O1312" t="s">
        <v>115</v>
      </c>
      <c r="Q1312" s="2">
        <v>27</v>
      </c>
      <c r="R1312" s="2">
        <v>3</v>
      </c>
      <c r="S1312" s="2">
        <v>2018</v>
      </c>
      <c r="T1312" s="2" t="str">
        <f t="shared" si="61"/>
        <v>melk</v>
      </c>
      <c r="U1312" s="2">
        <f t="shared" si="62"/>
        <v>15</v>
      </c>
      <c r="V1312" s="2" t="str">
        <f t="shared" si="63"/>
        <v>L</v>
      </c>
      <c r="W1312" s="2" t="s">
        <v>602</v>
      </c>
    </row>
    <row r="1313" spans="1:23" hidden="1" x14ac:dyDescent="0.35">
      <c r="A1313">
        <v>230564</v>
      </c>
      <c r="B1313">
        <v>238223</v>
      </c>
      <c r="C1313" t="s">
        <v>33</v>
      </c>
      <c r="D1313" t="s">
        <v>125</v>
      </c>
      <c r="E1313" t="s">
        <v>126</v>
      </c>
      <c r="F1313">
        <v>93543047</v>
      </c>
      <c r="G1313">
        <v>10021281</v>
      </c>
      <c r="H1313" t="s">
        <v>122</v>
      </c>
      <c r="I1313">
        <v>82593345</v>
      </c>
      <c r="K1313" t="s">
        <v>360</v>
      </c>
      <c r="L1313">
        <v>3</v>
      </c>
      <c r="M1313" t="s">
        <v>114</v>
      </c>
      <c r="N1313">
        <v>119.16</v>
      </c>
      <c r="O1313" t="s">
        <v>115</v>
      </c>
      <c r="Q1313" s="2">
        <v>27</v>
      </c>
      <c r="R1313" s="2">
        <v>3</v>
      </c>
      <c r="S1313" s="2">
        <v>2018</v>
      </c>
      <c r="T1313" s="2" t="str">
        <f t="shared" si="61"/>
        <v>beker</v>
      </c>
      <c r="U1313" s="2">
        <f t="shared" si="62"/>
        <v>9000</v>
      </c>
      <c r="V1313" s="2" t="str">
        <f t="shared" si="63"/>
        <v>ST</v>
      </c>
      <c r="W1313" s="2" t="s">
        <v>602</v>
      </c>
    </row>
    <row r="1314" spans="1:23" hidden="1" x14ac:dyDescent="0.35">
      <c r="A1314">
        <v>230564</v>
      </c>
      <c r="B1314">
        <v>231557</v>
      </c>
      <c r="C1314" t="s">
        <v>28</v>
      </c>
      <c r="D1314" t="s">
        <v>135</v>
      </c>
      <c r="E1314" t="s">
        <v>136</v>
      </c>
      <c r="F1314">
        <v>93543048</v>
      </c>
      <c r="G1314">
        <v>10025160</v>
      </c>
      <c r="H1314" t="s">
        <v>112</v>
      </c>
      <c r="I1314">
        <v>82593431</v>
      </c>
      <c r="K1314" t="s">
        <v>360</v>
      </c>
      <c r="L1314">
        <v>1</v>
      </c>
      <c r="M1314" t="s">
        <v>114</v>
      </c>
      <c r="N1314">
        <v>83.83</v>
      </c>
      <c r="O1314" t="s">
        <v>115</v>
      </c>
      <c r="Q1314" s="2">
        <v>27</v>
      </c>
      <c r="R1314" s="2">
        <v>3</v>
      </c>
      <c r="S1314" s="2">
        <v>2018</v>
      </c>
      <c r="T1314" s="2" t="str">
        <f t="shared" si="61"/>
        <v>cappuccino topping</v>
      </c>
      <c r="U1314" s="2">
        <f t="shared" si="62"/>
        <v>8</v>
      </c>
      <c r="V1314" s="2" t="str">
        <f t="shared" si="63"/>
        <v>KG</v>
      </c>
      <c r="W1314" s="2" t="s">
        <v>602</v>
      </c>
    </row>
    <row r="1315" spans="1:23" hidden="1" x14ac:dyDescent="0.35">
      <c r="A1315">
        <v>230564</v>
      </c>
      <c r="B1315">
        <v>231557</v>
      </c>
      <c r="C1315" t="s">
        <v>28</v>
      </c>
      <c r="D1315" t="s">
        <v>135</v>
      </c>
      <c r="E1315" t="s">
        <v>136</v>
      </c>
      <c r="F1315">
        <v>93543048</v>
      </c>
      <c r="G1315">
        <v>10022350</v>
      </c>
      <c r="H1315" t="s">
        <v>118</v>
      </c>
      <c r="I1315">
        <v>82593431</v>
      </c>
      <c r="K1315" t="s">
        <v>360</v>
      </c>
      <c r="L1315">
        <v>1</v>
      </c>
      <c r="M1315" t="s">
        <v>114</v>
      </c>
      <c r="N1315">
        <v>37.69</v>
      </c>
      <c r="O1315" t="s">
        <v>115</v>
      </c>
      <c r="Q1315" s="2">
        <v>27</v>
      </c>
      <c r="R1315" s="2">
        <v>3</v>
      </c>
      <c r="S1315" s="2">
        <v>2018</v>
      </c>
      <c r="T1315" s="2" t="str">
        <f t="shared" si="61"/>
        <v>cacao</v>
      </c>
      <c r="U1315" s="2">
        <f t="shared" si="62"/>
        <v>10</v>
      </c>
      <c r="V1315" s="2" t="str">
        <f t="shared" si="63"/>
        <v>KG</v>
      </c>
      <c r="W1315" s="2" t="s">
        <v>602</v>
      </c>
    </row>
    <row r="1316" spans="1:23" hidden="1" x14ac:dyDescent="0.35">
      <c r="A1316">
        <v>230564</v>
      </c>
      <c r="B1316">
        <v>231557</v>
      </c>
      <c r="C1316" t="s">
        <v>28</v>
      </c>
      <c r="D1316" t="s">
        <v>135</v>
      </c>
      <c r="E1316" t="s">
        <v>136</v>
      </c>
      <c r="F1316">
        <v>93543048</v>
      </c>
      <c r="G1316">
        <v>10014669</v>
      </c>
      <c r="H1316" t="s">
        <v>120</v>
      </c>
      <c r="I1316">
        <v>82593431</v>
      </c>
      <c r="K1316" t="s">
        <v>360</v>
      </c>
      <c r="L1316">
        <v>2</v>
      </c>
      <c r="M1316" t="s">
        <v>114</v>
      </c>
      <c r="N1316">
        <v>90.46</v>
      </c>
      <c r="O1316" t="s">
        <v>115</v>
      </c>
      <c r="Q1316" s="2">
        <v>27</v>
      </c>
      <c r="R1316" s="2">
        <v>3</v>
      </c>
      <c r="S1316" s="2">
        <v>2018</v>
      </c>
      <c r="T1316" s="2" t="str">
        <f t="shared" si="61"/>
        <v>fresh brew</v>
      </c>
      <c r="U1316" s="2">
        <f t="shared" si="62"/>
        <v>16</v>
      </c>
      <c r="V1316" s="2" t="str">
        <f t="shared" si="63"/>
        <v>KG</v>
      </c>
      <c r="W1316" s="2" t="s">
        <v>602</v>
      </c>
    </row>
    <row r="1317" spans="1:23" hidden="1" x14ac:dyDescent="0.35">
      <c r="A1317">
        <v>230564</v>
      </c>
      <c r="B1317">
        <v>231557</v>
      </c>
      <c r="C1317" t="s">
        <v>28</v>
      </c>
      <c r="D1317" t="s">
        <v>135</v>
      </c>
      <c r="E1317" t="s">
        <v>136</v>
      </c>
      <c r="F1317">
        <v>93543048</v>
      </c>
      <c r="G1317">
        <v>10027254</v>
      </c>
      <c r="H1317" t="s">
        <v>150</v>
      </c>
      <c r="I1317">
        <v>82593431</v>
      </c>
      <c r="K1317" t="s">
        <v>360</v>
      </c>
      <c r="L1317">
        <v>2</v>
      </c>
      <c r="M1317" t="s">
        <v>114</v>
      </c>
      <c r="N1317">
        <v>10.56</v>
      </c>
      <c r="O1317" t="s">
        <v>115</v>
      </c>
      <c r="Q1317" s="2">
        <v>27</v>
      </c>
      <c r="R1317" s="2">
        <v>3</v>
      </c>
      <c r="S1317" s="2">
        <v>2018</v>
      </c>
      <c r="T1317" s="2" t="str">
        <f t="shared" si="61"/>
        <v>thee zakjes</v>
      </c>
      <c r="U1317" s="2">
        <f t="shared" si="62"/>
        <v>270</v>
      </c>
      <c r="V1317" s="2" t="str">
        <f t="shared" si="63"/>
        <v>ST</v>
      </c>
      <c r="W1317" s="2" t="s">
        <v>602</v>
      </c>
    </row>
    <row r="1318" spans="1:23" hidden="1" x14ac:dyDescent="0.35">
      <c r="A1318">
        <v>230564</v>
      </c>
      <c r="B1318">
        <v>231557</v>
      </c>
      <c r="C1318" t="s">
        <v>28</v>
      </c>
      <c r="D1318" t="s">
        <v>135</v>
      </c>
      <c r="E1318" t="s">
        <v>136</v>
      </c>
      <c r="F1318">
        <v>93543048</v>
      </c>
      <c r="G1318">
        <v>10021281</v>
      </c>
      <c r="H1318" t="s">
        <v>122</v>
      </c>
      <c r="I1318">
        <v>82593431</v>
      </c>
      <c r="K1318" t="s">
        <v>360</v>
      </c>
      <c r="L1318">
        <v>2</v>
      </c>
      <c r="M1318" t="s">
        <v>114</v>
      </c>
      <c r="N1318">
        <v>79.44</v>
      </c>
      <c r="O1318" t="s">
        <v>115</v>
      </c>
      <c r="Q1318" s="2">
        <v>27</v>
      </c>
      <c r="R1318" s="2">
        <v>3</v>
      </c>
      <c r="S1318" s="2">
        <v>2018</v>
      </c>
      <c r="T1318" s="2" t="str">
        <f t="shared" si="61"/>
        <v>beker</v>
      </c>
      <c r="U1318" s="2">
        <f t="shared" si="62"/>
        <v>6000</v>
      </c>
      <c r="V1318" s="2" t="str">
        <f t="shared" si="63"/>
        <v>ST</v>
      </c>
      <c r="W1318" s="2" t="s">
        <v>602</v>
      </c>
    </row>
    <row r="1319" spans="1:23" hidden="1" x14ac:dyDescent="0.35">
      <c r="A1319">
        <v>230564</v>
      </c>
      <c r="B1319">
        <v>231557</v>
      </c>
      <c r="C1319" t="s">
        <v>28</v>
      </c>
      <c r="D1319" t="s">
        <v>135</v>
      </c>
      <c r="E1319" t="s">
        <v>136</v>
      </c>
      <c r="F1319">
        <v>93543048</v>
      </c>
      <c r="G1319">
        <v>10014669</v>
      </c>
      <c r="H1319" t="s">
        <v>120</v>
      </c>
      <c r="I1319">
        <v>82593432</v>
      </c>
      <c r="K1319" t="s">
        <v>360</v>
      </c>
      <c r="L1319">
        <v>2</v>
      </c>
      <c r="M1319" t="s">
        <v>114</v>
      </c>
      <c r="N1319">
        <v>90.46</v>
      </c>
      <c r="O1319" t="s">
        <v>115</v>
      </c>
      <c r="Q1319" s="2">
        <v>27</v>
      </c>
      <c r="R1319" s="2">
        <v>3</v>
      </c>
      <c r="S1319" s="2">
        <v>2018</v>
      </c>
      <c r="T1319" s="2" t="str">
        <f t="shared" si="61"/>
        <v>fresh brew</v>
      </c>
      <c r="U1319" s="2">
        <f t="shared" si="62"/>
        <v>16</v>
      </c>
      <c r="V1319" s="2" t="str">
        <f t="shared" si="63"/>
        <v>KG</v>
      </c>
      <c r="W1319" s="2" t="s">
        <v>602</v>
      </c>
    </row>
    <row r="1320" spans="1:23" hidden="1" x14ac:dyDescent="0.35">
      <c r="A1320">
        <v>230564</v>
      </c>
      <c r="B1320">
        <v>231557</v>
      </c>
      <c r="C1320" t="s">
        <v>28</v>
      </c>
      <c r="D1320" t="s">
        <v>135</v>
      </c>
      <c r="E1320" t="s">
        <v>136</v>
      </c>
      <c r="F1320">
        <v>93543340</v>
      </c>
      <c r="G1320">
        <v>10025160</v>
      </c>
      <c r="H1320" t="s">
        <v>112</v>
      </c>
      <c r="I1320">
        <v>82593431</v>
      </c>
      <c r="K1320" t="s">
        <v>361</v>
      </c>
      <c r="L1320">
        <v>-1</v>
      </c>
      <c r="M1320" t="s">
        <v>114</v>
      </c>
      <c r="N1320">
        <v>-83.83</v>
      </c>
      <c r="O1320" t="s">
        <v>115</v>
      </c>
      <c r="Q1320" s="2">
        <v>28</v>
      </c>
      <c r="R1320" s="2">
        <v>3</v>
      </c>
      <c r="S1320" s="2">
        <v>2018</v>
      </c>
      <c r="T1320" s="2" t="str">
        <f t="shared" si="61"/>
        <v>cappuccino topping</v>
      </c>
      <c r="U1320" s="2">
        <f t="shared" si="62"/>
        <v>-8</v>
      </c>
      <c r="V1320" s="2" t="str">
        <f t="shared" si="63"/>
        <v>KG</v>
      </c>
      <c r="W1320" s="2" t="s">
        <v>602</v>
      </c>
    </row>
    <row r="1321" spans="1:23" hidden="1" x14ac:dyDescent="0.35">
      <c r="A1321">
        <v>230564</v>
      </c>
      <c r="B1321">
        <v>231557</v>
      </c>
      <c r="C1321" t="s">
        <v>28</v>
      </c>
      <c r="D1321" t="s">
        <v>135</v>
      </c>
      <c r="E1321" t="s">
        <v>136</v>
      </c>
      <c r="F1321">
        <v>93543340</v>
      </c>
      <c r="G1321">
        <v>10022350</v>
      </c>
      <c r="H1321" t="s">
        <v>118</v>
      </c>
      <c r="I1321">
        <v>82593431</v>
      </c>
      <c r="K1321" t="s">
        <v>361</v>
      </c>
      <c r="L1321">
        <v>-1</v>
      </c>
      <c r="M1321" t="s">
        <v>114</v>
      </c>
      <c r="N1321">
        <v>-37.69</v>
      </c>
      <c r="O1321" t="s">
        <v>115</v>
      </c>
      <c r="Q1321" s="2">
        <v>28</v>
      </c>
      <c r="R1321" s="2">
        <v>3</v>
      </c>
      <c r="S1321" s="2">
        <v>2018</v>
      </c>
      <c r="T1321" s="2" t="str">
        <f t="shared" si="61"/>
        <v>cacao</v>
      </c>
      <c r="U1321" s="2">
        <f t="shared" si="62"/>
        <v>-10</v>
      </c>
      <c r="V1321" s="2" t="str">
        <f t="shared" si="63"/>
        <v>KG</v>
      </c>
      <c r="W1321" s="2" t="s">
        <v>602</v>
      </c>
    </row>
    <row r="1322" spans="1:23" hidden="1" x14ac:dyDescent="0.35">
      <c r="A1322">
        <v>230564</v>
      </c>
      <c r="B1322">
        <v>231557</v>
      </c>
      <c r="C1322" t="s">
        <v>28</v>
      </c>
      <c r="D1322" t="s">
        <v>135</v>
      </c>
      <c r="E1322" t="s">
        <v>136</v>
      </c>
      <c r="F1322">
        <v>93543340</v>
      </c>
      <c r="G1322">
        <v>10014669</v>
      </c>
      <c r="H1322" t="s">
        <v>120</v>
      </c>
      <c r="I1322">
        <v>82593431</v>
      </c>
      <c r="K1322" t="s">
        <v>361</v>
      </c>
      <c r="L1322">
        <v>-2</v>
      </c>
      <c r="M1322" t="s">
        <v>114</v>
      </c>
      <c r="N1322">
        <v>-90.46</v>
      </c>
      <c r="O1322" t="s">
        <v>115</v>
      </c>
      <c r="Q1322" s="2">
        <v>28</v>
      </c>
      <c r="R1322" s="2">
        <v>3</v>
      </c>
      <c r="S1322" s="2">
        <v>2018</v>
      </c>
      <c r="T1322" s="2" t="str">
        <f t="shared" si="61"/>
        <v>fresh brew</v>
      </c>
      <c r="U1322" s="2">
        <f t="shared" si="62"/>
        <v>-16</v>
      </c>
      <c r="V1322" s="2" t="str">
        <f t="shared" si="63"/>
        <v>KG</v>
      </c>
      <c r="W1322" s="2" t="s">
        <v>602</v>
      </c>
    </row>
    <row r="1323" spans="1:23" hidden="1" x14ac:dyDescent="0.35">
      <c r="A1323">
        <v>230564</v>
      </c>
      <c r="B1323">
        <v>231557</v>
      </c>
      <c r="C1323" t="s">
        <v>28</v>
      </c>
      <c r="D1323" t="s">
        <v>135</v>
      </c>
      <c r="E1323" t="s">
        <v>136</v>
      </c>
      <c r="F1323">
        <v>93543340</v>
      </c>
      <c r="G1323">
        <v>10027254</v>
      </c>
      <c r="H1323" t="s">
        <v>150</v>
      </c>
      <c r="I1323">
        <v>82593431</v>
      </c>
      <c r="K1323" t="s">
        <v>361</v>
      </c>
      <c r="L1323">
        <v>-2</v>
      </c>
      <c r="M1323" t="s">
        <v>114</v>
      </c>
      <c r="N1323">
        <v>-10.56</v>
      </c>
      <c r="O1323" t="s">
        <v>115</v>
      </c>
      <c r="Q1323" s="2">
        <v>28</v>
      </c>
      <c r="R1323" s="2">
        <v>3</v>
      </c>
      <c r="S1323" s="2">
        <v>2018</v>
      </c>
      <c r="T1323" s="2" t="str">
        <f t="shared" si="61"/>
        <v>thee zakjes</v>
      </c>
      <c r="U1323" s="2">
        <f t="shared" si="62"/>
        <v>-270</v>
      </c>
      <c r="V1323" s="2" t="str">
        <f t="shared" si="63"/>
        <v>ST</v>
      </c>
      <c r="W1323" s="2" t="s">
        <v>602</v>
      </c>
    </row>
    <row r="1324" spans="1:23" hidden="1" x14ac:dyDescent="0.35">
      <c r="A1324">
        <v>230564</v>
      </c>
      <c r="B1324">
        <v>231557</v>
      </c>
      <c r="C1324" t="s">
        <v>28</v>
      </c>
      <c r="D1324" t="s">
        <v>135</v>
      </c>
      <c r="E1324" t="s">
        <v>136</v>
      </c>
      <c r="F1324">
        <v>93543340</v>
      </c>
      <c r="G1324">
        <v>10021281</v>
      </c>
      <c r="H1324" t="s">
        <v>122</v>
      </c>
      <c r="I1324">
        <v>82593431</v>
      </c>
      <c r="K1324" t="s">
        <v>361</v>
      </c>
      <c r="L1324">
        <v>-2</v>
      </c>
      <c r="M1324" t="s">
        <v>114</v>
      </c>
      <c r="N1324">
        <v>-79.44</v>
      </c>
      <c r="O1324" t="s">
        <v>115</v>
      </c>
      <c r="Q1324" s="2">
        <v>28</v>
      </c>
      <c r="R1324" s="2">
        <v>3</v>
      </c>
      <c r="S1324" s="2">
        <v>2018</v>
      </c>
      <c r="T1324" s="2" t="str">
        <f t="shared" si="61"/>
        <v>beker</v>
      </c>
      <c r="U1324" s="2">
        <f t="shared" si="62"/>
        <v>-6000</v>
      </c>
      <c r="V1324" s="2" t="str">
        <f t="shared" si="63"/>
        <v>ST</v>
      </c>
      <c r="W1324" s="2" t="s">
        <v>602</v>
      </c>
    </row>
    <row r="1325" spans="1:23" hidden="1" x14ac:dyDescent="0.35">
      <c r="A1325">
        <v>230564</v>
      </c>
      <c r="B1325">
        <v>231557</v>
      </c>
      <c r="C1325" t="s">
        <v>28</v>
      </c>
      <c r="D1325" t="s">
        <v>135</v>
      </c>
      <c r="E1325" t="s">
        <v>136</v>
      </c>
      <c r="F1325">
        <v>93543340</v>
      </c>
      <c r="G1325">
        <v>10014669</v>
      </c>
      <c r="H1325" t="s">
        <v>120</v>
      </c>
      <c r="I1325">
        <v>82593432</v>
      </c>
      <c r="K1325" t="s">
        <v>361</v>
      </c>
      <c r="L1325">
        <v>-2</v>
      </c>
      <c r="M1325" t="s">
        <v>114</v>
      </c>
      <c r="N1325">
        <v>-90.46</v>
      </c>
      <c r="O1325" t="s">
        <v>115</v>
      </c>
      <c r="Q1325" s="2">
        <v>28</v>
      </c>
      <c r="R1325" s="2">
        <v>3</v>
      </c>
      <c r="S1325" s="2">
        <v>2018</v>
      </c>
      <c r="T1325" s="2" t="str">
        <f t="shared" si="61"/>
        <v>fresh brew</v>
      </c>
      <c r="U1325" s="2">
        <f t="shared" si="62"/>
        <v>-16</v>
      </c>
      <c r="V1325" s="2" t="str">
        <f t="shared" si="63"/>
        <v>KG</v>
      </c>
      <c r="W1325" s="2" t="s">
        <v>602</v>
      </c>
    </row>
    <row r="1326" spans="1:23" hidden="1" x14ac:dyDescent="0.35">
      <c r="A1326">
        <v>230564</v>
      </c>
      <c r="B1326">
        <v>231557</v>
      </c>
      <c r="C1326" t="s">
        <v>28</v>
      </c>
      <c r="D1326" t="s">
        <v>135</v>
      </c>
      <c r="E1326" t="s">
        <v>136</v>
      </c>
      <c r="F1326">
        <v>93543341</v>
      </c>
      <c r="G1326">
        <v>10025160</v>
      </c>
      <c r="H1326" t="s">
        <v>112</v>
      </c>
      <c r="I1326">
        <v>82593431</v>
      </c>
      <c r="K1326" t="s">
        <v>361</v>
      </c>
      <c r="L1326">
        <v>1</v>
      </c>
      <c r="M1326" t="s">
        <v>114</v>
      </c>
      <c r="N1326">
        <v>83.83</v>
      </c>
      <c r="O1326" t="s">
        <v>115</v>
      </c>
      <c r="Q1326" s="2">
        <v>28</v>
      </c>
      <c r="R1326" s="2">
        <v>3</v>
      </c>
      <c r="S1326" s="2">
        <v>2018</v>
      </c>
      <c r="T1326" s="2" t="str">
        <f t="shared" si="61"/>
        <v>cappuccino topping</v>
      </c>
      <c r="U1326" s="2">
        <f t="shared" si="62"/>
        <v>8</v>
      </c>
      <c r="V1326" s="2" t="str">
        <f t="shared" si="63"/>
        <v>KG</v>
      </c>
      <c r="W1326" s="2" t="s">
        <v>602</v>
      </c>
    </row>
    <row r="1327" spans="1:23" hidden="1" x14ac:dyDescent="0.35">
      <c r="A1327">
        <v>230564</v>
      </c>
      <c r="B1327">
        <v>231557</v>
      </c>
      <c r="C1327" t="s">
        <v>28</v>
      </c>
      <c r="D1327" t="s">
        <v>135</v>
      </c>
      <c r="E1327" t="s">
        <v>136</v>
      </c>
      <c r="F1327">
        <v>93543341</v>
      </c>
      <c r="G1327">
        <v>10022350</v>
      </c>
      <c r="H1327" t="s">
        <v>118</v>
      </c>
      <c r="I1327">
        <v>82593431</v>
      </c>
      <c r="K1327" t="s">
        <v>361</v>
      </c>
      <c r="L1327">
        <v>1</v>
      </c>
      <c r="M1327" t="s">
        <v>114</v>
      </c>
      <c r="N1327">
        <v>37.69</v>
      </c>
      <c r="O1327" t="s">
        <v>115</v>
      </c>
      <c r="Q1327" s="2">
        <v>28</v>
      </c>
      <c r="R1327" s="2">
        <v>3</v>
      </c>
      <c r="S1327" s="2">
        <v>2018</v>
      </c>
      <c r="T1327" s="2" t="str">
        <f t="shared" si="61"/>
        <v>cacao</v>
      </c>
      <c r="U1327" s="2">
        <f t="shared" si="62"/>
        <v>10</v>
      </c>
      <c r="V1327" s="2" t="str">
        <f t="shared" si="63"/>
        <v>KG</v>
      </c>
      <c r="W1327" s="2" t="s">
        <v>602</v>
      </c>
    </row>
    <row r="1328" spans="1:23" hidden="1" x14ac:dyDescent="0.35">
      <c r="A1328">
        <v>230564</v>
      </c>
      <c r="B1328">
        <v>231557</v>
      </c>
      <c r="C1328" t="s">
        <v>28</v>
      </c>
      <c r="D1328" t="s">
        <v>135</v>
      </c>
      <c r="E1328" t="s">
        <v>136</v>
      </c>
      <c r="F1328">
        <v>93543341</v>
      </c>
      <c r="G1328">
        <v>10014669</v>
      </c>
      <c r="H1328" t="s">
        <v>120</v>
      </c>
      <c r="I1328">
        <v>82593431</v>
      </c>
      <c r="K1328" t="s">
        <v>361</v>
      </c>
      <c r="L1328">
        <v>2</v>
      </c>
      <c r="M1328" t="s">
        <v>114</v>
      </c>
      <c r="N1328">
        <v>90.46</v>
      </c>
      <c r="O1328" t="s">
        <v>115</v>
      </c>
      <c r="Q1328" s="2">
        <v>28</v>
      </c>
      <c r="R1328" s="2">
        <v>3</v>
      </c>
      <c r="S1328" s="2">
        <v>2018</v>
      </c>
      <c r="T1328" s="2" t="str">
        <f t="shared" si="61"/>
        <v>fresh brew</v>
      </c>
      <c r="U1328" s="2">
        <f t="shared" si="62"/>
        <v>16</v>
      </c>
      <c r="V1328" s="2" t="str">
        <f t="shared" si="63"/>
        <v>KG</v>
      </c>
      <c r="W1328" s="2" t="s">
        <v>602</v>
      </c>
    </row>
    <row r="1329" spans="1:23" hidden="1" x14ac:dyDescent="0.35">
      <c r="A1329">
        <v>230564</v>
      </c>
      <c r="B1329">
        <v>231557</v>
      </c>
      <c r="C1329" t="s">
        <v>28</v>
      </c>
      <c r="D1329" t="s">
        <v>135</v>
      </c>
      <c r="E1329" t="s">
        <v>136</v>
      </c>
      <c r="F1329">
        <v>93543341</v>
      </c>
      <c r="G1329">
        <v>10027254</v>
      </c>
      <c r="H1329" t="s">
        <v>150</v>
      </c>
      <c r="I1329">
        <v>82593431</v>
      </c>
      <c r="K1329" t="s">
        <v>361</v>
      </c>
      <c r="L1329">
        <v>2</v>
      </c>
      <c r="M1329" t="s">
        <v>114</v>
      </c>
      <c r="N1329">
        <v>10.56</v>
      </c>
      <c r="O1329" t="s">
        <v>115</v>
      </c>
      <c r="Q1329" s="2">
        <v>28</v>
      </c>
      <c r="R1329" s="2">
        <v>3</v>
      </c>
      <c r="S1329" s="2">
        <v>2018</v>
      </c>
      <c r="T1329" s="2" t="str">
        <f t="shared" si="61"/>
        <v>thee zakjes</v>
      </c>
      <c r="U1329" s="2">
        <f t="shared" si="62"/>
        <v>270</v>
      </c>
      <c r="V1329" s="2" t="str">
        <f t="shared" si="63"/>
        <v>ST</v>
      </c>
      <c r="W1329" s="2" t="s">
        <v>602</v>
      </c>
    </row>
    <row r="1330" spans="1:23" hidden="1" x14ac:dyDescent="0.35">
      <c r="A1330">
        <v>230564</v>
      </c>
      <c r="B1330">
        <v>231557</v>
      </c>
      <c r="C1330" t="s">
        <v>28</v>
      </c>
      <c r="D1330" t="s">
        <v>135</v>
      </c>
      <c r="E1330" t="s">
        <v>136</v>
      </c>
      <c r="F1330">
        <v>93543341</v>
      </c>
      <c r="G1330">
        <v>10021281</v>
      </c>
      <c r="H1330" t="s">
        <v>122</v>
      </c>
      <c r="I1330">
        <v>82593431</v>
      </c>
      <c r="K1330" t="s">
        <v>361</v>
      </c>
      <c r="L1330">
        <v>2</v>
      </c>
      <c r="M1330" t="s">
        <v>114</v>
      </c>
      <c r="N1330">
        <v>79.44</v>
      </c>
      <c r="O1330" t="s">
        <v>115</v>
      </c>
      <c r="Q1330" s="2">
        <v>28</v>
      </c>
      <c r="R1330" s="2">
        <v>3</v>
      </c>
      <c r="S1330" s="2">
        <v>2018</v>
      </c>
      <c r="T1330" s="2" t="str">
        <f t="shared" si="61"/>
        <v>beker</v>
      </c>
      <c r="U1330" s="2">
        <f t="shared" si="62"/>
        <v>6000</v>
      </c>
      <c r="V1330" s="2" t="str">
        <f t="shared" si="63"/>
        <v>ST</v>
      </c>
      <c r="W1330" s="2" t="s">
        <v>602</v>
      </c>
    </row>
    <row r="1331" spans="1:23" hidden="1" x14ac:dyDescent="0.35">
      <c r="A1331">
        <v>230564</v>
      </c>
      <c r="B1331">
        <v>231557</v>
      </c>
      <c r="C1331" t="s">
        <v>28</v>
      </c>
      <c r="D1331" t="s">
        <v>135</v>
      </c>
      <c r="E1331" t="s">
        <v>136</v>
      </c>
      <c r="F1331">
        <v>93543342</v>
      </c>
      <c r="G1331">
        <v>10014669</v>
      </c>
      <c r="H1331" t="s">
        <v>120</v>
      </c>
      <c r="I1331">
        <v>82593432</v>
      </c>
      <c r="K1331" t="s">
        <v>361</v>
      </c>
      <c r="L1331">
        <v>2</v>
      </c>
      <c r="M1331" t="s">
        <v>114</v>
      </c>
      <c r="N1331">
        <v>90.46</v>
      </c>
      <c r="O1331" t="s">
        <v>115</v>
      </c>
      <c r="Q1331" s="2">
        <v>28</v>
      </c>
      <c r="R1331" s="2">
        <v>3</v>
      </c>
      <c r="S1331" s="2">
        <v>2018</v>
      </c>
      <c r="T1331" s="2" t="str">
        <f t="shared" si="61"/>
        <v>fresh brew</v>
      </c>
      <c r="U1331" s="2">
        <f t="shared" si="62"/>
        <v>16</v>
      </c>
      <c r="V1331" s="2" t="str">
        <f t="shared" si="63"/>
        <v>KG</v>
      </c>
      <c r="W1331" s="2" t="s">
        <v>602</v>
      </c>
    </row>
    <row r="1332" spans="1:23" hidden="1" x14ac:dyDescent="0.35">
      <c r="A1332">
        <v>230564</v>
      </c>
      <c r="B1332">
        <v>231493</v>
      </c>
      <c r="C1332" t="s">
        <v>14</v>
      </c>
      <c r="D1332" t="s">
        <v>272</v>
      </c>
      <c r="E1332" t="s">
        <v>273</v>
      </c>
      <c r="F1332">
        <v>93543918</v>
      </c>
      <c r="G1332">
        <v>10025160</v>
      </c>
      <c r="H1332" t="s">
        <v>112</v>
      </c>
      <c r="I1332">
        <v>82594003</v>
      </c>
      <c r="K1332" t="s">
        <v>361</v>
      </c>
      <c r="L1332">
        <v>1</v>
      </c>
      <c r="M1332" t="s">
        <v>114</v>
      </c>
      <c r="N1332">
        <v>83.83</v>
      </c>
      <c r="O1332" t="s">
        <v>115</v>
      </c>
      <c r="Q1332" s="2">
        <v>28</v>
      </c>
      <c r="R1332" s="2">
        <v>3</v>
      </c>
      <c r="S1332" s="2">
        <v>2018</v>
      </c>
      <c r="T1332" s="2" t="str">
        <f t="shared" si="61"/>
        <v>cappuccino topping</v>
      </c>
      <c r="U1332" s="2">
        <f t="shared" si="62"/>
        <v>8</v>
      </c>
      <c r="V1332" s="2" t="str">
        <f t="shared" si="63"/>
        <v>KG</v>
      </c>
      <c r="W1332" s="2" t="s">
        <v>602</v>
      </c>
    </row>
    <row r="1333" spans="1:23" hidden="1" x14ac:dyDescent="0.35">
      <c r="A1333">
        <v>230564</v>
      </c>
      <c r="B1333">
        <v>231493</v>
      </c>
      <c r="C1333" t="s">
        <v>14</v>
      </c>
      <c r="D1333" t="s">
        <v>272</v>
      </c>
      <c r="E1333" t="s">
        <v>273</v>
      </c>
      <c r="F1333">
        <v>93543918</v>
      </c>
      <c r="G1333">
        <v>10022350</v>
      </c>
      <c r="H1333" t="s">
        <v>118</v>
      </c>
      <c r="I1333">
        <v>82594003</v>
      </c>
      <c r="K1333" t="s">
        <v>361</v>
      </c>
      <c r="L1333">
        <v>1</v>
      </c>
      <c r="M1333" t="s">
        <v>114</v>
      </c>
      <c r="N1333">
        <v>37.69</v>
      </c>
      <c r="O1333" t="s">
        <v>115</v>
      </c>
      <c r="Q1333" s="2">
        <v>28</v>
      </c>
      <c r="R1333" s="2">
        <v>3</v>
      </c>
      <c r="S1333" s="2">
        <v>2018</v>
      </c>
      <c r="T1333" s="2" t="str">
        <f t="shared" si="61"/>
        <v>cacao</v>
      </c>
      <c r="U1333" s="2">
        <f t="shared" si="62"/>
        <v>10</v>
      </c>
      <c r="V1333" s="2" t="str">
        <f t="shared" si="63"/>
        <v>KG</v>
      </c>
      <c r="W1333" s="2" t="s">
        <v>602</v>
      </c>
    </row>
    <row r="1334" spans="1:23" hidden="1" x14ac:dyDescent="0.35">
      <c r="A1334">
        <v>230564</v>
      </c>
      <c r="B1334">
        <v>231493</v>
      </c>
      <c r="C1334" t="s">
        <v>14</v>
      </c>
      <c r="D1334" t="s">
        <v>272</v>
      </c>
      <c r="E1334" t="s">
        <v>273</v>
      </c>
      <c r="F1334">
        <v>93543918</v>
      </c>
      <c r="G1334">
        <v>10014669</v>
      </c>
      <c r="H1334" t="s">
        <v>120</v>
      </c>
      <c r="I1334">
        <v>82594003</v>
      </c>
      <c r="K1334" t="s">
        <v>361</v>
      </c>
      <c r="L1334">
        <v>1</v>
      </c>
      <c r="M1334" t="s">
        <v>114</v>
      </c>
      <c r="N1334">
        <v>45.23</v>
      </c>
      <c r="O1334" t="s">
        <v>115</v>
      </c>
      <c r="Q1334" s="2">
        <v>28</v>
      </c>
      <c r="R1334" s="2">
        <v>3</v>
      </c>
      <c r="S1334" s="2">
        <v>2018</v>
      </c>
      <c r="T1334" s="2" t="str">
        <f t="shared" si="61"/>
        <v>fresh brew</v>
      </c>
      <c r="U1334" s="2">
        <f t="shared" si="62"/>
        <v>8</v>
      </c>
      <c r="V1334" s="2" t="str">
        <f t="shared" si="63"/>
        <v>KG</v>
      </c>
      <c r="W1334" s="2" t="s">
        <v>602</v>
      </c>
    </row>
    <row r="1335" spans="1:23" hidden="1" x14ac:dyDescent="0.35">
      <c r="A1335">
        <v>230564</v>
      </c>
      <c r="B1335">
        <v>231493</v>
      </c>
      <c r="C1335" t="s">
        <v>14</v>
      </c>
      <c r="D1335" t="s">
        <v>272</v>
      </c>
      <c r="E1335" t="s">
        <v>273</v>
      </c>
      <c r="F1335">
        <v>93543918</v>
      </c>
      <c r="G1335">
        <v>1005834</v>
      </c>
      <c r="H1335" t="s">
        <v>167</v>
      </c>
      <c r="I1335">
        <v>82594003</v>
      </c>
      <c r="K1335" t="s">
        <v>361</v>
      </c>
      <c r="L1335">
        <v>2</v>
      </c>
      <c r="M1335" t="s">
        <v>114</v>
      </c>
      <c r="N1335">
        <v>30.3</v>
      </c>
      <c r="O1335" t="s">
        <v>115</v>
      </c>
      <c r="Q1335" s="2">
        <v>28</v>
      </c>
      <c r="R1335" s="2">
        <v>3</v>
      </c>
      <c r="S1335" s="2">
        <v>2018</v>
      </c>
      <c r="T1335" s="2" t="str">
        <f t="shared" si="61"/>
        <v>suikersticks</v>
      </c>
      <c r="U1335" s="2">
        <f t="shared" si="62"/>
        <v>2000</v>
      </c>
      <c r="V1335" s="2" t="str">
        <f t="shared" si="63"/>
        <v>ST</v>
      </c>
      <c r="W1335" s="2" t="s">
        <v>602</v>
      </c>
    </row>
    <row r="1336" spans="1:23" hidden="1" x14ac:dyDescent="0.35">
      <c r="A1336">
        <v>230564</v>
      </c>
      <c r="B1336">
        <v>231493</v>
      </c>
      <c r="C1336" t="s">
        <v>14</v>
      </c>
      <c r="D1336" t="s">
        <v>272</v>
      </c>
      <c r="E1336" t="s">
        <v>273</v>
      </c>
      <c r="F1336">
        <v>93543918</v>
      </c>
      <c r="G1336">
        <v>10021281</v>
      </c>
      <c r="H1336" t="s">
        <v>122</v>
      </c>
      <c r="I1336">
        <v>82594003</v>
      </c>
      <c r="K1336" t="s">
        <v>361</v>
      </c>
      <c r="L1336">
        <v>1</v>
      </c>
      <c r="M1336" t="s">
        <v>114</v>
      </c>
      <c r="N1336">
        <v>39.72</v>
      </c>
      <c r="O1336" t="s">
        <v>115</v>
      </c>
      <c r="Q1336" s="2">
        <v>28</v>
      </c>
      <c r="R1336" s="2">
        <v>3</v>
      </c>
      <c r="S1336" s="2">
        <v>2018</v>
      </c>
      <c r="T1336" s="2" t="str">
        <f t="shared" si="61"/>
        <v>beker</v>
      </c>
      <c r="U1336" s="2">
        <f t="shared" si="62"/>
        <v>3000</v>
      </c>
      <c r="V1336" s="2" t="str">
        <f t="shared" si="63"/>
        <v>ST</v>
      </c>
      <c r="W1336" s="2" t="s">
        <v>602</v>
      </c>
    </row>
    <row r="1337" spans="1:23" hidden="1" x14ac:dyDescent="0.35">
      <c r="A1337">
        <v>230564</v>
      </c>
      <c r="B1337">
        <v>230819</v>
      </c>
      <c r="C1337" t="s">
        <v>17</v>
      </c>
      <c r="D1337" t="s">
        <v>243</v>
      </c>
      <c r="E1337" t="s">
        <v>244</v>
      </c>
      <c r="F1337">
        <v>93543919</v>
      </c>
      <c r="G1337">
        <v>10014130</v>
      </c>
      <c r="H1337" t="s">
        <v>169</v>
      </c>
      <c r="I1337">
        <v>82594063</v>
      </c>
      <c r="K1337" t="s">
        <v>361</v>
      </c>
      <c r="L1337">
        <v>10</v>
      </c>
      <c r="M1337" t="s">
        <v>124</v>
      </c>
      <c r="N1337">
        <v>113.8</v>
      </c>
      <c r="O1337" t="s">
        <v>115</v>
      </c>
      <c r="Q1337" s="2">
        <v>28</v>
      </c>
      <c r="R1337" s="2">
        <v>3</v>
      </c>
      <c r="S1337" s="2">
        <v>2018</v>
      </c>
      <c r="T1337" s="2" t="str">
        <f t="shared" si="61"/>
        <v>overig</v>
      </c>
      <c r="U1337" s="2" t="str">
        <f t="shared" si="62"/>
        <v/>
      </c>
      <c r="V1337" s="2" t="str">
        <f t="shared" si="63"/>
        <v>nvt</v>
      </c>
      <c r="W1337" s="2" t="s">
        <v>602</v>
      </c>
    </row>
    <row r="1338" spans="1:23" hidden="1" x14ac:dyDescent="0.35">
      <c r="A1338">
        <v>230564</v>
      </c>
      <c r="B1338">
        <v>238223</v>
      </c>
      <c r="C1338" t="s">
        <v>33</v>
      </c>
      <c r="D1338" t="s">
        <v>125</v>
      </c>
      <c r="E1338" t="s">
        <v>126</v>
      </c>
      <c r="F1338">
        <v>93544458</v>
      </c>
      <c r="G1338">
        <v>10032577</v>
      </c>
      <c r="H1338" t="s">
        <v>200</v>
      </c>
      <c r="I1338">
        <v>82594683</v>
      </c>
      <c r="K1338" t="s">
        <v>362</v>
      </c>
      <c r="L1338">
        <v>2</v>
      </c>
      <c r="M1338" t="s">
        <v>114</v>
      </c>
      <c r="N1338">
        <v>0</v>
      </c>
      <c r="O1338" t="s">
        <v>115</v>
      </c>
      <c r="Q1338" s="2">
        <v>29</v>
      </c>
      <c r="R1338" s="2">
        <v>3</v>
      </c>
      <c r="S1338" s="2">
        <v>2018</v>
      </c>
      <c r="T1338" s="2" t="str">
        <f t="shared" si="61"/>
        <v>overig</v>
      </c>
      <c r="U1338" s="2" t="str">
        <f t="shared" si="62"/>
        <v/>
      </c>
      <c r="V1338" s="2" t="str">
        <f t="shared" si="63"/>
        <v>nvt</v>
      </c>
      <c r="W1338" s="2" t="s">
        <v>602</v>
      </c>
    </row>
    <row r="1339" spans="1:23" hidden="1" x14ac:dyDescent="0.35">
      <c r="A1339">
        <v>230564</v>
      </c>
      <c r="B1339">
        <v>238223</v>
      </c>
      <c r="C1339" t="s">
        <v>33</v>
      </c>
      <c r="D1339" t="s">
        <v>125</v>
      </c>
      <c r="E1339" t="s">
        <v>126</v>
      </c>
      <c r="F1339">
        <v>93544458</v>
      </c>
      <c r="G1339">
        <v>10022607</v>
      </c>
      <c r="H1339" t="s">
        <v>174</v>
      </c>
      <c r="I1339">
        <v>82594684</v>
      </c>
      <c r="K1339" t="s">
        <v>362</v>
      </c>
      <c r="L1339">
        <v>2</v>
      </c>
      <c r="M1339" t="s">
        <v>230</v>
      </c>
      <c r="N1339">
        <v>0</v>
      </c>
      <c r="O1339" t="s">
        <v>115</v>
      </c>
      <c r="Q1339" s="2">
        <v>29</v>
      </c>
      <c r="R1339" s="2">
        <v>3</v>
      </c>
      <c r="S1339" s="2">
        <v>2018</v>
      </c>
      <c r="T1339" s="2" t="str">
        <f t="shared" si="61"/>
        <v>roerstaafjes</v>
      </c>
      <c r="U1339" s="2">
        <f t="shared" si="62"/>
        <v>2000</v>
      </c>
      <c r="V1339" s="2" t="str">
        <f t="shared" si="63"/>
        <v>ST</v>
      </c>
      <c r="W1339" s="2" t="s">
        <v>602</v>
      </c>
    </row>
    <row r="1340" spans="1:23" hidden="1" x14ac:dyDescent="0.35">
      <c r="A1340">
        <v>230564</v>
      </c>
      <c r="B1340">
        <v>238223</v>
      </c>
      <c r="C1340" t="s">
        <v>33</v>
      </c>
      <c r="D1340" t="s">
        <v>125</v>
      </c>
      <c r="E1340" t="s">
        <v>126</v>
      </c>
      <c r="F1340">
        <v>93544458</v>
      </c>
      <c r="G1340">
        <v>10025160</v>
      </c>
      <c r="H1340" t="s">
        <v>112</v>
      </c>
      <c r="I1340">
        <v>82594684</v>
      </c>
      <c r="K1340" t="s">
        <v>362</v>
      </c>
      <c r="L1340">
        <v>4</v>
      </c>
      <c r="M1340" t="s">
        <v>114</v>
      </c>
      <c r="N1340">
        <v>335.32</v>
      </c>
      <c r="O1340" t="s">
        <v>115</v>
      </c>
      <c r="Q1340" s="2">
        <v>29</v>
      </c>
      <c r="R1340" s="2">
        <v>3</v>
      </c>
      <c r="S1340" s="2">
        <v>2018</v>
      </c>
      <c r="T1340" s="2" t="str">
        <f t="shared" si="61"/>
        <v>cappuccino topping</v>
      </c>
      <c r="U1340" s="2">
        <f t="shared" si="62"/>
        <v>32</v>
      </c>
      <c r="V1340" s="2" t="str">
        <f t="shared" si="63"/>
        <v>KG</v>
      </c>
      <c r="W1340" s="2" t="s">
        <v>602</v>
      </c>
    </row>
    <row r="1341" spans="1:23" hidden="1" x14ac:dyDescent="0.35">
      <c r="A1341">
        <v>230564</v>
      </c>
      <c r="B1341">
        <v>238223</v>
      </c>
      <c r="C1341" t="s">
        <v>33</v>
      </c>
      <c r="D1341" t="s">
        <v>125</v>
      </c>
      <c r="E1341" t="s">
        <v>126</v>
      </c>
      <c r="F1341">
        <v>93544458</v>
      </c>
      <c r="G1341">
        <v>10022350</v>
      </c>
      <c r="H1341" t="s">
        <v>118</v>
      </c>
      <c r="I1341">
        <v>82594684</v>
      </c>
      <c r="K1341" t="s">
        <v>362</v>
      </c>
      <c r="L1341">
        <v>4</v>
      </c>
      <c r="M1341" t="s">
        <v>114</v>
      </c>
      <c r="N1341">
        <v>150.76</v>
      </c>
      <c r="O1341" t="s">
        <v>115</v>
      </c>
      <c r="Q1341" s="2">
        <v>29</v>
      </c>
      <c r="R1341" s="2">
        <v>3</v>
      </c>
      <c r="S1341" s="2">
        <v>2018</v>
      </c>
      <c r="T1341" s="2" t="str">
        <f t="shared" si="61"/>
        <v>cacao</v>
      </c>
      <c r="U1341" s="2">
        <f t="shared" si="62"/>
        <v>40</v>
      </c>
      <c r="V1341" s="2" t="str">
        <f t="shared" si="63"/>
        <v>KG</v>
      </c>
      <c r="W1341" s="2" t="s">
        <v>602</v>
      </c>
    </row>
    <row r="1342" spans="1:23" hidden="1" x14ac:dyDescent="0.35">
      <c r="A1342">
        <v>230564</v>
      </c>
      <c r="B1342">
        <v>238223</v>
      </c>
      <c r="C1342" t="s">
        <v>33</v>
      </c>
      <c r="D1342" t="s">
        <v>125</v>
      </c>
      <c r="E1342" t="s">
        <v>126</v>
      </c>
      <c r="F1342">
        <v>93544458</v>
      </c>
      <c r="G1342">
        <v>1005875</v>
      </c>
      <c r="H1342" t="s">
        <v>170</v>
      </c>
      <c r="I1342">
        <v>82594684</v>
      </c>
      <c r="K1342" t="s">
        <v>362</v>
      </c>
      <c r="L1342">
        <v>4</v>
      </c>
      <c r="M1342" t="s">
        <v>114</v>
      </c>
      <c r="N1342">
        <v>234.08</v>
      </c>
      <c r="O1342" t="s">
        <v>115</v>
      </c>
      <c r="Q1342" s="2">
        <v>29</v>
      </c>
      <c r="R1342" s="2">
        <v>3</v>
      </c>
      <c r="S1342" s="2">
        <v>2018</v>
      </c>
      <c r="T1342" s="2" t="str">
        <f t="shared" si="61"/>
        <v>creamersticks</v>
      </c>
      <c r="U1342" s="2">
        <f t="shared" si="62"/>
        <v>4000</v>
      </c>
      <c r="V1342" s="2" t="str">
        <f t="shared" si="63"/>
        <v>ST</v>
      </c>
      <c r="W1342" s="2" t="s">
        <v>602</v>
      </c>
    </row>
    <row r="1343" spans="1:23" hidden="1" x14ac:dyDescent="0.35">
      <c r="A1343">
        <v>230564</v>
      </c>
      <c r="B1343">
        <v>238223</v>
      </c>
      <c r="C1343" t="s">
        <v>33</v>
      </c>
      <c r="D1343" t="s">
        <v>125</v>
      </c>
      <c r="E1343" t="s">
        <v>126</v>
      </c>
      <c r="F1343">
        <v>93544458</v>
      </c>
      <c r="G1343">
        <v>10014669</v>
      </c>
      <c r="H1343" t="s">
        <v>120</v>
      </c>
      <c r="I1343">
        <v>82594684</v>
      </c>
      <c r="K1343" t="s">
        <v>362</v>
      </c>
      <c r="L1343">
        <v>8</v>
      </c>
      <c r="M1343" t="s">
        <v>114</v>
      </c>
      <c r="N1343">
        <v>361.84</v>
      </c>
      <c r="O1343" t="s">
        <v>115</v>
      </c>
      <c r="Q1343" s="2">
        <v>29</v>
      </c>
      <c r="R1343" s="2">
        <v>3</v>
      </c>
      <c r="S1343" s="2">
        <v>2018</v>
      </c>
      <c r="T1343" s="2" t="str">
        <f t="shared" si="61"/>
        <v>fresh brew</v>
      </c>
      <c r="U1343" s="2">
        <f t="shared" si="62"/>
        <v>64</v>
      </c>
      <c r="V1343" s="2" t="str">
        <f t="shared" si="63"/>
        <v>KG</v>
      </c>
      <c r="W1343" s="2" t="s">
        <v>602</v>
      </c>
    </row>
    <row r="1344" spans="1:23" hidden="1" x14ac:dyDescent="0.35">
      <c r="A1344">
        <v>230564</v>
      </c>
      <c r="B1344">
        <v>238223</v>
      </c>
      <c r="C1344" t="s">
        <v>33</v>
      </c>
      <c r="D1344" t="s">
        <v>125</v>
      </c>
      <c r="E1344" t="s">
        <v>126</v>
      </c>
      <c r="F1344">
        <v>93544458</v>
      </c>
      <c r="G1344">
        <v>1000454</v>
      </c>
      <c r="H1344" t="s">
        <v>181</v>
      </c>
      <c r="I1344">
        <v>82594684</v>
      </c>
      <c r="K1344" t="s">
        <v>362</v>
      </c>
      <c r="L1344">
        <v>2</v>
      </c>
      <c r="M1344" t="s">
        <v>114</v>
      </c>
      <c r="N1344">
        <v>134.41999999999999</v>
      </c>
      <c r="O1344" t="s">
        <v>115</v>
      </c>
      <c r="Q1344" s="2">
        <v>29</v>
      </c>
      <c r="R1344" s="2">
        <v>3</v>
      </c>
      <c r="S1344" s="2">
        <v>2018</v>
      </c>
      <c r="T1344" s="2" t="str">
        <f t="shared" si="61"/>
        <v>thee automaat</v>
      </c>
      <c r="U1344" s="2">
        <f t="shared" si="62"/>
        <v>10</v>
      </c>
      <c r="V1344" s="2" t="str">
        <f t="shared" si="63"/>
        <v>KG</v>
      </c>
      <c r="W1344" s="2" t="s">
        <v>602</v>
      </c>
    </row>
    <row r="1345" spans="1:23" hidden="1" x14ac:dyDescent="0.35">
      <c r="A1345">
        <v>230564</v>
      </c>
      <c r="B1345">
        <v>238223</v>
      </c>
      <c r="C1345" t="s">
        <v>33</v>
      </c>
      <c r="D1345" t="s">
        <v>125</v>
      </c>
      <c r="E1345" t="s">
        <v>126</v>
      </c>
      <c r="F1345">
        <v>93544458</v>
      </c>
      <c r="G1345">
        <v>10031524</v>
      </c>
      <c r="H1345" t="s">
        <v>165</v>
      </c>
      <c r="I1345">
        <v>82594684</v>
      </c>
      <c r="K1345" t="s">
        <v>362</v>
      </c>
      <c r="L1345">
        <v>2</v>
      </c>
      <c r="M1345" t="s">
        <v>114</v>
      </c>
      <c r="N1345">
        <v>47.22</v>
      </c>
      <c r="O1345" t="s">
        <v>115</v>
      </c>
      <c r="Q1345" s="2">
        <v>29</v>
      </c>
      <c r="R1345" s="2">
        <v>3</v>
      </c>
      <c r="S1345" s="2">
        <v>2018</v>
      </c>
      <c r="T1345" s="2" t="str">
        <f t="shared" si="61"/>
        <v>decaf sticks</v>
      </c>
      <c r="U1345" s="2">
        <f t="shared" si="62"/>
        <v>400</v>
      </c>
      <c r="V1345" s="2" t="str">
        <f t="shared" si="63"/>
        <v>ST</v>
      </c>
      <c r="W1345" s="2" t="s">
        <v>602</v>
      </c>
    </row>
    <row r="1346" spans="1:23" hidden="1" x14ac:dyDescent="0.35">
      <c r="A1346">
        <v>230564</v>
      </c>
      <c r="B1346">
        <v>238223</v>
      </c>
      <c r="C1346" t="s">
        <v>33</v>
      </c>
      <c r="D1346" t="s">
        <v>125</v>
      </c>
      <c r="E1346" t="s">
        <v>126</v>
      </c>
      <c r="F1346">
        <v>93544458</v>
      </c>
      <c r="G1346">
        <v>1000611</v>
      </c>
      <c r="H1346" t="s">
        <v>127</v>
      </c>
      <c r="I1346">
        <v>82594684</v>
      </c>
      <c r="K1346" t="s">
        <v>362</v>
      </c>
      <c r="L1346">
        <v>1</v>
      </c>
      <c r="M1346" t="s">
        <v>114</v>
      </c>
      <c r="N1346">
        <v>100.86</v>
      </c>
      <c r="O1346" t="s">
        <v>115</v>
      </c>
      <c r="Q1346" s="2">
        <v>29</v>
      </c>
      <c r="R1346" s="2">
        <v>3</v>
      </c>
      <c r="S1346" s="2">
        <v>2018</v>
      </c>
      <c r="T1346" s="2" t="str">
        <f t="shared" ref="T1346:T1409" si="64">VLOOKUP(G1346,Y:AC,3,FALSE)</f>
        <v>soep</v>
      </c>
      <c r="U1346" s="2">
        <f t="shared" ref="U1346:U1409" si="65">IFERROR(VLOOKUP(G1346,Y:AC,4,FALSE)*L1346,"")</f>
        <v>10</v>
      </c>
      <c r="V1346" s="2" t="str">
        <f t="shared" ref="V1346:V1409" si="66">VLOOKUP(G1346,Y:AC,5,FALSE)</f>
        <v>KG</v>
      </c>
      <c r="W1346" s="2" t="s">
        <v>602</v>
      </c>
    </row>
    <row r="1347" spans="1:23" hidden="1" x14ac:dyDescent="0.35">
      <c r="A1347">
        <v>230564</v>
      </c>
      <c r="B1347">
        <v>238223</v>
      </c>
      <c r="C1347" t="s">
        <v>33</v>
      </c>
      <c r="D1347" t="s">
        <v>125</v>
      </c>
      <c r="E1347" t="s">
        <v>126</v>
      </c>
      <c r="F1347">
        <v>93544458</v>
      </c>
      <c r="G1347">
        <v>1000975</v>
      </c>
      <c r="H1347" t="s">
        <v>145</v>
      </c>
      <c r="I1347">
        <v>82594684</v>
      </c>
      <c r="K1347" t="s">
        <v>362</v>
      </c>
      <c r="L1347">
        <v>1</v>
      </c>
      <c r="M1347" t="s">
        <v>114</v>
      </c>
      <c r="N1347">
        <v>86.45</v>
      </c>
      <c r="O1347" t="s">
        <v>115</v>
      </c>
      <c r="Q1347" s="2">
        <v>29</v>
      </c>
      <c r="R1347" s="2">
        <v>3</v>
      </c>
      <c r="S1347" s="2">
        <v>2018</v>
      </c>
      <c r="T1347" s="2" t="str">
        <f t="shared" si="64"/>
        <v>soep</v>
      </c>
      <c r="U1347" s="2">
        <f t="shared" si="65"/>
        <v>10</v>
      </c>
      <c r="V1347" s="2" t="str">
        <f t="shared" si="66"/>
        <v>KG</v>
      </c>
      <c r="W1347" s="2" t="s">
        <v>602</v>
      </c>
    </row>
    <row r="1348" spans="1:23" hidden="1" x14ac:dyDescent="0.35">
      <c r="A1348">
        <v>230564</v>
      </c>
      <c r="B1348">
        <v>238223</v>
      </c>
      <c r="C1348" t="s">
        <v>33</v>
      </c>
      <c r="D1348" t="s">
        <v>125</v>
      </c>
      <c r="E1348" t="s">
        <v>126</v>
      </c>
      <c r="F1348">
        <v>93544458</v>
      </c>
      <c r="G1348">
        <v>1002005</v>
      </c>
      <c r="H1348" t="s">
        <v>159</v>
      </c>
      <c r="I1348">
        <v>82594684</v>
      </c>
      <c r="K1348" t="s">
        <v>362</v>
      </c>
      <c r="L1348">
        <v>1</v>
      </c>
      <c r="M1348" t="s">
        <v>114</v>
      </c>
      <c r="N1348">
        <v>19.579999999999998</v>
      </c>
      <c r="O1348" t="s">
        <v>115</v>
      </c>
      <c r="Q1348" s="2">
        <v>29</v>
      </c>
      <c r="R1348" s="2">
        <v>3</v>
      </c>
      <c r="S1348" s="2">
        <v>2018</v>
      </c>
      <c r="T1348" s="2" t="str">
        <f t="shared" si="64"/>
        <v>roerstaafjes</v>
      </c>
      <c r="U1348" s="2">
        <f t="shared" si="65"/>
        <v>5000</v>
      </c>
      <c r="V1348" s="2" t="str">
        <f t="shared" si="66"/>
        <v>ST</v>
      </c>
      <c r="W1348" s="2" t="s">
        <v>602</v>
      </c>
    </row>
    <row r="1349" spans="1:23" hidden="1" x14ac:dyDescent="0.35">
      <c r="A1349">
        <v>230564</v>
      </c>
      <c r="B1349">
        <v>238223</v>
      </c>
      <c r="C1349" t="s">
        <v>33</v>
      </c>
      <c r="D1349" t="s">
        <v>125</v>
      </c>
      <c r="E1349" t="s">
        <v>126</v>
      </c>
      <c r="F1349">
        <v>93544458</v>
      </c>
      <c r="G1349">
        <v>1000405</v>
      </c>
      <c r="H1349" t="s">
        <v>133</v>
      </c>
      <c r="I1349">
        <v>82594684</v>
      </c>
      <c r="K1349" t="s">
        <v>362</v>
      </c>
      <c r="L1349">
        <v>4</v>
      </c>
      <c r="M1349" t="s">
        <v>114</v>
      </c>
      <c r="N1349">
        <v>60.6</v>
      </c>
      <c r="O1349" t="s">
        <v>115</v>
      </c>
      <c r="Q1349" s="2">
        <v>29</v>
      </c>
      <c r="R1349" s="2">
        <v>3</v>
      </c>
      <c r="S1349" s="2">
        <v>2018</v>
      </c>
      <c r="T1349" s="2" t="str">
        <f t="shared" si="64"/>
        <v>suiker</v>
      </c>
      <c r="U1349" s="2">
        <f t="shared" si="65"/>
        <v>40</v>
      </c>
      <c r="V1349" s="2" t="str">
        <f t="shared" si="66"/>
        <v>KG</v>
      </c>
      <c r="W1349" s="2" t="s">
        <v>602</v>
      </c>
    </row>
    <row r="1350" spans="1:23" hidden="1" x14ac:dyDescent="0.35">
      <c r="A1350">
        <v>230564</v>
      </c>
      <c r="B1350">
        <v>238223</v>
      </c>
      <c r="C1350" t="s">
        <v>33</v>
      </c>
      <c r="D1350" t="s">
        <v>125</v>
      </c>
      <c r="E1350" t="s">
        <v>126</v>
      </c>
      <c r="F1350">
        <v>93544458</v>
      </c>
      <c r="G1350">
        <v>1005834</v>
      </c>
      <c r="H1350" t="s">
        <v>167</v>
      </c>
      <c r="I1350">
        <v>82594684</v>
      </c>
      <c r="K1350" t="s">
        <v>362</v>
      </c>
      <c r="L1350">
        <v>4</v>
      </c>
      <c r="M1350" t="s">
        <v>114</v>
      </c>
      <c r="N1350">
        <v>60.6</v>
      </c>
      <c r="O1350" t="s">
        <v>115</v>
      </c>
      <c r="Q1350" s="2">
        <v>29</v>
      </c>
      <c r="R1350" s="2">
        <v>3</v>
      </c>
      <c r="S1350" s="2">
        <v>2018</v>
      </c>
      <c r="T1350" s="2" t="str">
        <f t="shared" si="64"/>
        <v>suikersticks</v>
      </c>
      <c r="U1350" s="2">
        <f t="shared" si="65"/>
        <v>4000</v>
      </c>
      <c r="V1350" s="2" t="str">
        <f t="shared" si="66"/>
        <v>ST</v>
      </c>
      <c r="W1350" s="2" t="s">
        <v>602</v>
      </c>
    </row>
    <row r="1351" spans="1:23" hidden="1" x14ac:dyDescent="0.35">
      <c r="A1351">
        <v>230564</v>
      </c>
      <c r="B1351">
        <v>238223</v>
      </c>
      <c r="C1351" t="s">
        <v>33</v>
      </c>
      <c r="D1351" t="s">
        <v>125</v>
      </c>
      <c r="E1351" t="s">
        <v>126</v>
      </c>
      <c r="F1351">
        <v>93544458</v>
      </c>
      <c r="G1351">
        <v>1003383</v>
      </c>
      <c r="H1351" t="s">
        <v>161</v>
      </c>
      <c r="I1351">
        <v>82594684</v>
      </c>
      <c r="K1351" t="s">
        <v>362</v>
      </c>
      <c r="L1351">
        <v>4</v>
      </c>
      <c r="M1351" t="s">
        <v>114</v>
      </c>
      <c r="N1351">
        <v>49.88</v>
      </c>
      <c r="O1351" t="s">
        <v>115</v>
      </c>
      <c r="Q1351" s="2">
        <v>29</v>
      </c>
      <c r="R1351" s="2">
        <v>3</v>
      </c>
      <c r="S1351" s="2">
        <v>2018</v>
      </c>
      <c r="T1351" s="2" t="str">
        <f t="shared" si="64"/>
        <v>sweetener sticks</v>
      </c>
      <c r="U1351" s="2">
        <f t="shared" si="65"/>
        <v>2000</v>
      </c>
      <c r="V1351" s="2" t="str">
        <f t="shared" si="66"/>
        <v>ST</v>
      </c>
      <c r="W1351" s="2" t="s">
        <v>602</v>
      </c>
    </row>
    <row r="1352" spans="1:23" hidden="1" x14ac:dyDescent="0.35">
      <c r="A1352">
        <v>230564</v>
      </c>
      <c r="B1352">
        <v>238223</v>
      </c>
      <c r="C1352" t="s">
        <v>33</v>
      </c>
      <c r="D1352" t="s">
        <v>125</v>
      </c>
      <c r="E1352" t="s">
        <v>126</v>
      </c>
      <c r="F1352">
        <v>93544458</v>
      </c>
      <c r="G1352">
        <v>10027496</v>
      </c>
      <c r="H1352" t="s">
        <v>146</v>
      </c>
      <c r="I1352">
        <v>82594684</v>
      </c>
      <c r="K1352" t="s">
        <v>362</v>
      </c>
      <c r="L1352">
        <v>8</v>
      </c>
      <c r="M1352" t="s">
        <v>114</v>
      </c>
      <c r="N1352">
        <v>42.24</v>
      </c>
      <c r="O1352" t="s">
        <v>115</v>
      </c>
      <c r="Q1352" s="2">
        <v>29</v>
      </c>
      <c r="R1352" s="2">
        <v>3</v>
      </c>
      <c r="S1352" s="2">
        <v>2018</v>
      </c>
      <c r="T1352" s="2" t="str">
        <f t="shared" si="64"/>
        <v>thee zakjes</v>
      </c>
      <c r="U1352" s="2">
        <f t="shared" si="65"/>
        <v>1080</v>
      </c>
      <c r="V1352" s="2" t="str">
        <f t="shared" si="66"/>
        <v>ST</v>
      </c>
      <c r="W1352" s="2" t="s">
        <v>602</v>
      </c>
    </row>
    <row r="1353" spans="1:23" hidden="1" x14ac:dyDescent="0.35">
      <c r="A1353">
        <v>230564</v>
      </c>
      <c r="B1353">
        <v>238223</v>
      </c>
      <c r="C1353" t="s">
        <v>33</v>
      </c>
      <c r="D1353" t="s">
        <v>125</v>
      </c>
      <c r="E1353" t="s">
        <v>126</v>
      </c>
      <c r="F1353">
        <v>93544458</v>
      </c>
      <c r="G1353">
        <v>10027495</v>
      </c>
      <c r="H1353" t="s">
        <v>148</v>
      </c>
      <c r="I1353">
        <v>82594684</v>
      </c>
      <c r="K1353" t="s">
        <v>362</v>
      </c>
      <c r="L1353">
        <v>8</v>
      </c>
      <c r="M1353" t="s">
        <v>114</v>
      </c>
      <c r="N1353">
        <v>42.24</v>
      </c>
      <c r="O1353" t="s">
        <v>115</v>
      </c>
      <c r="Q1353" s="2">
        <v>29</v>
      </c>
      <c r="R1353" s="2">
        <v>3</v>
      </c>
      <c r="S1353" s="2">
        <v>2018</v>
      </c>
      <c r="T1353" s="2" t="str">
        <f t="shared" si="64"/>
        <v>thee zakjes</v>
      </c>
      <c r="U1353" s="2">
        <f t="shared" si="65"/>
        <v>1080</v>
      </c>
      <c r="V1353" s="2" t="str">
        <f t="shared" si="66"/>
        <v>ST</v>
      </c>
      <c r="W1353" s="2" t="s">
        <v>602</v>
      </c>
    </row>
    <row r="1354" spans="1:23" hidden="1" x14ac:dyDescent="0.35">
      <c r="A1354">
        <v>230564</v>
      </c>
      <c r="B1354">
        <v>238223</v>
      </c>
      <c r="C1354" t="s">
        <v>33</v>
      </c>
      <c r="D1354" t="s">
        <v>125</v>
      </c>
      <c r="E1354" t="s">
        <v>126</v>
      </c>
      <c r="F1354">
        <v>93544458</v>
      </c>
      <c r="G1354">
        <v>10027255</v>
      </c>
      <c r="H1354" t="s">
        <v>149</v>
      </c>
      <c r="I1354">
        <v>82594684</v>
      </c>
      <c r="K1354" t="s">
        <v>362</v>
      </c>
      <c r="L1354">
        <v>8</v>
      </c>
      <c r="M1354" t="s">
        <v>114</v>
      </c>
      <c r="N1354">
        <v>42.24</v>
      </c>
      <c r="O1354" t="s">
        <v>115</v>
      </c>
      <c r="Q1354" s="2">
        <v>29</v>
      </c>
      <c r="R1354" s="2">
        <v>3</v>
      </c>
      <c r="S1354" s="2">
        <v>2018</v>
      </c>
      <c r="T1354" s="2" t="str">
        <f t="shared" si="64"/>
        <v>thee zakjes</v>
      </c>
      <c r="U1354" s="2">
        <f t="shared" si="65"/>
        <v>1080</v>
      </c>
      <c r="V1354" s="2" t="str">
        <f t="shared" si="66"/>
        <v>ST</v>
      </c>
      <c r="W1354" s="2" t="s">
        <v>602</v>
      </c>
    </row>
    <row r="1355" spans="1:23" hidden="1" x14ac:dyDescent="0.35">
      <c r="A1355">
        <v>230564</v>
      </c>
      <c r="B1355">
        <v>238223</v>
      </c>
      <c r="C1355" t="s">
        <v>33</v>
      </c>
      <c r="D1355" t="s">
        <v>125</v>
      </c>
      <c r="E1355" t="s">
        <v>126</v>
      </c>
      <c r="F1355">
        <v>93544458</v>
      </c>
      <c r="G1355">
        <v>10027254</v>
      </c>
      <c r="H1355" t="s">
        <v>150</v>
      </c>
      <c r="I1355">
        <v>82594684</v>
      </c>
      <c r="K1355" t="s">
        <v>362</v>
      </c>
      <c r="L1355">
        <v>8</v>
      </c>
      <c r="M1355" t="s">
        <v>114</v>
      </c>
      <c r="N1355">
        <v>42.24</v>
      </c>
      <c r="O1355" t="s">
        <v>115</v>
      </c>
      <c r="Q1355" s="2">
        <v>29</v>
      </c>
      <c r="R1355" s="2">
        <v>3</v>
      </c>
      <c r="S1355" s="2">
        <v>2018</v>
      </c>
      <c r="T1355" s="2" t="str">
        <f t="shared" si="64"/>
        <v>thee zakjes</v>
      </c>
      <c r="U1355" s="2">
        <f t="shared" si="65"/>
        <v>1080</v>
      </c>
      <c r="V1355" s="2" t="str">
        <f t="shared" si="66"/>
        <v>ST</v>
      </c>
      <c r="W1355" s="2" t="s">
        <v>602</v>
      </c>
    </row>
    <row r="1356" spans="1:23" hidden="1" x14ac:dyDescent="0.35">
      <c r="A1356">
        <v>230564</v>
      </c>
      <c r="B1356">
        <v>238223</v>
      </c>
      <c r="C1356" t="s">
        <v>33</v>
      </c>
      <c r="D1356" t="s">
        <v>125</v>
      </c>
      <c r="E1356" t="s">
        <v>126</v>
      </c>
      <c r="F1356">
        <v>93544458</v>
      </c>
      <c r="G1356">
        <v>10027256</v>
      </c>
      <c r="H1356" t="s">
        <v>163</v>
      </c>
      <c r="I1356">
        <v>82594684</v>
      </c>
      <c r="K1356" t="s">
        <v>362</v>
      </c>
      <c r="L1356">
        <v>8</v>
      </c>
      <c r="M1356" t="s">
        <v>114</v>
      </c>
      <c r="N1356">
        <v>42.24</v>
      </c>
      <c r="O1356" t="s">
        <v>115</v>
      </c>
      <c r="Q1356" s="2">
        <v>29</v>
      </c>
      <c r="R1356" s="2">
        <v>3</v>
      </c>
      <c r="S1356" s="2">
        <v>2018</v>
      </c>
      <c r="T1356" s="2" t="str">
        <f t="shared" si="64"/>
        <v>thee zakjes</v>
      </c>
      <c r="U1356" s="2">
        <f t="shared" si="65"/>
        <v>1080</v>
      </c>
      <c r="V1356" s="2" t="str">
        <f t="shared" si="66"/>
        <v>ST</v>
      </c>
      <c r="W1356" s="2" t="s">
        <v>602</v>
      </c>
    </row>
    <row r="1357" spans="1:23" hidden="1" x14ac:dyDescent="0.35">
      <c r="A1357">
        <v>230564</v>
      </c>
      <c r="B1357">
        <v>238223</v>
      </c>
      <c r="C1357" t="s">
        <v>33</v>
      </c>
      <c r="D1357" t="s">
        <v>125</v>
      </c>
      <c r="E1357" t="s">
        <v>126</v>
      </c>
      <c r="F1357">
        <v>93544458</v>
      </c>
      <c r="G1357">
        <v>10027494</v>
      </c>
      <c r="H1357" t="s">
        <v>153</v>
      </c>
      <c r="I1357">
        <v>82594684</v>
      </c>
      <c r="K1357" t="s">
        <v>362</v>
      </c>
      <c r="L1357">
        <v>8</v>
      </c>
      <c r="M1357" t="s">
        <v>114</v>
      </c>
      <c r="N1357">
        <v>42.24</v>
      </c>
      <c r="O1357" t="s">
        <v>115</v>
      </c>
      <c r="Q1357" s="2">
        <v>29</v>
      </c>
      <c r="R1357" s="2">
        <v>3</v>
      </c>
      <c r="S1357" s="2">
        <v>2018</v>
      </c>
      <c r="T1357" s="2" t="str">
        <f t="shared" si="64"/>
        <v>thee zakjes</v>
      </c>
      <c r="U1357" s="2">
        <f t="shared" si="65"/>
        <v>1080</v>
      </c>
      <c r="V1357" s="2" t="str">
        <f t="shared" si="66"/>
        <v>ST</v>
      </c>
      <c r="W1357" s="2" t="s">
        <v>602</v>
      </c>
    </row>
    <row r="1358" spans="1:23" hidden="1" x14ac:dyDescent="0.35">
      <c r="A1358">
        <v>230564</v>
      </c>
      <c r="B1358">
        <v>238223</v>
      </c>
      <c r="C1358" t="s">
        <v>33</v>
      </c>
      <c r="D1358" t="s">
        <v>125</v>
      </c>
      <c r="E1358" t="s">
        <v>126</v>
      </c>
      <c r="F1358">
        <v>93544458</v>
      </c>
      <c r="G1358">
        <v>1000439</v>
      </c>
      <c r="H1358" t="s">
        <v>154</v>
      </c>
      <c r="I1358">
        <v>82594684</v>
      </c>
      <c r="K1358" t="s">
        <v>362</v>
      </c>
      <c r="L1358">
        <v>1</v>
      </c>
      <c r="M1358" t="s">
        <v>114</v>
      </c>
      <c r="N1358">
        <v>58.52</v>
      </c>
      <c r="O1358" t="s">
        <v>115</v>
      </c>
      <c r="Q1358" s="2">
        <v>29</v>
      </c>
      <c r="R1358" s="2">
        <v>3</v>
      </c>
      <c r="S1358" s="2">
        <v>2018</v>
      </c>
      <c r="T1358" s="2" t="str">
        <f t="shared" si="64"/>
        <v xml:space="preserve">creamer </v>
      </c>
      <c r="U1358" s="2">
        <f t="shared" si="65"/>
        <v>10</v>
      </c>
      <c r="V1358" s="2" t="str">
        <f t="shared" si="66"/>
        <v>KG</v>
      </c>
      <c r="W1358" s="2" t="s">
        <v>602</v>
      </c>
    </row>
    <row r="1359" spans="1:23" hidden="1" x14ac:dyDescent="0.35">
      <c r="A1359">
        <v>230564</v>
      </c>
      <c r="B1359">
        <v>238223</v>
      </c>
      <c r="C1359" t="s">
        <v>33</v>
      </c>
      <c r="D1359" t="s">
        <v>125</v>
      </c>
      <c r="E1359" t="s">
        <v>126</v>
      </c>
      <c r="F1359">
        <v>93544458</v>
      </c>
      <c r="G1359">
        <v>10022608</v>
      </c>
      <c r="H1359" t="s">
        <v>185</v>
      </c>
      <c r="I1359">
        <v>82594684</v>
      </c>
      <c r="K1359" t="s">
        <v>362</v>
      </c>
      <c r="L1359">
        <v>2</v>
      </c>
      <c r="M1359" t="s">
        <v>114</v>
      </c>
      <c r="N1359">
        <v>0</v>
      </c>
      <c r="O1359" t="s">
        <v>115</v>
      </c>
      <c r="Q1359" s="2">
        <v>29</v>
      </c>
      <c r="R1359" s="2">
        <v>3</v>
      </c>
      <c r="S1359" s="2">
        <v>2018</v>
      </c>
      <c r="T1359" s="2" t="str">
        <f t="shared" si="64"/>
        <v>melkcups</v>
      </c>
      <c r="U1359" s="2">
        <f t="shared" si="65"/>
        <v>400</v>
      </c>
      <c r="V1359" s="2" t="str">
        <f t="shared" si="66"/>
        <v>ST</v>
      </c>
      <c r="W1359" s="2" t="s">
        <v>602</v>
      </c>
    </row>
    <row r="1360" spans="1:23" hidden="1" x14ac:dyDescent="0.35">
      <c r="A1360">
        <v>230564</v>
      </c>
      <c r="B1360">
        <v>238223</v>
      </c>
      <c r="C1360" t="s">
        <v>33</v>
      </c>
      <c r="D1360" t="s">
        <v>125</v>
      </c>
      <c r="E1360" t="s">
        <v>126</v>
      </c>
      <c r="F1360">
        <v>93544458</v>
      </c>
      <c r="G1360">
        <v>10031581</v>
      </c>
      <c r="H1360" t="s">
        <v>129</v>
      </c>
      <c r="I1360">
        <v>82594684</v>
      </c>
      <c r="K1360" t="s">
        <v>362</v>
      </c>
      <c r="L1360">
        <v>10</v>
      </c>
      <c r="M1360" t="s">
        <v>114</v>
      </c>
      <c r="N1360">
        <v>0</v>
      </c>
      <c r="O1360" t="s">
        <v>115</v>
      </c>
      <c r="Q1360" s="2">
        <v>29</v>
      </c>
      <c r="R1360" s="2">
        <v>3</v>
      </c>
      <c r="S1360" s="2">
        <v>2018</v>
      </c>
      <c r="T1360" s="2" t="str">
        <f t="shared" si="64"/>
        <v>melk</v>
      </c>
      <c r="U1360" s="2">
        <f t="shared" si="65"/>
        <v>50</v>
      </c>
      <c r="V1360" s="2" t="str">
        <f t="shared" si="66"/>
        <v>L</v>
      </c>
      <c r="W1360" s="2" t="s">
        <v>602</v>
      </c>
    </row>
    <row r="1361" spans="1:23" hidden="1" x14ac:dyDescent="0.35">
      <c r="A1361">
        <v>230564</v>
      </c>
      <c r="B1361">
        <v>238223</v>
      </c>
      <c r="C1361" t="s">
        <v>33</v>
      </c>
      <c r="D1361" t="s">
        <v>125</v>
      </c>
      <c r="E1361" t="s">
        <v>126</v>
      </c>
      <c r="F1361">
        <v>93544458</v>
      </c>
      <c r="G1361">
        <v>1012053</v>
      </c>
      <c r="H1361" t="s">
        <v>199</v>
      </c>
      <c r="I1361">
        <v>82594684</v>
      </c>
      <c r="K1361" t="s">
        <v>362</v>
      </c>
      <c r="L1361">
        <v>8</v>
      </c>
      <c r="M1361" t="s">
        <v>124</v>
      </c>
      <c r="N1361">
        <v>0</v>
      </c>
      <c r="O1361" t="s">
        <v>115</v>
      </c>
      <c r="Q1361" s="2">
        <v>29</v>
      </c>
      <c r="R1361" s="2">
        <v>3</v>
      </c>
      <c r="S1361" s="2">
        <v>2018</v>
      </c>
      <c r="T1361" s="2" t="str">
        <f t="shared" si="64"/>
        <v>overig</v>
      </c>
      <c r="U1361" s="2" t="str">
        <f t="shared" si="65"/>
        <v/>
      </c>
      <c r="V1361" s="2" t="str">
        <f t="shared" si="66"/>
        <v>nvt</v>
      </c>
      <c r="W1361" s="2" t="s">
        <v>602</v>
      </c>
    </row>
    <row r="1362" spans="1:23" hidden="1" x14ac:dyDescent="0.35">
      <c r="A1362">
        <v>230564</v>
      </c>
      <c r="B1362">
        <v>238223</v>
      </c>
      <c r="C1362" t="s">
        <v>33</v>
      </c>
      <c r="D1362" t="s">
        <v>125</v>
      </c>
      <c r="E1362" t="s">
        <v>126</v>
      </c>
      <c r="F1362">
        <v>93544458</v>
      </c>
      <c r="G1362">
        <v>10019926</v>
      </c>
      <c r="H1362" t="s">
        <v>188</v>
      </c>
      <c r="I1362">
        <v>82594684</v>
      </c>
      <c r="K1362" t="s">
        <v>362</v>
      </c>
      <c r="L1362">
        <v>5</v>
      </c>
      <c r="M1362" t="s">
        <v>230</v>
      </c>
      <c r="N1362">
        <v>0</v>
      </c>
      <c r="O1362" t="s">
        <v>115</v>
      </c>
      <c r="Q1362" s="2">
        <v>29</v>
      </c>
      <c r="R1362" s="2">
        <v>3</v>
      </c>
      <c r="S1362" s="2">
        <v>2018</v>
      </c>
      <c r="T1362" s="2" t="str">
        <f t="shared" si="64"/>
        <v>overig</v>
      </c>
      <c r="U1362" s="2" t="str">
        <f t="shared" si="65"/>
        <v/>
      </c>
      <c r="V1362" s="2" t="str">
        <f t="shared" si="66"/>
        <v>nvt</v>
      </c>
      <c r="W1362" s="2" t="s">
        <v>602</v>
      </c>
    </row>
    <row r="1363" spans="1:23" hidden="1" x14ac:dyDescent="0.35">
      <c r="A1363">
        <v>230564</v>
      </c>
      <c r="B1363">
        <v>238223</v>
      </c>
      <c r="C1363" t="s">
        <v>33</v>
      </c>
      <c r="D1363" t="s">
        <v>125</v>
      </c>
      <c r="E1363" t="s">
        <v>126</v>
      </c>
      <c r="F1363">
        <v>93544458</v>
      </c>
      <c r="G1363">
        <v>10032216</v>
      </c>
      <c r="H1363" t="s">
        <v>195</v>
      </c>
      <c r="I1363">
        <v>82594684</v>
      </c>
      <c r="K1363" t="s">
        <v>362</v>
      </c>
      <c r="L1363">
        <v>1</v>
      </c>
      <c r="M1363" t="s">
        <v>114</v>
      </c>
      <c r="N1363">
        <v>0</v>
      </c>
      <c r="O1363" t="s">
        <v>115</v>
      </c>
      <c r="Q1363" s="2">
        <v>29</v>
      </c>
      <c r="R1363" s="2">
        <v>3</v>
      </c>
      <c r="S1363" s="2">
        <v>2018</v>
      </c>
      <c r="T1363" s="2" t="str">
        <f t="shared" si="64"/>
        <v>espresso koffie</v>
      </c>
      <c r="U1363" s="2">
        <f t="shared" si="65"/>
        <v>8</v>
      </c>
      <c r="V1363" s="2" t="str">
        <f t="shared" si="66"/>
        <v>KG</v>
      </c>
      <c r="W1363" s="2" t="s">
        <v>602</v>
      </c>
    </row>
    <row r="1364" spans="1:23" hidden="1" x14ac:dyDescent="0.35">
      <c r="A1364">
        <v>230564</v>
      </c>
      <c r="B1364">
        <v>238223</v>
      </c>
      <c r="C1364" t="s">
        <v>33</v>
      </c>
      <c r="D1364" t="s">
        <v>125</v>
      </c>
      <c r="E1364" t="s">
        <v>126</v>
      </c>
      <c r="F1364">
        <v>93544458</v>
      </c>
      <c r="G1364">
        <v>10032211</v>
      </c>
      <c r="H1364" t="s">
        <v>175</v>
      </c>
      <c r="I1364">
        <v>82594684</v>
      </c>
      <c r="K1364" t="s">
        <v>362</v>
      </c>
      <c r="L1364">
        <v>1</v>
      </c>
      <c r="M1364" t="s">
        <v>114</v>
      </c>
      <c r="N1364">
        <v>0</v>
      </c>
      <c r="O1364" t="s">
        <v>115</v>
      </c>
      <c r="Q1364" s="2">
        <v>29</v>
      </c>
      <c r="R1364" s="2">
        <v>3</v>
      </c>
      <c r="S1364" s="2">
        <v>2018</v>
      </c>
      <c r="T1364" s="2" t="str">
        <f t="shared" si="64"/>
        <v>beker</v>
      </c>
      <c r="U1364" s="2">
        <f t="shared" si="65"/>
        <v>1000</v>
      </c>
      <c r="V1364" s="2" t="str">
        <f t="shared" si="66"/>
        <v>ST</v>
      </c>
      <c r="W1364" s="2" t="s">
        <v>602</v>
      </c>
    </row>
    <row r="1365" spans="1:23" hidden="1" x14ac:dyDescent="0.35">
      <c r="A1365">
        <v>230564</v>
      </c>
      <c r="B1365">
        <v>238223</v>
      </c>
      <c r="C1365" t="s">
        <v>33</v>
      </c>
      <c r="D1365" t="s">
        <v>125</v>
      </c>
      <c r="E1365" t="s">
        <v>126</v>
      </c>
      <c r="F1365">
        <v>93544458</v>
      </c>
      <c r="G1365">
        <v>10032209</v>
      </c>
      <c r="H1365" t="s">
        <v>201</v>
      </c>
      <c r="I1365">
        <v>82594684</v>
      </c>
      <c r="K1365" t="s">
        <v>362</v>
      </c>
      <c r="L1365">
        <v>1</v>
      </c>
      <c r="M1365" t="s">
        <v>114</v>
      </c>
      <c r="N1365">
        <v>0</v>
      </c>
      <c r="O1365" t="s">
        <v>115</v>
      </c>
      <c r="Q1365" s="2">
        <v>29</v>
      </c>
      <c r="R1365" s="2">
        <v>3</v>
      </c>
      <c r="S1365" s="2">
        <v>2018</v>
      </c>
      <c r="T1365" s="2" t="str">
        <f t="shared" si="64"/>
        <v>beker</v>
      </c>
      <c r="U1365" s="2">
        <f t="shared" si="65"/>
        <v>3000</v>
      </c>
      <c r="V1365" s="2" t="str">
        <f t="shared" si="66"/>
        <v>ST</v>
      </c>
      <c r="W1365" s="2" t="s">
        <v>602</v>
      </c>
    </row>
    <row r="1366" spans="1:23" hidden="1" x14ac:dyDescent="0.35">
      <c r="A1366">
        <v>230564</v>
      </c>
      <c r="B1366">
        <v>238223</v>
      </c>
      <c r="C1366" t="s">
        <v>33</v>
      </c>
      <c r="D1366" t="s">
        <v>125</v>
      </c>
      <c r="E1366" t="s">
        <v>126</v>
      </c>
      <c r="F1366">
        <v>93544458</v>
      </c>
      <c r="G1366">
        <v>10032210</v>
      </c>
      <c r="H1366" t="s">
        <v>132</v>
      </c>
      <c r="I1366">
        <v>82594684</v>
      </c>
      <c r="K1366" t="s">
        <v>362</v>
      </c>
      <c r="L1366">
        <v>1</v>
      </c>
      <c r="M1366" t="s">
        <v>114</v>
      </c>
      <c r="N1366">
        <v>0</v>
      </c>
      <c r="O1366" t="s">
        <v>115</v>
      </c>
      <c r="Q1366" s="2">
        <v>29</v>
      </c>
      <c r="R1366" s="2">
        <v>3</v>
      </c>
      <c r="S1366" s="2">
        <v>2018</v>
      </c>
      <c r="T1366" s="2" t="str">
        <f t="shared" si="64"/>
        <v>beker</v>
      </c>
      <c r="U1366" s="2">
        <f t="shared" si="65"/>
        <v>1000</v>
      </c>
      <c r="V1366" s="2" t="str">
        <f t="shared" si="66"/>
        <v>ST</v>
      </c>
      <c r="W1366" s="2" t="s">
        <v>602</v>
      </c>
    </row>
    <row r="1367" spans="1:23" hidden="1" x14ac:dyDescent="0.35">
      <c r="A1367">
        <v>230564</v>
      </c>
      <c r="B1367">
        <v>238223</v>
      </c>
      <c r="C1367" t="s">
        <v>33</v>
      </c>
      <c r="D1367" t="s">
        <v>125</v>
      </c>
      <c r="E1367" t="s">
        <v>126</v>
      </c>
      <c r="F1367">
        <v>93544458</v>
      </c>
      <c r="G1367">
        <v>10021281</v>
      </c>
      <c r="H1367" t="s">
        <v>122</v>
      </c>
      <c r="I1367">
        <v>82594684</v>
      </c>
      <c r="K1367" t="s">
        <v>362</v>
      </c>
      <c r="L1367">
        <v>8</v>
      </c>
      <c r="M1367" t="s">
        <v>114</v>
      </c>
      <c r="N1367">
        <v>317.76</v>
      </c>
      <c r="O1367" t="s">
        <v>115</v>
      </c>
      <c r="Q1367" s="2">
        <v>29</v>
      </c>
      <c r="R1367" s="2">
        <v>3</v>
      </c>
      <c r="S1367" s="2">
        <v>2018</v>
      </c>
      <c r="T1367" s="2" t="str">
        <f t="shared" si="64"/>
        <v>beker</v>
      </c>
      <c r="U1367" s="2">
        <f t="shared" si="65"/>
        <v>24000</v>
      </c>
      <c r="V1367" s="2" t="str">
        <f t="shared" si="66"/>
        <v>ST</v>
      </c>
      <c r="W1367" s="2" t="s">
        <v>602</v>
      </c>
    </row>
    <row r="1368" spans="1:23" hidden="1" x14ac:dyDescent="0.35">
      <c r="A1368">
        <v>230564</v>
      </c>
      <c r="B1368">
        <v>239098</v>
      </c>
      <c r="C1368" t="s">
        <v>3</v>
      </c>
      <c r="D1368" t="s">
        <v>279</v>
      </c>
      <c r="E1368" t="s">
        <v>280</v>
      </c>
      <c r="F1368">
        <v>93544459</v>
      </c>
      <c r="G1368">
        <v>10014669</v>
      </c>
      <c r="H1368" t="s">
        <v>120</v>
      </c>
      <c r="I1368">
        <v>82594766</v>
      </c>
      <c r="K1368" t="s">
        <v>362</v>
      </c>
      <c r="L1368">
        <v>2</v>
      </c>
      <c r="M1368" t="s">
        <v>114</v>
      </c>
      <c r="N1368">
        <v>90.46</v>
      </c>
      <c r="O1368" t="s">
        <v>115</v>
      </c>
      <c r="Q1368" s="2">
        <v>29</v>
      </c>
      <c r="R1368" s="2">
        <v>3</v>
      </c>
      <c r="S1368" s="2">
        <v>2018</v>
      </c>
      <c r="T1368" s="2" t="str">
        <f t="shared" si="64"/>
        <v>fresh brew</v>
      </c>
      <c r="U1368" s="2">
        <f t="shared" si="65"/>
        <v>16</v>
      </c>
      <c r="V1368" s="2" t="str">
        <f t="shared" si="66"/>
        <v>KG</v>
      </c>
      <c r="W1368" s="2" t="s">
        <v>602</v>
      </c>
    </row>
    <row r="1369" spans="1:23" hidden="1" x14ac:dyDescent="0.35">
      <c r="A1369">
        <v>230564</v>
      </c>
      <c r="B1369">
        <v>239098</v>
      </c>
      <c r="C1369" t="s">
        <v>3</v>
      </c>
      <c r="D1369" t="s">
        <v>279</v>
      </c>
      <c r="E1369" t="s">
        <v>280</v>
      </c>
      <c r="F1369">
        <v>93544459</v>
      </c>
      <c r="G1369">
        <v>10027496</v>
      </c>
      <c r="H1369" t="s">
        <v>146</v>
      </c>
      <c r="I1369">
        <v>82594766</v>
      </c>
      <c r="K1369" t="s">
        <v>362</v>
      </c>
      <c r="L1369">
        <v>3</v>
      </c>
      <c r="M1369" t="s">
        <v>114</v>
      </c>
      <c r="N1369">
        <v>15.84</v>
      </c>
      <c r="O1369" t="s">
        <v>115</v>
      </c>
      <c r="Q1369" s="2">
        <v>29</v>
      </c>
      <c r="R1369" s="2">
        <v>3</v>
      </c>
      <c r="S1369" s="2">
        <v>2018</v>
      </c>
      <c r="T1369" s="2" t="str">
        <f t="shared" si="64"/>
        <v>thee zakjes</v>
      </c>
      <c r="U1369" s="2">
        <f t="shared" si="65"/>
        <v>405</v>
      </c>
      <c r="V1369" s="2" t="str">
        <f t="shared" si="66"/>
        <v>ST</v>
      </c>
      <c r="W1369" s="2" t="s">
        <v>602</v>
      </c>
    </row>
    <row r="1370" spans="1:23" hidden="1" x14ac:dyDescent="0.35">
      <c r="A1370">
        <v>230564</v>
      </c>
      <c r="B1370">
        <v>239098</v>
      </c>
      <c r="C1370" t="s">
        <v>3</v>
      </c>
      <c r="D1370" t="s">
        <v>279</v>
      </c>
      <c r="E1370" t="s">
        <v>280</v>
      </c>
      <c r="F1370">
        <v>93544459</v>
      </c>
      <c r="G1370">
        <v>10027255</v>
      </c>
      <c r="H1370" t="s">
        <v>149</v>
      </c>
      <c r="I1370">
        <v>82594766</v>
      </c>
      <c r="K1370" t="s">
        <v>362</v>
      </c>
      <c r="L1370">
        <v>2</v>
      </c>
      <c r="M1370" t="s">
        <v>114</v>
      </c>
      <c r="N1370">
        <v>10.56</v>
      </c>
      <c r="O1370" t="s">
        <v>115</v>
      </c>
      <c r="Q1370" s="2">
        <v>29</v>
      </c>
      <c r="R1370" s="2">
        <v>3</v>
      </c>
      <c r="S1370" s="2">
        <v>2018</v>
      </c>
      <c r="T1370" s="2" t="str">
        <f t="shared" si="64"/>
        <v>thee zakjes</v>
      </c>
      <c r="U1370" s="2">
        <f t="shared" si="65"/>
        <v>270</v>
      </c>
      <c r="V1370" s="2" t="str">
        <f t="shared" si="66"/>
        <v>ST</v>
      </c>
      <c r="W1370" s="2" t="s">
        <v>602</v>
      </c>
    </row>
    <row r="1371" spans="1:23" hidden="1" x14ac:dyDescent="0.35">
      <c r="A1371">
        <v>230564</v>
      </c>
      <c r="B1371">
        <v>239098</v>
      </c>
      <c r="C1371" t="s">
        <v>3</v>
      </c>
      <c r="D1371" t="s">
        <v>279</v>
      </c>
      <c r="E1371" t="s">
        <v>280</v>
      </c>
      <c r="F1371">
        <v>93544459</v>
      </c>
      <c r="G1371">
        <v>10027254</v>
      </c>
      <c r="H1371" t="s">
        <v>150</v>
      </c>
      <c r="I1371">
        <v>82594766</v>
      </c>
      <c r="K1371" t="s">
        <v>362</v>
      </c>
      <c r="L1371">
        <v>2</v>
      </c>
      <c r="M1371" t="s">
        <v>114</v>
      </c>
      <c r="N1371">
        <v>10.56</v>
      </c>
      <c r="O1371" t="s">
        <v>115</v>
      </c>
      <c r="Q1371" s="2">
        <v>29</v>
      </c>
      <c r="R1371" s="2">
        <v>3</v>
      </c>
      <c r="S1371" s="2">
        <v>2018</v>
      </c>
      <c r="T1371" s="2" t="str">
        <f t="shared" si="64"/>
        <v>thee zakjes</v>
      </c>
      <c r="U1371" s="2">
        <f t="shared" si="65"/>
        <v>270</v>
      </c>
      <c r="V1371" s="2" t="str">
        <f t="shared" si="66"/>
        <v>ST</v>
      </c>
      <c r="W1371" s="2" t="s">
        <v>602</v>
      </c>
    </row>
    <row r="1372" spans="1:23" hidden="1" x14ac:dyDescent="0.35">
      <c r="A1372">
        <v>230564</v>
      </c>
      <c r="B1372">
        <v>239098</v>
      </c>
      <c r="C1372" t="s">
        <v>3</v>
      </c>
      <c r="D1372" t="s">
        <v>279</v>
      </c>
      <c r="E1372" t="s">
        <v>280</v>
      </c>
      <c r="F1372">
        <v>93544459</v>
      </c>
      <c r="G1372">
        <v>10027256</v>
      </c>
      <c r="H1372" t="s">
        <v>163</v>
      </c>
      <c r="I1372">
        <v>82594766</v>
      </c>
      <c r="K1372" t="s">
        <v>362</v>
      </c>
      <c r="L1372">
        <v>2</v>
      </c>
      <c r="M1372" t="s">
        <v>114</v>
      </c>
      <c r="N1372">
        <v>10.56</v>
      </c>
      <c r="O1372" t="s">
        <v>115</v>
      </c>
      <c r="Q1372" s="2">
        <v>29</v>
      </c>
      <c r="R1372" s="2">
        <v>3</v>
      </c>
      <c r="S1372" s="2">
        <v>2018</v>
      </c>
      <c r="T1372" s="2" t="str">
        <f t="shared" si="64"/>
        <v>thee zakjes</v>
      </c>
      <c r="U1372" s="2">
        <f t="shared" si="65"/>
        <v>270</v>
      </c>
      <c r="V1372" s="2" t="str">
        <f t="shared" si="66"/>
        <v>ST</v>
      </c>
      <c r="W1372" s="2" t="s">
        <v>602</v>
      </c>
    </row>
    <row r="1373" spans="1:23" hidden="1" x14ac:dyDescent="0.35">
      <c r="A1373">
        <v>230564</v>
      </c>
      <c r="B1373">
        <v>239098</v>
      </c>
      <c r="C1373" t="s">
        <v>3</v>
      </c>
      <c r="D1373" t="s">
        <v>279</v>
      </c>
      <c r="E1373" t="s">
        <v>280</v>
      </c>
      <c r="F1373">
        <v>93544459</v>
      </c>
      <c r="G1373">
        <v>10027494</v>
      </c>
      <c r="H1373" t="s">
        <v>153</v>
      </c>
      <c r="I1373">
        <v>82594766</v>
      </c>
      <c r="K1373" t="s">
        <v>362</v>
      </c>
      <c r="L1373">
        <v>2</v>
      </c>
      <c r="M1373" t="s">
        <v>114</v>
      </c>
      <c r="N1373">
        <v>10.56</v>
      </c>
      <c r="O1373" t="s">
        <v>115</v>
      </c>
      <c r="Q1373" s="2">
        <v>29</v>
      </c>
      <c r="R1373" s="2">
        <v>3</v>
      </c>
      <c r="S1373" s="2">
        <v>2018</v>
      </c>
      <c r="T1373" s="2" t="str">
        <f t="shared" si="64"/>
        <v>thee zakjes</v>
      </c>
      <c r="U1373" s="2">
        <f t="shared" si="65"/>
        <v>270</v>
      </c>
      <c r="V1373" s="2" t="str">
        <f t="shared" si="66"/>
        <v>ST</v>
      </c>
      <c r="W1373" s="2" t="s">
        <v>602</v>
      </c>
    </row>
    <row r="1374" spans="1:23" hidden="1" x14ac:dyDescent="0.35">
      <c r="A1374">
        <v>230564</v>
      </c>
      <c r="B1374">
        <v>239098</v>
      </c>
      <c r="C1374" t="s">
        <v>3</v>
      </c>
      <c r="D1374" t="s">
        <v>279</v>
      </c>
      <c r="E1374" t="s">
        <v>280</v>
      </c>
      <c r="F1374">
        <v>93544459</v>
      </c>
      <c r="G1374">
        <v>10021281</v>
      </c>
      <c r="H1374" t="s">
        <v>122</v>
      </c>
      <c r="I1374">
        <v>82594766</v>
      </c>
      <c r="K1374" t="s">
        <v>362</v>
      </c>
      <c r="L1374">
        <v>1</v>
      </c>
      <c r="M1374" t="s">
        <v>114</v>
      </c>
      <c r="N1374">
        <v>39.72</v>
      </c>
      <c r="O1374" t="s">
        <v>115</v>
      </c>
      <c r="Q1374" s="2">
        <v>29</v>
      </c>
      <c r="R1374" s="2">
        <v>3</v>
      </c>
      <c r="S1374" s="2">
        <v>2018</v>
      </c>
      <c r="T1374" s="2" t="str">
        <f t="shared" si="64"/>
        <v>beker</v>
      </c>
      <c r="U1374" s="2">
        <f t="shared" si="65"/>
        <v>3000</v>
      </c>
      <c r="V1374" s="2" t="str">
        <f t="shared" si="66"/>
        <v>ST</v>
      </c>
      <c r="W1374" s="2" t="s">
        <v>602</v>
      </c>
    </row>
    <row r="1375" spans="1:23" x14ac:dyDescent="0.35">
      <c r="A1375">
        <v>230564</v>
      </c>
      <c r="B1375">
        <v>230734</v>
      </c>
      <c r="C1375" t="s">
        <v>62</v>
      </c>
      <c r="D1375" t="s">
        <v>63</v>
      </c>
      <c r="E1375" t="s">
        <v>64</v>
      </c>
      <c r="F1375">
        <v>93544460</v>
      </c>
      <c r="G1375">
        <v>10025160</v>
      </c>
      <c r="H1375" t="s">
        <v>112</v>
      </c>
      <c r="I1375">
        <v>82594805</v>
      </c>
      <c r="K1375" t="s">
        <v>362</v>
      </c>
      <c r="L1375">
        <v>2</v>
      </c>
      <c r="M1375" t="s">
        <v>114</v>
      </c>
      <c r="N1375">
        <v>167.66</v>
      </c>
      <c r="O1375" t="s">
        <v>115</v>
      </c>
      <c r="Q1375" s="2">
        <v>29</v>
      </c>
      <c r="R1375" s="2">
        <v>3</v>
      </c>
      <c r="S1375" s="2">
        <v>2018</v>
      </c>
      <c r="T1375" s="2" t="str">
        <f t="shared" si="64"/>
        <v>cappuccino topping</v>
      </c>
      <c r="U1375" s="2">
        <f t="shared" si="65"/>
        <v>16</v>
      </c>
      <c r="V1375" s="2" t="str">
        <f t="shared" si="66"/>
        <v>KG</v>
      </c>
      <c r="W1375" s="2" t="s">
        <v>603</v>
      </c>
    </row>
    <row r="1376" spans="1:23" x14ac:dyDescent="0.35">
      <c r="A1376">
        <v>230564</v>
      </c>
      <c r="B1376">
        <v>230734</v>
      </c>
      <c r="C1376" t="s">
        <v>62</v>
      </c>
      <c r="D1376" t="s">
        <v>63</v>
      </c>
      <c r="E1376" t="s">
        <v>64</v>
      </c>
      <c r="F1376">
        <v>93544460</v>
      </c>
      <c r="G1376">
        <v>10022350</v>
      </c>
      <c r="H1376" t="s">
        <v>118</v>
      </c>
      <c r="I1376">
        <v>82594805</v>
      </c>
      <c r="K1376" t="s">
        <v>362</v>
      </c>
      <c r="L1376">
        <v>1</v>
      </c>
      <c r="M1376" t="s">
        <v>114</v>
      </c>
      <c r="N1376">
        <v>37.69</v>
      </c>
      <c r="O1376" t="s">
        <v>115</v>
      </c>
      <c r="Q1376" s="2">
        <v>29</v>
      </c>
      <c r="R1376" s="2">
        <v>3</v>
      </c>
      <c r="S1376" s="2">
        <v>2018</v>
      </c>
      <c r="T1376" s="2" t="str">
        <f t="shared" si="64"/>
        <v>cacao</v>
      </c>
      <c r="U1376" s="2">
        <f t="shared" si="65"/>
        <v>10</v>
      </c>
      <c r="V1376" s="2" t="str">
        <f t="shared" si="66"/>
        <v>KG</v>
      </c>
      <c r="W1376" s="2" t="s">
        <v>603</v>
      </c>
    </row>
    <row r="1377" spans="1:23" x14ac:dyDescent="0.35">
      <c r="A1377">
        <v>230564</v>
      </c>
      <c r="B1377">
        <v>230734</v>
      </c>
      <c r="C1377" t="s">
        <v>62</v>
      </c>
      <c r="D1377" t="s">
        <v>63</v>
      </c>
      <c r="E1377" t="s">
        <v>64</v>
      </c>
      <c r="F1377">
        <v>93544460</v>
      </c>
      <c r="G1377">
        <v>10022347</v>
      </c>
      <c r="H1377" t="s">
        <v>141</v>
      </c>
      <c r="I1377">
        <v>82594805</v>
      </c>
      <c r="K1377" t="s">
        <v>362</v>
      </c>
      <c r="L1377">
        <v>2</v>
      </c>
      <c r="M1377" t="s">
        <v>114</v>
      </c>
      <c r="N1377">
        <v>254.96</v>
      </c>
      <c r="O1377" t="s">
        <v>115</v>
      </c>
      <c r="Q1377" s="2">
        <v>29</v>
      </c>
      <c r="R1377" s="2">
        <v>3</v>
      </c>
      <c r="S1377" s="2">
        <v>2018</v>
      </c>
      <c r="T1377" s="2" t="str">
        <f t="shared" si="64"/>
        <v>instant koffie</v>
      </c>
      <c r="U1377" s="2">
        <f t="shared" si="65"/>
        <v>10</v>
      </c>
      <c r="V1377" s="2" t="str">
        <f t="shared" si="66"/>
        <v>KG</v>
      </c>
      <c r="W1377" s="2" t="s">
        <v>603</v>
      </c>
    </row>
    <row r="1378" spans="1:23" x14ac:dyDescent="0.35">
      <c r="A1378">
        <v>230564</v>
      </c>
      <c r="B1378">
        <v>230734</v>
      </c>
      <c r="C1378" t="s">
        <v>62</v>
      </c>
      <c r="D1378" t="s">
        <v>63</v>
      </c>
      <c r="E1378" t="s">
        <v>64</v>
      </c>
      <c r="F1378">
        <v>93544460</v>
      </c>
      <c r="G1378">
        <v>10021281</v>
      </c>
      <c r="H1378" t="s">
        <v>122</v>
      </c>
      <c r="I1378">
        <v>82594805</v>
      </c>
      <c r="K1378" t="s">
        <v>362</v>
      </c>
      <c r="L1378">
        <v>2</v>
      </c>
      <c r="M1378" t="s">
        <v>114</v>
      </c>
      <c r="N1378">
        <v>79.44</v>
      </c>
      <c r="O1378" t="s">
        <v>115</v>
      </c>
      <c r="Q1378" s="2">
        <v>29</v>
      </c>
      <c r="R1378" s="2">
        <v>3</v>
      </c>
      <c r="S1378" s="2">
        <v>2018</v>
      </c>
      <c r="T1378" s="2" t="str">
        <f t="shared" si="64"/>
        <v>beker</v>
      </c>
      <c r="U1378" s="2">
        <f t="shared" si="65"/>
        <v>6000</v>
      </c>
      <c r="V1378" s="2" t="str">
        <f t="shared" si="66"/>
        <v>ST</v>
      </c>
      <c r="W1378" s="2" t="s">
        <v>603</v>
      </c>
    </row>
    <row r="1379" spans="1:23" hidden="1" x14ac:dyDescent="0.35">
      <c r="A1379">
        <v>230564</v>
      </c>
      <c r="B1379">
        <v>231242</v>
      </c>
      <c r="C1379" t="s">
        <v>27</v>
      </c>
      <c r="D1379" t="s">
        <v>218</v>
      </c>
      <c r="E1379" t="s">
        <v>76</v>
      </c>
      <c r="F1379">
        <v>93544461</v>
      </c>
      <c r="G1379">
        <v>10025160</v>
      </c>
      <c r="H1379" t="s">
        <v>112</v>
      </c>
      <c r="I1379">
        <v>82594809</v>
      </c>
      <c r="K1379" t="s">
        <v>362</v>
      </c>
      <c r="L1379">
        <v>1</v>
      </c>
      <c r="M1379" t="s">
        <v>114</v>
      </c>
      <c r="N1379">
        <v>83.83</v>
      </c>
      <c r="O1379" t="s">
        <v>115</v>
      </c>
      <c r="Q1379" s="2">
        <v>29</v>
      </c>
      <c r="R1379" s="2">
        <v>3</v>
      </c>
      <c r="S1379" s="2">
        <v>2018</v>
      </c>
      <c r="T1379" s="2" t="str">
        <f t="shared" si="64"/>
        <v>cappuccino topping</v>
      </c>
      <c r="U1379" s="2">
        <f t="shared" si="65"/>
        <v>8</v>
      </c>
      <c r="V1379" s="2" t="str">
        <f t="shared" si="66"/>
        <v>KG</v>
      </c>
      <c r="W1379" s="2" t="s">
        <v>602</v>
      </c>
    </row>
    <row r="1380" spans="1:23" hidden="1" x14ac:dyDescent="0.35">
      <c r="A1380">
        <v>230564</v>
      </c>
      <c r="B1380">
        <v>231242</v>
      </c>
      <c r="C1380" t="s">
        <v>27</v>
      </c>
      <c r="D1380" t="s">
        <v>218</v>
      </c>
      <c r="E1380" t="s">
        <v>76</v>
      </c>
      <c r="F1380">
        <v>93544461</v>
      </c>
      <c r="G1380">
        <v>1000975</v>
      </c>
      <c r="H1380" t="s">
        <v>145</v>
      </c>
      <c r="I1380">
        <v>82594809</v>
      </c>
      <c r="K1380" t="s">
        <v>362</v>
      </c>
      <c r="L1380">
        <v>1</v>
      </c>
      <c r="M1380" t="s">
        <v>114</v>
      </c>
      <c r="N1380">
        <v>86.45</v>
      </c>
      <c r="O1380" t="s">
        <v>115</v>
      </c>
      <c r="Q1380" s="2">
        <v>29</v>
      </c>
      <c r="R1380" s="2">
        <v>3</v>
      </c>
      <c r="S1380" s="2">
        <v>2018</v>
      </c>
      <c r="T1380" s="2" t="str">
        <f t="shared" si="64"/>
        <v>soep</v>
      </c>
      <c r="U1380" s="2">
        <f t="shared" si="65"/>
        <v>10</v>
      </c>
      <c r="V1380" s="2" t="str">
        <f t="shared" si="66"/>
        <v>KG</v>
      </c>
      <c r="W1380" s="2" t="s">
        <v>602</v>
      </c>
    </row>
    <row r="1381" spans="1:23" hidden="1" x14ac:dyDescent="0.35">
      <c r="A1381">
        <v>230564</v>
      </c>
      <c r="B1381">
        <v>231242</v>
      </c>
      <c r="C1381" t="s">
        <v>27</v>
      </c>
      <c r="D1381" t="s">
        <v>218</v>
      </c>
      <c r="E1381" t="s">
        <v>76</v>
      </c>
      <c r="F1381">
        <v>93544461</v>
      </c>
      <c r="G1381">
        <v>10027496</v>
      </c>
      <c r="H1381" t="s">
        <v>146</v>
      </c>
      <c r="I1381">
        <v>82594809</v>
      </c>
      <c r="K1381" t="s">
        <v>362</v>
      </c>
      <c r="L1381">
        <v>1</v>
      </c>
      <c r="M1381" t="s">
        <v>114</v>
      </c>
      <c r="N1381">
        <v>5.28</v>
      </c>
      <c r="O1381" t="s">
        <v>115</v>
      </c>
      <c r="Q1381" s="2">
        <v>29</v>
      </c>
      <c r="R1381" s="2">
        <v>3</v>
      </c>
      <c r="S1381" s="2">
        <v>2018</v>
      </c>
      <c r="T1381" s="2" t="str">
        <f t="shared" si="64"/>
        <v>thee zakjes</v>
      </c>
      <c r="U1381" s="2">
        <f t="shared" si="65"/>
        <v>135</v>
      </c>
      <c r="V1381" s="2" t="str">
        <f t="shared" si="66"/>
        <v>ST</v>
      </c>
      <c r="W1381" s="2" t="s">
        <v>602</v>
      </c>
    </row>
    <row r="1382" spans="1:23" hidden="1" x14ac:dyDescent="0.35">
      <c r="A1382">
        <v>230564</v>
      </c>
      <c r="B1382">
        <v>231242</v>
      </c>
      <c r="C1382" t="s">
        <v>27</v>
      </c>
      <c r="D1382" t="s">
        <v>218</v>
      </c>
      <c r="E1382" t="s">
        <v>76</v>
      </c>
      <c r="F1382">
        <v>93544461</v>
      </c>
      <c r="G1382">
        <v>10027494</v>
      </c>
      <c r="H1382" t="s">
        <v>153</v>
      </c>
      <c r="I1382">
        <v>82594809</v>
      </c>
      <c r="K1382" t="s">
        <v>362</v>
      </c>
      <c r="L1382">
        <v>1</v>
      </c>
      <c r="M1382" t="s">
        <v>114</v>
      </c>
      <c r="N1382">
        <v>5.28</v>
      </c>
      <c r="O1382" t="s">
        <v>115</v>
      </c>
      <c r="Q1382" s="2">
        <v>29</v>
      </c>
      <c r="R1382" s="2">
        <v>3</v>
      </c>
      <c r="S1382" s="2">
        <v>2018</v>
      </c>
      <c r="T1382" s="2" t="str">
        <f t="shared" si="64"/>
        <v>thee zakjes</v>
      </c>
      <c r="U1382" s="2">
        <f t="shared" si="65"/>
        <v>135</v>
      </c>
      <c r="V1382" s="2" t="str">
        <f t="shared" si="66"/>
        <v>ST</v>
      </c>
      <c r="W1382" s="2" t="s">
        <v>602</v>
      </c>
    </row>
    <row r="1383" spans="1:23" hidden="1" x14ac:dyDescent="0.35">
      <c r="A1383">
        <v>230564</v>
      </c>
      <c r="B1383">
        <v>231539</v>
      </c>
      <c r="C1383" t="s">
        <v>29</v>
      </c>
      <c r="D1383" t="s">
        <v>295</v>
      </c>
      <c r="E1383" t="s">
        <v>296</v>
      </c>
      <c r="F1383">
        <v>93544462</v>
      </c>
      <c r="G1383">
        <v>10022350</v>
      </c>
      <c r="H1383" t="s">
        <v>118</v>
      </c>
      <c r="I1383">
        <v>82594810</v>
      </c>
      <c r="K1383" t="s">
        <v>362</v>
      </c>
      <c r="L1383">
        <v>1</v>
      </c>
      <c r="M1383" t="s">
        <v>114</v>
      </c>
      <c r="N1383">
        <v>37.69</v>
      </c>
      <c r="O1383" t="s">
        <v>115</v>
      </c>
      <c r="Q1383" s="2">
        <v>29</v>
      </c>
      <c r="R1383" s="2">
        <v>3</v>
      </c>
      <c r="S1383" s="2">
        <v>2018</v>
      </c>
      <c r="T1383" s="2" t="str">
        <f t="shared" si="64"/>
        <v>cacao</v>
      </c>
      <c r="U1383" s="2">
        <f t="shared" si="65"/>
        <v>10</v>
      </c>
      <c r="V1383" s="2" t="str">
        <f t="shared" si="66"/>
        <v>KG</v>
      </c>
      <c r="W1383" s="2" t="s">
        <v>602</v>
      </c>
    </row>
    <row r="1384" spans="1:23" hidden="1" x14ac:dyDescent="0.35">
      <c r="A1384">
        <v>230564</v>
      </c>
      <c r="B1384">
        <v>231539</v>
      </c>
      <c r="C1384" t="s">
        <v>29</v>
      </c>
      <c r="D1384" t="s">
        <v>295</v>
      </c>
      <c r="E1384" t="s">
        <v>296</v>
      </c>
      <c r="F1384">
        <v>93544462</v>
      </c>
      <c r="G1384">
        <v>1005875</v>
      </c>
      <c r="H1384" t="s">
        <v>170</v>
      </c>
      <c r="I1384">
        <v>82594810</v>
      </c>
      <c r="K1384" t="s">
        <v>362</v>
      </c>
      <c r="L1384">
        <v>1</v>
      </c>
      <c r="M1384" t="s">
        <v>114</v>
      </c>
      <c r="N1384">
        <v>58.52</v>
      </c>
      <c r="O1384" t="s">
        <v>115</v>
      </c>
      <c r="Q1384" s="2">
        <v>29</v>
      </c>
      <c r="R1384" s="2">
        <v>3</v>
      </c>
      <c r="S1384" s="2">
        <v>2018</v>
      </c>
      <c r="T1384" s="2" t="str">
        <f t="shared" si="64"/>
        <v>creamersticks</v>
      </c>
      <c r="U1384" s="2">
        <f t="shared" si="65"/>
        <v>1000</v>
      </c>
      <c r="V1384" s="2" t="str">
        <f t="shared" si="66"/>
        <v>ST</v>
      </c>
      <c r="W1384" s="2" t="s">
        <v>602</v>
      </c>
    </row>
    <row r="1385" spans="1:23" hidden="1" x14ac:dyDescent="0.35">
      <c r="A1385">
        <v>230564</v>
      </c>
      <c r="B1385">
        <v>231539</v>
      </c>
      <c r="C1385" t="s">
        <v>29</v>
      </c>
      <c r="D1385" t="s">
        <v>295</v>
      </c>
      <c r="E1385" t="s">
        <v>296</v>
      </c>
      <c r="F1385">
        <v>93544462</v>
      </c>
      <c r="G1385">
        <v>10022347</v>
      </c>
      <c r="H1385" t="s">
        <v>141</v>
      </c>
      <c r="I1385">
        <v>82594810</v>
      </c>
      <c r="K1385" t="s">
        <v>362</v>
      </c>
      <c r="L1385">
        <v>1</v>
      </c>
      <c r="M1385" t="s">
        <v>114</v>
      </c>
      <c r="N1385">
        <v>127.48</v>
      </c>
      <c r="O1385" t="s">
        <v>115</v>
      </c>
      <c r="Q1385" s="2">
        <v>29</v>
      </c>
      <c r="R1385" s="2">
        <v>3</v>
      </c>
      <c r="S1385" s="2">
        <v>2018</v>
      </c>
      <c r="T1385" s="2" t="str">
        <f t="shared" si="64"/>
        <v>instant koffie</v>
      </c>
      <c r="U1385" s="2">
        <f t="shared" si="65"/>
        <v>5</v>
      </c>
      <c r="V1385" s="2" t="str">
        <f t="shared" si="66"/>
        <v>KG</v>
      </c>
      <c r="W1385" s="2" t="s">
        <v>602</v>
      </c>
    </row>
    <row r="1386" spans="1:23" hidden="1" x14ac:dyDescent="0.35">
      <c r="A1386">
        <v>230564</v>
      </c>
      <c r="B1386">
        <v>231539</v>
      </c>
      <c r="C1386" t="s">
        <v>29</v>
      </c>
      <c r="D1386" t="s">
        <v>295</v>
      </c>
      <c r="E1386" t="s">
        <v>296</v>
      </c>
      <c r="F1386">
        <v>93544462</v>
      </c>
      <c r="G1386">
        <v>1000405</v>
      </c>
      <c r="H1386" t="s">
        <v>133</v>
      </c>
      <c r="I1386">
        <v>82594810</v>
      </c>
      <c r="K1386" t="s">
        <v>362</v>
      </c>
      <c r="L1386">
        <v>1</v>
      </c>
      <c r="M1386" t="s">
        <v>114</v>
      </c>
      <c r="N1386">
        <v>15.15</v>
      </c>
      <c r="O1386" t="s">
        <v>115</v>
      </c>
      <c r="Q1386" s="2">
        <v>29</v>
      </c>
      <c r="R1386" s="2">
        <v>3</v>
      </c>
      <c r="S1386" s="2">
        <v>2018</v>
      </c>
      <c r="T1386" s="2" t="str">
        <f t="shared" si="64"/>
        <v>suiker</v>
      </c>
      <c r="U1386" s="2">
        <f t="shared" si="65"/>
        <v>10</v>
      </c>
      <c r="V1386" s="2" t="str">
        <f t="shared" si="66"/>
        <v>KG</v>
      </c>
      <c r="W1386" s="2" t="s">
        <v>602</v>
      </c>
    </row>
    <row r="1387" spans="1:23" hidden="1" x14ac:dyDescent="0.35">
      <c r="A1387">
        <v>230564</v>
      </c>
      <c r="B1387">
        <v>231539</v>
      </c>
      <c r="C1387" t="s">
        <v>29</v>
      </c>
      <c r="D1387" t="s">
        <v>295</v>
      </c>
      <c r="E1387" t="s">
        <v>296</v>
      </c>
      <c r="F1387">
        <v>93544462</v>
      </c>
      <c r="G1387">
        <v>10027254</v>
      </c>
      <c r="H1387" t="s">
        <v>150</v>
      </c>
      <c r="I1387">
        <v>82594810</v>
      </c>
      <c r="K1387" t="s">
        <v>362</v>
      </c>
      <c r="L1387">
        <v>3</v>
      </c>
      <c r="M1387" t="s">
        <v>114</v>
      </c>
      <c r="N1387">
        <v>15.84</v>
      </c>
      <c r="O1387" t="s">
        <v>115</v>
      </c>
      <c r="Q1387" s="2">
        <v>29</v>
      </c>
      <c r="R1387" s="2">
        <v>3</v>
      </c>
      <c r="S1387" s="2">
        <v>2018</v>
      </c>
      <c r="T1387" s="2" t="str">
        <f t="shared" si="64"/>
        <v>thee zakjes</v>
      </c>
      <c r="U1387" s="2">
        <f t="shared" si="65"/>
        <v>405</v>
      </c>
      <c r="V1387" s="2" t="str">
        <f t="shared" si="66"/>
        <v>ST</v>
      </c>
      <c r="W1387" s="2" t="s">
        <v>602</v>
      </c>
    </row>
    <row r="1388" spans="1:23" hidden="1" x14ac:dyDescent="0.35">
      <c r="A1388">
        <v>230564</v>
      </c>
      <c r="B1388">
        <v>231539</v>
      </c>
      <c r="C1388" t="s">
        <v>29</v>
      </c>
      <c r="D1388" t="s">
        <v>295</v>
      </c>
      <c r="E1388" t="s">
        <v>296</v>
      </c>
      <c r="F1388">
        <v>93544462</v>
      </c>
      <c r="G1388">
        <v>10027494</v>
      </c>
      <c r="H1388" t="s">
        <v>153</v>
      </c>
      <c r="I1388">
        <v>82594810</v>
      </c>
      <c r="K1388" t="s">
        <v>362</v>
      </c>
      <c r="L1388">
        <v>3</v>
      </c>
      <c r="M1388" t="s">
        <v>114</v>
      </c>
      <c r="N1388">
        <v>15.84</v>
      </c>
      <c r="O1388" t="s">
        <v>115</v>
      </c>
      <c r="Q1388" s="2">
        <v>29</v>
      </c>
      <c r="R1388" s="2">
        <v>3</v>
      </c>
      <c r="S1388" s="2">
        <v>2018</v>
      </c>
      <c r="T1388" s="2" t="str">
        <f t="shared" si="64"/>
        <v>thee zakjes</v>
      </c>
      <c r="U1388" s="2">
        <f t="shared" si="65"/>
        <v>405</v>
      </c>
      <c r="V1388" s="2" t="str">
        <f t="shared" si="66"/>
        <v>ST</v>
      </c>
      <c r="W1388" s="2" t="s">
        <v>602</v>
      </c>
    </row>
    <row r="1389" spans="1:23" hidden="1" x14ac:dyDescent="0.35">
      <c r="A1389">
        <v>230564</v>
      </c>
      <c r="B1389">
        <v>231539</v>
      </c>
      <c r="C1389" t="s">
        <v>29</v>
      </c>
      <c r="D1389" t="s">
        <v>295</v>
      </c>
      <c r="E1389" t="s">
        <v>296</v>
      </c>
      <c r="F1389">
        <v>93544462</v>
      </c>
      <c r="G1389">
        <v>10021281</v>
      </c>
      <c r="H1389" t="s">
        <v>122</v>
      </c>
      <c r="I1389">
        <v>82594810</v>
      </c>
      <c r="K1389" t="s">
        <v>362</v>
      </c>
      <c r="L1389">
        <v>1</v>
      </c>
      <c r="M1389" t="s">
        <v>114</v>
      </c>
      <c r="N1389">
        <v>39.72</v>
      </c>
      <c r="O1389" t="s">
        <v>115</v>
      </c>
      <c r="Q1389" s="2">
        <v>29</v>
      </c>
      <c r="R1389" s="2">
        <v>3</v>
      </c>
      <c r="S1389" s="2">
        <v>2018</v>
      </c>
      <c r="T1389" s="2" t="str">
        <f t="shared" si="64"/>
        <v>beker</v>
      </c>
      <c r="U1389" s="2">
        <f t="shared" si="65"/>
        <v>3000</v>
      </c>
      <c r="V1389" s="2" t="str">
        <f t="shared" si="66"/>
        <v>ST</v>
      </c>
      <c r="W1389" s="2" t="s">
        <v>602</v>
      </c>
    </row>
    <row r="1390" spans="1:23" hidden="1" x14ac:dyDescent="0.35">
      <c r="A1390">
        <v>230564</v>
      </c>
      <c r="B1390">
        <v>231130</v>
      </c>
      <c r="C1390" t="s">
        <v>26</v>
      </c>
      <c r="D1390" t="s">
        <v>233</v>
      </c>
      <c r="E1390" t="s">
        <v>234</v>
      </c>
      <c r="F1390">
        <v>93544463</v>
      </c>
      <c r="G1390">
        <v>10021281</v>
      </c>
      <c r="H1390" t="s">
        <v>122</v>
      </c>
      <c r="I1390">
        <v>82594886</v>
      </c>
      <c r="K1390" t="s">
        <v>362</v>
      </c>
      <c r="L1390">
        <v>3</v>
      </c>
      <c r="M1390" t="s">
        <v>114</v>
      </c>
      <c r="N1390">
        <v>119.16</v>
      </c>
      <c r="O1390" t="s">
        <v>115</v>
      </c>
      <c r="Q1390" s="2">
        <v>29</v>
      </c>
      <c r="R1390" s="2">
        <v>3</v>
      </c>
      <c r="S1390" s="2">
        <v>2018</v>
      </c>
      <c r="T1390" s="2" t="str">
        <f t="shared" si="64"/>
        <v>beker</v>
      </c>
      <c r="U1390" s="2">
        <f t="shared" si="65"/>
        <v>9000</v>
      </c>
      <c r="V1390" s="2" t="str">
        <f t="shared" si="66"/>
        <v>ST</v>
      </c>
      <c r="W1390" s="2" t="s">
        <v>602</v>
      </c>
    </row>
    <row r="1391" spans="1:23" hidden="1" x14ac:dyDescent="0.35">
      <c r="A1391">
        <v>230564</v>
      </c>
      <c r="B1391">
        <v>231130</v>
      </c>
      <c r="C1391" t="s">
        <v>26</v>
      </c>
      <c r="D1391" t="s">
        <v>233</v>
      </c>
      <c r="E1391" t="s">
        <v>234</v>
      </c>
      <c r="F1391">
        <v>93544463</v>
      </c>
      <c r="G1391">
        <v>10025160</v>
      </c>
      <c r="H1391" t="s">
        <v>112</v>
      </c>
      <c r="I1391">
        <v>82594887</v>
      </c>
      <c r="K1391" t="s">
        <v>362</v>
      </c>
      <c r="L1391">
        <v>3</v>
      </c>
      <c r="M1391" t="s">
        <v>114</v>
      </c>
      <c r="N1391">
        <v>251.49</v>
      </c>
      <c r="O1391" t="s">
        <v>115</v>
      </c>
      <c r="Q1391" s="2">
        <v>29</v>
      </c>
      <c r="R1391" s="2">
        <v>3</v>
      </c>
      <c r="S1391" s="2">
        <v>2018</v>
      </c>
      <c r="T1391" s="2" t="str">
        <f t="shared" si="64"/>
        <v>cappuccino topping</v>
      </c>
      <c r="U1391" s="2">
        <f t="shared" si="65"/>
        <v>24</v>
      </c>
      <c r="V1391" s="2" t="str">
        <f t="shared" si="66"/>
        <v>KG</v>
      </c>
      <c r="W1391" s="2" t="s">
        <v>602</v>
      </c>
    </row>
    <row r="1392" spans="1:23" hidden="1" x14ac:dyDescent="0.35">
      <c r="A1392">
        <v>230564</v>
      </c>
      <c r="B1392">
        <v>231130</v>
      </c>
      <c r="C1392" t="s">
        <v>26</v>
      </c>
      <c r="D1392" t="s">
        <v>233</v>
      </c>
      <c r="E1392" t="s">
        <v>234</v>
      </c>
      <c r="F1392">
        <v>93544463</v>
      </c>
      <c r="G1392">
        <v>10022350</v>
      </c>
      <c r="H1392" t="s">
        <v>118</v>
      </c>
      <c r="I1392">
        <v>82594887</v>
      </c>
      <c r="K1392" t="s">
        <v>362</v>
      </c>
      <c r="L1392">
        <v>4</v>
      </c>
      <c r="M1392" t="s">
        <v>114</v>
      </c>
      <c r="N1392">
        <v>150.76</v>
      </c>
      <c r="O1392" t="s">
        <v>115</v>
      </c>
      <c r="Q1392" s="2">
        <v>29</v>
      </c>
      <c r="R1392" s="2">
        <v>3</v>
      </c>
      <c r="S1392" s="2">
        <v>2018</v>
      </c>
      <c r="T1392" s="2" t="str">
        <f t="shared" si="64"/>
        <v>cacao</v>
      </c>
      <c r="U1392" s="2">
        <f t="shared" si="65"/>
        <v>40</v>
      </c>
      <c r="V1392" s="2" t="str">
        <f t="shared" si="66"/>
        <v>KG</v>
      </c>
      <c r="W1392" s="2" t="s">
        <v>602</v>
      </c>
    </row>
    <row r="1393" spans="1:23" hidden="1" x14ac:dyDescent="0.35">
      <c r="A1393">
        <v>230564</v>
      </c>
      <c r="B1393">
        <v>231130</v>
      </c>
      <c r="C1393" t="s">
        <v>26</v>
      </c>
      <c r="D1393" t="s">
        <v>233</v>
      </c>
      <c r="E1393" t="s">
        <v>234</v>
      </c>
      <c r="F1393">
        <v>93544463</v>
      </c>
      <c r="G1393">
        <v>10022347</v>
      </c>
      <c r="H1393" t="s">
        <v>141</v>
      </c>
      <c r="I1393">
        <v>82594887</v>
      </c>
      <c r="K1393" t="s">
        <v>362</v>
      </c>
      <c r="L1393">
        <v>3</v>
      </c>
      <c r="M1393" t="s">
        <v>114</v>
      </c>
      <c r="N1393">
        <v>382.44</v>
      </c>
      <c r="O1393" t="s">
        <v>115</v>
      </c>
      <c r="Q1393" s="2">
        <v>29</v>
      </c>
      <c r="R1393" s="2">
        <v>3</v>
      </c>
      <c r="S1393" s="2">
        <v>2018</v>
      </c>
      <c r="T1393" s="2" t="str">
        <f t="shared" si="64"/>
        <v>instant koffie</v>
      </c>
      <c r="U1393" s="2">
        <f t="shared" si="65"/>
        <v>15</v>
      </c>
      <c r="V1393" s="2" t="str">
        <f t="shared" si="66"/>
        <v>KG</v>
      </c>
      <c r="W1393" s="2" t="s">
        <v>602</v>
      </c>
    </row>
    <row r="1394" spans="1:23" hidden="1" x14ac:dyDescent="0.35">
      <c r="A1394">
        <v>230564</v>
      </c>
      <c r="B1394">
        <v>231130</v>
      </c>
      <c r="C1394" t="s">
        <v>26</v>
      </c>
      <c r="D1394" t="s">
        <v>233</v>
      </c>
      <c r="E1394" t="s">
        <v>234</v>
      </c>
      <c r="F1394">
        <v>93544463</v>
      </c>
      <c r="G1394">
        <v>1000405</v>
      </c>
      <c r="H1394" t="s">
        <v>133</v>
      </c>
      <c r="I1394">
        <v>82594887</v>
      </c>
      <c r="K1394" t="s">
        <v>362</v>
      </c>
      <c r="L1394">
        <v>1</v>
      </c>
      <c r="M1394" t="s">
        <v>114</v>
      </c>
      <c r="N1394">
        <v>15.15</v>
      </c>
      <c r="O1394" t="s">
        <v>115</v>
      </c>
      <c r="Q1394" s="2">
        <v>29</v>
      </c>
      <c r="R1394" s="2">
        <v>3</v>
      </c>
      <c r="S1394" s="2">
        <v>2018</v>
      </c>
      <c r="T1394" s="2" t="str">
        <f t="shared" si="64"/>
        <v>suiker</v>
      </c>
      <c r="U1394" s="2">
        <f t="shared" si="65"/>
        <v>10</v>
      </c>
      <c r="V1394" s="2" t="str">
        <f t="shared" si="66"/>
        <v>KG</v>
      </c>
      <c r="W1394" s="2" t="s">
        <v>602</v>
      </c>
    </row>
    <row r="1395" spans="1:23" hidden="1" x14ac:dyDescent="0.35">
      <c r="A1395">
        <v>230564</v>
      </c>
      <c r="B1395">
        <v>230810</v>
      </c>
      <c r="C1395" t="s">
        <v>8</v>
      </c>
      <c r="D1395" t="s">
        <v>261</v>
      </c>
      <c r="E1395" t="s">
        <v>262</v>
      </c>
      <c r="F1395">
        <v>93545709</v>
      </c>
      <c r="G1395">
        <v>10025160</v>
      </c>
      <c r="H1395" t="s">
        <v>112</v>
      </c>
      <c r="I1395">
        <v>82595382</v>
      </c>
      <c r="K1395" t="s">
        <v>363</v>
      </c>
      <c r="L1395">
        <v>1</v>
      </c>
      <c r="M1395" t="s">
        <v>114</v>
      </c>
      <c r="N1395">
        <v>83.83</v>
      </c>
      <c r="O1395" t="s">
        <v>115</v>
      </c>
      <c r="Q1395" s="2">
        <v>30</v>
      </c>
      <c r="R1395" s="2">
        <v>3</v>
      </c>
      <c r="S1395" s="2">
        <v>2018</v>
      </c>
      <c r="T1395" s="2" t="str">
        <f t="shared" si="64"/>
        <v>cappuccino topping</v>
      </c>
      <c r="U1395" s="2">
        <f t="shared" si="65"/>
        <v>8</v>
      </c>
      <c r="V1395" s="2" t="str">
        <f t="shared" si="66"/>
        <v>KG</v>
      </c>
      <c r="W1395" s="2" t="s">
        <v>602</v>
      </c>
    </row>
    <row r="1396" spans="1:23" hidden="1" x14ac:dyDescent="0.35">
      <c r="A1396">
        <v>230564</v>
      </c>
      <c r="B1396">
        <v>230810</v>
      </c>
      <c r="C1396" t="s">
        <v>8</v>
      </c>
      <c r="D1396" t="s">
        <v>261</v>
      </c>
      <c r="E1396" t="s">
        <v>262</v>
      </c>
      <c r="F1396">
        <v>93545709</v>
      </c>
      <c r="G1396">
        <v>10022350</v>
      </c>
      <c r="H1396" t="s">
        <v>118</v>
      </c>
      <c r="I1396">
        <v>82595382</v>
      </c>
      <c r="K1396" t="s">
        <v>363</v>
      </c>
      <c r="L1396">
        <v>1</v>
      </c>
      <c r="M1396" t="s">
        <v>114</v>
      </c>
      <c r="N1396">
        <v>37.69</v>
      </c>
      <c r="O1396" t="s">
        <v>115</v>
      </c>
      <c r="Q1396" s="2">
        <v>30</v>
      </c>
      <c r="R1396" s="2">
        <v>3</v>
      </c>
      <c r="S1396" s="2">
        <v>2018</v>
      </c>
      <c r="T1396" s="2" t="str">
        <f t="shared" si="64"/>
        <v>cacao</v>
      </c>
      <c r="U1396" s="2">
        <f t="shared" si="65"/>
        <v>10</v>
      </c>
      <c r="V1396" s="2" t="str">
        <f t="shared" si="66"/>
        <v>KG</v>
      </c>
      <c r="W1396" s="2" t="s">
        <v>602</v>
      </c>
    </row>
    <row r="1397" spans="1:23" hidden="1" x14ac:dyDescent="0.35">
      <c r="A1397">
        <v>230564</v>
      </c>
      <c r="B1397">
        <v>230810</v>
      </c>
      <c r="C1397" t="s">
        <v>8</v>
      </c>
      <c r="D1397" t="s">
        <v>261</v>
      </c>
      <c r="E1397" t="s">
        <v>262</v>
      </c>
      <c r="F1397">
        <v>93545709</v>
      </c>
      <c r="G1397">
        <v>10014669</v>
      </c>
      <c r="H1397" t="s">
        <v>120</v>
      </c>
      <c r="I1397">
        <v>82595382</v>
      </c>
      <c r="K1397" t="s">
        <v>363</v>
      </c>
      <c r="L1397">
        <v>3</v>
      </c>
      <c r="M1397" t="s">
        <v>114</v>
      </c>
      <c r="N1397">
        <v>135.69</v>
      </c>
      <c r="O1397" t="s">
        <v>115</v>
      </c>
      <c r="Q1397" s="2">
        <v>30</v>
      </c>
      <c r="R1397" s="2">
        <v>3</v>
      </c>
      <c r="S1397" s="2">
        <v>2018</v>
      </c>
      <c r="T1397" s="2" t="str">
        <f t="shared" si="64"/>
        <v>fresh brew</v>
      </c>
      <c r="U1397" s="2">
        <f t="shared" si="65"/>
        <v>24</v>
      </c>
      <c r="V1397" s="2" t="str">
        <f t="shared" si="66"/>
        <v>KG</v>
      </c>
      <c r="W1397" s="2" t="s">
        <v>602</v>
      </c>
    </row>
    <row r="1398" spans="1:23" hidden="1" x14ac:dyDescent="0.35">
      <c r="A1398">
        <v>230564</v>
      </c>
      <c r="B1398">
        <v>230810</v>
      </c>
      <c r="C1398" t="s">
        <v>8</v>
      </c>
      <c r="D1398" t="s">
        <v>261</v>
      </c>
      <c r="E1398" t="s">
        <v>262</v>
      </c>
      <c r="F1398">
        <v>93545709</v>
      </c>
      <c r="G1398">
        <v>10021281</v>
      </c>
      <c r="H1398" t="s">
        <v>122</v>
      </c>
      <c r="I1398">
        <v>82595382</v>
      </c>
      <c r="K1398" t="s">
        <v>363</v>
      </c>
      <c r="L1398">
        <v>1</v>
      </c>
      <c r="M1398" t="s">
        <v>114</v>
      </c>
      <c r="N1398">
        <v>39.72</v>
      </c>
      <c r="O1398" t="s">
        <v>115</v>
      </c>
      <c r="Q1398" s="2">
        <v>30</v>
      </c>
      <c r="R1398" s="2">
        <v>3</v>
      </c>
      <c r="S1398" s="2">
        <v>2018</v>
      </c>
      <c r="T1398" s="2" t="str">
        <f t="shared" si="64"/>
        <v>beker</v>
      </c>
      <c r="U1398" s="2">
        <f t="shared" si="65"/>
        <v>3000</v>
      </c>
      <c r="V1398" s="2" t="str">
        <f t="shared" si="66"/>
        <v>ST</v>
      </c>
      <c r="W1398" s="2" t="s">
        <v>602</v>
      </c>
    </row>
    <row r="1399" spans="1:23" hidden="1" x14ac:dyDescent="0.35">
      <c r="A1399">
        <v>230564</v>
      </c>
      <c r="B1399">
        <v>230810</v>
      </c>
      <c r="C1399" t="s">
        <v>8</v>
      </c>
      <c r="D1399" t="s">
        <v>261</v>
      </c>
      <c r="E1399" t="s">
        <v>262</v>
      </c>
      <c r="F1399">
        <v>93545709</v>
      </c>
      <c r="G1399">
        <v>10032639</v>
      </c>
      <c r="H1399" t="s">
        <v>198</v>
      </c>
      <c r="I1399">
        <v>82595382</v>
      </c>
      <c r="K1399" t="s">
        <v>363</v>
      </c>
      <c r="L1399">
        <v>1</v>
      </c>
      <c r="M1399" t="s">
        <v>114</v>
      </c>
      <c r="N1399">
        <v>44.34</v>
      </c>
      <c r="O1399" t="s">
        <v>115</v>
      </c>
      <c r="Q1399" s="2">
        <v>30</v>
      </c>
      <c r="R1399" s="2">
        <v>3</v>
      </c>
      <c r="S1399" s="2">
        <v>2018</v>
      </c>
      <c r="T1399" s="2" t="str">
        <f t="shared" si="64"/>
        <v>overig</v>
      </c>
      <c r="U1399" s="2" t="str">
        <f t="shared" si="65"/>
        <v/>
      </c>
      <c r="V1399" s="2" t="str">
        <f t="shared" si="66"/>
        <v>nvt</v>
      </c>
      <c r="W1399" s="2" t="s">
        <v>602</v>
      </c>
    </row>
    <row r="1400" spans="1:23" hidden="1" x14ac:dyDescent="0.35">
      <c r="A1400">
        <v>230564</v>
      </c>
      <c r="B1400">
        <v>231281</v>
      </c>
      <c r="C1400" t="s">
        <v>35</v>
      </c>
      <c r="D1400" t="s">
        <v>265</v>
      </c>
      <c r="E1400" t="s">
        <v>79</v>
      </c>
      <c r="F1400">
        <v>93545710</v>
      </c>
      <c r="G1400">
        <v>10025160</v>
      </c>
      <c r="H1400" t="s">
        <v>112</v>
      </c>
      <c r="I1400">
        <v>82595383</v>
      </c>
      <c r="K1400" t="s">
        <v>363</v>
      </c>
      <c r="L1400">
        <v>1</v>
      </c>
      <c r="M1400" t="s">
        <v>114</v>
      </c>
      <c r="N1400">
        <v>83.83</v>
      </c>
      <c r="O1400" t="s">
        <v>115</v>
      </c>
      <c r="Q1400" s="2">
        <v>30</v>
      </c>
      <c r="R1400" s="2">
        <v>3</v>
      </c>
      <c r="S1400" s="2">
        <v>2018</v>
      </c>
      <c r="T1400" s="2" t="str">
        <f t="shared" si="64"/>
        <v>cappuccino topping</v>
      </c>
      <c r="U1400" s="2">
        <f t="shared" si="65"/>
        <v>8</v>
      </c>
      <c r="V1400" s="2" t="str">
        <f t="shared" si="66"/>
        <v>KG</v>
      </c>
      <c r="W1400" s="2" t="s">
        <v>602</v>
      </c>
    </row>
    <row r="1401" spans="1:23" hidden="1" x14ac:dyDescent="0.35">
      <c r="A1401">
        <v>230564</v>
      </c>
      <c r="B1401">
        <v>231281</v>
      </c>
      <c r="C1401" t="s">
        <v>35</v>
      </c>
      <c r="D1401" t="s">
        <v>265</v>
      </c>
      <c r="E1401" t="s">
        <v>79</v>
      </c>
      <c r="F1401">
        <v>93545710</v>
      </c>
      <c r="G1401">
        <v>10022350</v>
      </c>
      <c r="H1401" t="s">
        <v>118</v>
      </c>
      <c r="I1401">
        <v>82595383</v>
      </c>
      <c r="K1401" t="s">
        <v>363</v>
      </c>
      <c r="L1401">
        <v>2</v>
      </c>
      <c r="M1401" t="s">
        <v>114</v>
      </c>
      <c r="N1401">
        <v>75.38</v>
      </c>
      <c r="O1401" t="s">
        <v>115</v>
      </c>
      <c r="Q1401" s="2">
        <v>30</v>
      </c>
      <c r="R1401" s="2">
        <v>3</v>
      </c>
      <c r="S1401" s="2">
        <v>2018</v>
      </c>
      <c r="T1401" s="2" t="str">
        <f t="shared" si="64"/>
        <v>cacao</v>
      </c>
      <c r="U1401" s="2">
        <f t="shared" si="65"/>
        <v>20</v>
      </c>
      <c r="V1401" s="2" t="str">
        <f t="shared" si="66"/>
        <v>KG</v>
      </c>
      <c r="W1401" s="2" t="s">
        <v>602</v>
      </c>
    </row>
    <row r="1402" spans="1:23" hidden="1" x14ac:dyDescent="0.35">
      <c r="A1402">
        <v>230564</v>
      </c>
      <c r="B1402">
        <v>231281</v>
      </c>
      <c r="C1402" t="s">
        <v>35</v>
      </c>
      <c r="D1402" t="s">
        <v>265</v>
      </c>
      <c r="E1402" t="s">
        <v>79</v>
      </c>
      <c r="F1402">
        <v>93545710</v>
      </c>
      <c r="G1402">
        <v>10022347</v>
      </c>
      <c r="H1402" t="s">
        <v>141</v>
      </c>
      <c r="I1402">
        <v>82595383</v>
      </c>
      <c r="K1402" t="s">
        <v>363</v>
      </c>
      <c r="L1402">
        <v>1</v>
      </c>
      <c r="M1402" t="s">
        <v>114</v>
      </c>
      <c r="N1402">
        <v>127.48</v>
      </c>
      <c r="O1402" t="s">
        <v>115</v>
      </c>
      <c r="Q1402" s="2">
        <v>30</v>
      </c>
      <c r="R1402" s="2">
        <v>3</v>
      </c>
      <c r="S1402" s="2">
        <v>2018</v>
      </c>
      <c r="T1402" s="2" t="str">
        <f t="shared" si="64"/>
        <v>instant koffie</v>
      </c>
      <c r="U1402" s="2">
        <f t="shared" si="65"/>
        <v>5</v>
      </c>
      <c r="V1402" s="2" t="str">
        <f t="shared" si="66"/>
        <v>KG</v>
      </c>
      <c r="W1402" s="2" t="s">
        <v>602</v>
      </c>
    </row>
    <row r="1403" spans="1:23" hidden="1" x14ac:dyDescent="0.35">
      <c r="A1403">
        <v>230564</v>
      </c>
      <c r="B1403">
        <v>231281</v>
      </c>
      <c r="C1403" t="s">
        <v>35</v>
      </c>
      <c r="D1403" t="s">
        <v>265</v>
      </c>
      <c r="E1403" t="s">
        <v>79</v>
      </c>
      <c r="F1403">
        <v>93545710</v>
      </c>
      <c r="G1403">
        <v>10022520</v>
      </c>
      <c r="H1403" t="s">
        <v>172</v>
      </c>
      <c r="I1403">
        <v>82595383</v>
      </c>
      <c r="K1403" t="s">
        <v>363</v>
      </c>
      <c r="L1403">
        <v>2</v>
      </c>
      <c r="M1403" t="s">
        <v>114</v>
      </c>
      <c r="N1403">
        <v>80.959999999999994</v>
      </c>
      <c r="O1403" t="s">
        <v>115</v>
      </c>
      <c r="Q1403" s="2">
        <v>30</v>
      </c>
      <c r="R1403" s="2">
        <v>3</v>
      </c>
      <c r="S1403" s="2">
        <v>2018</v>
      </c>
      <c r="T1403" s="2" t="str">
        <f t="shared" si="64"/>
        <v>beker</v>
      </c>
      <c r="U1403" s="2">
        <f t="shared" si="65"/>
        <v>3600</v>
      </c>
      <c r="V1403" s="2" t="str">
        <f t="shared" si="66"/>
        <v>ST</v>
      </c>
      <c r="W1403" s="2" t="s">
        <v>602</v>
      </c>
    </row>
    <row r="1404" spans="1:23" hidden="1" x14ac:dyDescent="0.35">
      <c r="A1404">
        <v>230564</v>
      </c>
      <c r="B1404">
        <v>231460</v>
      </c>
      <c r="C1404" t="s">
        <v>2</v>
      </c>
      <c r="D1404" t="s">
        <v>259</v>
      </c>
      <c r="E1404" t="s">
        <v>260</v>
      </c>
      <c r="F1404">
        <v>93545713</v>
      </c>
      <c r="G1404">
        <v>10025160</v>
      </c>
      <c r="H1404" t="s">
        <v>112</v>
      </c>
      <c r="I1404">
        <v>82595388</v>
      </c>
      <c r="K1404" t="s">
        <v>363</v>
      </c>
      <c r="L1404">
        <v>1</v>
      </c>
      <c r="M1404" t="s">
        <v>114</v>
      </c>
      <c r="N1404">
        <v>83.83</v>
      </c>
      <c r="O1404" t="s">
        <v>115</v>
      </c>
      <c r="Q1404" s="2">
        <v>30</v>
      </c>
      <c r="R1404" s="2">
        <v>3</v>
      </c>
      <c r="S1404" s="2">
        <v>2018</v>
      </c>
      <c r="T1404" s="2" t="str">
        <f t="shared" si="64"/>
        <v>cappuccino topping</v>
      </c>
      <c r="U1404" s="2">
        <f t="shared" si="65"/>
        <v>8</v>
      </c>
      <c r="V1404" s="2" t="str">
        <f t="shared" si="66"/>
        <v>KG</v>
      </c>
      <c r="W1404" s="2" t="s">
        <v>602</v>
      </c>
    </row>
    <row r="1405" spans="1:23" hidden="1" x14ac:dyDescent="0.35">
      <c r="A1405">
        <v>230564</v>
      </c>
      <c r="B1405">
        <v>231460</v>
      </c>
      <c r="C1405" t="s">
        <v>2</v>
      </c>
      <c r="D1405" t="s">
        <v>259</v>
      </c>
      <c r="E1405" t="s">
        <v>260</v>
      </c>
      <c r="F1405">
        <v>93545713</v>
      </c>
      <c r="G1405">
        <v>10022350</v>
      </c>
      <c r="H1405" t="s">
        <v>118</v>
      </c>
      <c r="I1405">
        <v>82595388</v>
      </c>
      <c r="K1405" t="s">
        <v>363</v>
      </c>
      <c r="L1405">
        <v>1</v>
      </c>
      <c r="M1405" t="s">
        <v>114</v>
      </c>
      <c r="N1405">
        <v>37.69</v>
      </c>
      <c r="O1405" t="s">
        <v>115</v>
      </c>
      <c r="Q1405" s="2">
        <v>30</v>
      </c>
      <c r="R1405" s="2">
        <v>3</v>
      </c>
      <c r="S1405" s="2">
        <v>2018</v>
      </c>
      <c r="T1405" s="2" t="str">
        <f t="shared" si="64"/>
        <v>cacao</v>
      </c>
      <c r="U1405" s="2">
        <f t="shared" si="65"/>
        <v>10</v>
      </c>
      <c r="V1405" s="2" t="str">
        <f t="shared" si="66"/>
        <v>KG</v>
      </c>
      <c r="W1405" s="2" t="s">
        <v>602</v>
      </c>
    </row>
    <row r="1406" spans="1:23" hidden="1" x14ac:dyDescent="0.35">
      <c r="A1406">
        <v>230564</v>
      </c>
      <c r="B1406">
        <v>231460</v>
      </c>
      <c r="C1406" t="s">
        <v>2</v>
      </c>
      <c r="D1406" t="s">
        <v>259</v>
      </c>
      <c r="E1406" t="s">
        <v>260</v>
      </c>
      <c r="F1406">
        <v>93545713</v>
      </c>
      <c r="G1406">
        <v>10014669</v>
      </c>
      <c r="H1406" t="s">
        <v>120</v>
      </c>
      <c r="I1406">
        <v>82595388</v>
      </c>
      <c r="K1406" t="s">
        <v>363</v>
      </c>
      <c r="L1406">
        <v>2</v>
      </c>
      <c r="M1406" t="s">
        <v>114</v>
      </c>
      <c r="N1406">
        <v>90.46</v>
      </c>
      <c r="O1406" t="s">
        <v>115</v>
      </c>
      <c r="Q1406" s="2">
        <v>30</v>
      </c>
      <c r="R1406" s="2">
        <v>3</v>
      </c>
      <c r="S1406" s="2">
        <v>2018</v>
      </c>
      <c r="T1406" s="2" t="str">
        <f t="shared" si="64"/>
        <v>fresh brew</v>
      </c>
      <c r="U1406" s="2">
        <f t="shared" si="65"/>
        <v>16</v>
      </c>
      <c r="V1406" s="2" t="str">
        <f t="shared" si="66"/>
        <v>KG</v>
      </c>
      <c r="W1406" s="2" t="s">
        <v>602</v>
      </c>
    </row>
    <row r="1407" spans="1:23" hidden="1" x14ac:dyDescent="0.35">
      <c r="A1407">
        <v>230564</v>
      </c>
      <c r="B1407">
        <v>231460</v>
      </c>
      <c r="C1407" t="s">
        <v>2</v>
      </c>
      <c r="D1407" t="s">
        <v>259</v>
      </c>
      <c r="E1407" t="s">
        <v>260</v>
      </c>
      <c r="F1407">
        <v>93545713</v>
      </c>
      <c r="G1407">
        <v>1000975</v>
      </c>
      <c r="H1407" t="s">
        <v>145</v>
      </c>
      <c r="I1407">
        <v>82595388</v>
      </c>
      <c r="K1407" t="s">
        <v>363</v>
      </c>
      <c r="L1407">
        <v>1</v>
      </c>
      <c r="M1407" t="s">
        <v>114</v>
      </c>
      <c r="N1407">
        <v>86.45</v>
      </c>
      <c r="O1407" t="s">
        <v>115</v>
      </c>
      <c r="Q1407" s="2">
        <v>30</v>
      </c>
      <c r="R1407" s="2">
        <v>3</v>
      </c>
      <c r="S1407" s="2">
        <v>2018</v>
      </c>
      <c r="T1407" s="2" t="str">
        <f t="shared" si="64"/>
        <v>soep</v>
      </c>
      <c r="U1407" s="2">
        <f t="shared" si="65"/>
        <v>10</v>
      </c>
      <c r="V1407" s="2" t="str">
        <f t="shared" si="66"/>
        <v>KG</v>
      </c>
      <c r="W1407" s="2" t="s">
        <v>602</v>
      </c>
    </row>
    <row r="1408" spans="1:23" hidden="1" x14ac:dyDescent="0.35">
      <c r="A1408">
        <v>230564</v>
      </c>
      <c r="B1408">
        <v>231460</v>
      </c>
      <c r="C1408" t="s">
        <v>2</v>
      </c>
      <c r="D1408" t="s">
        <v>259</v>
      </c>
      <c r="E1408" t="s">
        <v>260</v>
      </c>
      <c r="F1408">
        <v>93545713</v>
      </c>
      <c r="G1408">
        <v>1000405</v>
      </c>
      <c r="H1408" t="s">
        <v>133</v>
      </c>
      <c r="I1408">
        <v>82595388</v>
      </c>
      <c r="K1408" t="s">
        <v>363</v>
      </c>
      <c r="L1408">
        <v>1</v>
      </c>
      <c r="M1408" t="s">
        <v>114</v>
      </c>
      <c r="N1408">
        <v>15.15</v>
      </c>
      <c r="O1408" t="s">
        <v>115</v>
      </c>
      <c r="Q1408" s="2">
        <v>30</v>
      </c>
      <c r="R1408" s="2">
        <v>3</v>
      </c>
      <c r="S1408" s="2">
        <v>2018</v>
      </c>
      <c r="T1408" s="2" t="str">
        <f t="shared" si="64"/>
        <v>suiker</v>
      </c>
      <c r="U1408" s="2">
        <f t="shared" si="65"/>
        <v>10</v>
      </c>
      <c r="V1408" s="2" t="str">
        <f t="shared" si="66"/>
        <v>KG</v>
      </c>
      <c r="W1408" s="2" t="s">
        <v>602</v>
      </c>
    </row>
    <row r="1409" spans="1:23" hidden="1" x14ac:dyDescent="0.35">
      <c r="A1409">
        <v>230564</v>
      </c>
      <c r="B1409">
        <v>231460</v>
      </c>
      <c r="C1409" t="s">
        <v>2</v>
      </c>
      <c r="D1409" t="s">
        <v>259</v>
      </c>
      <c r="E1409" t="s">
        <v>260</v>
      </c>
      <c r="F1409">
        <v>93545713</v>
      </c>
      <c r="G1409">
        <v>1000439</v>
      </c>
      <c r="H1409" t="s">
        <v>154</v>
      </c>
      <c r="I1409">
        <v>82595388</v>
      </c>
      <c r="K1409" t="s">
        <v>363</v>
      </c>
      <c r="L1409">
        <v>1</v>
      </c>
      <c r="M1409" t="s">
        <v>114</v>
      </c>
      <c r="N1409">
        <v>58.52</v>
      </c>
      <c r="O1409" t="s">
        <v>115</v>
      </c>
      <c r="Q1409" s="2">
        <v>30</v>
      </c>
      <c r="R1409" s="2">
        <v>3</v>
      </c>
      <c r="S1409" s="2">
        <v>2018</v>
      </c>
      <c r="T1409" s="2" t="str">
        <f t="shared" si="64"/>
        <v xml:space="preserve">creamer </v>
      </c>
      <c r="U1409" s="2">
        <f t="shared" si="65"/>
        <v>10</v>
      </c>
      <c r="V1409" s="2" t="str">
        <f t="shared" si="66"/>
        <v>KG</v>
      </c>
      <c r="W1409" s="2" t="s">
        <v>602</v>
      </c>
    </row>
    <row r="1410" spans="1:23" hidden="1" x14ac:dyDescent="0.35">
      <c r="A1410">
        <v>230564</v>
      </c>
      <c r="B1410">
        <v>231460</v>
      </c>
      <c r="C1410" t="s">
        <v>2</v>
      </c>
      <c r="D1410" t="s">
        <v>259</v>
      </c>
      <c r="E1410" t="s">
        <v>260</v>
      </c>
      <c r="F1410">
        <v>93545713</v>
      </c>
      <c r="G1410">
        <v>10022520</v>
      </c>
      <c r="H1410" t="s">
        <v>172</v>
      </c>
      <c r="I1410">
        <v>82595388</v>
      </c>
      <c r="K1410" t="s">
        <v>363</v>
      </c>
      <c r="L1410">
        <v>1</v>
      </c>
      <c r="M1410" t="s">
        <v>114</v>
      </c>
      <c r="N1410">
        <v>40.479999999999997</v>
      </c>
      <c r="O1410" t="s">
        <v>115</v>
      </c>
      <c r="Q1410" s="2">
        <v>30</v>
      </c>
      <c r="R1410" s="2">
        <v>3</v>
      </c>
      <c r="S1410" s="2">
        <v>2018</v>
      </c>
      <c r="T1410" s="2" t="str">
        <f t="shared" ref="T1410:T1473" si="67">VLOOKUP(G1410,Y:AC,3,FALSE)</f>
        <v>beker</v>
      </c>
      <c r="U1410" s="2">
        <f t="shared" ref="U1410:U1473" si="68">IFERROR(VLOOKUP(G1410,Y:AC,4,FALSE)*L1410,"")</f>
        <v>1800</v>
      </c>
      <c r="V1410" s="2" t="str">
        <f t="shared" ref="V1410:V1473" si="69">VLOOKUP(G1410,Y:AC,5,FALSE)</f>
        <v>ST</v>
      </c>
      <c r="W1410" s="2" t="s">
        <v>602</v>
      </c>
    </row>
    <row r="1411" spans="1:23" hidden="1" x14ac:dyDescent="0.35">
      <c r="A1411">
        <v>230564</v>
      </c>
      <c r="B1411">
        <v>236533</v>
      </c>
      <c r="C1411" t="s">
        <v>32</v>
      </c>
      <c r="D1411" t="s">
        <v>151</v>
      </c>
      <c r="E1411" t="s">
        <v>152</v>
      </c>
      <c r="F1411">
        <v>93545714</v>
      </c>
      <c r="G1411">
        <v>10022350</v>
      </c>
      <c r="H1411" t="s">
        <v>118</v>
      </c>
      <c r="I1411">
        <v>82595398</v>
      </c>
      <c r="K1411" t="s">
        <v>363</v>
      </c>
      <c r="L1411">
        <v>2</v>
      </c>
      <c r="M1411" t="s">
        <v>114</v>
      </c>
      <c r="N1411">
        <v>75.38</v>
      </c>
      <c r="O1411" t="s">
        <v>115</v>
      </c>
      <c r="Q1411" s="2">
        <v>30</v>
      </c>
      <c r="R1411" s="2">
        <v>3</v>
      </c>
      <c r="S1411" s="2">
        <v>2018</v>
      </c>
      <c r="T1411" s="2" t="str">
        <f t="shared" si="67"/>
        <v>cacao</v>
      </c>
      <c r="U1411" s="2">
        <f t="shared" si="68"/>
        <v>20</v>
      </c>
      <c r="V1411" s="2" t="str">
        <f t="shared" si="69"/>
        <v>KG</v>
      </c>
      <c r="W1411" s="2" t="s">
        <v>602</v>
      </c>
    </row>
    <row r="1412" spans="1:23" hidden="1" x14ac:dyDescent="0.35">
      <c r="A1412">
        <v>230564</v>
      </c>
      <c r="B1412">
        <v>236533</v>
      </c>
      <c r="C1412" t="s">
        <v>32</v>
      </c>
      <c r="D1412" t="s">
        <v>151</v>
      </c>
      <c r="E1412" t="s">
        <v>152</v>
      </c>
      <c r="F1412">
        <v>93545714</v>
      </c>
      <c r="G1412">
        <v>10021281</v>
      </c>
      <c r="H1412" t="s">
        <v>122</v>
      </c>
      <c r="I1412">
        <v>82595398</v>
      </c>
      <c r="K1412" t="s">
        <v>363</v>
      </c>
      <c r="L1412">
        <v>2</v>
      </c>
      <c r="M1412" t="s">
        <v>114</v>
      </c>
      <c r="N1412">
        <v>79.44</v>
      </c>
      <c r="O1412" t="s">
        <v>115</v>
      </c>
      <c r="Q1412" s="2">
        <v>30</v>
      </c>
      <c r="R1412" s="2">
        <v>3</v>
      </c>
      <c r="S1412" s="2">
        <v>2018</v>
      </c>
      <c r="T1412" s="2" t="str">
        <f t="shared" si="67"/>
        <v>beker</v>
      </c>
      <c r="U1412" s="2">
        <f t="shared" si="68"/>
        <v>6000</v>
      </c>
      <c r="V1412" s="2" t="str">
        <f t="shared" si="69"/>
        <v>ST</v>
      </c>
      <c r="W1412" s="2" t="s">
        <v>602</v>
      </c>
    </row>
    <row r="1413" spans="1:23" hidden="1" x14ac:dyDescent="0.35">
      <c r="A1413">
        <v>230564</v>
      </c>
      <c r="B1413">
        <v>230639</v>
      </c>
      <c r="C1413" t="s">
        <v>10</v>
      </c>
      <c r="D1413" t="s">
        <v>256</v>
      </c>
      <c r="E1413" t="s">
        <v>257</v>
      </c>
      <c r="F1413">
        <v>93545715</v>
      </c>
      <c r="G1413">
        <v>10025160</v>
      </c>
      <c r="H1413" t="s">
        <v>112</v>
      </c>
      <c r="I1413">
        <v>82595712</v>
      </c>
      <c r="K1413" t="s">
        <v>363</v>
      </c>
      <c r="L1413">
        <v>2</v>
      </c>
      <c r="M1413" t="s">
        <v>114</v>
      </c>
      <c r="N1413">
        <v>167.66</v>
      </c>
      <c r="O1413" t="s">
        <v>115</v>
      </c>
      <c r="Q1413" s="2">
        <v>30</v>
      </c>
      <c r="R1413" s="2">
        <v>3</v>
      </c>
      <c r="S1413" s="2">
        <v>2018</v>
      </c>
      <c r="T1413" s="2" t="str">
        <f t="shared" si="67"/>
        <v>cappuccino topping</v>
      </c>
      <c r="U1413" s="2">
        <f t="shared" si="68"/>
        <v>16</v>
      </c>
      <c r="V1413" s="2" t="str">
        <f t="shared" si="69"/>
        <v>KG</v>
      </c>
      <c r="W1413" s="2" t="s">
        <v>602</v>
      </c>
    </row>
    <row r="1414" spans="1:23" hidden="1" x14ac:dyDescent="0.35">
      <c r="A1414">
        <v>230564</v>
      </c>
      <c r="B1414">
        <v>230639</v>
      </c>
      <c r="C1414" t="s">
        <v>10</v>
      </c>
      <c r="D1414" t="s">
        <v>256</v>
      </c>
      <c r="E1414" t="s">
        <v>257</v>
      </c>
      <c r="F1414">
        <v>93545715</v>
      </c>
      <c r="G1414">
        <v>10022350</v>
      </c>
      <c r="H1414" t="s">
        <v>118</v>
      </c>
      <c r="I1414">
        <v>82595712</v>
      </c>
      <c r="K1414" t="s">
        <v>363</v>
      </c>
      <c r="L1414">
        <v>3</v>
      </c>
      <c r="M1414" t="s">
        <v>114</v>
      </c>
      <c r="N1414">
        <v>113.07</v>
      </c>
      <c r="O1414" t="s">
        <v>115</v>
      </c>
      <c r="Q1414" s="2">
        <v>30</v>
      </c>
      <c r="R1414" s="2">
        <v>3</v>
      </c>
      <c r="S1414" s="2">
        <v>2018</v>
      </c>
      <c r="T1414" s="2" t="str">
        <f t="shared" si="67"/>
        <v>cacao</v>
      </c>
      <c r="U1414" s="2">
        <f t="shared" si="68"/>
        <v>30</v>
      </c>
      <c r="V1414" s="2" t="str">
        <f t="shared" si="69"/>
        <v>KG</v>
      </c>
      <c r="W1414" s="2" t="s">
        <v>602</v>
      </c>
    </row>
    <row r="1415" spans="1:23" hidden="1" x14ac:dyDescent="0.35">
      <c r="A1415">
        <v>230564</v>
      </c>
      <c r="B1415">
        <v>230639</v>
      </c>
      <c r="C1415" t="s">
        <v>10</v>
      </c>
      <c r="D1415" t="s">
        <v>256</v>
      </c>
      <c r="E1415" t="s">
        <v>257</v>
      </c>
      <c r="F1415">
        <v>93545715</v>
      </c>
      <c r="G1415">
        <v>10022347</v>
      </c>
      <c r="H1415" t="s">
        <v>141</v>
      </c>
      <c r="I1415">
        <v>82595712</v>
      </c>
      <c r="K1415" t="s">
        <v>363</v>
      </c>
      <c r="L1415">
        <v>2</v>
      </c>
      <c r="M1415" t="s">
        <v>114</v>
      </c>
      <c r="N1415">
        <v>254.96</v>
      </c>
      <c r="O1415" t="s">
        <v>115</v>
      </c>
      <c r="Q1415" s="2">
        <v>30</v>
      </c>
      <c r="R1415" s="2">
        <v>3</v>
      </c>
      <c r="S1415" s="2">
        <v>2018</v>
      </c>
      <c r="T1415" s="2" t="str">
        <f t="shared" si="67"/>
        <v>instant koffie</v>
      </c>
      <c r="U1415" s="2">
        <f t="shared" si="68"/>
        <v>10</v>
      </c>
      <c r="V1415" s="2" t="str">
        <f t="shared" si="69"/>
        <v>KG</v>
      </c>
      <c r="W1415" s="2" t="s">
        <v>602</v>
      </c>
    </row>
    <row r="1416" spans="1:23" hidden="1" x14ac:dyDescent="0.35">
      <c r="A1416">
        <v>230564</v>
      </c>
      <c r="B1416">
        <v>230639</v>
      </c>
      <c r="C1416" t="s">
        <v>10</v>
      </c>
      <c r="D1416" t="s">
        <v>256</v>
      </c>
      <c r="E1416" t="s">
        <v>257</v>
      </c>
      <c r="F1416">
        <v>93545715</v>
      </c>
      <c r="G1416">
        <v>1000405</v>
      </c>
      <c r="H1416" t="s">
        <v>133</v>
      </c>
      <c r="I1416">
        <v>82595712</v>
      </c>
      <c r="K1416" t="s">
        <v>363</v>
      </c>
      <c r="L1416">
        <v>2</v>
      </c>
      <c r="M1416" t="s">
        <v>114</v>
      </c>
      <c r="N1416">
        <v>30.3</v>
      </c>
      <c r="O1416" t="s">
        <v>115</v>
      </c>
      <c r="Q1416" s="2">
        <v>30</v>
      </c>
      <c r="R1416" s="2">
        <v>3</v>
      </c>
      <c r="S1416" s="2">
        <v>2018</v>
      </c>
      <c r="T1416" s="2" t="str">
        <f t="shared" si="67"/>
        <v>suiker</v>
      </c>
      <c r="U1416" s="2">
        <f t="shared" si="68"/>
        <v>20</v>
      </c>
      <c r="V1416" s="2" t="str">
        <f t="shared" si="69"/>
        <v>KG</v>
      </c>
      <c r="W1416" s="2" t="s">
        <v>602</v>
      </c>
    </row>
    <row r="1417" spans="1:23" hidden="1" x14ac:dyDescent="0.35">
      <c r="A1417">
        <v>230564</v>
      </c>
      <c r="B1417">
        <v>230639</v>
      </c>
      <c r="C1417" t="s">
        <v>10</v>
      </c>
      <c r="D1417" t="s">
        <v>256</v>
      </c>
      <c r="E1417" t="s">
        <v>257</v>
      </c>
      <c r="F1417">
        <v>93545715</v>
      </c>
      <c r="G1417">
        <v>10022520</v>
      </c>
      <c r="H1417" t="s">
        <v>172</v>
      </c>
      <c r="I1417">
        <v>82595712</v>
      </c>
      <c r="K1417" t="s">
        <v>363</v>
      </c>
      <c r="L1417">
        <v>3</v>
      </c>
      <c r="M1417" t="s">
        <v>114</v>
      </c>
      <c r="N1417">
        <v>121.44</v>
      </c>
      <c r="O1417" t="s">
        <v>115</v>
      </c>
      <c r="Q1417" s="2">
        <v>30</v>
      </c>
      <c r="R1417" s="2">
        <v>3</v>
      </c>
      <c r="S1417" s="2">
        <v>2018</v>
      </c>
      <c r="T1417" s="2" t="str">
        <f t="shared" si="67"/>
        <v>beker</v>
      </c>
      <c r="U1417" s="2">
        <f t="shared" si="68"/>
        <v>5400</v>
      </c>
      <c r="V1417" s="2" t="str">
        <f t="shared" si="69"/>
        <v>ST</v>
      </c>
      <c r="W1417" s="2" t="s">
        <v>602</v>
      </c>
    </row>
    <row r="1418" spans="1:23" hidden="1" x14ac:dyDescent="0.35">
      <c r="A1418">
        <v>230564</v>
      </c>
      <c r="B1418">
        <v>230890</v>
      </c>
      <c r="C1418" t="s">
        <v>24</v>
      </c>
      <c r="D1418" t="s">
        <v>264</v>
      </c>
      <c r="E1418" t="s">
        <v>157</v>
      </c>
      <c r="F1418">
        <v>93545716</v>
      </c>
      <c r="G1418">
        <v>10025160</v>
      </c>
      <c r="H1418" t="s">
        <v>112</v>
      </c>
      <c r="I1418">
        <v>82595717</v>
      </c>
      <c r="K1418" t="s">
        <v>363</v>
      </c>
      <c r="L1418">
        <v>2</v>
      </c>
      <c r="M1418" t="s">
        <v>114</v>
      </c>
      <c r="N1418">
        <v>167.66</v>
      </c>
      <c r="O1418" t="s">
        <v>115</v>
      </c>
      <c r="Q1418" s="2">
        <v>30</v>
      </c>
      <c r="R1418" s="2">
        <v>3</v>
      </c>
      <c r="S1418" s="2">
        <v>2018</v>
      </c>
      <c r="T1418" s="2" t="str">
        <f t="shared" si="67"/>
        <v>cappuccino topping</v>
      </c>
      <c r="U1418" s="2">
        <f t="shared" si="68"/>
        <v>16</v>
      </c>
      <c r="V1418" s="2" t="str">
        <f t="shared" si="69"/>
        <v>KG</v>
      </c>
      <c r="W1418" s="2" t="s">
        <v>602</v>
      </c>
    </row>
    <row r="1419" spans="1:23" hidden="1" x14ac:dyDescent="0.35">
      <c r="A1419">
        <v>230564</v>
      </c>
      <c r="B1419">
        <v>230890</v>
      </c>
      <c r="C1419" t="s">
        <v>24</v>
      </c>
      <c r="D1419" t="s">
        <v>264</v>
      </c>
      <c r="E1419" t="s">
        <v>157</v>
      </c>
      <c r="F1419">
        <v>93545716</v>
      </c>
      <c r="G1419">
        <v>10022350</v>
      </c>
      <c r="H1419" t="s">
        <v>118</v>
      </c>
      <c r="I1419">
        <v>82595717</v>
      </c>
      <c r="K1419" t="s">
        <v>363</v>
      </c>
      <c r="L1419">
        <v>2</v>
      </c>
      <c r="M1419" t="s">
        <v>114</v>
      </c>
      <c r="N1419">
        <v>75.38</v>
      </c>
      <c r="O1419" t="s">
        <v>115</v>
      </c>
      <c r="Q1419" s="2">
        <v>30</v>
      </c>
      <c r="R1419" s="2">
        <v>3</v>
      </c>
      <c r="S1419" s="2">
        <v>2018</v>
      </c>
      <c r="T1419" s="2" t="str">
        <f t="shared" si="67"/>
        <v>cacao</v>
      </c>
      <c r="U1419" s="2">
        <f t="shared" si="68"/>
        <v>20</v>
      </c>
      <c r="V1419" s="2" t="str">
        <f t="shared" si="69"/>
        <v>KG</v>
      </c>
      <c r="W1419" s="2" t="s">
        <v>602</v>
      </c>
    </row>
    <row r="1420" spans="1:23" hidden="1" x14ac:dyDescent="0.35">
      <c r="A1420">
        <v>230564</v>
      </c>
      <c r="B1420">
        <v>230890</v>
      </c>
      <c r="C1420" t="s">
        <v>24</v>
      </c>
      <c r="D1420" t="s">
        <v>264</v>
      </c>
      <c r="E1420" t="s">
        <v>157</v>
      </c>
      <c r="F1420">
        <v>93545716</v>
      </c>
      <c r="G1420">
        <v>10022347</v>
      </c>
      <c r="H1420" t="s">
        <v>141</v>
      </c>
      <c r="I1420">
        <v>82595717</v>
      </c>
      <c r="K1420" t="s">
        <v>363</v>
      </c>
      <c r="L1420">
        <v>2</v>
      </c>
      <c r="M1420" t="s">
        <v>114</v>
      </c>
      <c r="N1420">
        <v>254.96</v>
      </c>
      <c r="O1420" t="s">
        <v>115</v>
      </c>
      <c r="Q1420" s="2">
        <v>30</v>
      </c>
      <c r="R1420" s="2">
        <v>3</v>
      </c>
      <c r="S1420" s="2">
        <v>2018</v>
      </c>
      <c r="T1420" s="2" t="str">
        <f t="shared" si="67"/>
        <v>instant koffie</v>
      </c>
      <c r="U1420" s="2">
        <f t="shared" si="68"/>
        <v>10</v>
      </c>
      <c r="V1420" s="2" t="str">
        <f t="shared" si="69"/>
        <v>KG</v>
      </c>
      <c r="W1420" s="2" t="s">
        <v>602</v>
      </c>
    </row>
    <row r="1421" spans="1:23" hidden="1" x14ac:dyDescent="0.35">
      <c r="A1421">
        <v>230564</v>
      </c>
      <c r="B1421">
        <v>230890</v>
      </c>
      <c r="C1421" t="s">
        <v>24</v>
      </c>
      <c r="D1421" t="s">
        <v>264</v>
      </c>
      <c r="E1421" t="s">
        <v>157</v>
      </c>
      <c r="F1421">
        <v>93545716</v>
      </c>
      <c r="G1421">
        <v>1000975</v>
      </c>
      <c r="H1421" t="s">
        <v>145</v>
      </c>
      <c r="I1421">
        <v>82595717</v>
      </c>
      <c r="K1421" t="s">
        <v>363</v>
      </c>
      <c r="L1421">
        <v>1</v>
      </c>
      <c r="M1421" t="s">
        <v>114</v>
      </c>
      <c r="N1421">
        <v>86.45</v>
      </c>
      <c r="O1421" t="s">
        <v>115</v>
      </c>
      <c r="Q1421" s="2">
        <v>30</v>
      </c>
      <c r="R1421" s="2">
        <v>3</v>
      </c>
      <c r="S1421" s="2">
        <v>2018</v>
      </c>
      <c r="T1421" s="2" t="str">
        <f t="shared" si="67"/>
        <v>soep</v>
      </c>
      <c r="U1421" s="2">
        <f t="shared" si="68"/>
        <v>10</v>
      </c>
      <c r="V1421" s="2" t="str">
        <f t="shared" si="69"/>
        <v>KG</v>
      </c>
      <c r="W1421" s="2" t="s">
        <v>602</v>
      </c>
    </row>
    <row r="1422" spans="1:23" hidden="1" x14ac:dyDescent="0.35">
      <c r="A1422">
        <v>230564</v>
      </c>
      <c r="B1422">
        <v>230890</v>
      </c>
      <c r="C1422" t="s">
        <v>24</v>
      </c>
      <c r="D1422" t="s">
        <v>264</v>
      </c>
      <c r="E1422" t="s">
        <v>157</v>
      </c>
      <c r="F1422">
        <v>93545716</v>
      </c>
      <c r="G1422">
        <v>10021281</v>
      </c>
      <c r="H1422" t="s">
        <v>122</v>
      </c>
      <c r="I1422">
        <v>82595717</v>
      </c>
      <c r="K1422" t="s">
        <v>363</v>
      </c>
      <c r="L1422">
        <v>2</v>
      </c>
      <c r="M1422" t="s">
        <v>114</v>
      </c>
      <c r="N1422">
        <v>79.44</v>
      </c>
      <c r="O1422" t="s">
        <v>115</v>
      </c>
      <c r="Q1422" s="2">
        <v>30</v>
      </c>
      <c r="R1422" s="2">
        <v>3</v>
      </c>
      <c r="S1422" s="2">
        <v>2018</v>
      </c>
      <c r="T1422" s="2" t="str">
        <f t="shared" si="67"/>
        <v>beker</v>
      </c>
      <c r="U1422" s="2">
        <f t="shared" si="68"/>
        <v>6000</v>
      </c>
      <c r="V1422" s="2" t="str">
        <f t="shared" si="69"/>
        <v>ST</v>
      </c>
      <c r="W1422" s="2" t="s">
        <v>602</v>
      </c>
    </row>
    <row r="1423" spans="1:23" hidden="1" x14ac:dyDescent="0.35">
      <c r="A1423">
        <v>230564</v>
      </c>
      <c r="B1423">
        <v>236067</v>
      </c>
      <c r="C1423" t="s">
        <v>31</v>
      </c>
      <c r="D1423" t="s">
        <v>258</v>
      </c>
      <c r="E1423" t="s">
        <v>56</v>
      </c>
      <c r="F1423">
        <v>93545717</v>
      </c>
      <c r="G1423">
        <v>10025160</v>
      </c>
      <c r="H1423" t="s">
        <v>112</v>
      </c>
      <c r="I1423">
        <v>82595741</v>
      </c>
      <c r="K1423" t="s">
        <v>363</v>
      </c>
      <c r="L1423">
        <v>2</v>
      </c>
      <c r="M1423" t="s">
        <v>114</v>
      </c>
      <c r="N1423">
        <v>167.66</v>
      </c>
      <c r="O1423" t="s">
        <v>115</v>
      </c>
      <c r="Q1423" s="2">
        <v>30</v>
      </c>
      <c r="R1423" s="2">
        <v>3</v>
      </c>
      <c r="S1423" s="2">
        <v>2018</v>
      </c>
      <c r="T1423" s="2" t="str">
        <f t="shared" si="67"/>
        <v>cappuccino topping</v>
      </c>
      <c r="U1423" s="2">
        <f t="shared" si="68"/>
        <v>16</v>
      </c>
      <c r="V1423" s="2" t="str">
        <f t="shared" si="69"/>
        <v>KG</v>
      </c>
      <c r="W1423" s="2" t="s">
        <v>602</v>
      </c>
    </row>
    <row r="1424" spans="1:23" hidden="1" x14ac:dyDescent="0.35">
      <c r="A1424">
        <v>230564</v>
      </c>
      <c r="B1424">
        <v>236067</v>
      </c>
      <c r="C1424" t="s">
        <v>31</v>
      </c>
      <c r="D1424" t="s">
        <v>258</v>
      </c>
      <c r="E1424" t="s">
        <v>56</v>
      </c>
      <c r="F1424">
        <v>93545717</v>
      </c>
      <c r="G1424">
        <v>10022350</v>
      </c>
      <c r="H1424" t="s">
        <v>118</v>
      </c>
      <c r="I1424">
        <v>82595741</v>
      </c>
      <c r="K1424" t="s">
        <v>363</v>
      </c>
      <c r="L1424">
        <v>2</v>
      </c>
      <c r="M1424" t="s">
        <v>114</v>
      </c>
      <c r="N1424">
        <v>75.38</v>
      </c>
      <c r="O1424" t="s">
        <v>115</v>
      </c>
      <c r="Q1424" s="2">
        <v>30</v>
      </c>
      <c r="R1424" s="2">
        <v>3</v>
      </c>
      <c r="S1424" s="2">
        <v>2018</v>
      </c>
      <c r="T1424" s="2" t="str">
        <f t="shared" si="67"/>
        <v>cacao</v>
      </c>
      <c r="U1424" s="2">
        <f t="shared" si="68"/>
        <v>20</v>
      </c>
      <c r="V1424" s="2" t="str">
        <f t="shared" si="69"/>
        <v>KG</v>
      </c>
      <c r="W1424" s="2" t="s">
        <v>602</v>
      </c>
    </row>
    <row r="1425" spans="1:23" hidden="1" x14ac:dyDescent="0.35">
      <c r="A1425">
        <v>230564</v>
      </c>
      <c r="B1425">
        <v>236067</v>
      </c>
      <c r="C1425" t="s">
        <v>31</v>
      </c>
      <c r="D1425" t="s">
        <v>258</v>
      </c>
      <c r="E1425" t="s">
        <v>56</v>
      </c>
      <c r="F1425">
        <v>93545717</v>
      </c>
      <c r="G1425">
        <v>10022347</v>
      </c>
      <c r="H1425" t="s">
        <v>141</v>
      </c>
      <c r="I1425">
        <v>82595741</v>
      </c>
      <c r="K1425" t="s">
        <v>363</v>
      </c>
      <c r="L1425">
        <v>3</v>
      </c>
      <c r="M1425" t="s">
        <v>114</v>
      </c>
      <c r="N1425">
        <v>382.44</v>
      </c>
      <c r="O1425" t="s">
        <v>115</v>
      </c>
      <c r="Q1425" s="2">
        <v>30</v>
      </c>
      <c r="R1425" s="2">
        <v>3</v>
      </c>
      <c r="S1425" s="2">
        <v>2018</v>
      </c>
      <c r="T1425" s="2" t="str">
        <f t="shared" si="67"/>
        <v>instant koffie</v>
      </c>
      <c r="U1425" s="2">
        <f t="shared" si="68"/>
        <v>15</v>
      </c>
      <c r="V1425" s="2" t="str">
        <f t="shared" si="69"/>
        <v>KG</v>
      </c>
      <c r="W1425" s="2" t="s">
        <v>602</v>
      </c>
    </row>
    <row r="1426" spans="1:23" hidden="1" x14ac:dyDescent="0.35">
      <c r="A1426">
        <v>230564</v>
      </c>
      <c r="B1426">
        <v>236067</v>
      </c>
      <c r="C1426" t="s">
        <v>31</v>
      </c>
      <c r="D1426" t="s">
        <v>258</v>
      </c>
      <c r="E1426" t="s">
        <v>56</v>
      </c>
      <c r="F1426">
        <v>93545717</v>
      </c>
      <c r="G1426">
        <v>1000405</v>
      </c>
      <c r="H1426" t="s">
        <v>133</v>
      </c>
      <c r="I1426">
        <v>82595741</v>
      </c>
      <c r="K1426" t="s">
        <v>363</v>
      </c>
      <c r="L1426">
        <v>1</v>
      </c>
      <c r="M1426" t="s">
        <v>114</v>
      </c>
      <c r="N1426">
        <v>15.15</v>
      </c>
      <c r="O1426" t="s">
        <v>115</v>
      </c>
      <c r="Q1426" s="2">
        <v>30</v>
      </c>
      <c r="R1426" s="2">
        <v>3</v>
      </c>
      <c r="S1426" s="2">
        <v>2018</v>
      </c>
      <c r="T1426" s="2" t="str">
        <f t="shared" si="67"/>
        <v>suiker</v>
      </c>
      <c r="U1426" s="2">
        <f t="shared" si="68"/>
        <v>10</v>
      </c>
      <c r="V1426" s="2" t="str">
        <f t="shared" si="69"/>
        <v>KG</v>
      </c>
      <c r="W1426" s="2" t="s">
        <v>602</v>
      </c>
    </row>
    <row r="1427" spans="1:23" hidden="1" x14ac:dyDescent="0.35">
      <c r="A1427">
        <v>230564</v>
      </c>
      <c r="B1427">
        <v>236067</v>
      </c>
      <c r="C1427" t="s">
        <v>31</v>
      </c>
      <c r="D1427" t="s">
        <v>258</v>
      </c>
      <c r="E1427" t="s">
        <v>56</v>
      </c>
      <c r="F1427">
        <v>93545717</v>
      </c>
      <c r="G1427">
        <v>10022520</v>
      </c>
      <c r="H1427" t="s">
        <v>172</v>
      </c>
      <c r="I1427">
        <v>82595741</v>
      </c>
      <c r="K1427" t="s">
        <v>363</v>
      </c>
      <c r="L1427">
        <v>6</v>
      </c>
      <c r="M1427" t="s">
        <v>114</v>
      </c>
      <c r="N1427">
        <v>242.88</v>
      </c>
      <c r="O1427" t="s">
        <v>115</v>
      </c>
      <c r="Q1427" s="2">
        <v>30</v>
      </c>
      <c r="R1427" s="2">
        <v>3</v>
      </c>
      <c r="S1427" s="2">
        <v>2018</v>
      </c>
      <c r="T1427" s="2" t="str">
        <f t="shared" si="67"/>
        <v>beker</v>
      </c>
      <c r="U1427" s="2">
        <f t="shared" si="68"/>
        <v>10800</v>
      </c>
      <c r="V1427" s="2" t="str">
        <f t="shared" si="69"/>
        <v>ST</v>
      </c>
      <c r="W1427" s="2" t="s">
        <v>602</v>
      </c>
    </row>
    <row r="1428" spans="1:23" hidden="1" x14ac:dyDescent="0.35">
      <c r="A1428">
        <v>230564</v>
      </c>
      <c r="B1428">
        <v>231130</v>
      </c>
      <c r="C1428" t="s">
        <v>26</v>
      </c>
      <c r="D1428" t="s">
        <v>233</v>
      </c>
      <c r="E1428" t="s">
        <v>234</v>
      </c>
      <c r="F1428">
        <v>93549856</v>
      </c>
      <c r="G1428">
        <v>10021281</v>
      </c>
      <c r="H1428" t="s">
        <v>122</v>
      </c>
      <c r="I1428">
        <v>82594886</v>
      </c>
      <c r="K1428" t="s">
        <v>364</v>
      </c>
      <c r="L1428">
        <v>-3</v>
      </c>
      <c r="M1428" t="s">
        <v>114</v>
      </c>
      <c r="N1428">
        <v>-119.16</v>
      </c>
      <c r="O1428" t="s">
        <v>115</v>
      </c>
      <c r="Q1428" s="2">
        <v>3</v>
      </c>
      <c r="R1428" s="2">
        <v>4</v>
      </c>
      <c r="S1428" s="2">
        <v>2018</v>
      </c>
      <c r="T1428" s="2" t="str">
        <f t="shared" si="67"/>
        <v>beker</v>
      </c>
      <c r="U1428" s="2">
        <f t="shared" si="68"/>
        <v>-9000</v>
      </c>
      <c r="V1428" s="2" t="str">
        <f t="shared" si="69"/>
        <v>ST</v>
      </c>
      <c r="W1428" s="2" t="s">
        <v>602</v>
      </c>
    </row>
    <row r="1429" spans="1:23" hidden="1" x14ac:dyDescent="0.35">
      <c r="A1429">
        <v>230564</v>
      </c>
      <c r="B1429">
        <v>231130</v>
      </c>
      <c r="C1429" t="s">
        <v>26</v>
      </c>
      <c r="D1429" t="s">
        <v>233</v>
      </c>
      <c r="E1429" t="s">
        <v>234</v>
      </c>
      <c r="F1429">
        <v>93549856</v>
      </c>
      <c r="G1429">
        <v>10025160</v>
      </c>
      <c r="H1429" t="s">
        <v>112</v>
      </c>
      <c r="I1429">
        <v>82594887</v>
      </c>
      <c r="K1429" t="s">
        <v>364</v>
      </c>
      <c r="L1429">
        <v>-3</v>
      </c>
      <c r="M1429" t="s">
        <v>114</v>
      </c>
      <c r="N1429">
        <v>-251.49</v>
      </c>
      <c r="O1429" t="s">
        <v>115</v>
      </c>
      <c r="Q1429" s="2">
        <v>3</v>
      </c>
      <c r="R1429" s="2">
        <v>4</v>
      </c>
      <c r="S1429" s="2">
        <v>2018</v>
      </c>
      <c r="T1429" s="2" t="str">
        <f t="shared" si="67"/>
        <v>cappuccino topping</v>
      </c>
      <c r="U1429" s="2">
        <f t="shared" si="68"/>
        <v>-24</v>
      </c>
      <c r="V1429" s="2" t="str">
        <f t="shared" si="69"/>
        <v>KG</v>
      </c>
      <c r="W1429" s="2" t="s">
        <v>602</v>
      </c>
    </row>
    <row r="1430" spans="1:23" hidden="1" x14ac:dyDescent="0.35">
      <c r="A1430">
        <v>230564</v>
      </c>
      <c r="B1430">
        <v>231130</v>
      </c>
      <c r="C1430" t="s">
        <v>26</v>
      </c>
      <c r="D1430" t="s">
        <v>233</v>
      </c>
      <c r="E1430" t="s">
        <v>234</v>
      </c>
      <c r="F1430">
        <v>93549856</v>
      </c>
      <c r="G1430">
        <v>10022350</v>
      </c>
      <c r="H1430" t="s">
        <v>118</v>
      </c>
      <c r="I1430">
        <v>82594887</v>
      </c>
      <c r="K1430" t="s">
        <v>364</v>
      </c>
      <c r="L1430">
        <v>-4</v>
      </c>
      <c r="M1430" t="s">
        <v>114</v>
      </c>
      <c r="N1430">
        <v>-150.76</v>
      </c>
      <c r="O1430" t="s">
        <v>115</v>
      </c>
      <c r="Q1430" s="2">
        <v>3</v>
      </c>
      <c r="R1430" s="2">
        <v>4</v>
      </c>
      <c r="S1430" s="2">
        <v>2018</v>
      </c>
      <c r="T1430" s="2" t="str">
        <f t="shared" si="67"/>
        <v>cacao</v>
      </c>
      <c r="U1430" s="2">
        <f t="shared" si="68"/>
        <v>-40</v>
      </c>
      <c r="V1430" s="2" t="str">
        <f t="shared" si="69"/>
        <v>KG</v>
      </c>
      <c r="W1430" s="2" t="s">
        <v>602</v>
      </c>
    </row>
    <row r="1431" spans="1:23" hidden="1" x14ac:dyDescent="0.35">
      <c r="A1431">
        <v>230564</v>
      </c>
      <c r="B1431">
        <v>231130</v>
      </c>
      <c r="C1431" t="s">
        <v>26</v>
      </c>
      <c r="D1431" t="s">
        <v>233</v>
      </c>
      <c r="E1431" t="s">
        <v>234</v>
      </c>
      <c r="F1431">
        <v>93549856</v>
      </c>
      <c r="G1431">
        <v>10022347</v>
      </c>
      <c r="H1431" t="s">
        <v>141</v>
      </c>
      <c r="I1431">
        <v>82594887</v>
      </c>
      <c r="K1431" t="s">
        <v>364</v>
      </c>
      <c r="L1431">
        <v>-3</v>
      </c>
      <c r="M1431" t="s">
        <v>114</v>
      </c>
      <c r="N1431">
        <v>-382.44</v>
      </c>
      <c r="O1431" t="s">
        <v>115</v>
      </c>
      <c r="Q1431" s="2">
        <v>3</v>
      </c>
      <c r="R1431" s="2">
        <v>4</v>
      </c>
      <c r="S1431" s="2">
        <v>2018</v>
      </c>
      <c r="T1431" s="2" t="str">
        <f t="shared" si="67"/>
        <v>instant koffie</v>
      </c>
      <c r="U1431" s="2">
        <f t="shared" si="68"/>
        <v>-15</v>
      </c>
      <c r="V1431" s="2" t="str">
        <f t="shared" si="69"/>
        <v>KG</v>
      </c>
      <c r="W1431" s="2" t="s">
        <v>602</v>
      </c>
    </row>
    <row r="1432" spans="1:23" hidden="1" x14ac:dyDescent="0.35">
      <c r="A1432">
        <v>230564</v>
      </c>
      <c r="B1432">
        <v>231130</v>
      </c>
      <c r="C1432" t="s">
        <v>26</v>
      </c>
      <c r="D1432" t="s">
        <v>233</v>
      </c>
      <c r="E1432" t="s">
        <v>234</v>
      </c>
      <c r="F1432">
        <v>93549856</v>
      </c>
      <c r="G1432">
        <v>1000405</v>
      </c>
      <c r="H1432" t="s">
        <v>133</v>
      </c>
      <c r="I1432">
        <v>82594887</v>
      </c>
      <c r="K1432" t="s">
        <v>364</v>
      </c>
      <c r="L1432">
        <v>-1</v>
      </c>
      <c r="M1432" t="s">
        <v>114</v>
      </c>
      <c r="N1432">
        <v>-15.15</v>
      </c>
      <c r="O1432" t="s">
        <v>115</v>
      </c>
      <c r="Q1432" s="2">
        <v>3</v>
      </c>
      <c r="R1432" s="2">
        <v>4</v>
      </c>
      <c r="S1432" s="2">
        <v>2018</v>
      </c>
      <c r="T1432" s="2" t="str">
        <f t="shared" si="67"/>
        <v>suiker</v>
      </c>
      <c r="U1432" s="2">
        <f t="shared" si="68"/>
        <v>-10</v>
      </c>
      <c r="V1432" s="2" t="str">
        <f t="shared" si="69"/>
        <v>KG</v>
      </c>
      <c r="W1432" s="2" t="s">
        <v>602</v>
      </c>
    </row>
    <row r="1433" spans="1:23" hidden="1" x14ac:dyDescent="0.35">
      <c r="A1433">
        <v>230564</v>
      </c>
      <c r="B1433">
        <v>238223</v>
      </c>
      <c r="C1433" t="s">
        <v>33</v>
      </c>
      <c r="D1433" t="s">
        <v>125</v>
      </c>
      <c r="E1433" t="s">
        <v>126</v>
      </c>
      <c r="F1433">
        <v>93549857</v>
      </c>
      <c r="G1433">
        <v>10032577</v>
      </c>
      <c r="H1433" t="s">
        <v>200</v>
      </c>
      <c r="I1433">
        <v>82594683</v>
      </c>
      <c r="K1433" t="s">
        <v>364</v>
      </c>
      <c r="L1433">
        <v>-2</v>
      </c>
      <c r="M1433" t="s">
        <v>114</v>
      </c>
      <c r="N1433">
        <v>0</v>
      </c>
      <c r="O1433" t="s">
        <v>115</v>
      </c>
      <c r="Q1433" s="2">
        <v>3</v>
      </c>
      <c r="R1433" s="2">
        <v>4</v>
      </c>
      <c r="S1433" s="2">
        <v>2018</v>
      </c>
      <c r="T1433" s="2" t="str">
        <f t="shared" si="67"/>
        <v>overig</v>
      </c>
      <c r="U1433" s="2" t="str">
        <f t="shared" si="68"/>
        <v/>
      </c>
      <c r="V1433" s="2" t="str">
        <f t="shared" si="69"/>
        <v>nvt</v>
      </c>
      <c r="W1433" s="2" t="s">
        <v>602</v>
      </c>
    </row>
    <row r="1434" spans="1:23" hidden="1" x14ac:dyDescent="0.35">
      <c r="A1434">
        <v>230564</v>
      </c>
      <c r="B1434">
        <v>238223</v>
      </c>
      <c r="C1434" t="s">
        <v>33</v>
      </c>
      <c r="D1434" t="s">
        <v>125</v>
      </c>
      <c r="E1434" t="s">
        <v>126</v>
      </c>
      <c r="F1434">
        <v>93549857</v>
      </c>
      <c r="G1434">
        <v>10022607</v>
      </c>
      <c r="H1434" t="s">
        <v>174</v>
      </c>
      <c r="I1434">
        <v>82594684</v>
      </c>
      <c r="K1434" t="s">
        <v>364</v>
      </c>
      <c r="L1434">
        <v>-2</v>
      </c>
      <c r="M1434" t="s">
        <v>230</v>
      </c>
      <c r="N1434">
        <v>0</v>
      </c>
      <c r="O1434" t="s">
        <v>115</v>
      </c>
      <c r="Q1434" s="2">
        <v>3</v>
      </c>
      <c r="R1434" s="2">
        <v>4</v>
      </c>
      <c r="S1434" s="2">
        <v>2018</v>
      </c>
      <c r="T1434" s="2" t="str">
        <f t="shared" si="67"/>
        <v>roerstaafjes</v>
      </c>
      <c r="U1434" s="2">
        <f t="shared" si="68"/>
        <v>-2000</v>
      </c>
      <c r="V1434" s="2" t="str">
        <f t="shared" si="69"/>
        <v>ST</v>
      </c>
      <c r="W1434" s="2" t="s">
        <v>602</v>
      </c>
    </row>
    <row r="1435" spans="1:23" hidden="1" x14ac:dyDescent="0.35">
      <c r="A1435">
        <v>230564</v>
      </c>
      <c r="B1435">
        <v>238223</v>
      </c>
      <c r="C1435" t="s">
        <v>33</v>
      </c>
      <c r="D1435" t="s">
        <v>125</v>
      </c>
      <c r="E1435" t="s">
        <v>126</v>
      </c>
      <c r="F1435">
        <v>93549857</v>
      </c>
      <c r="G1435">
        <v>10025160</v>
      </c>
      <c r="H1435" t="s">
        <v>112</v>
      </c>
      <c r="I1435">
        <v>82594684</v>
      </c>
      <c r="K1435" t="s">
        <v>364</v>
      </c>
      <c r="L1435">
        <v>-4</v>
      </c>
      <c r="M1435" t="s">
        <v>114</v>
      </c>
      <c r="N1435">
        <v>-335.32</v>
      </c>
      <c r="O1435" t="s">
        <v>115</v>
      </c>
      <c r="Q1435" s="2">
        <v>3</v>
      </c>
      <c r="R1435" s="2">
        <v>4</v>
      </c>
      <c r="S1435" s="2">
        <v>2018</v>
      </c>
      <c r="T1435" s="2" t="str">
        <f t="shared" si="67"/>
        <v>cappuccino topping</v>
      </c>
      <c r="U1435" s="2">
        <f t="shared" si="68"/>
        <v>-32</v>
      </c>
      <c r="V1435" s="2" t="str">
        <f t="shared" si="69"/>
        <v>KG</v>
      </c>
      <c r="W1435" s="2" t="s">
        <v>602</v>
      </c>
    </row>
    <row r="1436" spans="1:23" hidden="1" x14ac:dyDescent="0.35">
      <c r="A1436">
        <v>230564</v>
      </c>
      <c r="B1436">
        <v>238223</v>
      </c>
      <c r="C1436" t="s">
        <v>33</v>
      </c>
      <c r="D1436" t="s">
        <v>125</v>
      </c>
      <c r="E1436" t="s">
        <v>126</v>
      </c>
      <c r="F1436">
        <v>93549857</v>
      </c>
      <c r="G1436">
        <v>10022350</v>
      </c>
      <c r="H1436" t="s">
        <v>118</v>
      </c>
      <c r="I1436">
        <v>82594684</v>
      </c>
      <c r="K1436" t="s">
        <v>364</v>
      </c>
      <c r="L1436">
        <v>-4</v>
      </c>
      <c r="M1436" t="s">
        <v>114</v>
      </c>
      <c r="N1436">
        <v>-150.76</v>
      </c>
      <c r="O1436" t="s">
        <v>115</v>
      </c>
      <c r="Q1436" s="2">
        <v>3</v>
      </c>
      <c r="R1436" s="2">
        <v>4</v>
      </c>
      <c r="S1436" s="2">
        <v>2018</v>
      </c>
      <c r="T1436" s="2" t="str">
        <f t="shared" si="67"/>
        <v>cacao</v>
      </c>
      <c r="U1436" s="2">
        <f t="shared" si="68"/>
        <v>-40</v>
      </c>
      <c r="V1436" s="2" t="str">
        <f t="shared" si="69"/>
        <v>KG</v>
      </c>
      <c r="W1436" s="2" t="s">
        <v>602</v>
      </c>
    </row>
    <row r="1437" spans="1:23" hidden="1" x14ac:dyDescent="0.35">
      <c r="A1437">
        <v>230564</v>
      </c>
      <c r="B1437">
        <v>238223</v>
      </c>
      <c r="C1437" t="s">
        <v>33</v>
      </c>
      <c r="D1437" t="s">
        <v>125</v>
      </c>
      <c r="E1437" t="s">
        <v>126</v>
      </c>
      <c r="F1437">
        <v>93549857</v>
      </c>
      <c r="G1437">
        <v>1005875</v>
      </c>
      <c r="H1437" t="s">
        <v>170</v>
      </c>
      <c r="I1437">
        <v>82594684</v>
      </c>
      <c r="K1437" t="s">
        <v>364</v>
      </c>
      <c r="L1437">
        <v>-4</v>
      </c>
      <c r="M1437" t="s">
        <v>114</v>
      </c>
      <c r="N1437">
        <v>-234.08</v>
      </c>
      <c r="O1437" t="s">
        <v>115</v>
      </c>
      <c r="Q1437" s="2">
        <v>3</v>
      </c>
      <c r="R1437" s="2">
        <v>4</v>
      </c>
      <c r="S1437" s="2">
        <v>2018</v>
      </c>
      <c r="T1437" s="2" t="str">
        <f t="shared" si="67"/>
        <v>creamersticks</v>
      </c>
      <c r="U1437" s="2">
        <f t="shared" si="68"/>
        <v>-4000</v>
      </c>
      <c r="V1437" s="2" t="str">
        <f t="shared" si="69"/>
        <v>ST</v>
      </c>
      <c r="W1437" s="2" t="s">
        <v>602</v>
      </c>
    </row>
    <row r="1438" spans="1:23" hidden="1" x14ac:dyDescent="0.35">
      <c r="A1438">
        <v>230564</v>
      </c>
      <c r="B1438">
        <v>238223</v>
      </c>
      <c r="C1438" t="s">
        <v>33</v>
      </c>
      <c r="D1438" t="s">
        <v>125</v>
      </c>
      <c r="E1438" t="s">
        <v>126</v>
      </c>
      <c r="F1438">
        <v>93549857</v>
      </c>
      <c r="G1438">
        <v>10014669</v>
      </c>
      <c r="H1438" t="s">
        <v>120</v>
      </c>
      <c r="I1438">
        <v>82594684</v>
      </c>
      <c r="K1438" t="s">
        <v>364</v>
      </c>
      <c r="L1438">
        <v>-8</v>
      </c>
      <c r="M1438" t="s">
        <v>114</v>
      </c>
      <c r="N1438">
        <v>-361.84</v>
      </c>
      <c r="O1438" t="s">
        <v>115</v>
      </c>
      <c r="Q1438" s="2">
        <v>3</v>
      </c>
      <c r="R1438" s="2">
        <v>4</v>
      </c>
      <c r="S1438" s="2">
        <v>2018</v>
      </c>
      <c r="T1438" s="2" t="str">
        <f t="shared" si="67"/>
        <v>fresh brew</v>
      </c>
      <c r="U1438" s="2">
        <f t="shared" si="68"/>
        <v>-64</v>
      </c>
      <c r="V1438" s="2" t="str">
        <f t="shared" si="69"/>
        <v>KG</v>
      </c>
      <c r="W1438" s="2" t="s">
        <v>602</v>
      </c>
    </row>
    <row r="1439" spans="1:23" hidden="1" x14ac:dyDescent="0.35">
      <c r="A1439">
        <v>230564</v>
      </c>
      <c r="B1439">
        <v>238223</v>
      </c>
      <c r="C1439" t="s">
        <v>33</v>
      </c>
      <c r="D1439" t="s">
        <v>125</v>
      </c>
      <c r="E1439" t="s">
        <v>126</v>
      </c>
      <c r="F1439">
        <v>93549857</v>
      </c>
      <c r="G1439">
        <v>1000454</v>
      </c>
      <c r="H1439" t="s">
        <v>181</v>
      </c>
      <c r="I1439">
        <v>82594684</v>
      </c>
      <c r="K1439" t="s">
        <v>364</v>
      </c>
      <c r="L1439">
        <v>-2</v>
      </c>
      <c r="M1439" t="s">
        <v>114</v>
      </c>
      <c r="N1439">
        <v>-134.41999999999999</v>
      </c>
      <c r="O1439" t="s">
        <v>115</v>
      </c>
      <c r="Q1439" s="2">
        <v>3</v>
      </c>
      <c r="R1439" s="2">
        <v>4</v>
      </c>
      <c r="S1439" s="2">
        <v>2018</v>
      </c>
      <c r="T1439" s="2" t="str">
        <f t="shared" si="67"/>
        <v>thee automaat</v>
      </c>
      <c r="U1439" s="2">
        <f t="shared" si="68"/>
        <v>-10</v>
      </c>
      <c r="V1439" s="2" t="str">
        <f t="shared" si="69"/>
        <v>KG</v>
      </c>
      <c r="W1439" s="2" t="s">
        <v>602</v>
      </c>
    </row>
    <row r="1440" spans="1:23" hidden="1" x14ac:dyDescent="0.35">
      <c r="A1440">
        <v>230564</v>
      </c>
      <c r="B1440">
        <v>238223</v>
      </c>
      <c r="C1440" t="s">
        <v>33</v>
      </c>
      <c r="D1440" t="s">
        <v>125</v>
      </c>
      <c r="E1440" t="s">
        <v>126</v>
      </c>
      <c r="F1440">
        <v>93549857</v>
      </c>
      <c r="G1440">
        <v>10031524</v>
      </c>
      <c r="H1440" t="s">
        <v>165</v>
      </c>
      <c r="I1440">
        <v>82594684</v>
      </c>
      <c r="K1440" t="s">
        <v>364</v>
      </c>
      <c r="L1440">
        <v>-2</v>
      </c>
      <c r="M1440" t="s">
        <v>114</v>
      </c>
      <c r="N1440">
        <v>-47.22</v>
      </c>
      <c r="O1440" t="s">
        <v>115</v>
      </c>
      <c r="Q1440" s="2">
        <v>3</v>
      </c>
      <c r="R1440" s="2">
        <v>4</v>
      </c>
      <c r="S1440" s="2">
        <v>2018</v>
      </c>
      <c r="T1440" s="2" t="str">
        <f t="shared" si="67"/>
        <v>decaf sticks</v>
      </c>
      <c r="U1440" s="2">
        <f t="shared" si="68"/>
        <v>-400</v>
      </c>
      <c r="V1440" s="2" t="str">
        <f t="shared" si="69"/>
        <v>ST</v>
      </c>
      <c r="W1440" s="2" t="s">
        <v>602</v>
      </c>
    </row>
    <row r="1441" spans="1:23" hidden="1" x14ac:dyDescent="0.35">
      <c r="A1441">
        <v>230564</v>
      </c>
      <c r="B1441">
        <v>238223</v>
      </c>
      <c r="C1441" t="s">
        <v>33</v>
      </c>
      <c r="D1441" t="s">
        <v>125</v>
      </c>
      <c r="E1441" t="s">
        <v>126</v>
      </c>
      <c r="F1441">
        <v>93549857</v>
      </c>
      <c r="G1441">
        <v>1000611</v>
      </c>
      <c r="H1441" t="s">
        <v>127</v>
      </c>
      <c r="I1441">
        <v>82594684</v>
      </c>
      <c r="K1441" t="s">
        <v>364</v>
      </c>
      <c r="L1441">
        <v>-1</v>
      </c>
      <c r="M1441" t="s">
        <v>114</v>
      </c>
      <c r="N1441">
        <v>-100.86</v>
      </c>
      <c r="O1441" t="s">
        <v>115</v>
      </c>
      <c r="Q1441" s="2">
        <v>3</v>
      </c>
      <c r="R1441" s="2">
        <v>4</v>
      </c>
      <c r="S1441" s="2">
        <v>2018</v>
      </c>
      <c r="T1441" s="2" t="str">
        <f t="shared" si="67"/>
        <v>soep</v>
      </c>
      <c r="U1441" s="2">
        <f t="shared" si="68"/>
        <v>-10</v>
      </c>
      <c r="V1441" s="2" t="str">
        <f t="shared" si="69"/>
        <v>KG</v>
      </c>
      <c r="W1441" s="2" t="s">
        <v>602</v>
      </c>
    </row>
    <row r="1442" spans="1:23" hidden="1" x14ac:dyDescent="0.35">
      <c r="A1442">
        <v>230564</v>
      </c>
      <c r="B1442">
        <v>238223</v>
      </c>
      <c r="C1442" t="s">
        <v>33</v>
      </c>
      <c r="D1442" t="s">
        <v>125</v>
      </c>
      <c r="E1442" t="s">
        <v>126</v>
      </c>
      <c r="F1442">
        <v>93549857</v>
      </c>
      <c r="G1442">
        <v>1000975</v>
      </c>
      <c r="H1442" t="s">
        <v>145</v>
      </c>
      <c r="I1442">
        <v>82594684</v>
      </c>
      <c r="K1442" t="s">
        <v>364</v>
      </c>
      <c r="L1442">
        <v>-1</v>
      </c>
      <c r="M1442" t="s">
        <v>114</v>
      </c>
      <c r="N1442">
        <v>-86.45</v>
      </c>
      <c r="O1442" t="s">
        <v>115</v>
      </c>
      <c r="Q1442" s="2">
        <v>3</v>
      </c>
      <c r="R1442" s="2">
        <v>4</v>
      </c>
      <c r="S1442" s="2">
        <v>2018</v>
      </c>
      <c r="T1442" s="2" t="str">
        <f t="shared" si="67"/>
        <v>soep</v>
      </c>
      <c r="U1442" s="2">
        <f t="shared" si="68"/>
        <v>-10</v>
      </c>
      <c r="V1442" s="2" t="str">
        <f t="shared" si="69"/>
        <v>KG</v>
      </c>
      <c r="W1442" s="2" t="s">
        <v>602</v>
      </c>
    </row>
    <row r="1443" spans="1:23" hidden="1" x14ac:dyDescent="0.35">
      <c r="A1443">
        <v>230564</v>
      </c>
      <c r="B1443">
        <v>238223</v>
      </c>
      <c r="C1443" t="s">
        <v>33</v>
      </c>
      <c r="D1443" t="s">
        <v>125</v>
      </c>
      <c r="E1443" t="s">
        <v>126</v>
      </c>
      <c r="F1443">
        <v>93549857</v>
      </c>
      <c r="G1443">
        <v>1002005</v>
      </c>
      <c r="H1443" t="s">
        <v>159</v>
      </c>
      <c r="I1443">
        <v>82594684</v>
      </c>
      <c r="K1443" t="s">
        <v>364</v>
      </c>
      <c r="L1443">
        <v>-1</v>
      </c>
      <c r="M1443" t="s">
        <v>114</v>
      </c>
      <c r="N1443">
        <v>-19.579999999999998</v>
      </c>
      <c r="O1443" t="s">
        <v>115</v>
      </c>
      <c r="Q1443" s="2">
        <v>3</v>
      </c>
      <c r="R1443" s="2">
        <v>4</v>
      </c>
      <c r="S1443" s="2">
        <v>2018</v>
      </c>
      <c r="T1443" s="2" t="str">
        <f t="shared" si="67"/>
        <v>roerstaafjes</v>
      </c>
      <c r="U1443" s="2">
        <f t="shared" si="68"/>
        <v>-5000</v>
      </c>
      <c r="V1443" s="2" t="str">
        <f t="shared" si="69"/>
        <v>ST</v>
      </c>
      <c r="W1443" s="2" t="s">
        <v>602</v>
      </c>
    </row>
    <row r="1444" spans="1:23" hidden="1" x14ac:dyDescent="0.35">
      <c r="A1444">
        <v>230564</v>
      </c>
      <c r="B1444">
        <v>238223</v>
      </c>
      <c r="C1444" t="s">
        <v>33</v>
      </c>
      <c r="D1444" t="s">
        <v>125</v>
      </c>
      <c r="E1444" t="s">
        <v>126</v>
      </c>
      <c r="F1444">
        <v>93549857</v>
      </c>
      <c r="G1444">
        <v>1000405</v>
      </c>
      <c r="H1444" t="s">
        <v>133</v>
      </c>
      <c r="I1444">
        <v>82594684</v>
      </c>
      <c r="K1444" t="s">
        <v>364</v>
      </c>
      <c r="L1444">
        <v>-4</v>
      </c>
      <c r="M1444" t="s">
        <v>114</v>
      </c>
      <c r="N1444">
        <v>-60.6</v>
      </c>
      <c r="O1444" t="s">
        <v>115</v>
      </c>
      <c r="Q1444" s="2">
        <v>3</v>
      </c>
      <c r="R1444" s="2">
        <v>4</v>
      </c>
      <c r="S1444" s="2">
        <v>2018</v>
      </c>
      <c r="T1444" s="2" t="str">
        <f t="shared" si="67"/>
        <v>suiker</v>
      </c>
      <c r="U1444" s="2">
        <f t="shared" si="68"/>
        <v>-40</v>
      </c>
      <c r="V1444" s="2" t="str">
        <f t="shared" si="69"/>
        <v>KG</v>
      </c>
      <c r="W1444" s="2" t="s">
        <v>602</v>
      </c>
    </row>
    <row r="1445" spans="1:23" hidden="1" x14ac:dyDescent="0.35">
      <c r="A1445">
        <v>230564</v>
      </c>
      <c r="B1445">
        <v>238223</v>
      </c>
      <c r="C1445" t="s">
        <v>33</v>
      </c>
      <c r="D1445" t="s">
        <v>125</v>
      </c>
      <c r="E1445" t="s">
        <v>126</v>
      </c>
      <c r="F1445">
        <v>93549857</v>
      </c>
      <c r="G1445">
        <v>1005834</v>
      </c>
      <c r="H1445" t="s">
        <v>167</v>
      </c>
      <c r="I1445">
        <v>82594684</v>
      </c>
      <c r="K1445" t="s">
        <v>364</v>
      </c>
      <c r="L1445">
        <v>-4</v>
      </c>
      <c r="M1445" t="s">
        <v>114</v>
      </c>
      <c r="N1445">
        <v>-60.6</v>
      </c>
      <c r="O1445" t="s">
        <v>115</v>
      </c>
      <c r="Q1445" s="2">
        <v>3</v>
      </c>
      <c r="R1445" s="2">
        <v>4</v>
      </c>
      <c r="S1445" s="2">
        <v>2018</v>
      </c>
      <c r="T1445" s="2" t="str">
        <f t="shared" si="67"/>
        <v>suikersticks</v>
      </c>
      <c r="U1445" s="2">
        <f t="shared" si="68"/>
        <v>-4000</v>
      </c>
      <c r="V1445" s="2" t="str">
        <f t="shared" si="69"/>
        <v>ST</v>
      </c>
      <c r="W1445" s="2" t="s">
        <v>602</v>
      </c>
    </row>
    <row r="1446" spans="1:23" hidden="1" x14ac:dyDescent="0.35">
      <c r="A1446">
        <v>230564</v>
      </c>
      <c r="B1446">
        <v>238223</v>
      </c>
      <c r="C1446" t="s">
        <v>33</v>
      </c>
      <c r="D1446" t="s">
        <v>125</v>
      </c>
      <c r="E1446" t="s">
        <v>126</v>
      </c>
      <c r="F1446">
        <v>93549857</v>
      </c>
      <c r="G1446">
        <v>1003383</v>
      </c>
      <c r="H1446" t="s">
        <v>161</v>
      </c>
      <c r="I1446">
        <v>82594684</v>
      </c>
      <c r="K1446" t="s">
        <v>364</v>
      </c>
      <c r="L1446">
        <v>-4</v>
      </c>
      <c r="M1446" t="s">
        <v>114</v>
      </c>
      <c r="N1446">
        <v>-49.88</v>
      </c>
      <c r="O1446" t="s">
        <v>115</v>
      </c>
      <c r="Q1446" s="2">
        <v>3</v>
      </c>
      <c r="R1446" s="2">
        <v>4</v>
      </c>
      <c r="S1446" s="2">
        <v>2018</v>
      </c>
      <c r="T1446" s="2" t="str">
        <f t="shared" si="67"/>
        <v>sweetener sticks</v>
      </c>
      <c r="U1446" s="2">
        <f t="shared" si="68"/>
        <v>-2000</v>
      </c>
      <c r="V1446" s="2" t="str">
        <f t="shared" si="69"/>
        <v>ST</v>
      </c>
      <c r="W1446" s="2" t="s">
        <v>602</v>
      </c>
    </row>
    <row r="1447" spans="1:23" hidden="1" x14ac:dyDescent="0.35">
      <c r="A1447">
        <v>230564</v>
      </c>
      <c r="B1447">
        <v>238223</v>
      </c>
      <c r="C1447" t="s">
        <v>33</v>
      </c>
      <c r="D1447" t="s">
        <v>125</v>
      </c>
      <c r="E1447" t="s">
        <v>126</v>
      </c>
      <c r="F1447">
        <v>93549857</v>
      </c>
      <c r="G1447">
        <v>10027496</v>
      </c>
      <c r="H1447" t="s">
        <v>146</v>
      </c>
      <c r="I1447">
        <v>82594684</v>
      </c>
      <c r="K1447" t="s">
        <v>364</v>
      </c>
      <c r="L1447">
        <v>-8</v>
      </c>
      <c r="M1447" t="s">
        <v>114</v>
      </c>
      <c r="N1447">
        <v>-42.24</v>
      </c>
      <c r="O1447" t="s">
        <v>115</v>
      </c>
      <c r="Q1447" s="2">
        <v>3</v>
      </c>
      <c r="R1447" s="2">
        <v>4</v>
      </c>
      <c r="S1447" s="2">
        <v>2018</v>
      </c>
      <c r="T1447" s="2" t="str">
        <f t="shared" si="67"/>
        <v>thee zakjes</v>
      </c>
      <c r="U1447" s="2">
        <f t="shared" si="68"/>
        <v>-1080</v>
      </c>
      <c r="V1447" s="2" t="str">
        <f t="shared" si="69"/>
        <v>ST</v>
      </c>
      <c r="W1447" s="2" t="s">
        <v>602</v>
      </c>
    </row>
    <row r="1448" spans="1:23" hidden="1" x14ac:dyDescent="0.35">
      <c r="A1448">
        <v>230564</v>
      </c>
      <c r="B1448">
        <v>238223</v>
      </c>
      <c r="C1448" t="s">
        <v>33</v>
      </c>
      <c r="D1448" t="s">
        <v>125</v>
      </c>
      <c r="E1448" t="s">
        <v>126</v>
      </c>
      <c r="F1448">
        <v>93549857</v>
      </c>
      <c r="G1448">
        <v>10027495</v>
      </c>
      <c r="H1448" t="s">
        <v>148</v>
      </c>
      <c r="I1448">
        <v>82594684</v>
      </c>
      <c r="K1448" t="s">
        <v>364</v>
      </c>
      <c r="L1448">
        <v>-8</v>
      </c>
      <c r="M1448" t="s">
        <v>114</v>
      </c>
      <c r="N1448">
        <v>-42.24</v>
      </c>
      <c r="O1448" t="s">
        <v>115</v>
      </c>
      <c r="Q1448" s="2">
        <v>3</v>
      </c>
      <c r="R1448" s="2">
        <v>4</v>
      </c>
      <c r="S1448" s="2">
        <v>2018</v>
      </c>
      <c r="T1448" s="2" t="str">
        <f t="shared" si="67"/>
        <v>thee zakjes</v>
      </c>
      <c r="U1448" s="2">
        <f t="shared" si="68"/>
        <v>-1080</v>
      </c>
      <c r="V1448" s="2" t="str">
        <f t="shared" si="69"/>
        <v>ST</v>
      </c>
      <c r="W1448" s="2" t="s">
        <v>602</v>
      </c>
    </row>
    <row r="1449" spans="1:23" hidden="1" x14ac:dyDescent="0.35">
      <c r="A1449">
        <v>230564</v>
      </c>
      <c r="B1449">
        <v>238223</v>
      </c>
      <c r="C1449" t="s">
        <v>33</v>
      </c>
      <c r="D1449" t="s">
        <v>125</v>
      </c>
      <c r="E1449" t="s">
        <v>126</v>
      </c>
      <c r="F1449">
        <v>93549857</v>
      </c>
      <c r="G1449">
        <v>10027255</v>
      </c>
      <c r="H1449" t="s">
        <v>149</v>
      </c>
      <c r="I1449">
        <v>82594684</v>
      </c>
      <c r="K1449" t="s">
        <v>364</v>
      </c>
      <c r="L1449">
        <v>-8</v>
      </c>
      <c r="M1449" t="s">
        <v>114</v>
      </c>
      <c r="N1449">
        <v>-42.24</v>
      </c>
      <c r="O1449" t="s">
        <v>115</v>
      </c>
      <c r="Q1449" s="2">
        <v>3</v>
      </c>
      <c r="R1449" s="2">
        <v>4</v>
      </c>
      <c r="S1449" s="2">
        <v>2018</v>
      </c>
      <c r="T1449" s="2" t="str">
        <f t="shared" si="67"/>
        <v>thee zakjes</v>
      </c>
      <c r="U1449" s="2">
        <f t="shared" si="68"/>
        <v>-1080</v>
      </c>
      <c r="V1449" s="2" t="str">
        <f t="shared" si="69"/>
        <v>ST</v>
      </c>
      <c r="W1449" s="2" t="s">
        <v>602</v>
      </c>
    </row>
    <row r="1450" spans="1:23" hidden="1" x14ac:dyDescent="0.35">
      <c r="A1450">
        <v>230564</v>
      </c>
      <c r="B1450">
        <v>238223</v>
      </c>
      <c r="C1450" t="s">
        <v>33</v>
      </c>
      <c r="D1450" t="s">
        <v>125</v>
      </c>
      <c r="E1450" t="s">
        <v>126</v>
      </c>
      <c r="F1450">
        <v>93549857</v>
      </c>
      <c r="G1450">
        <v>10027254</v>
      </c>
      <c r="H1450" t="s">
        <v>150</v>
      </c>
      <c r="I1450">
        <v>82594684</v>
      </c>
      <c r="K1450" t="s">
        <v>364</v>
      </c>
      <c r="L1450">
        <v>-8</v>
      </c>
      <c r="M1450" t="s">
        <v>114</v>
      </c>
      <c r="N1450">
        <v>-42.24</v>
      </c>
      <c r="O1450" t="s">
        <v>115</v>
      </c>
      <c r="Q1450" s="2">
        <v>3</v>
      </c>
      <c r="R1450" s="2">
        <v>4</v>
      </c>
      <c r="S1450" s="2">
        <v>2018</v>
      </c>
      <c r="T1450" s="2" t="str">
        <f t="shared" si="67"/>
        <v>thee zakjes</v>
      </c>
      <c r="U1450" s="2">
        <f t="shared" si="68"/>
        <v>-1080</v>
      </c>
      <c r="V1450" s="2" t="str">
        <f t="shared" si="69"/>
        <v>ST</v>
      </c>
      <c r="W1450" s="2" t="s">
        <v>602</v>
      </c>
    </row>
    <row r="1451" spans="1:23" hidden="1" x14ac:dyDescent="0.35">
      <c r="A1451">
        <v>230564</v>
      </c>
      <c r="B1451">
        <v>238223</v>
      </c>
      <c r="C1451" t="s">
        <v>33</v>
      </c>
      <c r="D1451" t="s">
        <v>125</v>
      </c>
      <c r="E1451" t="s">
        <v>126</v>
      </c>
      <c r="F1451">
        <v>93549857</v>
      </c>
      <c r="G1451">
        <v>10027256</v>
      </c>
      <c r="H1451" t="s">
        <v>163</v>
      </c>
      <c r="I1451">
        <v>82594684</v>
      </c>
      <c r="K1451" t="s">
        <v>364</v>
      </c>
      <c r="L1451">
        <v>-8</v>
      </c>
      <c r="M1451" t="s">
        <v>114</v>
      </c>
      <c r="N1451">
        <v>-42.24</v>
      </c>
      <c r="O1451" t="s">
        <v>115</v>
      </c>
      <c r="Q1451" s="2">
        <v>3</v>
      </c>
      <c r="R1451" s="2">
        <v>4</v>
      </c>
      <c r="S1451" s="2">
        <v>2018</v>
      </c>
      <c r="T1451" s="2" t="str">
        <f t="shared" si="67"/>
        <v>thee zakjes</v>
      </c>
      <c r="U1451" s="2">
        <f t="shared" si="68"/>
        <v>-1080</v>
      </c>
      <c r="V1451" s="2" t="str">
        <f t="shared" si="69"/>
        <v>ST</v>
      </c>
      <c r="W1451" s="2" t="s">
        <v>602</v>
      </c>
    </row>
    <row r="1452" spans="1:23" hidden="1" x14ac:dyDescent="0.35">
      <c r="A1452">
        <v>230564</v>
      </c>
      <c r="B1452">
        <v>238223</v>
      </c>
      <c r="C1452" t="s">
        <v>33</v>
      </c>
      <c r="D1452" t="s">
        <v>125</v>
      </c>
      <c r="E1452" t="s">
        <v>126</v>
      </c>
      <c r="F1452">
        <v>93549857</v>
      </c>
      <c r="G1452">
        <v>10027494</v>
      </c>
      <c r="H1452" t="s">
        <v>153</v>
      </c>
      <c r="I1452">
        <v>82594684</v>
      </c>
      <c r="K1452" t="s">
        <v>364</v>
      </c>
      <c r="L1452">
        <v>-8</v>
      </c>
      <c r="M1452" t="s">
        <v>114</v>
      </c>
      <c r="N1452">
        <v>-42.24</v>
      </c>
      <c r="O1452" t="s">
        <v>115</v>
      </c>
      <c r="Q1452" s="2">
        <v>3</v>
      </c>
      <c r="R1452" s="2">
        <v>4</v>
      </c>
      <c r="S1452" s="2">
        <v>2018</v>
      </c>
      <c r="T1452" s="2" t="str">
        <f t="shared" si="67"/>
        <v>thee zakjes</v>
      </c>
      <c r="U1452" s="2">
        <f t="shared" si="68"/>
        <v>-1080</v>
      </c>
      <c r="V1452" s="2" t="str">
        <f t="shared" si="69"/>
        <v>ST</v>
      </c>
      <c r="W1452" s="2" t="s">
        <v>602</v>
      </c>
    </row>
    <row r="1453" spans="1:23" hidden="1" x14ac:dyDescent="0.35">
      <c r="A1453">
        <v>230564</v>
      </c>
      <c r="B1453">
        <v>238223</v>
      </c>
      <c r="C1453" t="s">
        <v>33</v>
      </c>
      <c r="D1453" t="s">
        <v>125</v>
      </c>
      <c r="E1453" t="s">
        <v>126</v>
      </c>
      <c r="F1453">
        <v>93549857</v>
      </c>
      <c r="G1453">
        <v>1000439</v>
      </c>
      <c r="H1453" t="s">
        <v>154</v>
      </c>
      <c r="I1453">
        <v>82594684</v>
      </c>
      <c r="K1453" t="s">
        <v>364</v>
      </c>
      <c r="L1453">
        <v>-1</v>
      </c>
      <c r="M1453" t="s">
        <v>114</v>
      </c>
      <c r="N1453">
        <v>-58.52</v>
      </c>
      <c r="O1453" t="s">
        <v>115</v>
      </c>
      <c r="Q1453" s="2">
        <v>3</v>
      </c>
      <c r="R1453" s="2">
        <v>4</v>
      </c>
      <c r="S1453" s="2">
        <v>2018</v>
      </c>
      <c r="T1453" s="2" t="str">
        <f t="shared" si="67"/>
        <v xml:space="preserve">creamer </v>
      </c>
      <c r="U1453" s="2">
        <f t="shared" si="68"/>
        <v>-10</v>
      </c>
      <c r="V1453" s="2" t="str">
        <f t="shared" si="69"/>
        <v>KG</v>
      </c>
      <c r="W1453" s="2" t="s">
        <v>602</v>
      </c>
    </row>
    <row r="1454" spans="1:23" hidden="1" x14ac:dyDescent="0.35">
      <c r="A1454">
        <v>230564</v>
      </c>
      <c r="B1454">
        <v>238223</v>
      </c>
      <c r="C1454" t="s">
        <v>33</v>
      </c>
      <c r="D1454" t="s">
        <v>125</v>
      </c>
      <c r="E1454" t="s">
        <v>126</v>
      </c>
      <c r="F1454">
        <v>93549857</v>
      </c>
      <c r="G1454">
        <v>10022608</v>
      </c>
      <c r="H1454" t="s">
        <v>185</v>
      </c>
      <c r="I1454">
        <v>82594684</v>
      </c>
      <c r="K1454" t="s">
        <v>364</v>
      </c>
      <c r="L1454">
        <v>-2</v>
      </c>
      <c r="M1454" t="s">
        <v>114</v>
      </c>
      <c r="N1454">
        <v>0</v>
      </c>
      <c r="O1454" t="s">
        <v>115</v>
      </c>
      <c r="Q1454" s="2">
        <v>3</v>
      </c>
      <c r="R1454" s="2">
        <v>4</v>
      </c>
      <c r="S1454" s="2">
        <v>2018</v>
      </c>
      <c r="T1454" s="2" t="str">
        <f t="shared" si="67"/>
        <v>melkcups</v>
      </c>
      <c r="U1454" s="2">
        <f t="shared" si="68"/>
        <v>-400</v>
      </c>
      <c r="V1454" s="2" t="str">
        <f t="shared" si="69"/>
        <v>ST</v>
      </c>
      <c r="W1454" s="2" t="s">
        <v>602</v>
      </c>
    </row>
    <row r="1455" spans="1:23" hidden="1" x14ac:dyDescent="0.35">
      <c r="A1455">
        <v>230564</v>
      </c>
      <c r="B1455">
        <v>238223</v>
      </c>
      <c r="C1455" t="s">
        <v>33</v>
      </c>
      <c r="D1455" t="s">
        <v>125</v>
      </c>
      <c r="E1455" t="s">
        <v>126</v>
      </c>
      <c r="F1455">
        <v>93549857</v>
      </c>
      <c r="G1455">
        <v>10031581</v>
      </c>
      <c r="H1455" t="s">
        <v>129</v>
      </c>
      <c r="I1455">
        <v>82594684</v>
      </c>
      <c r="K1455" t="s">
        <v>364</v>
      </c>
      <c r="L1455">
        <v>-10</v>
      </c>
      <c r="M1455" t="s">
        <v>114</v>
      </c>
      <c r="N1455">
        <v>0</v>
      </c>
      <c r="O1455" t="s">
        <v>115</v>
      </c>
      <c r="Q1455" s="2">
        <v>3</v>
      </c>
      <c r="R1455" s="2">
        <v>4</v>
      </c>
      <c r="S1455" s="2">
        <v>2018</v>
      </c>
      <c r="T1455" s="2" t="str">
        <f t="shared" si="67"/>
        <v>melk</v>
      </c>
      <c r="U1455" s="2">
        <f t="shared" si="68"/>
        <v>-50</v>
      </c>
      <c r="V1455" s="2" t="str">
        <f t="shared" si="69"/>
        <v>L</v>
      </c>
      <c r="W1455" s="2" t="s">
        <v>602</v>
      </c>
    </row>
    <row r="1456" spans="1:23" hidden="1" x14ac:dyDescent="0.35">
      <c r="A1456">
        <v>230564</v>
      </c>
      <c r="B1456">
        <v>238223</v>
      </c>
      <c r="C1456" t="s">
        <v>33</v>
      </c>
      <c r="D1456" t="s">
        <v>125</v>
      </c>
      <c r="E1456" t="s">
        <v>126</v>
      </c>
      <c r="F1456">
        <v>93549857</v>
      </c>
      <c r="G1456">
        <v>1012053</v>
      </c>
      <c r="H1456" t="s">
        <v>199</v>
      </c>
      <c r="I1456">
        <v>82594684</v>
      </c>
      <c r="K1456" t="s">
        <v>364</v>
      </c>
      <c r="L1456">
        <v>-8</v>
      </c>
      <c r="M1456" t="s">
        <v>124</v>
      </c>
      <c r="N1456">
        <v>0</v>
      </c>
      <c r="O1456" t="s">
        <v>115</v>
      </c>
      <c r="Q1456" s="2">
        <v>3</v>
      </c>
      <c r="R1456" s="2">
        <v>4</v>
      </c>
      <c r="S1456" s="2">
        <v>2018</v>
      </c>
      <c r="T1456" s="2" t="str">
        <f t="shared" si="67"/>
        <v>overig</v>
      </c>
      <c r="U1456" s="2" t="str">
        <f t="shared" si="68"/>
        <v/>
      </c>
      <c r="V1456" s="2" t="str">
        <f t="shared" si="69"/>
        <v>nvt</v>
      </c>
      <c r="W1456" s="2" t="s">
        <v>602</v>
      </c>
    </row>
    <row r="1457" spans="1:23" hidden="1" x14ac:dyDescent="0.35">
      <c r="A1457">
        <v>230564</v>
      </c>
      <c r="B1457">
        <v>238223</v>
      </c>
      <c r="C1457" t="s">
        <v>33</v>
      </c>
      <c r="D1457" t="s">
        <v>125</v>
      </c>
      <c r="E1457" t="s">
        <v>126</v>
      </c>
      <c r="F1457">
        <v>93549857</v>
      </c>
      <c r="G1457">
        <v>10019926</v>
      </c>
      <c r="H1457" t="s">
        <v>188</v>
      </c>
      <c r="I1457">
        <v>82594684</v>
      </c>
      <c r="K1457" t="s">
        <v>364</v>
      </c>
      <c r="L1457">
        <v>-5</v>
      </c>
      <c r="M1457" t="s">
        <v>230</v>
      </c>
      <c r="N1457">
        <v>0</v>
      </c>
      <c r="O1457" t="s">
        <v>115</v>
      </c>
      <c r="Q1457" s="2">
        <v>3</v>
      </c>
      <c r="R1457" s="2">
        <v>4</v>
      </c>
      <c r="S1457" s="2">
        <v>2018</v>
      </c>
      <c r="T1457" s="2" t="str">
        <f t="shared" si="67"/>
        <v>overig</v>
      </c>
      <c r="U1457" s="2" t="str">
        <f t="shared" si="68"/>
        <v/>
      </c>
      <c r="V1457" s="2" t="str">
        <f t="shared" si="69"/>
        <v>nvt</v>
      </c>
      <c r="W1457" s="2" t="s">
        <v>602</v>
      </c>
    </row>
    <row r="1458" spans="1:23" hidden="1" x14ac:dyDescent="0.35">
      <c r="A1458">
        <v>230564</v>
      </c>
      <c r="B1458">
        <v>238223</v>
      </c>
      <c r="C1458" t="s">
        <v>33</v>
      </c>
      <c r="D1458" t="s">
        <v>125</v>
      </c>
      <c r="E1458" t="s">
        <v>126</v>
      </c>
      <c r="F1458">
        <v>93549857</v>
      </c>
      <c r="G1458">
        <v>10032216</v>
      </c>
      <c r="H1458" t="s">
        <v>195</v>
      </c>
      <c r="I1458">
        <v>82594684</v>
      </c>
      <c r="K1458" t="s">
        <v>364</v>
      </c>
      <c r="L1458">
        <v>-1</v>
      </c>
      <c r="M1458" t="s">
        <v>114</v>
      </c>
      <c r="N1458">
        <v>0</v>
      </c>
      <c r="O1458" t="s">
        <v>115</v>
      </c>
      <c r="Q1458" s="2">
        <v>3</v>
      </c>
      <c r="R1458" s="2">
        <v>4</v>
      </c>
      <c r="S1458" s="2">
        <v>2018</v>
      </c>
      <c r="T1458" s="2" t="str">
        <f t="shared" si="67"/>
        <v>espresso koffie</v>
      </c>
      <c r="U1458" s="2">
        <f t="shared" si="68"/>
        <v>-8</v>
      </c>
      <c r="V1458" s="2" t="str">
        <f t="shared" si="69"/>
        <v>KG</v>
      </c>
      <c r="W1458" s="2" t="s">
        <v>602</v>
      </c>
    </row>
    <row r="1459" spans="1:23" hidden="1" x14ac:dyDescent="0.35">
      <c r="A1459">
        <v>230564</v>
      </c>
      <c r="B1459">
        <v>238223</v>
      </c>
      <c r="C1459" t="s">
        <v>33</v>
      </c>
      <c r="D1459" t="s">
        <v>125</v>
      </c>
      <c r="E1459" t="s">
        <v>126</v>
      </c>
      <c r="F1459">
        <v>93549857</v>
      </c>
      <c r="G1459">
        <v>10032211</v>
      </c>
      <c r="H1459" t="s">
        <v>175</v>
      </c>
      <c r="I1459">
        <v>82594684</v>
      </c>
      <c r="K1459" t="s">
        <v>364</v>
      </c>
      <c r="L1459">
        <v>-1</v>
      </c>
      <c r="M1459" t="s">
        <v>114</v>
      </c>
      <c r="N1459">
        <v>0</v>
      </c>
      <c r="O1459" t="s">
        <v>115</v>
      </c>
      <c r="Q1459" s="2">
        <v>3</v>
      </c>
      <c r="R1459" s="2">
        <v>4</v>
      </c>
      <c r="S1459" s="2">
        <v>2018</v>
      </c>
      <c r="T1459" s="2" t="str">
        <f t="shared" si="67"/>
        <v>beker</v>
      </c>
      <c r="U1459" s="2">
        <f t="shared" si="68"/>
        <v>-1000</v>
      </c>
      <c r="V1459" s="2" t="str">
        <f t="shared" si="69"/>
        <v>ST</v>
      </c>
      <c r="W1459" s="2" t="s">
        <v>602</v>
      </c>
    </row>
    <row r="1460" spans="1:23" hidden="1" x14ac:dyDescent="0.35">
      <c r="A1460">
        <v>230564</v>
      </c>
      <c r="B1460">
        <v>238223</v>
      </c>
      <c r="C1460" t="s">
        <v>33</v>
      </c>
      <c r="D1460" t="s">
        <v>125</v>
      </c>
      <c r="E1460" t="s">
        <v>126</v>
      </c>
      <c r="F1460">
        <v>93549857</v>
      </c>
      <c r="G1460">
        <v>10032209</v>
      </c>
      <c r="H1460" t="s">
        <v>201</v>
      </c>
      <c r="I1460">
        <v>82594684</v>
      </c>
      <c r="K1460" t="s">
        <v>364</v>
      </c>
      <c r="L1460">
        <v>-1</v>
      </c>
      <c r="M1460" t="s">
        <v>114</v>
      </c>
      <c r="N1460">
        <v>0</v>
      </c>
      <c r="O1460" t="s">
        <v>115</v>
      </c>
      <c r="Q1460" s="2">
        <v>3</v>
      </c>
      <c r="R1460" s="2">
        <v>4</v>
      </c>
      <c r="S1460" s="2">
        <v>2018</v>
      </c>
      <c r="T1460" s="2" t="str">
        <f t="shared" si="67"/>
        <v>beker</v>
      </c>
      <c r="U1460" s="2">
        <f t="shared" si="68"/>
        <v>-3000</v>
      </c>
      <c r="V1460" s="2" t="str">
        <f t="shared" si="69"/>
        <v>ST</v>
      </c>
      <c r="W1460" s="2" t="s">
        <v>602</v>
      </c>
    </row>
    <row r="1461" spans="1:23" hidden="1" x14ac:dyDescent="0.35">
      <c r="A1461">
        <v>230564</v>
      </c>
      <c r="B1461">
        <v>238223</v>
      </c>
      <c r="C1461" t="s">
        <v>33</v>
      </c>
      <c r="D1461" t="s">
        <v>125</v>
      </c>
      <c r="E1461" t="s">
        <v>126</v>
      </c>
      <c r="F1461">
        <v>93549857</v>
      </c>
      <c r="G1461">
        <v>10032210</v>
      </c>
      <c r="H1461" t="s">
        <v>132</v>
      </c>
      <c r="I1461">
        <v>82594684</v>
      </c>
      <c r="K1461" t="s">
        <v>364</v>
      </c>
      <c r="L1461">
        <v>-1</v>
      </c>
      <c r="M1461" t="s">
        <v>114</v>
      </c>
      <c r="N1461">
        <v>0</v>
      </c>
      <c r="O1461" t="s">
        <v>115</v>
      </c>
      <c r="Q1461" s="2">
        <v>3</v>
      </c>
      <c r="R1461" s="2">
        <v>4</v>
      </c>
      <c r="S1461" s="2">
        <v>2018</v>
      </c>
      <c r="T1461" s="2" t="str">
        <f t="shared" si="67"/>
        <v>beker</v>
      </c>
      <c r="U1461" s="2">
        <f t="shared" si="68"/>
        <v>-1000</v>
      </c>
      <c r="V1461" s="2" t="str">
        <f t="shared" si="69"/>
        <v>ST</v>
      </c>
      <c r="W1461" s="2" t="s">
        <v>602</v>
      </c>
    </row>
    <row r="1462" spans="1:23" hidden="1" x14ac:dyDescent="0.35">
      <c r="A1462">
        <v>230564</v>
      </c>
      <c r="B1462">
        <v>238223</v>
      </c>
      <c r="C1462" t="s">
        <v>33</v>
      </c>
      <c r="D1462" t="s">
        <v>125</v>
      </c>
      <c r="E1462" t="s">
        <v>126</v>
      </c>
      <c r="F1462">
        <v>93549857</v>
      </c>
      <c r="G1462">
        <v>10021281</v>
      </c>
      <c r="H1462" t="s">
        <v>122</v>
      </c>
      <c r="I1462">
        <v>82594684</v>
      </c>
      <c r="K1462" t="s">
        <v>364</v>
      </c>
      <c r="L1462">
        <v>-8</v>
      </c>
      <c r="M1462" t="s">
        <v>114</v>
      </c>
      <c r="N1462">
        <v>-317.76</v>
      </c>
      <c r="O1462" t="s">
        <v>115</v>
      </c>
      <c r="Q1462" s="2">
        <v>3</v>
      </c>
      <c r="R1462" s="2">
        <v>4</v>
      </c>
      <c r="S1462" s="2">
        <v>2018</v>
      </c>
      <c r="T1462" s="2" t="str">
        <f t="shared" si="67"/>
        <v>beker</v>
      </c>
      <c r="U1462" s="2">
        <f t="shared" si="68"/>
        <v>-24000</v>
      </c>
      <c r="V1462" s="2" t="str">
        <f t="shared" si="69"/>
        <v>ST</v>
      </c>
      <c r="W1462" s="2" t="s">
        <v>602</v>
      </c>
    </row>
    <row r="1463" spans="1:23" hidden="1" x14ac:dyDescent="0.35">
      <c r="A1463">
        <v>230564</v>
      </c>
      <c r="B1463">
        <v>231130</v>
      </c>
      <c r="C1463" t="s">
        <v>26</v>
      </c>
      <c r="D1463" t="s">
        <v>233</v>
      </c>
      <c r="E1463" t="s">
        <v>234</v>
      </c>
      <c r="F1463">
        <v>93549862</v>
      </c>
      <c r="G1463">
        <v>10021281</v>
      </c>
      <c r="H1463" t="s">
        <v>122</v>
      </c>
      <c r="I1463">
        <v>82594886</v>
      </c>
      <c r="K1463" t="s">
        <v>364</v>
      </c>
      <c r="L1463">
        <v>3</v>
      </c>
      <c r="M1463" t="s">
        <v>114</v>
      </c>
      <c r="N1463">
        <v>119.16</v>
      </c>
      <c r="O1463" t="s">
        <v>115</v>
      </c>
      <c r="Q1463" s="2">
        <v>3</v>
      </c>
      <c r="R1463" s="2">
        <v>4</v>
      </c>
      <c r="S1463" s="2">
        <v>2018</v>
      </c>
      <c r="T1463" s="2" t="str">
        <f t="shared" si="67"/>
        <v>beker</v>
      </c>
      <c r="U1463" s="2">
        <f t="shared" si="68"/>
        <v>9000</v>
      </c>
      <c r="V1463" s="2" t="str">
        <f t="shared" si="69"/>
        <v>ST</v>
      </c>
      <c r="W1463" s="2" t="s">
        <v>602</v>
      </c>
    </row>
    <row r="1464" spans="1:23" hidden="1" x14ac:dyDescent="0.35">
      <c r="A1464">
        <v>230564</v>
      </c>
      <c r="B1464">
        <v>231130</v>
      </c>
      <c r="C1464" t="s">
        <v>26</v>
      </c>
      <c r="D1464" t="s">
        <v>233</v>
      </c>
      <c r="E1464" t="s">
        <v>234</v>
      </c>
      <c r="F1464">
        <v>93549863</v>
      </c>
      <c r="G1464">
        <v>10025160</v>
      </c>
      <c r="H1464" t="s">
        <v>112</v>
      </c>
      <c r="I1464">
        <v>82594887</v>
      </c>
      <c r="K1464" t="s">
        <v>364</v>
      </c>
      <c r="L1464">
        <v>3</v>
      </c>
      <c r="M1464" t="s">
        <v>114</v>
      </c>
      <c r="N1464">
        <v>251.49</v>
      </c>
      <c r="O1464" t="s">
        <v>115</v>
      </c>
      <c r="Q1464" s="2">
        <v>3</v>
      </c>
      <c r="R1464" s="2">
        <v>4</v>
      </c>
      <c r="S1464" s="2">
        <v>2018</v>
      </c>
      <c r="T1464" s="2" t="str">
        <f t="shared" si="67"/>
        <v>cappuccino topping</v>
      </c>
      <c r="U1464" s="2">
        <f t="shared" si="68"/>
        <v>24</v>
      </c>
      <c r="V1464" s="2" t="str">
        <f t="shared" si="69"/>
        <v>KG</v>
      </c>
      <c r="W1464" s="2" t="s">
        <v>602</v>
      </c>
    </row>
    <row r="1465" spans="1:23" hidden="1" x14ac:dyDescent="0.35">
      <c r="A1465">
        <v>230564</v>
      </c>
      <c r="B1465">
        <v>231130</v>
      </c>
      <c r="C1465" t="s">
        <v>26</v>
      </c>
      <c r="D1465" t="s">
        <v>233</v>
      </c>
      <c r="E1465" t="s">
        <v>234</v>
      </c>
      <c r="F1465">
        <v>93549863</v>
      </c>
      <c r="G1465">
        <v>10022350</v>
      </c>
      <c r="H1465" t="s">
        <v>118</v>
      </c>
      <c r="I1465">
        <v>82594887</v>
      </c>
      <c r="K1465" t="s">
        <v>364</v>
      </c>
      <c r="L1465">
        <v>4</v>
      </c>
      <c r="M1465" t="s">
        <v>114</v>
      </c>
      <c r="N1465">
        <v>150.76</v>
      </c>
      <c r="O1465" t="s">
        <v>115</v>
      </c>
      <c r="Q1465" s="2">
        <v>3</v>
      </c>
      <c r="R1465" s="2">
        <v>4</v>
      </c>
      <c r="S1465" s="2">
        <v>2018</v>
      </c>
      <c r="T1465" s="2" t="str">
        <f t="shared" si="67"/>
        <v>cacao</v>
      </c>
      <c r="U1465" s="2">
        <f t="shared" si="68"/>
        <v>40</v>
      </c>
      <c r="V1465" s="2" t="str">
        <f t="shared" si="69"/>
        <v>KG</v>
      </c>
      <c r="W1465" s="2" t="s">
        <v>602</v>
      </c>
    </row>
    <row r="1466" spans="1:23" hidden="1" x14ac:dyDescent="0.35">
      <c r="A1466">
        <v>230564</v>
      </c>
      <c r="B1466">
        <v>231130</v>
      </c>
      <c r="C1466" t="s">
        <v>26</v>
      </c>
      <c r="D1466" t="s">
        <v>233</v>
      </c>
      <c r="E1466" t="s">
        <v>234</v>
      </c>
      <c r="F1466">
        <v>93549863</v>
      </c>
      <c r="G1466">
        <v>10022347</v>
      </c>
      <c r="H1466" t="s">
        <v>141</v>
      </c>
      <c r="I1466">
        <v>82594887</v>
      </c>
      <c r="K1466" t="s">
        <v>364</v>
      </c>
      <c r="L1466">
        <v>3</v>
      </c>
      <c r="M1466" t="s">
        <v>114</v>
      </c>
      <c r="N1466">
        <v>382.44</v>
      </c>
      <c r="O1466" t="s">
        <v>115</v>
      </c>
      <c r="Q1466" s="2">
        <v>3</v>
      </c>
      <c r="R1466" s="2">
        <v>4</v>
      </c>
      <c r="S1466" s="2">
        <v>2018</v>
      </c>
      <c r="T1466" s="2" t="str">
        <f t="shared" si="67"/>
        <v>instant koffie</v>
      </c>
      <c r="U1466" s="2">
        <f t="shared" si="68"/>
        <v>15</v>
      </c>
      <c r="V1466" s="2" t="str">
        <f t="shared" si="69"/>
        <v>KG</v>
      </c>
      <c r="W1466" s="2" t="s">
        <v>602</v>
      </c>
    </row>
    <row r="1467" spans="1:23" hidden="1" x14ac:dyDescent="0.35">
      <c r="A1467">
        <v>230564</v>
      </c>
      <c r="B1467">
        <v>231130</v>
      </c>
      <c r="C1467" t="s">
        <v>26</v>
      </c>
      <c r="D1467" t="s">
        <v>233</v>
      </c>
      <c r="E1467" t="s">
        <v>234</v>
      </c>
      <c r="F1467">
        <v>93549863</v>
      </c>
      <c r="G1467">
        <v>1000405</v>
      </c>
      <c r="H1467" t="s">
        <v>133</v>
      </c>
      <c r="I1467">
        <v>82594887</v>
      </c>
      <c r="K1467" t="s">
        <v>364</v>
      </c>
      <c r="L1467">
        <v>1</v>
      </c>
      <c r="M1467" t="s">
        <v>114</v>
      </c>
      <c r="N1467">
        <v>15.15</v>
      </c>
      <c r="O1467" t="s">
        <v>115</v>
      </c>
      <c r="Q1467" s="2">
        <v>3</v>
      </c>
      <c r="R1467" s="2">
        <v>4</v>
      </c>
      <c r="S1467" s="2">
        <v>2018</v>
      </c>
      <c r="T1467" s="2" t="str">
        <f t="shared" si="67"/>
        <v>suiker</v>
      </c>
      <c r="U1467" s="2">
        <f t="shared" si="68"/>
        <v>10</v>
      </c>
      <c r="V1467" s="2" t="str">
        <f t="shared" si="69"/>
        <v>KG</v>
      </c>
      <c r="W1467" s="2" t="s">
        <v>602</v>
      </c>
    </row>
    <row r="1468" spans="1:23" hidden="1" x14ac:dyDescent="0.35">
      <c r="A1468">
        <v>230564</v>
      </c>
      <c r="B1468">
        <v>238223</v>
      </c>
      <c r="C1468" t="s">
        <v>33</v>
      </c>
      <c r="D1468" t="s">
        <v>125</v>
      </c>
      <c r="E1468" t="s">
        <v>126</v>
      </c>
      <c r="F1468">
        <v>93549864</v>
      </c>
      <c r="G1468">
        <v>10032577</v>
      </c>
      <c r="H1468" t="s">
        <v>200</v>
      </c>
      <c r="I1468">
        <v>82594683</v>
      </c>
      <c r="K1468" t="s">
        <v>364</v>
      </c>
      <c r="L1468">
        <v>2</v>
      </c>
      <c r="M1468" t="s">
        <v>114</v>
      </c>
      <c r="N1468">
        <v>0</v>
      </c>
      <c r="O1468" t="s">
        <v>115</v>
      </c>
      <c r="Q1468" s="2">
        <v>3</v>
      </c>
      <c r="R1468" s="2">
        <v>4</v>
      </c>
      <c r="S1468" s="2">
        <v>2018</v>
      </c>
      <c r="T1468" s="2" t="str">
        <f t="shared" si="67"/>
        <v>overig</v>
      </c>
      <c r="U1468" s="2" t="str">
        <f t="shared" si="68"/>
        <v/>
      </c>
      <c r="V1468" s="2" t="str">
        <f t="shared" si="69"/>
        <v>nvt</v>
      </c>
      <c r="W1468" s="2" t="s">
        <v>602</v>
      </c>
    </row>
    <row r="1469" spans="1:23" hidden="1" x14ac:dyDescent="0.35">
      <c r="A1469">
        <v>230564</v>
      </c>
      <c r="B1469">
        <v>238223</v>
      </c>
      <c r="C1469" t="s">
        <v>33</v>
      </c>
      <c r="D1469" t="s">
        <v>125</v>
      </c>
      <c r="E1469" t="s">
        <v>126</v>
      </c>
      <c r="F1469">
        <v>93549865</v>
      </c>
      <c r="G1469">
        <v>10022607</v>
      </c>
      <c r="H1469" t="s">
        <v>174</v>
      </c>
      <c r="I1469">
        <v>82594684</v>
      </c>
      <c r="K1469" t="s">
        <v>364</v>
      </c>
      <c r="L1469">
        <v>2</v>
      </c>
      <c r="M1469" t="s">
        <v>230</v>
      </c>
      <c r="N1469">
        <v>0</v>
      </c>
      <c r="O1469" t="s">
        <v>115</v>
      </c>
      <c r="Q1469" s="2">
        <v>3</v>
      </c>
      <c r="R1469" s="2">
        <v>4</v>
      </c>
      <c r="S1469" s="2">
        <v>2018</v>
      </c>
      <c r="T1469" s="2" t="str">
        <f t="shared" si="67"/>
        <v>roerstaafjes</v>
      </c>
      <c r="U1469" s="2">
        <f t="shared" si="68"/>
        <v>2000</v>
      </c>
      <c r="V1469" s="2" t="str">
        <f t="shared" si="69"/>
        <v>ST</v>
      </c>
      <c r="W1469" s="2" t="s">
        <v>602</v>
      </c>
    </row>
    <row r="1470" spans="1:23" hidden="1" x14ac:dyDescent="0.35">
      <c r="A1470">
        <v>230564</v>
      </c>
      <c r="B1470">
        <v>238223</v>
      </c>
      <c r="C1470" t="s">
        <v>33</v>
      </c>
      <c r="D1470" t="s">
        <v>125</v>
      </c>
      <c r="E1470" t="s">
        <v>126</v>
      </c>
      <c r="F1470">
        <v>93549865</v>
      </c>
      <c r="G1470">
        <v>10025160</v>
      </c>
      <c r="H1470" t="s">
        <v>112</v>
      </c>
      <c r="I1470">
        <v>82594684</v>
      </c>
      <c r="K1470" t="s">
        <v>364</v>
      </c>
      <c r="L1470">
        <v>4</v>
      </c>
      <c r="M1470" t="s">
        <v>114</v>
      </c>
      <c r="N1470">
        <v>335.32</v>
      </c>
      <c r="O1470" t="s">
        <v>115</v>
      </c>
      <c r="Q1470" s="2">
        <v>3</v>
      </c>
      <c r="R1470" s="2">
        <v>4</v>
      </c>
      <c r="S1470" s="2">
        <v>2018</v>
      </c>
      <c r="T1470" s="2" t="str">
        <f t="shared" si="67"/>
        <v>cappuccino topping</v>
      </c>
      <c r="U1470" s="2">
        <f t="shared" si="68"/>
        <v>32</v>
      </c>
      <c r="V1470" s="2" t="str">
        <f t="shared" si="69"/>
        <v>KG</v>
      </c>
      <c r="W1470" s="2" t="s">
        <v>602</v>
      </c>
    </row>
    <row r="1471" spans="1:23" hidden="1" x14ac:dyDescent="0.35">
      <c r="A1471">
        <v>230564</v>
      </c>
      <c r="B1471">
        <v>238223</v>
      </c>
      <c r="C1471" t="s">
        <v>33</v>
      </c>
      <c r="D1471" t="s">
        <v>125</v>
      </c>
      <c r="E1471" t="s">
        <v>126</v>
      </c>
      <c r="F1471">
        <v>93549865</v>
      </c>
      <c r="G1471">
        <v>10022350</v>
      </c>
      <c r="H1471" t="s">
        <v>118</v>
      </c>
      <c r="I1471">
        <v>82594684</v>
      </c>
      <c r="K1471" t="s">
        <v>364</v>
      </c>
      <c r="L1471">
        <v>4</v>
      </c>
      <c r="M1471" t="s">
        <v>114</v>
      </c>
      <c r="N1471">
        <v>150.76</v>
      </c>
      <c r="O1471" t="s">
        <v>115</v>
      </c>
      <c r="Q1471" s="2">
        <v>3</v>
      </c>
      <c r="R1471" s="2">
        <v>4</v>
      </c>
      <c r="S1471" s="2">
        <v>2018</v>
      </c>
      <c r="T1471" s="2" t="str">
        <f t="shared" si="67"/>
        <v>cacao</v>
      </c>
      <c r="U1471" s="2">
        <f t="shared" si="68"/>
        <v>40</v>
      </c>
      <c r="V1471" s="2" t="str">
        <f t="shared" si="69"/>
        <v>KG</v>
      </c>
      <c r="W1471" s="2" t="s">
        <v>602</v>
      </c>
    </row>
    <row r="1472" spans="1:23" hidden="1" x14ac:dyDescent="0.35">
      <c r="A1472">
        <v>230564</v>
      </c>
      <c r="B1472">
        <v>238223</v>
      </c>
      <c r="C1472" t="s">
        <v>33</v>
      </c>
      <c r="D1472" t="s">
        <v>125</v>
      </c>
      <c r="E1472" t="s">
        <v>126</v>
      </c>
      <c r="F1472">
        <v>93549865</v>
      </c>
      <c r="G1472">
        <v>1005875</v>
      </c>
      <c r="H1472" t="s">
        <v>170</v>
      </c>
      <c r="I1472">
        <v>82594684</v>
      </c>
      <c r="K1472" t="s">
        <v>364</v>
      </c>
      <c r="L1472">
        <v>4</v>
      </c>
      <c r="M1472" t="s">
        <v>114</v>
      </c>
      <c r="N1472">
        <v>234.08</v>
      </c>
      <c r="O1472" t="s">
        <v>115</v>
      </c>
      <c r="Q1472" s="2">
        <v>3</v>
      </c>
      <c r="R1472" s="2">
        <v>4</v>
      </c>
      <c r="S1472" s="2">
        <v>2018</v>
      </c>
      <c r="T1472" s="2" t="str">
        <f t="shared" si="67"/>
        <v>creamersticks</v>
      </c>
      <c r="U1472" s="2">
        <f t="shared" si="68"/>
        <v>4000</v>
      </c>
      <c r="V1472" s="2" t="str">
        <f t="shared" si="69"/>
        <v>ST</v>
      </c>
      <c r="W1472" s="2" t="s">
        <v>602</v>
      </c>
    </row>
    <row r="1473" spans="1:23" hidden="1" x14ac:dyDescent="0.35">
      <c r="A1473">
        <v>230564</v>
      </c>
      <c r="B1473">
        <v>238223</v>
      </c>
      <c r="C1473" t="s">
        <v>33</v>
      </c>
      <c r="D1473" t="s">
        <v>125</v>
      </c>
      <c r="E1473" t="s">
        <v>126</v>
      </c>
      <c r="F1473">
        <v>93549865</v>
      </c>
      <c r="G1473">
        <v>10014669</v>
      </c>
      <c r="H1473" t="s">
        <v>120</v>
      </c>
      <c r="I1473">
        <v>82594684</v>
      </c>
      <c r="K1473" t="s">
        <v>364</v>
      </c>
      <c r="L1473">
        <v>8</v>
      </c>
      <c r="M1473" t="s">
        <v>114</v>
      </c>
      <c r="N1473">
        <v>361.84</v>
      </c>
      <c r="O1473" t="s">
        <v>115</v>
      </c>
      <c r="Q1473" s="2">
        <v>3</v>
      </c>
      <c r="R1473" s="2">
        <v>4</v>
      </c>
      <c r="S1473" s="2">
        <v>2018</v>
      </c>
      <c r="T1473" s="2" t="str">
        <f t="shared" si="67"/>
        <v>fresh brew</v>
      </c>
      <c r="U1473" s="2">
        <f t="shared" si="68"/>
        <v>64</v>
      </c>
      <c r="V1473" s="2" t="str">
        <f t="shared" si="69"/>
        <v>KG</v>
      </c>
      <c r="W1473" s="2" t="s">
        <v>602</v>
      </c>
    </row>
    <row r="1474" spans="1:23" hidden="1" x14ac:dyDescent="0.35">
      <c r="A1474">
        <v>230564</v>
      </c>
      <c r="B1474">
        <v>238223</v>
      </c>
      <c r="C1474" t="s">
        <v>33</v>
      </c>
      <c r="D1474" t="s">
        <v>125</v>
      </c>
      <c r="E1474" t="s">
        <v>126</v>
      </c>
      <c r="F1474">
        <v>93549865</v>
      </c>
      <c r="G1474">
        <v>1000454</v>
      </c>
      <c r="H1474" t="s">
        <v>181</v>
      </c>
      <c r="I1474">
        <v>82594684</v>
      </c>
      <c r="K1474" t="s">
        <v>364</v>
      </c>
      <c r="L1474">
        <v>2</v>
      </c>
      <c r="M1474" t="s">
        <v>114</v>
      </c>
      <c r="N1474">
        <v>134.41999999999999</v>
      </c>
      <c r="O1474" t="s">
        <v>115</v>
      </c>
      <c r="Q1474" s="2">
        <v>3</v>
      </c>
      <c r="R1474" s="2">
        <v>4</v>
      </c>
      <c r="S1474" s="2">
        <v>2018</v>
      </c>
      <c r="T1474" s="2" t="str">
        <f t="shared" ref="T1474:T1537" si="70">VLOOKUP(G1474,Y:AC,3,FALSE)</f>
        <v>thee automaat</v>
      </c>
      <c r="U1474" s="2">
        <f t="shared" ref="U1474:U1537" si="71">IFERROR(VLOOKUP(G1474,Y:AC,4,FALSE)*L1474,"")</f>
        <v>10</v>
      </c>
      <c r="V1474" s="2" t="str">
        <f t="shared" ref="V1474:V1537" si="72">VLOOKUP(G1474,Y:AC,5,FALSE)</f>
        <v>KG</v>
      </c>
      <c r="W1474" s="2" t="s">
        <v>602</v>
      </c>
    </row>
    <row r="1475" spans="1:23" hidden="1" x14ac:dyDescent="0.35">
      <c r="A1475">
        <v>230564</v>
      </c>
      <c r="B1475">
        <v>238223</v>
      </c>
      <c r="C1475" t="s">
        <v>33</v>
      </c>
      <c r="D1475" t="s">
        <v>125</v>
      </c>
      <c r="E1475" t="s">
        <v>126</v>
      </c>
      <c r="F1475">
        <v>93549865</v>
      </c>
      <c r="G1475">
        <v>10031524</v>
      </c>
      <c r="H1475" t="s">
        <v>165</v>
      </c>
      <c r="I1475">
        <v>82594684</v>
      </c>
      <c r="K1475" t="s">
        <v>364</v>
      </c>
      <c r="L1475">
        <v>2</v>
      </c>
      <c r="M1475" t="s">
        <v>114</v>
      </c>
      <c r="N1475">
        <v>47.22</v>
      </c>
      <c r="O1475" t="s">
        <v>115</v>
      </c>
      <c r="Q1475" s="2">
        <v>3</v>
      </c>
      <c r="R1475" s="2">
        <v>4</v>
      </c>
      <c r="S1475" s="2">
        <v>2018</v>
      </c>
      <c r="T1475" s="2" t="str">
        <f t="shared" si="70"/>
        <v>decaf sticks</v>
      </c>
      <c r="U1475" s="2">
        <f t="shared" si="71"/>
        <v>400</v>
      </c>
      <c r="V1475" s="2" t="str">
        <f t="shared" si="72"/>
        <v>ST</v>
      </c>
      <c r="W1475" s="2" t="s">
        <v>602</v>
      </c>
    </row>
    <row r="1476" spans="1:23" hidden="1" x14ac:dyDescent="0.35">
      <c r="A1476">
        <v>230564</v>
      </c>
      <c r="B1476">
        <v>238223</v>
      </c>
      <c r="C1476" t="s">
        <v>33</v>
      </c>
      <c r="D1476" t="s">
        <v>125</v>
      </c>
      <c r="E1476" t="s">
        <v>126</v>
      </c>
      <c r="F1476">
        <v>93549865</v>
      </c>
      <c r="G1476">
        <v>1000611</v>
      </c>
      <c r="H1476" t="s">
        <v>127</v>
      </c>
      <c r="I1476">
        <v>82594684</v>
      </c>
      <c r="K1476" t="s">
        <v>364</v>
      </c>
      <c r="L1476">
        <v>1</v>
      </c>
      <c r="M1476" t="s">
        <v>114</v>
      </c>
      <c r="N1476">
        <v>100.86</v>
      </c>
      <c r="O1476" t="s">
        <v>115</v>
      </c>
      <c r="Q1476" s="2">
        <v>3</v>
      </c>
      <c r="R1476" s="2">
        <v>4</v>
      </c>
      <c r="S1476" s="2">
        <v>2018</v>
      </c>
      <c r="T1476" s="2" t="str">
        <f t="shared" si="70"/>
        <v>soep</v>
      </c>
      <c r="U1476" s="2">
        <f t="shared" si="71"/>
        <v>10</v>
      </c>
      <c r="V1476" s="2" t="str">
        <f t="shared" si="72"/>
        <v>KG</v>
      </c>
      <c r="W1476" s="2" t="s">
        <v>602</v>
      </c>
    </row>
    <row r="1477" spans="1:23" hidden="1" x14ac:dyDescent="0.35">
      <c r="A1477">
        <v>230564</v>
      </c>
      <c r="B1477">
        <v>238223</v>
      </c>
      <c r="C1477" t="s">
        <v>33</v>
      </c>
      <c r="D1477" t="s">
        <v>125</v>
      </c>
      <c r="E1477" t="s">
        <v>126</v>
      </c>
      <c r="F1477">
        <v>93549865</v>
      </c>
      <c r="G1477">
        <v>1000975</v>
      </c>
      <c r="H1477" t="s">
        <v>145</v>
      </c>
      <c r="I1477">
        <v>82594684</v>
      </c>
      <c r="K1477" t="s">
        <v>364</v>
      </c>
      <c r="L1477">
        <v>1</v>
      </c>
      <c r="M1477" t="s">
        <v>114</v>
      </c>
      <c r="N1477">
        <v>86.45</v>
      </c>
      <c r="O1477" t="s">
        <v>115</v>
      </c>
      <c r="Q1477" s="2">
        <v>3</v>
      </c>
      <c r="R1477" s="2">
        <v>4</v>
      </c>
      <c r="S1477" s="2">
        <v>2018</v>
      </c>
      <c r="T1477" s="2" t="str">
        <f t="shared" si="70"/>
        <v>soep</v>
      </c>
      <c r="U1477" s="2">
        <f t="shared" si="71"/>
        <v>10</v>
      </c>
      <c r="V1477" s="2" t="str">
        <f t="shared" si="72"/>
        <v>KG</v>
      </c>
      <c r="W1477" s="2" t="s">
        <v>602</v>
      </c>
    </row>
    <row r="1478" spans="1:23" hidden="1" x14ac:dyDescent="0.35">
      <c r="A1478">
        <v>230564</v>
      </c>
      <c r="B1478">
        <v>238223</v>
      </c>
      <c r="C1478" t="s">
        <v>33</v>
      </c>
      <c r="D1478" t="s">
        <v>125</v>
      </c>
      <c r="E1478" t="s">
        <v>126</v>
      </c>
      <c r="F1478">
        <v>93549865</v>
      </c>
      <c r="G1478">
        <v>1002005</v>
      </c>
      <c r="H1478" t="s">
        <v>159</v>
      </c>
      <c r="I1478">
        <v>82594684</v>
      </c>
      <c r="K1478" t="s">
        <v>364</v>
      </c>
      <c r="L1478">
        <v>1</v>
      </c>
      <c r="M1478" t="s">
        <v>114</v>
      </c>
      <c r="N1478">
        <v>19.579999999999998</v>
      </c>
      <c r="O1478" t="s">
        <v>115</v>
      </c>
      <c r="Q1478" s="2">
        <v>3</v>
      </c>
      <c r="R1478" s="2">
        <v>4</v>
      </c>
      <c r="S1478" s="2">
        <v>2018</v>
      </c>
      <c r="T1478" s="2" t="str">
        <f t="shared" si="70"/>
        <v>roerstaafjes</v>
      </c>
      <c r="U1478" s="2">
        <f t="shared" si="71"/>
        <v>5000</v>
      </c>
      <c r="V1478" s="2" t="str">
        <f t="shared" si="72"/>
        <v>ST</v>
      </c>
      <c r="W1478" s="2" t="s">
        <v>602</v>
      </c>
    </row>
    <row r="1479" spans="1:23" hidden="1" x14ac:dyDescent="0.35">
      <c r="A1479">
        <v>230564</v>
      </c>
      <c r="B1479">
        <v>238223</v>
      </c>
      <c r="C1479" t="s">
        <v>33</v>
      </c>
      <c r="D1479" t="s">
        <v>125</v>
      </c>
      <c r="E1479" t="s">
        <v>126</v>
      </c>
      <c r="F1479">
        <v>93549865</v>
      </c>
      <c r="G1479">
        <v>1000405</v>
      </c>
      <c r="H1479" t="s">
        <v>133</v>
      </c>
      <c r="I1479">
        <v>82594684</v>
      </c>
      <c r="K1479" t="s">
        <v>364</v>
      </c>
      <c r="L1479">
        <v>4</v>
      </c>
      <c r="M1479" t="s">
        <v>114</v>
      </c>
      <c r="N1479">
        <v>60.6</v>
      </c>
      <c r="O1479" t="s">
        <v>115</v>
      </c>
      <c r="Q1479" s="2">
        <v>3</v>
      </c>
      <c r="R1479" s="2">
        <v>4</v>
      </c>
      <c r="S1479" s="2">
        <v>2018</v>
      </c>
      <c r="T1479" s="2" t="str">
        <f t="shared" si="70"/>
        <v>suiker</v>
      </c>
      <c r="U1479" s="2">
        <f t="shared" si="71"/>
        <v>40</v>
      </c>
      <c r="V1479" s="2" t="str">
        <f t="shared" si="72"/>
        <v>KG</v>
      </c>
      <c r="W1479" s="2" t="s">
        <v>602</v>
      </c>
    </row>
    <row r="1480" spans="1:23" hidden="1" x14ac:dyDescent="0.35">
      <c r="A1480">
        <v>230564</v>
      </c>
      <c r="B1480">
        <v>238223</v>
      </c>
      <c r="C1480" t="s">
        <v>33</v>
      </c>
      <c r="D1480" t="s">
        <v>125</v>
      </c>
      <c r="E1480" t="s">
        <v>126</v>
      </c>
      <c r="F1480">
        <v>93549865</v>
      </c>
      <c r="G1480">
        <v>1005834</v>
      </c>
      <c r="H1480" t="s">
        <v>167</v>
      </c>
      <c r="I1480">
        <v>82594684</v>
      </c>
      <c r="K1480" t="s">
        <v>364</v>
      </c>
      <c r="L1480">
        <v>4</v>
      </c>
      <c r="M1480" t="s">
        <v>114</v>
      </c>
      <c r="N1480">
        <v>60.6</v>
      </c>
      <c r="O1480" t="s">
        <v>115</v>
      </c>
      <c r="Q1480" s="2">
        <v>3</v>
      </c>
      <c r="R1480" s="2">
        <v>4</v>
      </c>
      <c r="S1480" s="2">
        <v>2018</v>
      </c>
      <c r="T1480" s="2" t="str">
        <f t="shared" si="70"/>
        <v>suikersticks</v>
      </c>
      <c r="U1480" s="2">
        <f t="shared" si="71"/>
        <v>4000</v>
      </c>
      <c r="V1480" s="2" t="str">
        <f t="shared" si="72"/>
        <v>ST</v>
      </c>
      <c r="W1480" s="2" t="s">
        <v>602</v>
      </c>
    </row>
    <row r="1481" spans="1:23" hidden="1" x14ac:dyDescent="0.35">
      <c r="A1481">
        <v>230564</v>
      </c>
      <c r="B1481">
        <v>238223</v>
      </c>
      <c r="C1481" t="s">
        <v>33</v>
      </c>
      <c r="D1481" t="s">
        <v>125</v>
      </c>
      <c r="E1481" t="s">
        <v>126</v>
      </c>
      <c r="F1481">
        <v>93549865</v>
      </c>
      <c r="G1481">
        <v>1003383</v>
      </c>
      <c r="H1481" t="s">
        <v>161</v>
      </c>
      <c r="I1481">
        <v>82594684</v>
      </c>
      <c r="K1481" t="s">
        <v>364</v>
      </c>
      <c r="L1481">
        <v>4</v>
      </c>
      <c r="M1481" t="s">
        <v>114</v>
      </c>
      <c r="N1481">
        <v>49.88</v>
      </c>
      <c r="O1481" t="s">
        <v>115</v>
      </c>
      <c r="Q1481" s="2">
        <v>3</v>
      </c>
      <c r="R1481" s="2">
        <v>4</v>
      </c>
      <c r="S1481" s="2">
        <v>2018</v>
      </c>
      <c r="T1481" s="2" t="str">
        <f t="shared" si="70"/>
        <v>sweetener sticks</v>
      </c>
      <c r="U1481" s="2">
        <f t="shared" si="71"/>
        <v>2000</v>
      </c>
      <c r="V1481" s="2" t="str">
        <f t="shared" si="72"/>
        <v>ST</v>
      </c>
      <c r="W1481" s="2" t="s">
        <v>602</v>
      </c>
    </row>
    <row r="1482" spans="1:23" hidden="1" x14ac:dyDescent="0.35">
      <c r="A1482">
        <v>230564</v>
      </c>
      <c r="B1482">
        <v>238223</v>
      </c>
      <c r="C1482" t="s">
        <v>33</v>
      </c>
      <c r="D1482" t="s">
        <v>125</v>
      </c>
      <c r="E1482" t="s">
        <v>126</v>
      </c>
      <c r="F1482">
        <v>93549865</v>
      </c>
      <c r="G1482">
        <v>10027496</v>
      </c>
      <c r="H1482" t="s">
        <v>146</v>
      </c>
      <c r="I1482">
        <v>82594684</v>
      </c>
      <c r="K1482" t="s">
        <v>364</v>
      </c>
      <c r="L1482">
        <v>8</v>
      </c>
      <c r="M1482" t="s">
        <v>114</v>
      </c>
      <c r="N1482">
        <v>42.24</v>
      </c>
      <c r="O1482" t="s">
        <v>115</v>
      </c>
      <c r="Q1482" s="2">
        <v>3</v>
      </c>
      <c r="R1482" s="2">
        <v>4</v>
      </c>
      <c r="S1482" s="2">
        <v>2018</v>
      </c>
      <c r="T1482" s="2" t="str">
        <f t="shared" si="70"/>
        <v>thee zakjes</v>
      </c>
      <c r="U1482" s="2">
        <f t="shared" si="71"/>
        <v>1080</v>
      </c>
      <c r="V1482" s="2" t="str">
        <f t="shared" si="72"/>
        <v>ST</v>
      </c>
      <c r="W1482" s="2" t="s">
        <v>602</v>
      </c>
    </row>
    <row r="1483" spans="1:23" hidden="1" x14ac:dyDescent="0.35">
      <c r="A1483">
        <v>230564</v>
      </c>
      <c r="B1483">
        <v>238223</v>
      </c>
      <c r="C1483" t="s">
        <v>33</v>
      </c>
      <c r="D1483" t="s">
        <v>125</v>
      </c>
      <c r="E1483" t="s">
        <v>126</v>
      </c>
      <c r="F1483">
        <v>93549865</v>
      </c>
      <c r="G1483">
        <v>10027495</v>
      </c>
      <c r="H1483" t="s">
        <v>148</v>
      </c>
      <c r="I1483">
        <v>82594684</v>
      </c>
      <c r="K1483" t="s">
        <v>364</v>
      </c>
      <c r="L1483">
        <v>8</v>
      </c>
      <c r="M1483" t="s">
        <v>114</v>
      </c>
      <c r="N1483">
        <v>42.24</v>
      </c>
      <c r="O1483" t="s">
        <v>115</v>
      </c>
      <c r="Q1483" s="2">
        <v>3</v>
      </c>
      <c r="R1483" s="2">
        <v>4</v>
      </c>
      <c r="S1483" s="2">
        <v>2018</v>
      </c>
      <c r="T1483" s="2" t="str">
        <f t="shared" si="70"/>
        <v>thee zakjes</v>
      </c>
      <c r="U1483" s="2">
        <f t="shared" si="71"/>
        <v>1080</v>
      </c>
      <c r="V1483" s="2" t="str">
        <f t="shared" si="72"/>
        <v>ST</v>
      </c>
      <c r="W1483" s="2" t="s">
        <v>602</v>
      </c>
    </row>
    <row r="1484" spans="1:23" hidden="1" x14ac:dyDescent="0.35">
      <c r="A1484">
        <v>230564</v>
      </c>
      <c r="B1484">
        <v>238223</v>
      </c>
      <c r="C1484" t="s">
        <v>33</v>
      </c>
      <c r="D1484" t="s">
        <v>125</v>
      </c>
      <c r="E1484" t="s">
        <v>126</v>
      </c>
      <c r="F1484">
        <v>93549865</v>
      </c>
      <c r="G1484">
        <v>10027255</v>
      </c>
      <c r="H1484" t="s">
        <v>149</v>
      </c>
      <c r="I1484">
        <v>82594684</v>
      </c>
      <c r="K1484" t="s">
        <v>364</v>
      </c>
      <c r="L1484">
        <v>8</v>
      </c>
      <c r="M1484" t="s">
        <v>114</v>
      </c>
      <c r="N1484">
        <v>42.24</v>
      </c>
      <c r="O1484" t="s">
        <v>115</v>
      </c>
      <c r="Q1484" s="2">
        <v>3</v>
      </c>
      <c r="R1484" s="2">
        <v>4</v>
      </c>
      <c r="S1484" s="2">
        <v>2018</v>
      </c>
      <c r="T1484" s="2" t="str">
        <f t="shared" si="70"/>
        <v>thee zakjes</v>
      </c>
      <c r="U1484" s="2">
        <f t="shared" si="71"/>
        <v>1080</v>
      </c>
      <c r="V1484" s="2" t="str">
        <f t="shared" si="72"/>
        <v>ST</v>
      </c>
      <c r="W1484" s="2" t="s">
        <v>602</v>
      </c>
    </row>
    <row r="1485" spans="1:23" hidden="1" x14ac:dyDescent="0.35">
      <c r="A1485">
        <v>230564</v>
      </c>
      <c r="B1485">
        <v>238223</v>
      </c>
      <c r="C1485" t="s">
        <v>33</v>
      </c>
      <c r="D1485" t="s">
        <v>125</v>
      </c>
      <c r="E1485" t="s">
        <v>126</v>
      </c>
      <c r="F1485">
        <v>93549865</v>
      </c>
      <c r="G1485">
        <v>10027254</v>
      </c>
      <c r="H1485" t="s">
        <v>150</v>
      </c>
      <c r="I1485">
        <v>82594684</v>
      </c>
      <c r="K1485" t="s">
        <v>364</v>
      </c>
      <c r="L1485">
        <v>8</v>
      </c>
      <c r="M1485" t="s">
        <v>114</v>
      </c>
      <c r="N1485">
        <v>42.24</v>
      </c>
      <c r="O1485" t="s">
        <v>115</v>
      </c>
      <c r="Q1485" s="2">
        <v>3</v>
      </c>
      <c r="R1485" s="2">
        <v>4</v>
      </c>
      <c r="S1485" s="2">
        <v>2018</v>
      </c>
      <c r="T1485" s="2" t="str">
        <f t="shared" si="70"/>
        <v>thee zakjes</v>
      </c>
      <c r="U1485" s="2">
        <f t="shared" si="71"/>
        <v>1080</v>
      </c>
      <c r="V1485" s="2" t="str">
        <f t="shared" si="72"/>
        <v>ST</v>
      </c>
      <c r="W1485" s="2" t="s">
        <v>602</v>
      </c>
    </row>
    <row r="1486" spans="1:23" hidden="1" x14ac:dyDescent="0.35">
      <c r="A1486">
        <v>230564</v>
      </c>
      <c r="B1486">
        <v>238223</v>
      </c>
      <c r="C1486" t="s">
        <v>33</v>
      </c>
      <c r="D1486" t="s">
        <v>125</v>
      </c>
      <c r="E1486" t="s">
        <v>126</v>
      </c>
      <c r="F1486">
        <v>93549865</v>
      </c>
      <c r="G1486">
        <v>10027256</v>
      </c>
      <c r="H1486" t="s">
        <v>163</v>
      </c>
      <c r="I1486">
        <v>82594684</v>
      </c>
      <c r="K1486" t="s">
        <v>364</v>
      </c>
      <c r="L1486">
        <v>8</v>
      </c>
      <c r="M1486" t="s">
        <v>114</v>
      </c>
      <c r="N1486">
        <v>42.24</v>
      </c>
      <c r="O1486" t="s">
        <v>115</v>
      </c>
      <c r="Q1486" s="2">
        <v>3</v>
      </c>
      <c r="R1486" s="2">
        <v>4</v>
      </c>
      <c r="S1486" s="2">
        <v>2018</v>
      </c>
      <c r="T1486" s="2" t="str">
        <f t="shared" si="70"/>
        <v>thee zakjes</v>
      </c>
      <c r="U1486" s="2">
        <f t="shared" si="71"/>
        <v>1080</v>
      </c>
      <c r="V1486" s="2" t="str">
        <f t="shared" si="72"/>
        <v>ST</v>
      </c>
      <c r="W1486" s="2" t="s">
        <v>602</v>
      </c>
    </row>
    <row r="1487" spans="1:23" hidden="1" x14ac:dyDescent="0.35">
      <c r="A1487">
        <v>230564</v>
      </c>
      <c r="B1487">
        <v>238223</v>
      </c>
      <c r="C1487" t="s">
        <v>33</v>
      </c>
      <c r="D1487" t="s">
        <v>125</v>
      </c>
      <c r="E1487" t="s">
        <v>126</v>
      </c>
      <c r="F1487">
        <v>93549865</v>
      </c>
      <c r="G1487">
        <v>10027494</v>
      </c>
      <c r="H1487" t="s">
        <v>153</v>
      </c>
      <c r="I1487">
        <v>82594684</v>
      </c>
      <c r="K1487" t="s">
        <v>364</v>
      </c>
      <c r="L1487">
        <v>8</v>
      </c>
      <c r="M1487" t="s">
        <v>114</v>
      </c>
      <c r="N1487">
        <v>42.24</v>
      </c>
      <c r="O1487" t="s">
        <v>115</v>
      </c>
      <c r="Q1487" s="2">
        <v>3</v>
      </c>
      <c r="R1487" s="2">
        <v>4</v>
      </c>
      <c r="S1487" s="2">
        <v>2018</v>
      </c>
      <c r="T1487" s="2" t="str">
        <f t="shared" si="70"/>
        <v>thee zakjes</v>
      </c>
      <c r="U1487" s="2">
        <f t="shared" si="71"/>
        <v>1080</v>
      </c>
      <c r="V1487" s="2" t="str">
        <f t="shared" si="72"/>
        <v>ST</v>
      </c>
      <c r="W1487" s="2" t="s">
        <v>602</v>
      </c>
    </row>
    <row r="1488" spans="1:23" hidden="1" x14ac:dyDescent="0.35">
      <c r="A1488">
        <v>230564</v>
      </c>
      <c r="B1488">
        <v>238223</v>
      </c>
      <c r="C1488" t="s">
        <v>33</v>
      </c>
      <c r="D1488" t="s">
        <v>125</v>
      </c>
      <c r="E1488" t="s">
        <v>126</v>
      </c>
      <c r="F1488">
        <v>93549865</v>
      </c>
      <c r="G1488">
        <v>1000439</v>
      </c>
      <c r="H1488" t="s">
        <v>154</v>
      </c>
      <c r="I1488">
        <v>82594684</v>
      </c>
      <c r="K1488" t="s">
        <v>364</v>
      </c>
      <c r="L1488">
        <v>1</v>
      </c>
      <c r="M1488" t="s">
        <v>114</v>
      </c>
      <c r="N1488">
        <v>58.52</v>
      </c>
      <c r="O1488" t="s">
        <v>115</v>
      </c>
      <c r="Q1488" s="2">
        <v>3</v>
      </c>
      <c r="R1488" s="2">
        <v>4</v>
      </c>
      <c r="S1488" s="2">
        <v>2018</v>
      </c>
      <c r="T1488" s="2" t="str">
        <f t="shared" si="70"/>
        <v xml:space="preserve">creamer </v>
      </c>
      <c r="U1488" s="2">
        <f t="shared" si="71"/>
        <v>10</v>
      </c>
      <c r="V1488" s="2" t="str">
        <f t="shared" si="72"/>
        <v>KG</v>
      </c>
      <c r="W1488" s="2" t="s">
        <v>602</v>
      </c>
    </row>
    <row r="1489" spans="1:23" hidden="1" x14ac:dyDescent="0.35">
      <c r="A1489">
        <v>230564</v>
      </c>
      <c r="B1489">
        <v>238223</v>
      </c>
      <c r="C1489" t="s">
        <v>33</v>
      </c>
      <c r="D1489" t="s">
        <v>125</v>
      </c>
      <c r="E1489" t="s">
        <v>126</v>
      </c>
      <c r="F1489">
        <v>93549865</v>
      </c>
      <c r="G1489">
        <v>10022608</v>
      </c>
      <c r="H1489" t="s">
        <v>185</v>
      </c>
      <c r="I1489">
        <v>82594684</v>
      </c>
      <c r="K1489" t="s">
        <v>364</v>
      </c>
      <c r="L1489">
        <v>2</v>
      </c>
      <c r="M1489" t="s">
        <v>114</v>
      </c>
      <c r="N1489">
        <v>0</v>
      </c>
      <c r="O1489" t="s">
        <v>115</v>
      </c>
      <c r="Q1489" s="2">
        <v>3</v>
      </c>
      <c r="R1489" s="2">
        <v>4</v>
      </c>
      <c r="S1489" s="2">
        <v>2018</v>
      </c>
      <c r="T1489" s="2" t="str">
        <f t="shared" si="70"/>
        <v>melkcups</v>
      </c>
      <c r="U1489" s="2">
        <f t="shared" si="71"/>
        <v>400</v>
      </c>
      <c r="V1489" s="2" t="str">
        <f t="shared" si="72"/>
        <v>ST</v>
      </c>
      <c r="W1489" s="2" t="s">
        <v>602</v>
      </c>
    </row>
    <row r="1490" spans="1:23" hidden="1" x14ac:dyDescent="0.35">
      <c r="A1490">
        <v>230564</v>
      </c>
      <c r="B1490">
        <v>238223</v>
      </c>
      <c r="C1490" t="s">
        <v>33</v>
      </c>
      <c r="D1490" t="s">
        <v>125</v>
      </c>
      <c r="E1490" t="s">
        <v>126</v>
      </c>
      <c r="F1490">
        <v>93549865</v>
      </c>
      <c r="G1490">
        <v>10031581</v>
      </c>
      <c r="H1490" t="s">
        <v>129</v>
      </c>
      <c r="I1490">
        <v>82594684</v>
      </c>
      <c r="K1490" t="s">
        <v>364</v>
      </c>
      <c r="L1490">
        <v>10</v>
      </c>
      <c r="M1490" t="s">
        <v>114</v>
      </c>
      <c r="N1490">
        <v>0</v>
      </c>
      <c r="O1490" t="s">
        <v>115</v>
      </c>
      <c r="Q1490" s="2">
        <v>3</v>
      </c>
      <c r="R1490" s="2">
        <v>4</v>
      </c>
      <c r="S1490" s="2">
        <v>2018</v>
      </c>
      <c r="T1490" s="2" t="str">
        <f t="shared" si="70"/>
        <v>melk</v>
      </c>
      <c r="U1490" s="2">
        <f t="shared" si="71"/>
        <v>50</v>
      </c>
      <c r="V1490" s="2" t="str">
        <f t="shared" si="72"/>
        <v>L</v>
      </c>
      <c r="W1490" s="2" t="s">
        <v>602</v>
      </c>
    </row>
    <row r="1491" spans="1:23" hidden="1" x14ac:dyDescent="0.35">
      <c r="A1491">
        <v>230564</v>
      </c>
      <c r="B1491">
        <v>238223</v>
      </c>
      <c r="C1491" t="s">
        <v>33</v>
      </c>
      <c r="D1491" t="s">
        <v>125</v>
      </c>
      <c r="E1491" t="s">
        <v>126</v>
      </c>
      <c r="F1491">
        <v>93549865</v>
      </c>
      <c r="G1491">
        <v>1012053</v>
      </c>
      <c r="H1491" t="s">
        <v>199</v>
      </c>
      <c r="I1491">
        <v>82594684</v>
      </c>
      <c r="K1491" t="s">
        <v>364</v>
      </c>
      <c r="L1491">
        <v>8</v>
      </c>
      <c r="M1491" t="s">
        <v>124</v>
      </c>
      <c r="N1491">
        <v>0</v>
      </c>
      <c r="O1491" t="s">
        <v>115</v>
      </c>
      <c r="Q1491" s="2">
        <v>3</v>
      </c>
      <c r="R1491" s="2">
        <v>4</v>
      </c>
      <c r="S1491" s="2">
        <v>2018</v>
      </c>
      <c r="T1491" s="2" t="str">
        <f t="shared" si="70"/>
        <v>overig</v>
      </c>
      <c r="U1491" s="2" t="str">
        <f t="shared" si="71"/>
        <v/>
      </c>
      <c r="V1491" s="2" t="str">
        <f t="shared" si="72"/>
        <v>nvt</v>
      </c>
      <c r="W1491" s="2" t="s">
        <v>602</v>
      </c>
    </row>
    <row r="1492" spans="1:23" hidden="1" x14ac:dyDescent="0.35">
      <c r="A1492">
        <v>230564</v>
      </c>
      <c r="B1492">
        <v>238223</v>
      </c>
      <c r="C1492" t="s">
        <v>33</v>
      </c>
      <c r="D1492" t="s">
        <v>125</v>
      </c>
      <c r="E1492" t="s">
        <v>126</v>
      </c>
      <c r="F1492">
        <v>93549865</v>
      </c>
      <c r="G1492">
        <v>10019926</v>
      </c>
      <c r="H1492" t="s">
        <v>188</v>
      </c>
      <c r="I1492">
        <v>82594684</v>
      </c>
      <c r="K1492" t="s">
        <v>364</v>
      </c>
      <c r="L1492">
        <v>5</v>
      </c>
      <c r="M1492" t="s">
        <v>230</v>
      </c>
      <c r="N1492">
        <v>0</v>
      </c>
      <c r="O1492" t="s">
        <v>115</v>
      </c>
      <c r="Q1492" s="2">
        <v>3</v>
      </c>
      <c r="R1492" s="2">
        <v>4</v>
      </c>
      <c r="S1492" s="2">
        <v>2018</v>
      </c>
      <c r="T1492" s="2" t="str">
        <f t="shared" si="70"/>
        <v>overig</v>
      </c>
      <c r="U1492" s="2" t="str">
        <f t="shared" si="71"/>
        <v/>
      </c>
      <c r="V1492" s="2" t="str">
        <f t="shared" si="72"/>
        <v>nvt</v>
      </c>
      <c r="W1492" s="2" t="s">
        <v>602</v>
      </c>
    </row>
    <row r="1493" spans="1:23" hidden="1" x14ac:dyDescent="0.35">
      <c r="A1493">
        <v>230564</v>
      </c>
      <c r="B1493">
        <v>238223</v>
      </c>
      <c r="C1493" t="s">
        <v>33</v>
      </c>
      <c r="D1493" t="s">
        <v>125</v>
      </c>
      <c r="E1493" t="s">
        <v>126</v>
      </c>
      <c r="F1493">
        <v>93549865</v>
      </c>
      <c r="G1493">
        <v>10032216</v>
      </c>
      <c r="H1493" t="s">
        <v>195</v>
      </c>
      <c r="I1493">
        <v>82594684</v>
      </c>
      <c r="K1493" t="s">
        <v>364</v>
      </c>
      <c r="L1493">
        <v>1</v>
      </c>
      <c r="M1493" t="s">
        <v>114</v>
      </c>
      <c r="N1493">
        <v>0</v>
      </c>
      <c r="O1493" t="s">
        <v>115</v>
      </c>
      <c r="Q1493" s="2">
        <v>3</v>
      </c>
      <c r="R1493" s="2">
        <v>4</v>
      </c>
      <c r="S1493" s="2">
        <v>2018</v>
      </c>
      <c r="T1493" s="2" t="str">
        <f t="shared" si="70"/>
        <v>espresso koffie</v>
      </c>
      <c r="U1493" s="2">
        <f t="shared" si="71"/>
        <v>8</v>
      </c>
      <c r="V1493" s="2" t="str">
        <f t="shared" si="72"/>
        <v>KG</v>
      </c>
      <c r="W1493" s="2" t="s">
        <v>602</v>
      </c>
    </row>
    <row r="1494" spans="1:23" hidden="1" x14ac:dyDescent="0.35">
      <c r="A1494">
        <v>230564</v>
      </c>
      <c r="B1494">
        <v>238223</v>
      </c>
      <c r="C1494" t="s">
        <v>33</v>
      </c>
      <c r="D1494" t="s">
        <v>125</v>
      </c>
      <c r="E1494" t="s">
        <v>126</v>
      </c>
      <c r="F1494">
        <v>93549865</v>
      </c>
      <c r="G1494">
        <v>10032211</v>
      </c>
      <c r="H1494" t="s">
        <v>175</v>
      </c>
      <c r="I1494">
        <v>82594684</v>
      </c>
      <c r="K1494" t="s">
        <v>364</v>
      </c>
      <c r="L1494">
        <v>1</v>
      </c>
      <c r="M1494" t="s">
        <v>114</v>
      </c>
      <c r="N1494">
        <v>0</v>
      </c>
      <c r="O1494" t="s">
        <v>115</v>
      </c>
      <c r="Q1494" s="2">
        <v>3</v>
      </c>
      <c r="R1494" s="2">
        <v>4</v>
      </c>
      <c r="S1494" s="2">
        <v>2018</v>
      </c>
      <c r="T1494" s="2" t="str">
        <f t="shared" si="70"/>
        <v>beker</v>
      </c>
      <c r="U1494" s="2">
        <f t="shared" si="71"/>
        <v>1000</v>
      </c>
      <c r="V1494" s="2" t="str">
        <f t="shared" si="72"/>
        <v>ST</v>
      </c>
      <c r="W1494" s="2" t="s">
        <v>602</v>
      </c>
    </row>
    <row r="1495" spans="1:23" hidden="1" x14ac:dyDescent="0.35">
      <c r="A1495">
        <v>230564</v>
      </c>
      <c r="B1495">
        <v>238223</v>
      </c>
      <c r="C1495" t="s">
        <v>33</v>
      </c>
      <c r="D1495" t="s">
        <v>125</v>
      </c>
      <c r="E1495" t="s">
        <v>126</v>
      </c>
      <c r="F1495">
        <v>93549865</v>
      </c>
      <c r="G1495">
        <v>10032209</v>
      </c>
      <c r="H1495" t="s">
        <v>201</v>
      </c>
      <c r="I1495">
        <v>82594684</v>
      </c>
      <c r="K1495" t="s">
        <v>364</v>
      </c>
      <c r="L1495">
        <v>1</v>
      </c>
      <c r="M1495" t="s">
        <v>114</v>
      </c>
      <c r="N1495">
        <v>0</v>
      </c>
      <c r="O1495" t="s">
        <v>115</v>
      </c>
      <c r="Q1495" s="2">
        <v>3</v>
      </c>
      <c r="R1495" s="2">
        <v>4</v>
      </c>
      <c r="S1495" s="2">
        <v>2018</v>
      </c>
      <c r="T1495" s="2" t="str">
        <f t="shared" si="70"/>
        <v>beker</v>
      </c>
      <c r="U1495" s="2">
        <f t="shared" si="71"/>
        <v>3000</v>
      </c>
      <c r="V1495" s="2" t="str">
        <f t="shared" si="72"/>
        <v>ST</v>
      </c>
      <c r="W1495" s="2" t="s">
        <v>602</v>
      </c>
    </row>
    <row r="1496" spans="1:23" hidden="1" x14ac:dyDescent="0.35">
      <c r="A1496">
        <v>230564</v>
      </c>
      <c r="B1496">
        <v>238223</v>
      </c>
      <c r="C1496" t="s">
        <v>33</v>
      </c>
      <c r="D1496" t="s">
        <v>125</v>
      </c>
      <c r="E1496" t="s">
        <v>126</v>
      </c>
      <c r="F1496">
        <v>93549865</v>
      </c>
      <c r="G1496">
        <v>10032210</v>
      </c>
      <c r="H1496" t="s">
        <v>132</v>
      </c>
      <c r="I1496">
        <v>82594684</v>
      </c>
      <c r="K1496" t="s">
        <v>364</v>
      </c>
      <c r="L1496">
        <v>1</v>
      </c>
      <c r="M1496" t="s">
        <v>114</v>
      </c>
      <c r="N1496">
        <v>0</v>
      </c>
      <c r="O1496" t="s">
        <v>115</v>
      </c>
      <c r="Q1496" s="2">
        <v>3</v>
      </c>
      <c r="R1496" s="2">
        <v>4</v>
      </c>
      <c r="S1496" s="2">
        <v>2018</v>
      </c>
      <c r="T1496" s="2" t="str">
        <f t="shared" si="70"/>
        <v>beker</v>
      </c>
      <c r="U1496" s="2">
        <f t="shared" si="71"/>
        <v>1000</v>
      </c>
      <c r="V1496" s="2" t="str">
        <f t="shared" si="72"/>
        <v>ST</v>
      </c>
      <c r="W1496" s="2" t="s">
        <v>602</v>
      </c>
    </row>
    <row r="1497" spans="1:23" hidden="1" x14ac:dyDescent="0.35">
      <c r="A1497">
        <v>230564</v>
      </c>
      <c r="B1497">
        <v>238223</v>
      </c>
      <c r="C1497" t="s">
        <v>33</v>
      </c>
      <c r="D1497" t="s">
        <v>125</v>
      </c>
      <c r="E1497" t="s">
        <v>126</v>
      </c>
      <c r="F1497">
        <v>93549865</v>
      </c>
      <c r="G1497">
        <v>10021281</v>
      </c>
      <c r="H1497" t="s">
        <v>122</v>
      </c>
      <c r="I1497">
        <v>82594684</v>
      </c>
      <c r="K1497" t="s">
        <v>364</v>
      </c>
      <c r="L1497">
        <v>8</v>
      </c>
      <c r="M1497" t="s">
        <v>114</v>
      </c>
      <c r="N1497">
        <v>317.76</v>
      </c>
      <c r="O1497" t="s">
        <v>115</v>
      </c>
      <c r="Q1497" s="2">
        <v>3</v>
      </c>
      <c r="R1497" s="2">
        <v>4</v>
      </c>
      <c r="S1497" s="2">
        <v>2018</v>
      </c>
      <c r="T1497" s="2" t="str">
        <f t="shared" si="70"/>
        <v>beker</v>
      </c>
      <c r="U1497" s="2">
        <f t="shared" si="71"/>
        <v>24000</v>
      </c>
      <c r="V1497" s="2" t="str">
        <f t="shared" si="72"/>
        <v>ST</v>
      </c>
      <c r="W1497" s="2" t="s">
        <v>602</v>
      </c>
    </row>
    <row r="1498" spans="1:23" hidden="1" x14ac:dyDescent="0.35">
      <c r="A1498">
        <v>230564</v>
      </c>
      <c r="B1498">
        <v>230828</v>
      </c>
      <c r="C1498" t="s">
        <v>18</v>
      </c>
      <c r="D1498" t="s">
        <v>267</v>
      </c>
      <c r="E1498" t="s">
        <v>53</v>
      </c>
      <c r="F1498">
        <v>93550411</v>
      </c>
      <c r="G1498">
        <v>10025160</v>
      </c>
      <c r="H1498" t="s">
        <v>112</v>
      </c>
      <c r="I1498">
        <v>82596301</v>
      </c>
      <c r="K1498" t="s">
        <v>364</v>
      </c>
      <c r="L1498">
        <v>2</v>
      </c>
      <c r="M1498" t="s">
        <v>114</v>
      </c>
      <c r="N1498">
        <v>167.66</v>
      </c>
      <c r="O1498" t="s">
        <v>115</v>
      </c>
      <c r="Q1498" s="2">
        <v>3</v>
      </c>
      <c r="R1498" s="2">
        <v>4</v>
      </c>
      <c r="S1498" s="2">
        <v>2018</v>
      </c>
      <c r="T1498" s="2" t="str">
        <f t="shared" si="70"/>
        <v>cappuccino topping</v>
      </c>
      <c r="U1498" s="2">
        <f t="shared" si="71"/>
        <v>16</v>
      </c>
      <c r="V1498" s="2" t="str">
        <f t="shared" si="72"/>
        <v>KG</v>
      </c>
      <c r="W1498" s="2" t="s">
        <v>602</v>
      </c>
    </row>
    <row r="1499" spans="1:23" hidden="1" x14ac:dyDescent="0.35">
      <c r="A1499">
        <v>230564</v>
      </c>
      <c r="B1499">
        <v>230828</v>
      </c>
      <c r="C1499" t="s">
        <v>18</v>
      </c>
      <c r="D1499" t="s">
        <v>267</v>
      </c>
      <c r="E1499" t="s">
        <v>53</v>
      </c>
      <c r="F1499">
        <v>93550411</v>
      </c>
      <c r="G1499">
        <v>10022350</v>
      </c>
      <c r="H1499" t="s">
        <v>118</v>
      </c>
      <c r="I1499">
        <v>82596301</v>
      </c>
      <c r="K1499" t="s">
        <v>364</v>
      </c>
      <c r="L1499">
        <v>4</v>
      </c>
      <c r="M1499" t="s">
        <v>114</v>
      </c>
      <c r="N1499">
        <v>150.76</v>
      </c>
      <c r="O1499" t="s">
        <v>115</v>
      </c>
      <c r="Q1499" s="2">
        <v>3</v>
      </c>
      <c r="R1499" s="2">
        <v>4</v>
      </c>
      <c r="S1499" s="2">
        <v>2018</v>
      </c>
      <c r="T1499" s="2" t="str">
        <f t="shared" si="70"/>
        <v>cacao</v>
      </c>
      <c r="U1499" s="2">
        <f t="shared" si="71"/>
        <v>40</v>
      </c>
      <c r="V1499" s="2" t="str">
        <f t="shared" si="72"/>
        <v>KG</v>
      </c>
      <c r="W1499" s="2" t="s">
        <v>602</v>
      </c>
    </row>
    <row r="1500" spans="1:23" hidden="1" x14ac:dyDescent="0.35">
      <c r="A1500">
        <v>230564</v>
      </c>
      <c r="B1500">
        <v>230828</v>
      </c>
      <c r="C1500" t="s">
        <v>18</v>
      </c>
      <c r="D1500" t="s">
        <v>267</v>
      </c>
      <c r="E1500" t="s">
        <v>53</v>
      </c>
      <c r="F1500">
        <v>93550411</v>
      </c>
      <c r="G1500">
        <v>10014669</v>
      </c>
      <c r="H1500" t="s">
        <v>120</v>
      </c>
      <c r="I1500">
        <v>82596301</v>
      </c>
      <c r="K1500" t="s">
        <v>364</v>
      </c>
      <c r="L1500">
        <v>6</v>
      </c>
      <c r="M1500" t="s">
        <v>114</v>
      </c>
      <c r="N1500">
        <v>271.38</v>
      </c>
      <c r="O1500" t="s">
        <v>115</v>
      </c>
      <c r="Q1500" s="2">
        <v>3</v>
      </c>
      <c r="R1500" s="2">
        <v>4</v>
      </c>
      <c r="S1500" s="2">
        <v>2018</v>
      </c>
      <c r="T1500" s="2" t="str">
        <f t="shared" si="70"/>
        <v>fresh brew</v>
      </c>
      <c r="U1500" s="2">
        <f t="shared" si="71"/>
        <v>48</v>
      </c>
      <c r="V1500" s="2" t="str">
        <f t="shared" si="72"/>
        <v>KG</v>
      </c>
      <c r="W1500" s="2" t="s">
        <v>602</v>
      </c>
    </row>
    <row r="1501" spans="1:23" hidden="1" x14ac:dyDescent="0.35">
      <c r="A1501">
        <v>230564</v>
      </c>
      <c r="B1501">
        <v>230828</v>
      </c>
      <c r="C1501" t="s">
        <v>18</v>
      </c>
      <c r="D1501" t="s">
        <v>267</v>
      </c>
      <c r="E1501" t="s">
        <v>53</v>
      </c>
      <c r="F1501">
        <v>93550411</v>
      </c>
      <c r="G1501">
        <v>10021281</v>
      </c>
      <c r="H1501" t="s">
        <v>122</v>
      </c>
      <c r="I1501">
        <v>82596301</v>
      </c>
      <c r="K1501" t="s">
        <v>364</v>
      </c>
      <c r="L1501">
        <v>4</v>
      </c>
      <c r="M1501" t="s">
        <v>114</v>
      </c>
      <c r="N1501">
        <v>158.88</v>
      </c>
      <c r="O1501" t="s">
        <v>115</v>
      </c>
      <c r="Q1501" s="2">
        <v>3</v>
      </c>
      <c r="R1501" s="2">
        <v>4</v>
      </c>
      <c r="S1501" s="2">
        <v>2018</v>
      </c>
      <c r="T1501" s="2" t="str">
        <f t="shared" si="70"/>
        <v>beker</v>
      </c>
      <c r="U1501" s="2">
        <f t="shared" si="71"/>
        <v>12000</v>
      </c>
      <c r="V1501" s="2" t="str">
        <f t="shared" si="72"/>
        <v>ST</v>
      </c>
      <c r="W1501" s="2" t="s">
        <v>602</v>
      </c>
    </row>
    <row r="1502" spans="1:23" hidden="1" x14ac:dyDescent="0.35">
      <c r="A1502">
        <v>230564</v>
      </c>
      <c r="B1502">
        <v>230682</v>
      </c>
      <c r="C1502" t="s">
        <v>38</v>
      </c>
      <c r="D1502" t="s">
        <v>268</v>
      </c>
      <c r="E1502" t="s">
        <v>88</v>
      </c>
      <c r="F1502">
        <v>93550415</v>
      </c>
      <c r="G1502">
        <v>10022350</v>
      </c>
      <c r="H1502" t="s">
        <v>118</v>
      </c>
      <c r="I1502">
        <v>82596373</v>
      </c>
      <c r="K1502" t="s">
        <v>364</v>
      </c>
      <c r="L1502">
        <v>1</v>
      </c>
      <c r="M1502" t="s">
        <v>114</v>
      </c>
      <c r="N1502">
        <v>37.69</v>
      </c>
      <c r="O1502" t="s">
        <v>115</v>
      </c>
      <c r="Q1502" s="2">
        <v>3</v>
      </c>
      <c r="R1502" s="2">
        <v>4</v>
      </c>
      <c r="S1502" s="2">
        <v>2018</v>
      </c>
      <c r="T1502" s="2" t="str">
        <f t="shared" si="70"/>
        <v>cacao</v>
      </c>
      <c r="U1502" s="2">
        <f t="shared" si="71"/>
        <v>10</v>
      </c>
      <c r="V1502" s="2" t="str">
        <f t="shared" si="72"/>
        <v>KG</v>
      </c>
      <c r="W1502" s="2" t="s">
        <v>602</v>
      </c>
    </row>
    <row r="1503" spans="1:23" hidden="1" x14ac:dyDescent="0.35">
      <c r="A1503">
        <v>230564</v>
      </c>
      <c r="B1503">
        <v>230682</v>
      </c>
      <c r="C1503" t="s">
        <v>38</v>
      </c>
      <c r="D1503" t="s">
        <v>268</v>
      </c>
      <c r="E1503" t="s">
        <v>88</v>
      </c>
      <c r="F1503">
        <v>93550415</v>
      </c>
      <c r="G1503">
        <v>10014669</v>
      </c>
      <c r="H1503" t="s">
        <v>120</v>
      </c>
      <c r="I1503">
        <v>82596373</v>
      </c>
      <c r="K1503" t="s">
        <v>364</v>
      </c>
      <c r="L1503">
        <v>2</v>
      </c>
      <c r="M1503" t="s">
        <v>114</v>
      </c>
      <c r="N1503">
        <v>90.46</v>
      </c>
      <c r="O1503" t="s">
        <v>115</v>
      </c>
      <c r="Q1503" s="2">
        <v>3</v>
      </c>
      <c r="R1503" s="2">
        <v>4</v>
      </c>
      <c r="S1503" s="2">
        <v>2018</v>
      </c>
      <c r="T1503" s="2" t="str">
        <f t="shared" si="70"/>
        <v>fresh brew</v>
      </c>
      <c r="U1503" s="2">
        <f t="shared" si="71"/>
        <v>16</v>
      </c>
      <c r="V1503" s="2" t="str">
        <f t="shared" si="72"/>
        <v>KG</v>
      </c>
      <c r="W1503" s="2" t="s">
        <v>602</v>
      </c>
    </row>
    <row r="1504" spans="1:23" hidden="1" x14ac:dyDescent="0.35">
      <c r="A1504">
        <v>230564</v>
      </c>
      <c r="B1504">
        <v>230682</v>
      </c>
      <c r="C1504" t="s">
        <v>38</v>
      </c>
      <c r="D1504" t="s">
        <v>268</v>
      </c>
      <c r="E1504" t="s">
        <v>88</v>
      </c>
      <c r="F1504">
        <v>93550415</v>
      </c>
      <c r="G1504">
        <v>1000405</v>
      </c>
      <c r="H1504" t="s">
        <v>133</v>
      </c>
      <c r="I1504">
        <v>82596373</v>
      </c>
      <c r="K1504" t="s">
        <v>364</v>
      </c>
      <c r="L1504">
        <v>2</v>
      </c>
      <c r="M1504" t="s">
        <v>114</v>
      </c>
      <c r="N1504">
        <v>30.3</v>
      </c>
      <c r="O1504" t="s">
        <v>115</v>
      </c>
      <c r="Q1504" s="2">
        <v>3</v>
      </c>
      <c r="R1504" s="2">
        <v>4</v>
      </c>
      <c r="S1504" s="2">
        <v>2018</v>
      </c>
      <c r="T1504" s="2" t="str">
        <f t="shared" si="70"/>
        <v>suiker</v>
      </c>
      <c r="U1504" s="2">
        <f t="shared" si="71"/>
        <v>20</v>
      </c>
      <c r="V1504" s="2" t="str">
        <f t="shared" si="72"/>
        <v>KG</v>
      </c>
      <c r="W1504" s="2" t="s">
        <v>602</v>
      </c>
    </row>
    <row r="1505" spans="1:23" hidden="1" x14ac:dyDescent="0.35">
      <c r="A1505">
        <v>230564</v>
      </c>
      <c r="B1505">
        <v>230682</v>
      </c>
      <c r="C1505" t="s">
        <v>38</v>
      </c>
      <c r="D1505" t="s">
        <v>268</v>
      </c>
      <c r="E1505" t="s">
        <v>88</v>
      </c>
      <c r="F1505">
        <v>93550415</v>
      </c>
      <c r="G1505">
        <v>1003383</v>
      </c>
      <c r="H1505" t="s">
        <v>161</v>
      </c>
      <c r="I1505">
        <v>82596373</v>
      </c>
      <c r="K1505" t="s">
        <v>364</v>
      </c>
      <c r="L1505">
        <v>4</v>
      </c>
      <c r="M1505" t="s">
        <v>114</v>
      </c>
      <c r="N1505">
        <v>49.88</v>
      </c>
      <c r="O1505" t="s">
        <v>115</v>
      </c>
      <c r="Q1505" s="2">
        <v>3</v>
      </c>
      <c r="R1505" s="2">
        <v>4</v>
      </c>
      <c r="S1505" s="2">
        <v>2018</v>
      </c>
      <c r="T1505" s="2" t="str">
        <f t="shared" si="70"/>
        <v>sweetener sticks</v>
      </c>
      <c r="U1505" s="2">
        <f t="shared" si="71"/>
        <v>2000</v>
      </c>
      <c r="V1505" s="2" t="str">
        <f t="shared" si="72"/>
        <v>ST</v>
      </c>
      <c r="W1505" s="2" t="s">
        <v>602</v>
      </c>
    </row>
    <row r="1506" spans="1:23" hidden="1" x14ac:dyDescent="0.35">
      <c r="A1506">
        <v>230564</v>
      </c>
      <c r="B1506">
        <v>230682</v>
      </c>
      <c r="C1506" t="s">
        <v>38</v>
      </c>
      <c r="D1506" t="s">
        <v>268</v>
      </c>
      <c r="E1506" t="s">
        <v>88</v>
      </c>
      <c r="F1506">
        <v>93550415</v>
      </c>
      <c r="G1506">
        <v>10027496</v>
      </c>
      <c r="H1506" t="s">
        <v>146</v>
      </c>
      <c r="I1506">
        <v>82596373</v>
      </c>
      <c r="K1506" t="s">
        <v>364</v>
      </c>
      <c r="L1506">
        <v>2</v>
      </c>
      <c r="M1506" t="s">
        <v>114</v>
      </c>
      <c r="N1506">
        <v>10.56</v>
      </c>
      <c r="O1506" t="s">
        <v>115</v>
      </c>
      <c r="Q1506" s="2">
        <v>3</v>
      </c>
      <c r="R1506" s="2">
        <v>4</v>
      </c>
      <c r="S1506" s="2">
        <v>2018</v>
      </c>
      <c r="T1506" s="2" t="str">
        <f t="shared" si="70"/>
        <v>thee zakjes</v>
      </c>
      <c r="U1506" s="2">
        <f t="shared" si="71"/>
        <v>270</v>
      </c>
      <c r="V1506" s="2" t="str">
        <f t="shared" si="72"/>
        <v>ST</v>
      </c>
      <c r="W1506" s="2" t="s">
        <v>602</v>
      </c>
    </row>
    <row r="1507" spans="1:23" hidden="1" x14ac:dyDescent="0.35">
      <c r="A1507">
        <v>230564</v>
      </c>
      <c r="B1507">
        <v>230682</v>
      </c>
      <c r="C1507" t="s">
        <v>38</v>
      </c>
      <c r="D1507" t="s">
        <v>268</v>
      </c>
      <c r="E1507" t="s">
        <v>88</v>
      </c>
      <c r="F1507">
        <v>93550415</v>
      </c>
      <c r="G1507">
        <v>10027495</v>
      </c>
      <c r="H1507" t="s">
        <v>148</v>
      </c>
      <c r="I1507">
        <v>82596373</v>
      </c>
      <c r="K1507" t="s">
        <v>364</v>
      </c>
      <c r="L1507">
        <v>2</v>
      </c>
      <c r="M1507" t="s">
        <v>114</v>
      </c>
      <c r="N1507">
        <v>10.56</v>
      </c>
      <c r="O1507" t="s">
        <v>115</v>
      </c>
      <c r="Q1507" s="2">
        <v>3</v>
      </c>
      <c r="R1507" s="2">
        <v>4</v>
      </c>
      <c r="S1507" s="2">
        <v>2018</v>
      </c>
      <c r="T1507" s="2" t="str">
        <f t="shared" si="70"/>
        <v>thee zakjes</v>
      </c>
      <c r="U1507" s="2">
        <f t="shared" si="71"/>
        <v>270</v>
      </c>
      <c r="V1507" s="2" t="str">
        <f t="shared" si="72"/>
        <v>ST</v>
      </c>
      <c r="W1507" s="2" t="s">
        <v>602</v>
      </c>
    </row>
    <row r="1508" spans="1:23" hidden="1" x14ac:dyDescent="0.35">
      <c r="A1508">
        <v>230564</v>
      </c>
      <c r="B1508">
        <v>230682</v>
      </c>
      <c r="C1508" t="s">
        <v>38</v>
      </c>
      <c r="D1508" t="s">
        <v>268</v>
      </c>
      <c r="E1508" t="s">
        <v>88</v>
      </c>
      <c r="F1508">
        <v>93550415</v>
      </c>
      <c r="G1508">
        <v>10027255</v>
      </c>
      <c r="H1508" t="s">
        <v>149</v>
      </c>
      <c r="I1508">
        <v>82596373</v>
      </c>
      <c r="K1508" t="s">
        <v>364</v>
      </c>
      <c r="L1508">
        <v>2</v>
      </c>
      <c r="M1508" t="s">
        <v>114</v>
      </c>
      <c r="N1508">
        <v>10.56</v>
      </c>
      <c r="O1508" t="s">
        <v>115</v>
      </c>
      <c r="Q1508" s="2">
        <v>3</v>
      </c>
      <c r="R1508" s="2">
        <v>4</v>
      </c>
      <c r="S1508" s="2">
        <v>2018</v>
      </c>
      <c r="T1508" s="2" t="str">
        <f t="shared" si="70"/>
        <v>thee zakjes</v>
      </c>
      <c r="U1508" s="2">
        <f t="shared" si="71"/>
        <v>270</v>
      </c>
      <c r="V1508" s="2" t="str">
        <f t="shared" si="72"/>
        <v>ST</v>
      </c>
      <c r="W1508" s="2" t="s">
        <v>602</v>
      </c>
    </row>
    <row r="1509" spans="1:23" hidden="1" x14ac:dyDescent="0.35">
      <c r="A1509">
        <v>230564</v>
      </c>
      <c r="B1509">
        <v>230682</v>
      </c>
      <c r="C1509" t="s">
        <v>38</v>
      </c>
      <c r="D1509" t="s">
        <v>268</v>
      </c>
      <c r="E1509" t="s">
        <v>88</v>
      </c>
      <c r="F1509">
        <v>93550415</v>
      </c>
      <c r="G1509">
        <v>10027254</v>
      </c>
      <c r="H1509" t="s">
        <v>150</v>
      </c>
      <c r="I1509">
        <v>82596373</v>
      </c>
      <c r="K1509" t="s">
        <v>364</v>
      </c>
      <c r="L1509">
        <v>2</v>
      </c>
      <c r="M1509" t="s">
        <v>114</v>
      </c>
      <c r="N1509">
        <v>10.56</v>
      </c>
      <c r="O1509" t="s">
        <v>115</v>
      </c>
      <c r="Q1509" s="2">
        <v>3</v>
      </c>
      <c r="R1509" s="2">
        <v>4</v>
      </c>
      <c r="S1509" s="2">
        <v>2018</v>
      </c>
      <c r="T1509" s="2" t="str">
        <f t="shared" si="70"/>
        <v>thee zakjes</v>
      </c>
      <c r="U1509" s="2">
        <f t="shared" si="71"/>
        <v>270</v>
      </c>
      <c r="V1509" s="2" t="str">
        <f t="shared" si="72"/>
        <v>ST</v>
      </c>
      <c r="W1509" s="2" t="s">
        <v>602</v>
      </c>
    </row>
    <row r="1510" spans="1:23" hidden="1" x14ac:dyDescent="0.35">
      <c r="A1510">
        <v>230564</v>
      </c>
      <c r="B1510">
        <v>230682</v>
      </c>
      <c r="C1510" t="s">
        <v>38</v>
      </c>
      <c r="D1510" t="s">
        <v>268</v>
      </c>
      <c r="E1510" t="s">
        <v>88</v>
      </c>
      <c r="F1510">
        <v>93550415</v>
      </c>
      <c r="G1510">
        <v>10027256</v>
      </c>
      <c r="H1510" t="s">
        <v>163</v>
      </c>
      <c r="I1510">
        <v>82596373</v>
      </c>
      <c r="K1510" t="s">
        <v>364</v>
      </c>
      <c r="L1510">
        <v>2</v>
      </c>
      <c r="M1510" t="s">
        <v>114</v>
      </c>
      <c r="N1510">
        <v>10.56</v>
      </c>
      <c r="O1510" t="s">
        <v>115</v>
      </c>
      <c r="Q1510" s="2">
        <v>3</v>
      </c>
      <c r="R1510" s="2">
        <v>4</v>
      </c>
      <c r="S1510" s="2">
        <v>2018</v>
      </c>
      <c r="T1510" s="2" t="str">
        <f t="shared" si="70"/>
        <v>thee zakjes</v>
      </c>
      <c r="U1510" s="2">
        <f t="shared" si="71"/>
        <v>270</v>
      </c>
      <c r="V1510" s="2" t="str">
        <f t="shared" si="72"/>
        <v>ST</v>
      </c>
      <c r="W1510" s="2" t="s">
        <v>602</v>
      </c>
    </row>
    <row r="1511" spans="1:23" hidden="1" x14ac:dyDescent="0.35">
      <c r="A1511">
        <v>230564</v>
      </c>
      <c r="B1511">
        <v>230682</v>
      </c>
      <c r="C1511" t="s">
        <v>38</v>
      </c>
      <c r="D1511" t="s">
        <v>268</v>
      </c>
      <c r="E1511" t="s">
        <v>88</v>
      </c>
      <c r="F1511">
        <v>93550415</v>
      </c>
      <c r="G1511">
        <v>10027494</v>
      </c>
      <c r="H1511" t="s">
        <v>153</v>
      </c>
      <c r="I1511">
        <v>82596373</v>
      </c>
      <c r="K1511" t="s">
        <v>364</v>
      </c>
      <c r="L1511">
        <v>2</v>
      </c>
      <c r="M1511" t="s">
        <v>114</v>
      </c>
      <c r="N1511">
        <v>10.56</v>
      </c>
      <c r="O1511" t="s">
        <v>115</v>
      </c>
      <c r="Q1511" s="2">
        <v>3</v>
      </c>
      <c r="R1511" s="2">
        <v>4</v>
      </c>
      <c r="S1511" s="2">
        <v>2018</v>
      </c>
      <c r="T1511" s="2" t="str">
        <f t="shared" si="70"/>
        <v>thee zakjes</v>
      </c>
      <c r="U1511" s="2">
        <f t="shared" si="71"/>
        <v>270</v>
      </c>
      <c r="V1511" s="2" t="str">
        <f t="shared" si="72"/>
        <v>ST</v>
      </c>
      <c r="W1511" s="2" t="s">
        <v>602</v>
      </c>
    </row>
    <row r="1512" spans="1:23" hidden="1" x14ac:dyDescent="0.35">
      <c r="A1512">
        <v>230564</v>
      </c>
      <c r="B1512">
        <v>230682</v>
      </c>
      <c r="C1512" t="s">
        <v>38</v>
      </c>
      <c r="D1512" t="s">
        <v>268</v>
      </c>
      <c r="E1512" t="s">
        <v>88</v>
      </c>
      <c r="F1512">
        <v>93550415</v>
      </c>
      <c r="G1512">
        <v>10021281</v>
      </c>
      <c r="H1512" t="s">
        <v>122</v>
      </c>
      <c r="I1512">
        <v>82596373</v>
      </c>
      <c r="K1512" t="s">
        <v>364</v>
      </c>
      <c r="L1512">
        <v>5</v>
      </c>
      <c r="M1512" t="s">
        <v>114</v>
      </c>
      <c r="N1512">
        <v>198.6</v>
      </c>
      <c r="O1512" t="s">
        <v>115</v>
      </c>
      <c r="Q1512" s="2">
        <v>3</v>
      </c>
      <c r="R1512" s="2">
        <v>4</v>
      </c>
      <c r="S1512" s="2">
        <v>2018</v>
      </c>
      <c r="T1512" s="2" t="str">
        <f t="shared" si="70"/>
        <v>beker</v>
      </c>
      <c r="U1512" s="2">
        <f t="shared" si="71"/>
        <v>15000</v>
      </c>
      <c r="V1512" s="2" t="str">
        <f t="shared" si="72"/>
        <v>ST</v>
      </c>
      <c r="W1512" s="2" t="s">
        <v>602</v>
      </c>
    </row>
    <row r="1513" spans="1:23" hidden="1" x14ac:dyDescent="0.35">
      <c r="A1513">
        <v>230564</v>
      </c>
      <c r="B1513">
        <v>230682</v>
      </c>
      <c r="C1513" t="s">
        <v>38</v>
      </c>
      <c r="D1513" t="s">
        <v>268</v>
      </c>
      <c r="E1513" t="s">
        <v>88</v>
      </c>
      <c r="F1513">
        <v>93550415</v>
      </c>
      <c r="G1513">
        <v>10020347</v>
      </c>
      <c r="H1513" t="s">
        <v>202</v>
      </c>
      <c r="I1513">
        <v>82596373</v>
      </c>
      <c r="K1513" t="s">
        <v>364</v>
      </c>
      <c r="L1513">
        <v>2</v>
      </c>
      <c r="M1513" t="s">
        <v>114</v>
      </c>
      <c r="N1513">
        <v>23.24</v>
      </c>
      <c r="O1513" t="s">
        <v>115</v>
      </c>
      <c r="Q1513" s="2">
        <v>3</v>
      </c>
      <c r="R1513" s="2">
        <v>4</v>
      </c>
      <c r="S1513" s="2">
        <v>2018</v>
      </c>
      <c r="T1513" s="2" t="str">
        <f t="shared" si="70"/>
        <v>thee zakjes</v>
      </c>
      <c r="U1513" s="2">
        <f t="shared" si="71"/>
        <v>300</v>
      </c>
      <c r="V1513" s="2" t="str">
        <f t="shared" si="72"/>
        <v>ST</v>
      </c>
      <c r="W1513" s="2" t="s">
        <v>602</v>
      </c>
    </row>
    <row r="1514" spans="1:23" hidden="1" x14ac:dyDescent="0.35">
      <c r="A1514">
        <v>230564</v>
      </c>
      <c r="B1514">
        <v>230682</v>
      </c>
      <c r="C1514" t="s">
        <v>38</v>
      </c>
      <c r="D1514" t="s">
        <v>268</v>
      </c>
      <c r="E1514" t="s">
        <v>88</v>
      </c>
      <c r="F1514">
        <v>93550415</v>
      </c>
      <c r="G1514">
        <v>10020341</v>
      </c>
      <c r="H1514" t="s">
        <v>203</v>
      </c>
      <c r="I1514">
        <v>82596373</v>
      </c>
      <c r="K1514" t="s">
        <v>364</v>
      </c>
      <c r="L1514">
        <v>2</v>
      </c>
      <c r="M1514" t="s">
        <v>114</v>
      </c>
      <c r="N1514">
        <v>23.24</v>
      </c>
      <c r="O1514" t="s">
        <v>115</v>
      </c>
      <c r="Q1514" s="2">
        <v>3</v>
      </c>
      <c r="R1514" s="2">
        <v>4</v>
      </c>
      <c r="S1514" s="2">
        <v>2018</v>
      </c>
      <c r="T1514" s="2" t="str">
        <f t="shared" si="70"/>
        <v>thee zakjes</v>
      </c>
      <c r="U1514" s="2">
        <f t="shared" si="71"/>
        <v>300</v>
      </c>
      <c r="V1514" s="2" t="str">
        <f t="shared" si="72"/>
        <v>ST</v>
      </c>
      <c r="W1514" s="2" t="s">
        <v>602</v>
      </c>
    </row>
    <row r="1515" spans="1:23" hidden="1" x14ac:dyDescent="0.35">
      <c r="A1515">
        <v>230564</v>
      </c>
      <c r="B1515">
        <v>230682</v>
      </c>
      <c r="C1515" t="s">
        <v>38</v>
      </c>
      <c r="D1515" t="s">
        <v>268</v>
      </c>
      <c r="E1515" t="s">
        <v>88</v>
      </c>
      <c r="F1515">
        <v>93550415</v>
      </c>
      <c r="G1515">
        <v>10018695</v>
      </c>
      <c r="H1515" t="s">
        <v>192</v>
      </c>
      <c r="I1515">
        <v>82596373</v>
      </c>
      <c r="K1515" t="s">
        <v>364</v>
      </c>
      <c r="L1515">
        <v>3</v>
      </c>
      <c r="M1515" t="s">
        <v>114</v>
      </c>
      <c r="N1515">
        <v>158.01</v>
      </c>
      <c r="O1515" t="s">
        <v>115</v>
      </c>
      <c r="Q1515" s="2">
        <v>3</v>
      </c>
      <c r="R1515" s="2">
        <v>4</v>
      </c>
      <c r="S1515" s="2">
        <v>2018</v>
      </c>
      <c r="T1515" s="2" t="str">
        <f t="shared" si="70"/>
        <v>roerstaafjes</v>
      </c>
      <c r="U1515" s="2">
        <f t="shared" si="71"/>
        <v>7500</v>
      </c>
      <c r="V1515" s="2" t="str">
        <f t="shared" si="72"/>
        <v>ST</v>
      </c>
      <c r="W1515" s="2" t="s">
        <v>602</v>
      </c>
    </row>
    <row r="1516" spans="1:23" hidden="1" x14ac:dyDescent="0.35">
      <c r="A1516">
        <v>230564</v>
      </c>
      <c r="B1516">
        <v>238359</v>
      </c>
      <c r="C1516" t="s">
        <v>34</v>
      </c>
      <c r="D1516" t="s">
        <v>111</v>
      </c>
      <c r="E1516" t="s">
        <v>70</v>
      </c>
      <c r="F1516">
        <v>93550418</v>
      </c>
      <c r="G1516">
        <v>10025160</v>
      </c>
      <c r="H1516" t="s">
        <v>112</v>
      </c>
      <c r="I1516">
        <v>82596401</v>
      </c>
      <c r="K1516" t="s">
        <v>364</v>
      </c>
      <c r="L1516">
        <v>1</v>
      </c>
      <c r="M1516" t="s">
        <v>114</v>
      </c>
      <c r="N1516">
        <v>83.83</v>
      </c>
      <c r="O1516" t="s">
        <v>115</v>
      </c>
      <c r="Q1516" s="2">
        <v>3</v>
      </c>
      <c r="R1516" s="2">
        <v>4</v>
      </c>
      <c r="S1516" s="2">
        <v>2018</v>
      </c>
      <c r="T1516" s="2" t="str">
        <f t="shared" si="70"/>
        <v>cappuccino topping</v>
      </c>
      <c r="U1516" s="2">
        <f t="shared" si="71"/>
        <v>8</v>
      </c>
      <c r="V1516" s="2" t="str">
        <f t="shared" si="72"/>
        <v>KG</v>
      </c>
      <c r="W1516" s="2" t="s">
        <v>602</v>
      </c>
    </row>
    <row r="1517" spans="1:23" hidden="1" x14ac:dyDescent="0.35">
      <c r="A1517">
        <v>230564</v>
      </c>
      <c r="B1517">
        <v>238359</v>
      </c>
      <c r="C1517" t="s">
        <v>34</v>
      </c>
      <c r="D1517" t="s">
        <v>111</v>
      </c>
      <c r="E1517" t="s">
        <v>70</v>
      </c>
      <c r="F1517">
        <v>93550418</v>
      </c>
      <c r="G1517">
        <v>10022350</v>
      </c>
      <c r="H1517" t="s">
        <v>118</v>
      </c>
      <c r="I1517">
        <v>82596401</v>
      </c>
      <c r="K1517" t="s">
        <v>364</v>
      </c>
      <c r="L1517">
        <v>1</v>
      </c>
      <c r="M1517" t="s">
        <v>114</v>
      </c>
      <c r="N1517">
        <v>37.69</v>
      </c>
      <c r="O1517" t="s">
        <v>115</v>
      </c>
      <c r="Q1517" s="2">
        <v>3</v>
      </c>
      <c r="R1517" s="2">
        <v>4</v>
      </c>
      <c r="S1517" s="2">
        <v>2018</v>
      </c>
      <c r="T1517" s="2" t="str">
        <f t="shared" si="70"/>
        <v>cacao</v>
      </c>
      <c r="U1517" s="2">
        <f t="shared" si="71"/>
        <v>10</v>
      </c>
      <c r="V1517" s="2" t="str">
        <f t="shared" si="72"/>
        <v>KG</v>
      </c>
      <c r="W1517" s="2" t="s">
        <v>602</v>
      </c>
    </row>
    <row r="1518" spans="1:23" hidden="1" x14ac:dyDescent="0.35">
      <c r="A1518">
        <v>230564</v>
      </c>
      <c r="B1518">
        <v>238359</v>
      </c>
      <c r="C1518" t="s">
        <v>34</v>
      </c>
      <c r="D1518" t="s">
        <v>111</v>
      </c>
      <c r="E1518" t="s">
        <v>70</v>
      </c>
      <c r="F1518">
        <v>93550418</v>
      </c>
      <c r="G1518">
        <v>10014669</v>
      </c>
      <c r="H1518" t="s">
        <v>120</v>
      </c>
      <c r="I1518">
        <v>82596401</v>
      </c>
      <c r="K1518" t="s">
        <v>364</v>
      </c>
      <c r="L1518">
        <v>2</v>
      </c>
      <c r="M1518" t="s">
        <v>114</v>
      </c>
      <c r="N1518">
        <v>90.46</v>
      </c>
      <c r="O1518" t="s">
        <v>115</v>
      </c>
      <c r="Q1518" s="2">
        <v>3</v>
      </c>
      <c r="R1518" s="2">
        <v>4</v>
      </c>
      <c r="S1518" s="2">
        <v>2018</v>
      </c>
      <c r="T1518" s="2" t="str">
        <f t="shared" si="70"/>
        <v>fresh brew</v>
      </c>
      <c r="U1518" s="2">
        <f t="shared" si="71"/>
        <v>16</v>
      </c>
      <c r="V1518" s="2" t="str">
        <f t="shared" si="72"/>
        <v>KG</v>
      </c>
      <c r="W1518" s="2" t="s">
        <v>602</v>
      </c>
    </row>
    <row r="1519" spans="1:23" hidden="1" x14ac:dyDescent="0.35">
      <c r="A1519">
        <v>230564</v>
      </c>
      <c r="B1519">
        <v>238359</v>
      </c>
      <c r="C1519" t="s">
        <v>34</v>
      </c>
      <c r="D1519" t="s">
        <v>111</v>
      </c>
      <c r="E1519" t="s">
        <v>70</v>
      </c>
      <c r="F1519">
        <v>93550418</v>
      </c>
      <c r="G1519">
        <v>1000454</v>
      </c>
      <c r="H1519" t="s">
        <v>181</v>
      </c>
      <c r="I1519">
        <v>82596401</v>
      </c>
      <c r="K1519" t="s">
        <v>364</v>
      </c>
      <c r="L1519">
        <v>1</v>
      </c>
      <c r="M1519" t="s">
        <v>114</v>
      </c>
      <c r="N1519">
        <v>67.209999999999994</v>
      </c>
      <c r="O1519" t="s">
        <v>115</v>
      </c>
      <c r="Q1519" s="2">
        <v>3</v>
      </c>
      <c r="R1519" s="2">
        <v>4</v>
      </c>
      <c r="S1519" s="2">
        <v>2018</v>
      </c>
      <c r="T1519" s="2" t="str">
        <f t="shared" si="70"/>
        <v>thee automaat</v>
      </c>
      <c r="U1519" s="2">
        <f t="shared" si="71"/>
        <v>5</v>
      </c>
      <c r="V1519" s="2" t="str">
        <f t="shared" si="72"/>
        <v>KG</v>
      </c>
      <c r="W1519" s="2" t="s">
        <v>602</v>
      </c>
    </row>
    <row r="1520" spans="1:23" hidden="1" x14ac:dyDescent="0.35">
      <c r="A1520">
        <v>230564</v>
      </c>
      <c r="B1520">
        <v>238359</v>
      </c>
      <c r="C1520" t="s">
        <v>34</v>
      </c>
      <c r="D1520" t="s">
        <v>111</v>
      </c>
      <c r="E1520" t="s">
        <v>70</v>
      </c>
      <c r="F1520">
        <v>93550418</v>
      </c>
      <c r="G1520">
        <v>10022980</v>
      </c>
      <c r="H1520" t="s">
        <v>187</v>
      </c>
      <c r="I1520">
        <v>82596401</v>
      </c>
      <c r="K1520" t="s">
        <v>364</v>
      </c>
      <c r="L1520">
        <v>1</v>
      </c>
      <c r="M1520" t="s">
        <v>114</v>
      </c>
      <c r="N1520">
        <v>86.45</v>
      </c>
      <c r="O1520" t="s">
        <v>115</v>
      </c>
      <c r="Q1520" s="2">
        <v>3</v>
      </c>
      <c r="R1520" s="2">
        <v>4</v>
      </c>
      <c r="S1520" s="2">
        <v>2018</v>
      </c>
      <c r="T1520" s="2" t="str">
        <f t="shared" si="70"/>
        <v>soep</v>
      </c>
      <c r="U1520" s="2">
        <f t="shared" si="71"/>
        <v>10</v>
      </c>
      <c r="V1520" s="2" t="str">
        <f t="shared" si="72"/>
        <v>KG</v>
      </c>
      <c r="W1520" s="2" t="s">
        <v>602</v>
      </c>
    </row>
    <row r="1521" spans="1:23" hidden="1" x14ac:dyDescent="0.35">
      <c r="A1521">
        <v>230564</v>
      </c>
      <c r="B1521">
        <v>238359</v>
      </c>
      <c r="C1521" t="s">
        <v>34</v>
      </c>
      <c r="D1521" t="s">
        <v>111</v>
      </c>
      <c r="E1521" t="s">
        <v>70</v>
      </c>
      <c r="F1521">
        <v>93550418</v>
      </c>
      <c r="G1521">
        <v>1000439</v>
      </c>
      <c r="H1521" t="s">
        <v>154</v>
      </c>
      <c r="I1521">
        <v>82596401</v>
      </c>
      <c r="K1521" t="s">
        <v>364</v>
      </c>
      <c r="L1521">
        <v>1</v>
      </c>
      <c r="M1521" t="s">
        <v>114</v>
      </c>
      <c r="N1521">
        <v>58.52</v>
      </c>
      <c r="O1521" t="s">
        <v>115</v>
      </c>
      <c r="Q1521" s="2">
        <v>3</v>
      </c>
      <c r="R1521" s="2">
        <v>4</v>
      </c>
      <c r="S1521" s="2">
        <v>2018</v>
      </c>
      <c r="T1521" s="2" t="str">
        <f t="shared" si="70"/>
        <v xml:space="preserve">creamer </v>
      </c>
      <c r="U1521" s="2">
        <f t="shared" si="71"/>
        <v>10</v>
      </c>
      <c r="V1521" s="2" t="str">
        <f t="shared" si="72"/>
        <v>KG</v>
      </c>
      <c r="W1521" s="2" t="s">
        <v>602</v>
      </c>
    </row>
    <row r="1522" spans="1:23" hidden="1" x14ac:dyDescent="0.35">
      <c r="A1522">
        <v>230564</v>
      </c>
      <c r="B1522">
        <v>238359</v>
      </c>
      <c r="C1522" t="s">
        <v>34</v>
      </c>
      <c r="D1522" t="s">
        <v>111</v>
      </c>
      <c r="E1522" t="s">
        <v>70</v>
      </c>
      <c r="F1522">
        <v>93550418</v>
      </c>
      <c r="G1522">
        <v>10021281</v>
      </c>
      <c r="H1522" t="s">
        <v>122</v>
      </c>
      <c r="I1522">
        <v>82596401</v>
      </c>
      <c r="K1522" t="s">
        <v>364</v>
      </c>
      <c r="L1522">
        <v>2</v>
      </c>
      <c r="M1522" t="s">
        <v>114</v>
      </c>
      <c r="N1522">
        <v>79.44</v>
      </c>
      <c r="O1522" t="s">
        <v>115</v>
      </c>
      <c r="Q1522" s="2">
        <v>3</v>
      </c>
      <c r="R1522" s="2">
        <v>4</v>
      </c>
      <c r="S1522" s="2">
        <v>2018</v>
      </c>
      <c r="T1522" s="2" t="str">
        <f t="shared" si="70"/>
        <v>beker</v>
      </c>
      <c r="U1522" s="2">
        <f t="shared" si="71"/>
        <v>6000</v>
      </c>
      <c r="V1522" s="2" t="str">
        <f t="shared" si="72"/>
        <v>ST</v>
      </c>
      <c r="W1522" s="2" t="s">
        <v>602</v>
      </c>
    </row>
    <row r="1523" spans="1:23" hidden="1" x14ac:dyDescent="0.35">
      <c r="A1523">
        <v>230564</v>
      </c>
      <c r="B1523">
        <v>231131</v>
      </c>
      <c r="C1523" t="s">
        <v>4</v>
      </c>
      <c r="D1523" t="s">
        <v>269</v>
      </c>
      <c r="E1523" t="s">
        <v>270</v>
      </c>
      <c r="F1523">
        <v>93551056</v>
      </c>
      <c r="G1523">
        <v>10027255</v>
      </c>
      <c r="H1523" t="s">
        <v>149</v>
      </c>
      <c r="I1523">
        <v>82596941</v>
      </c>
      <c r="K1523" t="s">
        <v>365</v>
      </c>
      <c r="L1523">
        <v>1</v>
      </c>
      <c r="M1523" t="s">
        <v>114</v>
      </c>
      <c r="N1523">
        <v>5.28</v>
      </c>
      <c r="O1523" t="s">
        <v>115</v>
      </c>
      <c r="Q1523" s="2">
        <v>4</v>
      </c>
      <c r="R1523" s="2">
        <v>4</v>
      </c>
      <c r="S1523" s="2">
        <v>2018</v>
      </c>
      <c r="T1523" s="2" t="str">
        <f t="shared" si="70"/>
        <v>thee zakjes</v>
      </c>
      <c r="U1523" s="2">
        <f t="shared" si="71"/>
        <v>135</v>
      </c>
      <c r="V1523" s="2" t="str">
        <f t="shared" si="72"/>
        <v>ST</v>
      </c>
      <c r="W1523" s="2" t="s">
        <v>602</v>
      </c>
    </row>
    <row r="1524" spans="1:23" hidden="1" x14ac:dyDescent="0.35">
      <c r="A1524">
        <v>230564</v>
      </c>
      <c r="B1524">
        <v>231131</v>
      </c>
      <c r="C1524" t="s">
        <v>4</v>
      </c>
      <c r="D1524" t="s">
        <v>269</v>
      </c>
      <c r="E1524" t="s">
        <v>270</v>
      </c>
      <c r="F1524">
        <v>93551056</v>
      </c>
      <c r="G1524">
        <v>10027256</v>
      </c>
      <c r="H1524" t="s">
        <v>163</v>
      </c>
      <c r="I1524">
        <v>82596941</v>
      </c>
      <c r="K1524" t="s">
        <v>365</v>
      </c>
      <c r="L1524">
        <v>2</v>
      </c>
      <c r="M1524" t="s">
        <v>114</v>
      </c>
      <c r="N1524">
        <v>10.56</v>
      </c>
      <c r="O1524" t="s">
        <v>115</v>
      </c>
      <c r="Q1524" s="2">
        <v>4</v>
      </c>
      <c r="R1524" s="2">
        <v>4</v>
      </c>
      <c r="S1524" s="2">
        <v>2018</v>
      </c>
      <c r="T1524" s="2" t="str">
        <f t="shared" si="70"/>
        <v>thee zakjes</v>
      </c>
      <c r="U1524" s="2">
        <f t="shared" si="71"/>
        <v>270</v>
      </c>
      <c r="V1524" s="2" t="str">
        <f t="shared" si="72"/>
        <v>ST</v>
      </c>
      <c r="W1524" s="2" t="s">
        <v>602</v>
      </c>
    </row>
    <row r="1525" spans="1:23" hidden="1" x14ac:dyDescent="0.35">
      <c r="A1525">
        <v>230564</v>
      </c>
      <c r="B1525">
        <v>231131</v>
      </c>
      <c r="C1525" t="s">
        <v>4</v>
      </c>
      <c r="D1525" t="s">
        <v>269</v>
      </c>
      <c r="E1525" t="s">
        <v>270</v>
      </c>
      <c r="F1525">
        <v>93551056</v>
      </c>
      <c r="G1525">
        <v>10027494</v>
      </c>
      <c r="H1525" t="s">
        <v>153</v>
      </c>
      <c r="I1525">
        <v>82596941</v>
      </c>
      <c r="K1525" t="s">
        <v>365</v>
      </c>
      <c r="L1525">
        <v>1</v>
      </c>
      <c r="M1525" t="s">
        <v>114</v>
      </c>
      <c r="N1525">
        <v>5.28</v>
      </c>
      <c r="O1525" t="s">
        <v>115</v>
      </c>
      <c r="Q1525" s="2">
        <v>4</v>
      </c>
      <c r="R1525" s="2">
        <v>4</v>
      </c>
      <c r="S1525" s="2">
        <v>2018</v>
      </c>
      <c r="T1525" s="2" t="str">
        <f t="shared" si="70"/>
        <v>thee zakjes</v>
      </c>
      <c r="U1525" s="2">
        <f t="shared" si="71"/>
        <v>135</v>
      </c>
      <c r="V1525" s="2" t="str">
        <f t="shared" si="72"/>
        <v>ST</v>
      </c>
      <c r="W1525" s="2" t="s">
        <v>602</v>
      </c>
    </row>
    <row r="1526" spans="1:23" hidden="1" x14ac:dyDescent="0.35">
      <c r="A1526">
        <v>230564</v>
      </c>
      <c r="B1526">
        <v>231131</v>
      </c>
      <c r="C1526" t="s">
        <v>4</v>
      </c>
      <c r="D1526" t="s">
        <v>269</v>
      </c>
      <c r="E1526" t="s">
        <v>270</v>
      </c>
      <c r="F1526">
        <v>93551056</v>
      </c>
      <c r="G1526">
        <v>10021281</v>
      </c>
      <c r="H1526" t="s">
        <v>122</v>
      </c>
      <c r="I1526">
        <v>82596941</v>
      </c>
      <c r="K1526" t="s">
        <v>365</v>
      </c>
      <c r="L1526">
        <v>1</v>
      </c>
      <c r="M1526" t="s">
        <v>114</v>
      </c>
      <c r="N1526">
        <v>39.72</v>
      </c>
      <c r="O1526" t="s">
        <v>115</v>
      </c>
      <c r="Q1526" s="2">
        <v>4</v>
      </c>
      <c r="R1526" s="2">
        <v>4</v>
      </c>
      <c r="S1526" s="2">
        <v>2018</v>
      </c>
      <c r="T1526" s="2" t="str">
        <f t="shared" si="70"/>
        <v>beker</v>
      </c>
      <c r="U1526" s="2">
        <f t="shared" si="71"/>
        <v>3000</v>
      </c>
      <c r="V1526" s="2" t="str">
        <f t="shared" si="72"/>
        <v>ST</v>
      </c>
      <c r="W1526" s="2" t="s">
        <v>602</v>
      </c>
    </row>
    <row r="1527" spans="1:23" hidden="1" x14ac:dyDescent="0.35">
      <c r="A1527">
        <v>230564</v>
      </c>
      <c r="B1527">
        <v>231131</v>
      </c>
      <c r="C1527" t="s">
        <v>4</v>
      </c>
      <c r="D1527" t="s">
        <v>269</v>
      </c>
      <c r="E1527" t="s">
        <v>270</v>
      </c>
      <c r="F1527">
        <v>93551056</v>
      </c>
      <c r="G1527">
        <v>1003383</v>
      </c>
      <c r="H1527" t="s">
        <v>161</v>
      </c>
      <c r="I1527">
        <v>82596941</v>
      </c>
      <c r="K1527" t="s">
        <v>365</v>
      </c>
      <c r="L1527">
        <v>1</v>
      </c>
      <c r="M1527" t="s">
        <v>114</v>
      </c>
      <c r="N1527">
        <v>12.47</v>
      </c>
      <c r="O1527" t="s">
        <v>115</v>
      </c>
      <c r="Q1527" s="2">
        <v>4</v>
      </c>
      <c r="R1527" s="2">
        <v>4</v>
      </c>
      <c r="S1527" s="2">
        <v>2018</v>
      </c>
      <c r="T1527" s="2" t="str">
        <f t="shared" si="70"/>
        <v>sweetener sticks</v>
      </c>
      <c r="U1527" s="2">
        <f t="shared" si="71"/>
        <v>500</v>
      </c>
      <c r="V1527" s="2" t="str">
        <f t="shared" si="72"/>
        <v>ST</v>
      </c>
      <c r="W1527" s="2" t="s">
        <v>602</v>
      </c>
    </row>
    <row r="1528" spans="1:23" hidden="1" x14ac:dyDescent="0.35">
      <c r="A1528">
        <v>230564</v>
      </c>
      <c r="B1528">
        <v>231131</v>
      </c>
      <c r="C1528" t="s">
        <v>4</v>
      </c>
      <c r="D1528" t="s">
        <v>269</v>
      </c>
      <c r="E1528" t="s">
        <v>270</v>
      </c>
      <c r="F1528">
        <v>93551056</v>
      </c>
      <c r="G1528">
        <v>10027496</v>
      </c>
      <c r="H1528" t="s">
        <v>146</v>
      </c>
      <c r="I1528">
        <v>82596941</v>
      </c>
      <c r="K1528" t="s">
        <v>365</v>
      </c>
      <c r="L1528">
        <v>1</v>
      </c>
      <c r="M1528" t="s">
        <v>114</v>
      </c>
      <c r="N1528">
        <v>5.28</v>
      </c>
      <c r="O1528" t="s">
        <v>115</v>
      </c>
      <c r="Q1528" s="2">
        <v>4</v>
      </c>
      <c r="R1528" s="2">
        <v>4</v>
      </c>
      <c r="S1528" s="2">
        <v>2018</v>
      </c>
      <c r="T1528" s="2" t="str">
        <f t="shared" si="70"/>
        <v>thee zakjes</v>
      </c>
      <c r="U1528" s="2">
        <f t="shared" si="71"/>
        <v>135</v>
      </c>
      <c r="V1528" s="2" t="str">
        <f t="shared" si="72"/>
        <v>ST</v>
      </c>
      <c r="W1528" s="2" t="s">
        <v>602</v>
      </c>
    </row>
    <row r="1529" spans="1:23" hidden="1" x14ac:dyDescent="0.35">
      <c r="A1529">
        <v>230564</v>
      </c>
      <c r="B1529">
        <v>231131</v>
      </c>
      <c r="C1529" t="s">
        <v>4</v>
      </c>
      <c r="D1529" t="s">
        <v>269</v>
      </c>
      <c r="E1529" t="s">
        <v>270</v>
      </c>
      <c r="F1529">
        <v>93551056</v>
      </c>
      <c r="G1529">
        <v>10027495</v>
      </c>
      <c r="H1529" t="s">
        <v>148</v>
      </c>
      <c r="I1529">
        <v>82596941</v>
      </c>
      <c r="K1529" t="s">
        <v>365</v>
      </c>
      <c r="L1529">
        <v>1</v>
      </c>
      <c r="M1529" t="s">
        <v>114</v>
      </c>
      <c r="N1529">
        <v>5.28</v>
      </c>
      <c r="O1529" t="s">
        <v>115</v>
      </c>
      <c r="Q1529" s="2">
        <v>4</v>
      </c>
      <c r="R1529" s="2">
        <v>4</v>
      </c>
      <c r="S1529" s="2">
        <v>2018</v>
      </c>
      <c r="T1529" s="2" t="str">
        <f t="shared" si="70"/>
        <v>thee zakjes</v>
      </c>
      <c r="U1529" s="2">
        <f t="shared" si="71"/>
        <v>135</v>
      </c>
      <c r="V1529" s="2" t="str">
        <f t="shared" si="72"/>
        <v>ST</v>
      </c>
      <c r="W1529" s="2" t="s">
        <v>602</v>
      </c>
    </row>
    <row r="1530" spans="1:23" hidden="1" x14ac:dyDescent="0.35">
      <c r="A1530">
        <v>230564</v>
      </c>
      <c r="B1530">
        <v>231459</v>
      </c>
      <c r="C1530" t="s">
        <v>304</v>
      </c>
      <c r="D1530" t="s">
        <v>305</v>
      </c>
      <c r="E1530" t="s">
        <v>306</v>
      </c>
      <c r="F1530">
        <v>93551057</v>
      </c>
      <c r="G1530">
        <v>10022350</v>
      </c>
      <c r="H1530" t="s">
        <v>118</v>
      </c>
      <c r="I1530">
        <v>82596943</v>
      </c>
      <c r="K1530" t="s">
        <v>365</v>
      </c>
      <c r="L1530">
        <v>2</v>
      </c>
      <c r="M1530" t="s">
        <v>114</v>
      </c>
      <c r="N1530">
        <v>75.38</v>
      </c>
      <c r="O1530" t="s">
        <v>115</v>
      </c>
      <c r="Q1530" s="2">
        <v>4</v>
      </c>
      <c r="R1530" s="2">
        <v>4</v>
      </c>
      <c r="S1530" s="2">
        <v>2018</v>
      </c>
      <c r="T1530" s="2" t="str">
        <f t="shared" si="70"/>
        <v>cacao</v>
      </c>
      <c r="U1530" s="2">
        <f t="shared" si="71"/>
        <v>20</v>
      </c>
      <c r="V1530" s="2" t="str">
        <f t="shared" si="72"/>
        <v>KG</v>
      </c>
      <c r="W1530" s="2" t="s">
        <v>602</v>
      </c>
    </row>
    <row r="1531" spans="1:23" hidden="1" x14ac:dyDescent="0.35">
      <c r="A1531">
        <v>230564</v>
      </c>
      <c r="B1531">
        <v>231459</v>
      </c>
      <c r="C1531" t="s">
        <v>304</v>
      </c>
      <c r="D1531" t="s">
        <v>305</v>
      </c>
      <c r="E1531" t="s">
        <v>306</v>
      </c>
      <c r="F1531">
        <v>93551057</v>
      </c>
      <c r="G1531">
        <v>1000439</v>
      </c>
      <c r="H1531" t="s">
        <v>154</v>
      </c>
      <c r="I1531">
        <v>82596943</v>
      </c>
      <c r="K1531" t="s">
        <v>365</v>
      </c>
      <c r="L1531">
        <v>1</v>
      </c>
      <c r="M1531" t="s">
        <v>114</v>
      </c>
      <c r="N1531">
        <v>58.52</v>
      </c>
      <c r="O1531" t="s">
        <v>115</v>
      </c>
      <c r="Q1531" s="2">
        <v>4</v>
      </c>
      <c r="R1531" s="2">
        <v>4</v>
      </c>
      <c r="S1531" s="2">
        <v>2018</v>
      </c>
      <c r="T1531" s="2" t="str">
        <f t="shared" si="70"/>
        <v xml:space="preserve">creamer </v>
      </c>
      <c r="U1531" s="2">
        <f t="shared" si="71"/>
        <v>10</v>
      </c>
      <c r="V1531" s="2" t="str">
        <f t="shared" si="72"/>
        <v>KG</v>
      </c>
      <c r="W1531" s="2" t="s">
        <v>602</v>
      </c>
    </row>
    <row r="1532" spans="1:23" hidden="1" x14ac:dyDescent="0.35">
      <c r="A1532">
        <v>230564</v>
      </c>
      <c r="B1532">
        <v>231459</v>
      </c>
      <c r="C1532" t="s">
        <v>304</v>
      </c>
      <c r="D1532" t="s">
        <v>305</v>
      </c>
      <c r="E1532" t="s">
        <v>306</v>
      </c>
      <c r="F1532">
        <v>93551057</v>
      </c>
      <c r="G1532">
        <v>10022350</v>
      </c>
      <c r="H1532" t="s">
        <v>118</v>
      </c>
      <c r="I1532">
        <v>82596944</v>
      </c>
      <c r="K1532" t="s">
        <v>365</v>
      </c>
      <c r="L1532">
        <v>2</v>
      </c>
      <c r="M1532" t="s">
        <v>114</v>
      </c>
      <c r="N1532">
        <v>75.38</v>
      </c>
      <c r="O1532" t="s">
        <v>115</v>
      </c>
      <c r="Q1532" s="2">
        <v>4</v>
      </c>
      <c r="R1532" s="2">
        <v>4</v>
      </c>
      <c r="S1532" s="2">
        <v>2018</v>
      </c>
      <c r="T1532" s="2" t="str">
        <f t="shared" si="70"/>
        <v>cacao</v>
      </c>
      <c r="U1532" s="2">
        <f t="shared" si="71"/>
        <v>20</v>
      </c>
      <c r="V1532" s="2" t="str">
        <f t="shared" si="72"/>
        <v>KG</v>
      </c>
      <c r="W1532" s="2" t="s">
        <v>602</v>
      </c>
    </row>
    <row r="1533" spans="1:23" hidden="1" x14ac:dyDescent="0.35">
      <c r="A1533">
        <v>230564</v>
      </c>
      <c r="B1533">
        <v>231459</v>
      </c>
      <c r="C1533" t="s">
        <v>304</v>
      </c>
      <c r="D1533" t="s">
        <v>305</v>
      </c>
      <c r="E1533" t="s">
        <v>306</v>
      </c>
      <c r="F1533">
        <v>93551057</v>
      </c>
      <c r="G1533">
        <v>1000439</v>
      </c>
      <c r="H1533" t="s">
        <v>154</v>
      </c>
      <c r="I1533">
        <v>82596944</v>
      </c>
      <c r="K1533" t="s">
        <v>365</v>
      </c>
      <c r="L1533">
        <v>1</v>
      </c>
      <c r="M1533" t="s">
        <v>114</v>
      </c>
      <c r="N1533">
        <v>58.52</v>
      </c>
      <c r="O1533" t="s">
        <v>115</v>
      </c>
      <c r="Q1533" s="2">
        <v>4</v>
      </c>
      <c r="R1533" s="2">
        <v>4</v>
      </c>
      <c r="S1533" s="2">
        <v>2018</v>
      </c>
      <c r="T1533" s="2" t="str">
        <f t="shared" si="70"/>
        <v xml:space="preserve">creamer </v>
      </c>
      <c r="U1533" s="2">
        <f t="shared" si="71"/>
        <v>10</v>
      </c>
      <c r="V1533" s="2" t="str">
        <f t="shared" si="72"/>
        <v>KG</v>
      </c>
      <c r="W1533" s="2" t="s">
        <v>602</v>
      </c>
    </row>
    <row r="1534" spans="1:23" hidden="1" x14ac:dyDescent="0.35">
      <c r="A1534">
        <v>230564</v>
      </c>
      <c r="B1534">
        <v>231493</v>
      </c>
      <c r="C1534" t="s">
        <v>14</v>
      </c>
      <c r="D1534" t="s">
        <v>272</v>
      </c>
      <c r="E1534" t="s">
        <v>273</v>
      </c>
      <c r="F1534">
        <v>93551058</v>
      </c>
      <c r="G1534">
        <v>10021281</v>
      </c>
      <c r="H1534" t="s">
        <v>122</v>
      </c>
      <c r="I1534">
        <v>82597038</v>
      </c>
      <c r="K1534" t="s">
        <v>365</v>
      </c>
      <c r="L1534">
        <v>1</v>
      </c>
      <c r="M1534" t="s">
        <v>114</v>
      </c>
      <c r="N1534">
        <v>39.72</v>
      </c>
      <c r="O1534" t="s">
        <v>115</v>
      </c>
      <c r="Q1534" s="2">
        <v>4</v>
      </c>
      <c r="R1534" s="2">
        <v>4</v>
      </c>
      <c r="S1534" s="2">
        <v>2018</v>
      </c>
      <c r="T1534" s="2" t="str">
        <f t="shared" si="70"/>
        <v>beker</v>
      </c>
      <c r="U1534" s="2">
        <f t="shared" si="71"/>
        <v>3000</v>
      </c>
      <c r="V1534" s="2" t="str">
        <f t="shared" si="72"/>
        <v>ST</v>
      </c>
      <c r="W1534" s="2" t="s">
        <v>602</v>
      </c>
    </row>
    <row r="1535" spans="1:23" x14ac:dyDescent="0.35">
      <c r="A1535">
        <v>230564</v>
      </c>
      <c r="B1535">
        <v>231544</v>
      </c>
      <c r="C1535" t="s">
        <v>81</v>
      </c>
      <c r="D1535" t="s">
        <v>82</v>
      </c>
      <c r="E1535" t="s">
        <v>83</v>
      </c>
      <c r="F1535">
        <v>93551059</v>
      </c>
      <c r="G1535">
        <v>10022347</v>
      </c>
      <c r="H1535" t="s">
        <v>141</v>
      </c>
      <c r="I1535">
        <v>82597115</v>
      </c>
      <c r="K1535" t="s">
        <v>365</v>
      </c>
      <c r="L1535">
        <v>2</v>
      </c>
      <c r="M1535" t="s">
        <v>114</v>
      </c>
      <c r="N1535">
        <v>254.96</v>
      </c>
      <c r="O1535" t="s">
        <v>115</v>
      </c>
      <c r="Q1535" s="2">
        <v>4</v>
      </c>
      <c r="R1535" s="2">
        <v>4</v>
      </c>
      <c r="S1535" s="2">
        <v>2018</v>
      </c>
      <c r="T1535" s="2" t="str">
        <f t="shared" si="70"/>
        <v>instant koffie</v>
      </c>
      <c r="U1535" s="2">
        <f t="shared" si="71"/>
        <v>10</v>
      </c>
      <c r="V1535" s="2" t="str">
        <f t="shared" si="72"/>
        <v>KG</v>
      </c>
      <c r="W1535" s="2" t="s">
        <v>603</v>
      </c>
    </row>
    <row r="1536" spans="1:23" x14ac:dyDescent="0.35">
      <c r="A1536">
        <v>230564</v>
      </c>
      <c r="B1536">
        <v>231544</v>
      </c>
      <c r="C1536" t="s">
        <v>81</v>
      </c>
      <c r="D1536" t="s">
        <v>82</v>
      </c>
      <c r="E1536" t="s">
        <v>83</v>
      </c>
      <c r="F1536">
        <v>93551059</v>
      </c>
      <c r="G1536">
        <v>1003383</v>
      </c>
      <c r="H1536" t="s">
        <v>161</v>
      </c>
      <c r="I1536">
        <v>82597115</v>
      </c>
      <c r="K1536" t="s">
        <v>365</v>
      </c>
      <c r="L1536">
        <v>2</v>
      </c>
      <c r="M1536" t="s">
        <v>114</v>
      </c>
      <c r="N1536">
        <v>24.94</v>
      </c>
      <c r="O1536" t="s">
        <v>115</v>
      </c>
      <c r="Q1536" s="2">
        <v>4</v>
      </c>
      <c r="R1536" s="2">
        <v>4</v>
      </c>
      <c r="S1536" s="2">
        <v>2018</v>
      </c>
      <c r="T1536" s="2" t="str">
        <f t="shared" si="70"/>
        <v>sweetener sticks</v>
      </c>
      <c r="U1536" s="2">
        <f t="shared" si="71"/>
        <v>1000</v>
      </c>
      <c r="V1536" s="2" t="str">
        <f t="shared" si="72"/>
        <v>ST</v>
      </c>
      <c r="W1536" s="2" t="s">
        <v>603</v>
      </c>
    </row>
    <row r="1537" spans="1:23" x14ac:dyDescent="0.35">
      <c r="A1537">
        <v>230564</v>
      </c>
      <c r="B1537">
        <v>231544</v>
      </c>
      <c r="C1537" t="s">
        <v>81</v>
      </c>
      <c r="D1537" t="s">
        <v>82</v>
      </c>
      <c r="E1537" t="s">
        <v>83</v>
      </c>
      <c r="F1537">
        <v>93551059</v>
      </c>
      <c r="G1537">
        <v>10027496</v>
      </c>
      <c r="H1537" t="s">
        <v>146</v>
      </c>
      <c r="I1537">
        <v>82597115</v>
      </c>
      <c r="K1537" t="s">
        <v>365</v>
      </c>
      <c r="L1537">
        <v>1</v>
      </c>
      <c r="M1537" t="s">
        <v>114</v>
      </c>
      <c r="N1537">
        <v>5.28</v>
      </c>
      <c r="O1537" t="s">
        <v>115</v>
      </c>
      <c r="Q1537" s="2">
        <v>4</v>
      </c>
      <c r="R1537" s="2">
        <v>4</v>
      </c>
      <c r="S1537" s="2">
        <v>2018</v>
      </c>
      <c r="T1537" s="2" t="str">
        <f t="shared" si="70"/>
        <v>thee zakjes</v>
      </c>
      <c r="U1537" s="2">
        <f t="shared" si="71"/>
        <v>135</v>
      </c>
      <c r="V1537" s="2" t="str">
        <f t="shared" si="72"/>
        <v>ST</v>
      </c>
      <c r="W1537" s="2" t="s">
        <v>603</v>
      </c>
    </row>
    <row r="1538" spans="1:23" x14ac:dyDescent="0.35">
      <c r="A1538">
        <v>230564</v>
      </c>
      <c r="B1538">
        <v>231544</v>
      </c>
      <c r="C1538" t="s">
        <v>81</v>
      </c>
      <c r="D1538" t="s">
        <v>82</v>
      </c>
      <c r="E1538" t="s">
        <v>83</v>
      </c>
      <c r="F1538">
        <v>93551059</v>
      </c>
      <c r="G1538">
        <v>10027495</v>
      </c>
      <c r="H1538" t="s">
        <v>148</v>
      </c>
      <c r="I1538">
        <v>82597115</v>
      </c>
      <c r="K1538" t="s">
        <v>365</v>
      </c>
      <c r="L1538">
        <v>1</v>
      </c>
      <c r="M1538" t="s">
        <v>114</v>
      </c>
      <c r="N1538">
        <v>5.28</v>
      </c>
      <c r="O1538" t="s">
        <v>115</v>
      </c>
      <c r="Q1538" s="2">
        <v>4</v>
      </c>
      <c r="R1538" s="2">
        <v>4</v>
      </c>
      <c r="S1538" s="2">
        <v>2018</v>
      </c>
      <c r="T1538" s="2" t="str">
        <f t="shared" ref="T1538:T1601" si="73">VLOOKUP(G1538,Y:AC,3,FALSE)</f>
        <v>thee zakjes</v>
      </c>
      <c r="U1538" s="2">
        <f t="shared" ref="U1538:U1601" si="74">IFERROR(VLOOKUP(G1538,Y:AC,4,FALSE)*L1538,"")</f>
        <v>135</v>
      </c>
      <c r="V1538" s="2" t="str">
        <f t="shared" ref="V1538:V1601" si="75">VLOOKUP(G1538,Y:AC,5,FALSE)</f>
        <v>ST</v>
      </c>
      <c r="W1538" s="2" t="s">
        <v>603</v>
      </c>
    </row>
    <row r="1539" spans="1:23" x14ac:dyDescent="0.35">
      <c r="A1539">
        <v>230564</v>
      </c>
      <c r="B1539">
        <v>231544</v>
      </c>
      <c r="C1539" t="s">
        <v>81</v>
      </c>
      <c r="D1539" t="s">
        <v>82</v>
      </c>
      <c r="E1539" t="s">
        <v>83</v>
      </c>
      <c r="F1539">
        <v>93551059</v>
      </c>
      <c r="G1539">
        <v>10027255</v>
      </c>
      <c r="H1539" t="s">
        <v>149</v>
      </c>
      <c r="I1539">
        <v>82597115</v>
      </c>
      <c r="K1539" t="s">
        <v>365</v>
      </c>
      <c r="L1539">
        <v>1</v>
      </c>
      <c r="M1539" t="s">
        <v>114</v>
      </c>
      <c r="N1539">
        <v>5.28</v>
      </c>
      <c r="O1539" t="s">
        <v>115</v>
      </c>
      <c r="Q1539" s="2">
        <v>4</v>
      </c>
      <c r="R1539" s="2">
        <v>4</v>
      </c>
      <c r="S1539" s="2">
        <v>2018</v>
      </c>
      <c r="T1539" s="2" t="str">
        <f t="shared" si="73"/>
        <v>thee zakjes</v>
      </c>
      <c r="U1539" s="2">
        <f t="shared" si="74"/>
        <v>135</v>
      </c>
      <c r="V1539" s="2" t="str">
        <f t="shared" si="75"/>
        <v>ST</v>
      </c>
      <c r="W1539" s="2" t="s">
        <v>603</v>
      </c>
    </row>
    <row r="1540" spans="1:23" x14ac:dyDescent="0.35">
      <c r="A1540">
        <v>230564</v>
      </c>
      <c r="B1540">
        <v>231544</v>
      </c>
      <c r="C1540" t="s">
        <v>81</v>
      </c>
      <c r="D1540" t="s">
        <v>82</v>
      </c>
      <c r="E1540" t="s">
        <v>83</v>
      </c>
      <c r="F1540">
        <v>93551059</v>
      </c>
      <c r="G1540">
        <v>10027254</v>
      </c>
      <c r="H1540" t="s">
        <v>150</v>
      </c>
      <c r="I1540">
        <v>82597115</v>
      </c>
      <c r="K1540" t="s">
        <v>365</v>
      </c>
      <c r="L1540">
        <v>4</v>
      </c>
      <c r="M1540" t="s">
        <v>114</v>
      </c>
      <c r="N1540">
        <v>21.12</v>
      </c>
      <c r="O1540" t="s">
        <v>115</v>
      </c>
      <c r="Q1540" s="2">
        <v>4</v>
      </c>
      <c r="R1540" s="2">
        <v>4</v>
      </c>
      <c r="S1540" s="2">
        <v>2018</v>
      </c>
      <c r="T1540" s="2" t="str">
        <f t="shared" si="73"/>
        <v>thee zakjes</v>
      </c>
      <c r="U1540" s="2">
        <f t="shared" si="74"/>
        <v>540</v>
      </c>
      <c r="V1540" s="2" t="str">
        <f t="shared" si="75"/>
        <v>ST</v>
      </c>
      <c r="W1540" s="2" t="s">
        <v>603</v>
      </c>
    </row>
    <row r="1541" spans="1:23" x14ac:dyDescent="0.35">
      <c r="A1541">
        <v>230564</v>
      </c>
      <c r="B1541">
        <v>231544</v>
      </c>
      <c r="C1541" t="s">
        <v>81</v>
      </c>
      <c r="D1541" t="s">
        <v>82</v>
      </c>
      <c r="E1541" t="s">
        <v>83</v>
      </c>
      <c r="F1541">
        <v>93551059</v>
      </c>
      <c r="G1541">
        <v>10027256</v>
      </c>
      <c r="H1541" t="s">
        <v>163</v>
      </c>
      <c r="I1541">
        <v>82597115</v>
      </c>
      <c r="K1541" t="s">
        <v>365</v>
      </c>
      <c r="L1541">
        <v>3</v>
      </c>
      <c r="M1541" t="s">
        <v>114</v>
      </c>
      <c r="N1541">
        <v>15.84</v>
      </c>
      <c r="O1541" t="s">
        <v>115</v>
      </c>
      <c r="Q1541" s="2">
        <v>4</v>
      </c>
      <c r="R1541" s="2">
        <v>4</v>
      </c>
      <c r="S1541" s="2">
        <v>2018</v>
      </c>
      <c r="T1541" s="2" t="str">
        <f t="shared" si="73"/>
        <v>thee zakjes</v>
      </c>
      <c r="U1541" s="2">
        <f t="shared" si="74"/>
        <v>405</v>
      </c>
      <c r="V1541" s="2" t="str">
        <f t="shared" si="75"/>
        <v>ST</v>
      </c>
      <c r="W1541" s="2" t="s">
        <v>603</v>
      </c>
    </row>
    <row r="1542" spans="1:23" x14ac:dyDescent="0.35">
      <c r="A1542">
        <v>230564</v>
      </c>
      <c r="B1542">
        <v>231544</v>
      </c>
      <c r="C1542" t="s">
        <v>81</v>
      </c>
      <c r="D1542" t="s">
        <v>82</v>
      </c>
      <c r="E1542" t="s">
        <v>83</v>
      </c>
      <c r="F1542">
        <v>93551059</v>
      </c>
      <c r="G1542">
        <v>10027494</v>
      </c>
      <c r="H1542" t="s">
        <v>153</v>
      </c>
      <c r="I1542">
        <v>82597115</v>
      </c>
      <c r="K1542" t="s">
        <v>365</v>
      </c>
      <c r="L1542">
        <v>2</v>
      </c>
      <c r="M1542" t="s">
        <v>114</v>
      </c>
      <c r="N1542">
        <v>10.56</v>
      </c>
      <c r="O1542" t="s">
        <v>115</v>
      </c>
      <c r="Q1542" s="2">
        <v>4</v>
      </c>
      <c r="R1542" s="2">
        <v>4</v>
      </c>
      <c r="S1542" s="2">
        <v>2018</v>
      </c>
      <c r="T1542" s="2" t="str">
        <f t="shared" si="73"/>
        <v>thee zakjes</v>
      </c>
      <c r="U1542" s="2">
        <f t="shared" si="74"/>
        <v>270</v>
      </c>
      <c r="V1542" s="2" t="str">
        <f t="shared" si="75"/>
        <v>ST</v>
      </c>
      <c r="W1542" s="2" t="s">
        <v>603</v>
      </c>
    </row>
    <row r="1543" spans="1:23" x14ac:dyDescent="0.35">
      <c r="A1543">
        <v>230564</v>
      </c>
      <c r="B1543">
        <v>231544</v>
      </c>
      <c r="C1543" t="s">
        <v>81</v>
      </c>
      <c r="D1543" t="s">
        <v>82</v>
      </c>
      <c r="E1543" t="s">
        <v>83</v>
      </c>
      <c r="F1543">
        <v>93551059</v>
      </c>
      <c r="G1543">
        <v>10022520</v>
      </c>
      <c r="H1543" t="s">
        <v>172</v>
      </c>
      <c r="I1543">
        <v>82597115</v>
      </c>
      <c r="K1543" t="s">
        <v>365</v>
      </c>
      <c r="L1543">
        <v>5</v>
      </c>
      <c r="M1543" t="s">
        <v>114</v>
      </c>
      <c r="N1543">
        <v>202.4</v>
      </c>
      <c r="O1543" t="s">
        <v>115</v>
      </c>
      <c r="Q1543" s="2">
        <v>4</v>
      </c>
      <c r="R1543" s="2">
        <v>4</v>
      </c>
      <c r="S1543" s="2">
        <v>2018</v>
      </c>
      <c r="T1543" s="2" t="str">
        <f t="shared" si="73"/>
        <v>beker</v>
      </c>
      <c r="U1543" s="2">
        <f t="shared" si="74"/>
        <v>9000</v>
      </c>
      <c r="V1543" s="2" t="str">
        <f t="shared" si="75"/>
        <v>ST</v>
      </c>
      <c r="W1543" s="2" t="s">
        <v>603</v>
      </c>
    </row>
    <row r="1544" spans="1:23" hidden="1" x14ac:dyDescent="0.35">
      <c r="A1544">
        <v>230564</v>
      </c>
      <c r="B1544">
        <v>231459</v>
      </c>
      <c r="C1544" t="s">
        <v>304</v>
      </c>
      <c r="D1544" t="s">
        <v>305</v>
      </c>
      <c r="E1544" t="s">
        <v>306</v>
      </c>
      <c r="F1544">
        <v>93551202</v>
      </c>
      <c r="G1544">
        <v>10022350</v>
      </c>
      <c r="H1544" t="s">
        <v>118</v>
      </c>
      <c r="I1544">
        <v>82596943</v>
      </c>
      <c r="K1544" t="s">
        <v>366</v>
      </c>
      <c r="L1544">
        <v>-2</v>
      </c>
      <c r="M1544" t="s">
        <v>114</v>
      </c>
      <c r="N1544">
        <v>-75.38</v>
      </c>
      <c r="O1544" t="s">
        <v>115</v>
      </c>
      <c r="Q1544" s="2">
        <v>5</v>
      </c>
      <c r="R1544" s="2">
        <v>4</v>
      </c>
      <c r="S1544" s="2">
        <v>2018</v>
      </c>
      <c r="T1544" s="2" t="str">
        <f t="shared" si="73"/>
        <v>cacao</v>
      </c>
      <c r="U1544" s="2">
        <f t="shared" si="74"/>
        <v>-20</v>
      </c>
      <c r="V1544" s="2" t="str">
        <f t="shared" si="75"/>
        <v>KG</v>
      </c>
      <c r="W1544" s="2" t="s">
        <v>602</v>
      </c>
    </row>
    <row r="1545" spans="1:23" hidden="1" x14ac:dyDescent="0.35">
      <c r="A1545">
        <v>230564</v>
      </c>
      <c r="B1545">
        <v>231459</v>
      </c>
      <c r="C1545" t="s">
        <v>304</v>
      </c>
      <c r="D1545" t="s">
        <v>305</v>
      </c>
      <c r="E1545" t="s">
        <v>306</v>
      </c>
      <c r="F1545">
        <v>93551202</v>
      </c>
      <c r="G1545">
        <v>1000439</v>
      </c>
      <c r="H1545" t="s">
        <v>154</v>
      </c>
      <c r="I1545">
        <v>82596943</v>
      </c>
      <c r="K1545" t="s">
        <v>366</v>
      </c>
      <c r="L1545">
        <v>-1</v>
      </c>
      <c r="M1545" t="s">
        <v>114</v>
      </c>
      <c r="N1545">
        <v>-58.52</v>
      </c>
      <c r="O1545" t="s">
        <v>115</v>
      </c>
      <c r="Q1545" s="2">
        <v>5</v>
      </c>
      <c r="R1545" s="2">
        <v>4</v>
      </c>
      <c r="S1545" s="2">
        <v>2018</v>
      </c>
      <c r="T1545" s="2" t="str">
        <f t="shared" si="73"/>
        <v xml:space="preserve">creamer </v>
      </c>
      <c r="U1545" s="2">
        <f t="shared" si="74"/>
        <v>-10</v>
      </c>
      <c r="V1545" s="2" t="str">
        <f t="shared" si="75"/>
        <v>KG</v>
      </c>
      <c r="W1545" s="2" t="s">
        <v>602</v>
      </c>
    </row>
    <row r="1546" spans="1:23" hidden="1" x14ac:dyDescent="0.35">
      <c r="A1546">
        <v>230564</v>
      </c>
      <c r="B1546">
        <v>231459</v>
      </c>
      <c r="C1546" t="s">
        <v>304</v>
      </c>
      <c r="D1546" t="s">
        <v>305</v>
      </c>
      <c r="E1546" t="s">
        <v>306</v>
      </c>
      <c r="F1546">
        <v>93551202</v>
      </c>
      <c r="G1546">
        <v>10022350</v>
      </c>
      <c r="H1546" t="s">
        <v>118</v>
      </c>
      <c r="I1546">
        <v>82596944</v>
      </c>
      <c r="K1546" t="s">
        <v>366</v>
      </c>
      <c r="L1546">
        <v>-2</v>
      </c>
      <c r="M1546" t="s">
        <v>114</v>
      </c>
      <c r="N1546">
        <v>-75.38</v>
      </c>
      <c r="O1546" t="s">
        <v>115</v>
      </c>
      <c r="Q1546" s="2">
        <v>5</v>
      </c>
      <c r="R1546" s="2">
        <v>4</v>
      </c>
      <c r="S1546" s="2">
        <v>2018</v>
      </c>
      <c r="T1546" s="2" t="str">
        <f t="shared" si="73"/>
        <v>cacao</v>
      </c>
      <c r="U1546" s="2">
        <f t="shared" si="74"/>
        <v>-20</v>
      </c>
      <c r="V1546" s="2" t="str">
        <f t="shared" si="75"/>
        <v>KG</v>
      </c>
      <c r="W1546" s="2" t="s">
        <v>602</v>
      </c>
    </row>
    <row r="1547" spans="1:23" hidden="1" x14ac:dyDescent="0.35">
      <c r="A1547">
        <v>230564</v>
      </c>
      <c r="B1547">
        <v>231459</v>
      </c>
      <c r="C1547" t="s">
        <v>304</v>
      </c>
      <c r="D1547" t="s">
        <v>305</v>
      </c>
      <c r="E1547" t="s">
        <v>306</v>
      </c>
      <c r="F1547">
        <v>93551202</v>
      </c>
      <c r="G1547">
        <v>1000439</v>
      </c>
      <c r="H1547" t="s">
        <v>154</v>
      </c>
      <c r="I1547">
        <v>82596944</v>
      </c>
      <c r="K1547" t="s">
        <v>366</v>
      </c>
      <c r="L1547">
        <v>-1</v>
      </c>
      <c r="M1547" t="s">
        <v>114</v>
      </c>
      <c r="N1547">
        <v>-58.52</v>
      </c>
      <c r="O1547" t="s">
        <v>115</v>
      </c>
      <c r="Q1547" s="2">
        <v>5</v>
      </c>
      <c r="R1547" s="2">
        <v>4</v>
      </c>
      <c r="S1547" s="2">
        <v>2018</v>
      </c>
      <c r="T1547" s="2" t="str">
        <f t="shared" si="73"/>
        <v xml:space="preserve">creamer </v>
      </c>
      <c r="U1547" s="2">
        <f t="shared" si="74"/>
        <v>-10</v>
      </c>
      <c r="V1547" s="2" t="str">
        <f t="shared" si="75"/>
        <v>KG</v>
      </c>
      <c r="W1547" s="2" t="s">
        <v>602</v>
      </c>
    </row>
    <row r="1548" spans="1:23" hidden="1" x14ac:dyDescent="0.35">
      <c r="A1548">
        <v>230564</v>
      </c>
      <c r="B1548">
        <v>231459</v>
      </c>
      <c r="C1548" t="s">
        <v>304</v>
      </c>
      <c r="D1548" t="s">
        <v>305</v>
      </c>
      <c r="E1548" t="s">
        <v>306</v>
      </c>
      <c r="F1548">
        <v>93551203</v>
      </c>
      <c r="G1548">
        <v>10022350</v>
      </c>
      <c r="H1548" t="s">
        <v>118</v>
      </c>
      <c r="I1548">
        <v>82596943</v>
      </c>
      <c r="K1548" t="s">
        <v>366</v>
      </c>
      <c r="L1548">
        <v>2</v>
      </c>
      <c r="M1548" t="s">
        <v>114</v>
      </c>
      <c r="N1548">
        <v>75.38</v>
      </c>
      <c r="O1548" t="s">
        <v>115</v>
      </c>
      <c r="Q1548" s="2">
        <v>5</v>
      </c>
      <c r="R1548" s="2">
        <v>4</v>
      </c>
      <c r="S1548" s="2">
        <v>2018</v>
      </c>
      <c r="T1548" s="2" t="str">
        <f t="shared" si="73"/>
        <v>cacao</v>
      </c>
      <c r="U1548" s="2">
        <f t="shared" si="74"/>
        <v>20</v>
      </c>
      <c r="V1548" s="2" t="str">
        <f t="shared" si="75"/>
        <v>KG</v>
      </c>
      <c r="W1548" s="2" t="s">
        <v>602</v>
      </c>
    </row>
    <row r="1549" spans="1:23" hidden="1" x14ac:dyDescent="0.35">
      <c r="A1549">
        <v>230564</v>
      </c>
      <c r="B1549">
        <v>231459</v>
      </c>
      <c r="C1549" t="s">
        <v>304</v>
      </c>
      <c r="D1549" t="s">
        <v>305</v>
      </c>
      <c r="E1549" t="s">
        <v>306</v>
      </c>
      <c r="F1549">
        <v>93551203</v>
      </c>
      <c r="G1549">
        <v>1000439</v>
      </c>
      <c r="H1549" t="s">
        <v>154</v>
      </c>
      <c r="I1549">
        <v>82596943</v>
      </c>
      <c r="K1549" t="s">
        <v>366</v>
      </c>
      <c r="L1549">
        <v>1</v>
      </c>
      <c r="M1549" t="s">
        <v>114</v>
      </c>
      <c r="N1549">
        <v>58.52</v>
      </c>
      <c r="O1549" t="s">
        <v>115</v>
      </c>
      <c r="Q1549" s="2">
        <v>5</v>
      </c>
      <c r="R1549" s="2">
        <v>4</v>
      </c>
      <c r="S1549" s="2">
        <v>2018</v>
      </c>
      <c r="T1549" s="2" t="str">
        <f t="shared" si="73"/>
        <v xml:space="preserve">creamer </v>
      </c>
      <c r="U1549" s="2">
        <f t="shared" si="74"/>
        <v>10</v>
      </c>
      <c r="V1549" s="2" t="str">
        <f t="shared" si="75"/>
        <v>KG</v>
      </c>
      <c r="W1549" s="2" t="s">
        <v>602</v>
      </c>
    </row>
    <row r="1550" spans="1:23" hidden="1" x14ac:dyDescent="0.35">
      <c r="A1550">
        <v>230564</v>
      </c>
      <c r="B1550">
        <v>231459</v>
      </c>
      <c r="C1550" t="s">
        <v>304</v>
      </c>
      <c r="D1550" t="s">
        <v>305</v>
      </c>
      <c r="E1550" t="s">
        <v>306</v>
      </c>
      <c r="F1550">
        <v>93551204</v>
      </c>
      <c r="G1550">
        <v>10022350</v>
      </c>
      <c r="H1550" t="s">
        <v>118</v>
      </c>
      <c r="I1550">
        <v>82596944</v>
      </c>
      <c r="K1550" t="s">
        <v>366</v>
      </c>
      <c r="L1550">
        <v>2</v>
      </c>
      <c r="M1550" t="s">
        <v>114</v>
      </c>
      <c r="N1550">
        <v>75.38</v>
      </c>
      <c r="O1550" t="s">
        <v>115</v>
      </c>
      <c r="Q1550" s="2">
        <v>5</v>
      </c>
      <c r="R1550" s="2">
        <v>4</v>
      </c>
      <c r="S1550" s="2">
        <v>2018</v>
      </c>
      <c r="T1550" s="2" t="str">
        <f t="shared" si="73"/>
        <v>cacao</v>
      </c>
      <c r="U1550" s="2">
        <f t="shared" si="74"/>
        <v>20</v>
      </c>
      <c r="V1550" s="2" t="str">
        <f t="shared" si="75"/>
        <v>KG</v>
      </c>
      <c r="W1550" s="2" t="s">
        <v>602</v>
      </c>
    </row>
    <row r="1551" spans="1:23" hidden="1" x14ac:dyDescent="0.35">
      <c r="A1551">
        <v>230564</v>
      </c>
      <c r="B1551">
        <v>231459</v>
      </c>
      <c r="C1551" t="s">
        <v>304</v>
      </c>
      <c r="D1551" t="s">
        <v>305</v>
      </c>
      <c r="E1551" t="s">
        <v>306</v>
      </c>
      <c r="F1551">
        <v>93551204</v>
      </c>
      <c r="G1551">
        <v>1000439</v>
      </c>
      <c r="H1551" t="s">
        <v>154</v>
      </c>
      <c r="I1551">
        <v>82596944</v>
      </c>
      <c r="K1551" t="s">
        <v>366</v>
      </c>
      <c r="L1551">
        <v>1</v>
      </c>
      <c r="M1551" t="s">
        <v>114</v>
      </c>
      <c r="N1551">
        <v>58.52</v>
      </c>
      <c r="O1551" t="s">
        <v>115</v>
      </c>
      <c r="Q1551" s="2">
        <v>5</v>
      </c>
      <c r="R1551" s="2">
        <v>4</v>
      </c>
      <c r="S1551" s="2">
        <v>2018</v>
      </c>
      <c r="T1551" s="2" t="str">
        <f t="shared" si="73"/>
        <v xml:space="preserve">creamer </v>
      </c>
      <c r="U1551" s="2">
        <f t="shared" si="74"/>
        <v>10</v>
      </c>
      <c r="V1551" s="2" t="str">
        <f t="shared" si="75"/>
        <v>KG</v>
      </c>
      <c r="W1551" s="2" t="s">
        <v>602</v>
      </c>
    </row>
    <row r="1552" spans="1:23" hidden="1" x14ac:dyDescent="0.35">
      <c r="A1552">
        <v>230564</v>
      </c>
      <c r="B1552">
        <v>230682</v>
      </c>
      <c r="C1552" t="s">
        <v>38</v>
      </c>
      <c r="D1552" t="s">
        <v>268</v>
      </c>
      <c r="E1552" t="s">
        <v>88</v>
      </c>
      <c r="F1552">
        <v>93551650</v>
      </c>
      <c r="G1552">
        <v>10020347</v>
      </c>
      <c r="H1552" t="s">
        <v>202</v>
      </c>
      <c r="I1552">
        <v>84071086</v>
      </c>
      <c r="K1552" t="s">
        <v>366</v>
      </c>
      <c r="L1552">
        <v>-2</v>
      </c>
      <c r="M1552" t="s">
        <v>114</v>
      </c>
      <c r="N1552">
        <v>-23.98</v>
      </c>
      <c r="O1552" t="s">
        <v>115</v>
      </c>
      <c r="Q1552" s="2">
        <v>5</v>
      </c>
      <c r="R1552" s="2">
        <v>4</v>
      </c>
      <c r="S1552" s="2">
        <v>2018</v>
      </c>
      <c r="T1552" s="2" t="str">
        <f t="shared" si="73"/>
        <v>thee zakjes</v>
      </c>
      <c r="U1552" s="2">
        <f t="shared" si="74"/>
        <v>-300</v>
      </c>
      <c r="V1552" s="2" t="str">
        <f t="shared" si="75"/>
        <v>ST</v>
      </c>
      <c r="W1552" s="2" t="s">
        <v>602</v>
      </c>
    </row>
    <row r="1553" spans="1:23" hidden="1" x14ac:dyDescent="0.35">
      <c r="A1553">
        <v>230564</v>
      </c>
      <c r="B1553">
        <v>230682</v>
      </c>
      <c r="C1553" t="s">
        <v>38</v>
      </c>
      <c r="D1553" t="s">
        <v>268</v>
      </c>
      <c r="E1553" t="s">
        <v>88</v>
      </c>
      <c r="F1553">
        <v>93551650</v>
      </c>
      <c r="G1553">
        <v>10020341</v>
      </c>
      <c r="H1553" t="s">
        <v>203</v>
      </c>
      <c r="I1553">
        <v>84071086</v>
      </c>
      <c r="K1553" t="s">
        <v>366</v>
      </c>
      <c r="L1553">
        <v>-2</v>
      </c>
      <c r="M1553" t="s">
        <v>114</v>
      </c>
      <c r="N1553">
        <v>-23.98</v>
      </c>
      <c r="O1553" t="s">
        <v>115</v>
      </c>
      <c r="Q1553" s="2">
        <v>5</v>
      </c>
      <c r="R1553" s="2">
        <v>4</v>
      </c>
      <c r="S1553" s="2">
        <v>2018</v>
      </c>
      <c r="T1553" s="2" t="str">
        <f t="shared" si="73"/>
        <v>thee zakjes</v>
      </c>
      <c r="U1553" s="2">
        <f t="shared" si="74"/>
        <v>-300</v>
      </c>
      <c r="V1553" s="2" t="str">
        <f t="shared" si="75"/>
        <v>ST</v>
      </c>
      <c r="W1553" s="2" t="s">
        <v>602</v>
      </c>
    </row>
    <row r="1554" spans="1:23" hidden="1" x14ac:dyDescent="0.35">
      <c r="A1554">
        <v>230564</v>
      </c>
      <c r="B1554">
        <v>231242</v>
      </c>
      <c r="C1554" t="s">
        <v>27</v>
      </c>
      <c r="D1554" t="s">
        <v>218</v>
      </c>
      <c r="E1554" t="s">
        <v>76</v>
      </c>
      <c r="F1554">
        <v>93551645</v>
      </c>
      <c r="G1554">
        <v>10022350</v>
      </c>
      <c r="H1554" t="s">
        <v>118</v>
      </c>
      <c r="I1554">
        <v>82597608</v>
      </c>
      <c r="K1554" t="s">
        <v>366</v>
      </c>
      <c r="L1554">
        <v>1</v>
      </c>
      <c r="M1554" t="s">
        <v>114</v>
      </c>
      <c r="N1554">
        <v>37.69</v>
      </c>
      <c r="O1554" t="s">
        <v>115</v>
      </c>
      <c r="Q1554" s="2">
        <v>5</v>
      </c>
      <c r="R1554" s="2">
        <v>4</v>
      </c>
      <c r="S1554" s="2">
        <v>2018</v>
      </c>
      <c r="T1554" s="2" t="str">
        <f t="shared" si="73"/>
        <v>cacao</v>
      </c>
      <c r="U1554" s="2">
        <f t="shared" si="74"/>
        <v>10</v>
      </c>
      <c r="V1554" s="2" t="str">
        <f t="shared" si="75"/>
        <v>KG</v>
      </c>
      <c r="W1554" s="2" t="s">
        <v>602</v>
      </c>
    </row>
    <row r="1555" spans="1:23" hidden="1" x14ac:dyDescent="0.35">
      <c r="A1555">
        <v>230564</v>
      </c>
      <c r="B1555">
        <v>231242</v>
      </c>
      <c r="C1555" t="s">
        <v>27</v>
      </c>
      <c r="D1555" t="s">
        <v>218</v>
      </c>
      <c r="E1555" t="s">
        <v>76</v>
      </c>
      <c r="F1555">
        <v>93551645</v>
      </c>
      <c r="G1555">
        <v>10014669</v>
      </c>
      <c r="H1555" t="s">
        <v>120</v>
      </c>
      <c r="I1555">
        <v>82597608</v>
      </c>
      <c r="K1555" t="s">
        <v>366</v>
      </c>
      <c r="L1555">
        <v>1</v>
      </c>
      <c r="M1555" t="s">
        <v>114</v>
      </c>
      <c r="N1555">
        <v>45.23</v>
      </c>
      <c r="O1555" t="s">
        <v>115</v>
      </c>
      <c r="Q1555" s="2">
        <v>5</v>
      </c>
      <c r="R1555" s="2">
        <v>4</v>
      </c>
      <c r="S1555" s="2">
        <v>2018</v>
      </c>
      <c r="T1555" s="2" t="str">
        <f t="shared" si="73"/>
        <v>fresh brew</v>
      </c>
      <c r="U1555" s="2">
        <f t="shared" si="74"/>
        <v>8</v>
      </c>
      <c r="V1555" s="2" t="str">
        <f t="shared" si="75"/>
        <v>KG</v>
      </c>
      <c r="W1555" s="2" t="s">
        <v>602</v>
      </c>
    </row>
    <row r="1556" spans="1:23" hidden="1" x14ac:dyDescent="0.35">
      <c r="A1556">
        <v>230564</v>
      </c>
      <c r="B1556">
        <v>231242</v>
      </c>
      <c r="C1556" t="s">
        <v>27</v>
      </c>
      <c r="D1556" t="s">
        <v>218</v>
      </c>
      <c r="E1556" t="s">
        <v>76</v>
      </c>
      <c r="F1556">
        <v>93551645</v>
      </c>
      <c r="G1556">
        <v>10027495</v>
      </c>
      <c r="H1556" t="s">
        <v>148</v>
      </c>
      <c r="I1556">
        <v>82597608</v>
      </c>
      <c r="K1556" t="s">
        <v>366</v>
      </c>
      <c r="L1556">
        <v>1</v>
      </c>
      <c r="M1556" t="s">
        <v>114</v>
      </c>
      <c r="N1556">
        <v>5.28</v>
      </c>
      <c r="O1556" t="s">
        <v>115</v>
      </c>
      <c r="Q1556" s="2">
        <v>5</v>
      </c>
      <c r="R1556" s="2">
        <v>4</v>
      </c>
      <c r="S1556" s="2">
        <v>2018</v>
      </c>
      <c r="T1556" s="2" t="str">
        <f t="shared" si="73"/>
        <v>thee zakjes</v>
      </c>
      <c r="U1556" s="2">
        <f t="shared" si="74"/>
        <v>135</v>
      </c>
      <c r="V1556" s="2" t="str">
        <f t="shared" si="75"/>
        <v>ST</v>
      </c>
      <c r="W1556" s="2" t="s">
        <v>602</v>
      </c>
    </row>
    <row r="1557" spans="1:23" hidden="1" x14ac:dyDescent="0.35">
      <c r="A1557">
        <v>230564</v>
      </c>
      <c r="B1557">
        <v>231242</v>
      </c>
      <c r="C1557" t="s">
        <v>27</v>
      </c>
      <c r="D1557" t="s">
        <v>218</v>
      </c>
      <c r="E1557" t="s">
        <v>76</v>
      </c>
      <c r="F1557">
        <v>93551645</v>
      </c>
      <c r="G1557">
        <v>10027255</v>
      </c>
      <c r="H1557" t="s">
        <v>149</v>
      </c>
      <c r="I1557">
        <v>82597608</v>
      </c>
      <c r="K1557" t="s">
        <v>366</v>
      </c>
      <c r="L1557">
        <v>1</v>
      </c>
      <c r="M1557" t="s">
        <v>114</v>
      </c>
      <c r="N1557">
        <v>5.28</v>
      </c>
      <c r="O1557" t="s">
        <v>115</v>
      </c>
      <c r="Q1557" s="2">
        <v>5</v>
      </c>
      <c r="R1557" s="2">
        <v>4</v>
      </c>
      <c r="S1557" s="2">
        <v>2018</v>
      </c>
      <c r="T1557" s="2" t="str">
        <f t="shared" si="73"/>
        <v>thee zakjes</v>
      </c>
      <c r="U1557" s="2">
        <f t="shared" si="74"/>
        <v>135</v>
      </c>
      <c r="V1557" s="2" t="str">
        <f t="shared" si="75"/>
        <v>ST</v>
      </c>
      <c r="W1557" s="2" t="s">
        <v>602</v>
      </c>
    </row>
    <row r="1558" spans="1:23" hidden="1" x14ac:dyDescent="0.35">
      <c r="A1558">
        <v>230564</v>
      </c>
      <c r="B1558">
        <v>231242</v>
      </c>
      <c r="C1558" t="s">
        <v>27</v>
      </c>
      <c r="D1558" t="s">
        <v>218</v>
      </c>
      <c r="E1558" t="s">
        <v>76</v>
      </c>
      <c r="F1558">
        <v>93551645</v>
      </c>
      <c r="G1558">
        <v>10027256</v>
      </c>
      <c r="H1558" t="s">
        <v>163</v>
      </c>
      <c r="I1558">
        <v>82597608</v>
      </c>
      <c r="K1558" t="s">
        <v>366</v>
      </c>
      <c r="L1558">
        <v>1</v>
      </c>
      <c r="M1558" t="s">
        <v>114</v>
      </c>
      <c r="N1558">
        <v>5.28</v>
      </c>
      <c r="O1558" t="s">
        <v>115</v>
      </c>
      <c r="Q1558" s="2">
        <v>5</v>
      </c>
      <c r="R1558" s="2">
        <v>4</v>
      </c>
      <c r="S1558" s="2">
        <v>2018</v>
      </c>
      <c r="T1558" s="2" t="str">
        <f t="shared" si="73"/>
        <v>thee zakjes</v>
      </c>
      <c r="U1558" s="2">
        <f t="shared" si="74"/>
        <v>135</v>
      </c>
      <c r="V1558" s="2" t="str">
        <f t="shared" si="75"/>
        <v>ST</v>
      </c>
      <c r="W1558" s="2" t="s">
        <v>602</v>
      </c>
    </row>
    <row r="1559" spans="1:23" hidden="1" x14ac:dyDescent="0.35">
      <c r="A1559">
        <v>230564</v>
      </c>
      <c r="B1559">
        <v>231242</v>
      </c>
      <c r="C1559" t="s">
        <v>27</v>
      </c>
      <c r="D1559" t="s">
        <v>218</v>
      </c>
      <c r="E1559" t="s">
        <v>76</v>
      </c>
      <c r="F1559">
        <v>93551645</v>
      </c>
      <c r="G1559">
        <v>10021281</v>
      </c>
      <c r="H1559" t="s">
        <v>122</v>
      </c>
      <c r="I1559">
        <v>82597608</v>
      </c>
      <c r="K1559" t="s">
        <v>366</v>
      </c>
      <c r="L1559">
        <v>1</v>
      </c>
      <c r="M1559" t="s">
        <v>114</v>
      </c>
      <c r="N1559">
        <v>39.72</v>
      </c>
      <c r="O1559" t="s">
        <v>115</v>
      </c>
      <c r="Q1559" s="2">
        <v>5</v>
      </c>
      <c r="R1559" s="2">
        <v>4</v>
      </c>
      <c r="S1559" s="2">
        <v>2018</v>
      </c>
      <c r="T1559" s="2" t="str">
        <f t="shared" si="73"/>
        <v>beker</v>
      </c>
      <c r="U1559" s="2">
        <f t="shared" si="74"/>
        <v>3000</v>
      </c>
      <c r="V1559" s="2" t="str">
        <f t="shared" si="75"/>
        <v>ST</v>
      </c>
      <c r="W1559" s="2" t="s">
        <v>602</v>
      </c>
    </row>
    <row r="1560" spans="1:23" hidden="1" x14ac:dyDescent="0.35">
      <c r="A1560">
        <v>230564</v>
      </c>
      <c r="B1560">
        <v>230830</v>
      </c>
      <c r="C1560" t="s">
        <v>22</v>
      </c>
      <c r="D1560" t="s">
        <v>278</v>
      </c>
      <c r="E1560" t="s">
        <v>44</v>
      </c>
      <c r="F1560">
        <v>93551646</v>
      </c>
      <c r="G1560">
        <v>10025160</v>
      </c>
      <c r="H1560" t="s">
        <v>112</v>
      </c>
      <c r="I1560">
        <v>82597671</v>
      </c>
      <c r="K1560" t="s">
        <v>366</v>
      </c>
      <c r="L1560">
        <v>2</v>
      </c>
      <c r="M1560" t="s">
        <v>114</v>
      </c>
      <c r="N1560">
        <v>167.66</v>
      </c>
      <c r="O1560" t="s">
        <v>115</v>
      </c>
      <c r="Q1560" s="2">
        <v>5</v>
      </c>
      <c r="R1560" s="2">
        <v>4</v>
      </c>
      <c r="S1560" s="2">
        <v>2018</v>
      </c>
      <c r="T1560" s="2" t="str">
        <f t="shared" si="73"/>
        <v>cappuccino topping</v>
      </c>
      <c r="U1560" s="2">
        <f t="shared" si="74"/>
        <v>16</v>
      </c>
      <c r="V1560" s="2" t="str">
        <f t="shared" si="75"/>
        <v>KG</v>
      </c>
      <c r="W1560" s="2" t="s">
        <v>602</v>
      </c>
    </row>
    <row r="1561" spans="1:23" hidden="1" x14ac:dyDescent="0.35">
      <c r="A1561">
        <v>230564</v>
      </c>
      <c r="B1561">
        <v>230830</v>
      </c>
      <c r="C1561" t="s">
        <v>22</v>
      </c>
      <c r="D1561" t="s">
        <v>278</v>
      </c>
      <c r="E1561" t="s">
        <v>44</v>
      </c>
      <c r="F1561">
        <v>93551646</v>
      </c>
      <c r="G1561">
        <v>10022350</v>
      </c>
      <c r="H1561" t="s">
        <v>118</v>
      </c>
      <c r="I1561">
        <v>82597671</v>
      </c>
      <c r="K1561" t="s">
        <v>366</v>
      </c>
      <c r="L1561">
        <v>2</v>
      </c>
      <c r="M1561" t="s">
        <v>114</v>
      </c>
      <c r="N1561">
        <v>75.38</v>
      </c>
      <c r="O1561" t="s">
        <v>115</v>
      </c>
      <c r="Q1561" s="2">
        <v>5</v>
      </c>
      <c r="R1561" s="2">
        <v>4</v>
      </c>
      <c r="S1561" s="2">
        <v>2018</v>
      </c>
      <c r="T1561" s="2" t="str">
        <f t="shared" si="73"/>
        <v>cacao</v>
      </c>
      <c r="U1561" s="2">
        <f t="shared" si="74"/>
        <v>20</v>
      </c>
      <c r="V1561" s="2" t="str">
        <f t="shared" si="75"/>
        <v>KG</v>
      </c>
      <c r="W1561" s="2" t="s">
        <v>602</v>
      </c>
    </row>
    <row r="1562" spans="1:23" hidden="1" x14ac:dyDescent="0.35">
      <c r="A1562">
        <v>230564</v>
      </c>
      <c r="B1562">
        <v>230830</v>
      </c>
      <c r="C1562" t="s">
        <v>22</v>
      </c>
      <c r="D1562" t="s">
        <v>278</v>
      </c>
      <c r="E1562" t="s">
        <v>44</v>
      </c>
      <c r="F1562">
        <v>93551646</v>
      </c>
      <c r="G1562">
        <v>10014669</v>
      </c>
      <c r="H1562" t="s">
        <v>120</v>
      </c>
      <c r="I1562">
        <v>82597671</v>
      </c>
      <c r="K1562" t="s">
        <v>366</v>
      </c>
      <c r="L1562">
        <v>3</v>
      </c>
      <c r="M1562" t="s">
        <v>114</v>
      </c>
      <c r="N1562">
        <v>135.69</v>
      </c>
      <c r="O1562" t="s">
        <v>115</v>
      </c>
      <c r="Q1562" s="2">
        <v>5</v>
      </c>
      <c r="R1562" s="2">
        <v>4</v>
      </c>
      <c r="S1562" s="2">
        <v>2018</v>
      </c>
      <c r="T1562" s="2" t="str">
        <f t="shared" si="73"/>
        <v>fresh brew</v>
      </c>
      <c r="U1562" s="2">
        <f t="shared" si="74"/>
        <v>24</v>
      </c>
      <c r="V1562" s="2" t="str">
        <f t="shared" si="75"/>
        <v>KG</v>
      </c>
      <c r="W1562" s="2" t="s">
        <v>602</v>
      </c>
    </row>
    <row r="1563" spans="1:23" hidden="1" x14ac:dyDescent="0.35">
      <c r="A1563">
        <v>230564</v>
      </c>
      <c r="B1563">
        <v>230830</v>
      </c>
      <c r="C1563" t="s">
        <v>22</v>
      </c>
      <c r="D1563" t="s">
        <v>278</v>
      </c>
      <c r="E1563" t="s">
        <v>44</v>
      </c>
      <c r="F1563">
        <v>93551646</v>
      </c>
      <c r="G1563">
        <v>10027496</v>
      </c>
      <c r="H1563" t="s">
        <v>146</v>
      </c>
      <c r="I1563">
        <v>82597671</v>
      </c>
      <c r="K1563" t="s">
        <v>366</v>
      </c>
      <c r="L1563">
        <v>3</v>
      </c>
      <c r="M1563" t="s">
        <v>114</v>
      </c>
      <c r="N1563">
        <v>15.84</v>
      </c>
      <c r="O1563" t="s">
        <v>115</v>
      </c>
      <c r="Q1563" s="2">
        <v>5</v>
      </c>
      <c r="R1563" s="2">
        <v>4</v>
      </c>
      <c r="S1563" s="2">
        <v>2018</v>
      </c>
      <c r="T1563" s="2" t="str">
        <f t="shared" si="73"/>
        <v>thee zakjes</v>
      </c>
      <c r="U1563" s="2">
        <f t="shared" si="74"/>
        <v>405</v>
      </c>
      <c r="V1563" s="2" t="str">
        <f t="shared" si="75"/>
        <v>ST</v>
      </c>
      <c r="W1563" s="2" t="s">
        <v>602</v>
      </c>
    </row>
    <row r="1564" spans="1:23" hidden="1" x14ac:dyDescent="0.35">
      <c r="A1564">
        <v>230564</v>
      </c>
      <c r="B1564">
        <v>230830</v>
      </c>
      <c r="C1564" t="s">
        <v>22</v>
      </c>
      <c r="D1564" t="s">
        <v>278</v>
      </c>
      <c r="E1564" t="s">
        <v>44</v>
      </c>
      <c r="F1564">
        <v>93551646</v>
      </c>
      <c r="G1564">
        <v>10027495</v>
      </c>
      <c r="H1564" t="s">
        <v>148</v>
      </c>
      <c r="I1564">
        <v>82597671</v>
      </c>
      <c r="K1564" t="s">
        <v>366</v>
      </c>
      <c r="L1564">
        <v>3</v>
      </c>
      <c r="M1564" t="s">
        <v>114</v>
      </c>
      <c r="N1564">
        <v>15.84</v>
      </c>
      <c r="O1564" t="s">
        <v>115</v>
      </c>
      <c r="Q1564" s="2">
        <v>5</v>
      </c>
      <c r="R1564" s="2">
        <v>4</v>
      </c>
      <c r="S1564" s="2">
        <v>2018</v>
      </c>
      <c r="T1564" s="2" t="str">
        <f t="shared" si="73"/>
        <v>thee zakjes</v>
      </c>
      <c r="U1564" s="2">
        <f t="shared" si="74"/>
        <v>405</v>
      </c>
      <c r="V1564" s="2" t="str">
        <f t="shared" si="75"/>
        <v>ST</v>
      </c>
      <c r="W1564" s="2" t="s">
        <v>602</v>
      </c>
    </row>
    <row r="1565" spans="1:23" hidden="1" x14ac:dyDescent="0.35">
      <c r="A1565">
        <v>230564</v>
      </c>
      <c r="B1565">
        <v>230830</v>
      </c>
      <c r="C1565" t="s">
        <v>22</v>
      </c>
      <c r="D1565" t="s">
        <v>278</v>
      </c>
      <c r="E1565" t="s">
        <v>44</v>
      </c>
      <c r="F1565">
        <v>93551646</v>
      </c>
      <c r="G1565">
        <v>10027255</v>
      </c>
      <c r="H1565" t="s">
        <v>149</v>
      </c>
      <c r="I1565">
        <v>82597671</v>
      </c>
      <c r="K1565" t="s">
        <v>366</v>
      </c>
      <c r="L1565">
        <v>3</v>
      </c>
      <c r="M1565" t="s">
        <v>114</v>
      </c>
      <c r="N1565">
        <v>15.84</v>
      </c>
      <c r="O1565" t="s">
        <v>115</v>
      </c>
      <c r="Q1565" s="2">
        <v>5</v>
      </c>
      <c r="R1565" s="2">
        <v>4</v>
      </c>
      <c r="S1565" s="2">
        <v>2018</v>
      </c>
      <c r="T1565" s="2" t="str">
        <f t="shared" si="73"/>
        <v>thee zakjes</v>
      </c>
      <c r="U1565" s="2">
        <f t="shared" si="74"/>
        <v>405</v>
      </c>
      <c r="V1565" s="2" t="str">
        <f t="shared" si="75"/>
        <v>ST</v>
      </c>
      <c r="W1565" s="2" t="s">
        <v>602</v>
      </c>
    </row>
    <row r="1566" spans="1:23" hidden="1" x14ac:dyDescent="0.35">
      <c r="A1566">
        <v>230564</v>
      </c>
      <c r="B1566">
        <v>230830</v>
      </c>
      <c r="C1566" t="s">
        <v>22</v>
      </c>
      <c r="D1566" t="s">
        <v>278</v>
      </c>
      <c r="E1566" t="s">
        <v>44</v>
      </c>
      <c r="F1566">
        <v>93551646</v>
      </c>
      <c r="G1566">
        <v>10027254</v>
      </c>
      <c r="H1566" t="s">
        <v>150</v>
      </c>
      <c r="I1566">
        <v>82597671</v>
      </c>
      <c r="K1566" t="s">
        <v>366</v>
      </c>
      <c r="L1566">
        <v>3</v>
      </c>
      <c r="M1566" t="s">
        <v>114</v>
      </c>
      <c r="N1566">
        <v>15.84</v>
      </c>
      <c r="O1566" t="s">
        <v>115</v>
      </c>
      <c r="Q1566" s="2">
        <v>5</v>
      </c>
      <c r="R1566" s="2">
        <v>4</v>
      </c>
      <c r="S1566" s="2">
        <v>2018</v>
      </c>
      <c r="T1566" s="2" t="str">
        <f t="shared" si="73"/>
        <v>thee zakjes</v>
      </c>
      <c r="U1566" s="2">
        <f t="shared" si="74"/>
        <v>405</v>
      </c>
      <c r="V1566" s="2" t="str">
        <f t="shared" si="75"/>
        <v>ST</v>
      </c>
      <c r="W1566" s="2" t="s">
        <v>602</v>
      </c>
    </row>
    <row r="1567" spans="1:23" hidden="1" x14ac:dyDescent="0.35">
      <c r="A1567">
        <v>230564</v>
      </c>
      <c r="B1567">
        <v>230830</v>
      </c>
      <c r="C1567" t="s">
        <v>22</v>
      </c>
      <c r="D1567" t="s">
        <v>278</v>
      </c>
      <c r="E1567" t="s">
        <v>44</v>
      </c>
      <c r="F1567">
        <v>93551646</v>
      </c>
      <c r="G1567">
        <v>10027256</v>
      </c>
      <c r="H1567" t="s">
        <v>163</v>
      </c>
      <c r="I1567">
        <v>82597671</v>
      </c>
      <c r="K1567" t="s">
        <v>366</v>
      </c>
      <c r="L1567">
        <v>3</v>
      </c>
      <c r="M1567" t="s">
        <v>114</v>
      </c>
      <c r="N1567">
        <v>15.84</v>
      </c>
      <c r="O1567" t="s">
        <v>115</v>
      </c>
      <c r="Q1567" s="2">
        <v>5</v>
      </c>
      <c r="R1567" s="2">
        <v>4</v>
      </c>
      <c r="S1567" s="2">
        <v>2018</v>
      </c>
      <c r="T1567" s="2" t="str">
        <f t="shared" si="73"/>
        <v>thee zakjes</v>
      </c>
      <c r="U1567" s="2">
        <f t="shared" si="74"/>
        <v>405</v>
      </c>
      <c r="V1567" s="2" t="str">
        <f t="shared" si="75"/>
        <v>ST</v>
      </c>
      <c r="W1567" s="2" t="s">
        <v>602</v>
      </c>
    </row>
    <row r="1568" spans="1:23" hidden="1" x14ac:dyDescent="0.35">
      <c r="A1568">
        <v>230564</v>
      </c>
      <c r="B1568">
        <v>230830</v>
      </c>
      <c r="C1568" t="s">
        <v>22</v>
      </c>
      <c r="D1568" t="s">
        <v>278</v>
      </c>
      <c r="E1568" t="s">
        <v>44</v>
      </c>
      <c r="F1568">
        <v>93551646</v>
      </c>
      <c r="G1568">
        <v>10027494</v>
      </c>
      <c r="H1568" t="s">
        <v>153</v>
      </c>
      <c r="I1568">
        <v>82597671</v>
      </c>
      <c r="K1568" t="s">
        <v>366</v>
      </c>
      <c r="L1568">
        <v>3</v>
      </c>
      <c r="M1568" t="s">
        <v>114</v>
      </c>
      <c r="N1568">
        <v>15.84</v>
      </c>
      <c r="O1568" t="s">
        <v>115</v>
      </c>
      <c r="Q1568" s="2">
        <v>5</v>
      </c>
      <c r="R1568" s="2">
        <v>4</v>
      </c>
      <c r="S1568" s="2">
        <v>2018</v>
      </c>
      <c r="T1568" s="2" t="str">
        <f t="shared" si="73"/>
        <v>thee zakjes</v>
      </c>
      <c r="U1568" s="2">
        <f t="shared" si="74"/>
        <v>405</v>
      </c>
      <c r="V1568" s="2" t="str">
        <f t="shared" si="75"/>
        <v>ST</v>
      </c>
      <c r="W1568" s="2" t="s">
        <v>602</v>
      </c>
    </row>
    <row r="1569" spans="1:23" hidden="1" x14ac:dyDescent="0.35">
      <c r="A1569">
        <v>230564</v>
      </c>
      <c r="B1569">
        <v>230830</v>
      </c>
      <c r="C1569" t="s">
        <v>22</v>
      </c>
      <c r="D1569" t="s">
        <v>278</v>
      </c>
      <c r="E1569" t="s">
        <v>44</v>
      </c>
      <c r="F1569">
        <v>93551646</v>
      </c>
      <c r="G1569">
        <v>10021281</v>
      </c>
      <c r="H1569" t="s">
        <v>122</v>
      </c>
      <c r="I1569">
        <v>82597671</v>
      </c>
      <c r="K1569" t="s">
        <v>366</v>
      </c>
      <c r="L1569">
        <v>1</v>
      </c>
      <c r="M1569" t="s">
        <v>114</v>
      </c>
      <c r="N1569">
        <v>39.72</v>
      </c>
      <c r="O1569" t="s">
        <v>115</v>
      </c>
      <c r="Q1569" s="2">
        <v>5</v>
      </c>
      <c r="R1569" s="2">
        <v>4</v>
      </c>
      <c r="S1569" s="2">
        <v>2018</v>
      </c>
      <c r="T1569" s="2" t="str">
        <f t="shared" si="73"/>
        <v>beker</v>
      </c>
      <c r="U1569" s="2">
        <f t="shared" si="74"/>
        <v>3000</v>
      </c>
      <c r="V1569" s="2" t="str">
        <f t="shared" si="75"/>
        <v>ST</v>
      </c>
      <c r="W1569" s="2" t="s">
        <v>602</v>
      </c>
    </row>
    <row r="1570" spans="1:23" hidden="1" x14ac:dyDescent="0.35">
      <c r="A1570">
        <v>230564</v>
      </c>
      <c r="B1570">
        <v>231355</v>
      </c>
      <c r="C1570" t="s">
        <v>25</v>
      </c>
      <c r="D1570" t="s">
        <v>334</v>
      </c>
      <c r="E1570" t="s">
        <v>335</v>
      </c>
      <c r="F1570">
        <v>93551647</v>
      </c>
      <c r="G1570">
        <v>10022350</v>
      </c>
      <c r="H1570" t="s">
        <v>118</v>
      </c>
      <c r="I1570">
        <v>82597705</v>
      </c>
      <c r="K1570" t="s">
        <v>366</v>
      </c>
      <c r="L1570">
        <v>1</v>
      </c>
      <c r="M1570" t="s">
        <v>114</v>
      </c>
      <c r="N1570">
        <v>37.69</v>
      </c>
      <c r="O1570" t="s">
        <v>115</v>
      </c>
      <c r="Q1570" s="2">
        <v>5</v>
      </c>
      <c r="R1570" s="2">
        <v>4</v>
      </c>
      <c r="S1570" s="2">
        <v>2018</v>
      </c>
      <c r="T1570" s="2" t="str">
        <f t="shared" si="73"/>
        <v>cacao</v>
      </c>
      <c r="U1570" s="2">
        <f t="shared" si="74"/>
        <v>10</v>
      </c>
      <c r="V1570" s="2" t="str">
        <f t="shared" si="75"/>
        <v>KG</v>
      </c>
      <c r="W1570" s="2" t="s">
        <v>602</v>
      </c>
    </row>
    <row r="1571" spans="1:23" hidden="1" x14ac:dyDescent="0.35">
      <c r="A1571">
        <v>230564</v>
      </c>
      <c r="B1571">
        <v>231355</v>
      </c>
      <c r="C1571" t="s">
        <v>25</v>
      </c>
      <c r="D1571" t="s">
        <v>334</v>
      </c>
      <c r="E1571" t="s">
        <v>335</v>
      </c>
      <c r="F1571">
        <v>93551647</v>
      </c>
      <c r="G1571">
        <v>10014669</v>
      </c>
      <c r="H1571" t="s">
        <v>120</v>
      </c>
      <c r="I1571">
        <v>82597705</v>
      </c>
      <c r="K1571" t="s">
        <v>366</v>
      </c>
      <c r="L1571">
        <v>1</v>
      </c>
      <c r="M1571" t="s">
        <v>114</v>
      </c>
      <c r="N1571">
        <v>45.23</v>
      </c>
      <c r="O1571" t="s">
        <v>115</v>
      </c>
      <c r="Q1571" s="2">
        <v>5</v>
      </c>
      <c r="R1571" s="2">
        <v>4</v>
      </c>
      <c r="S1571" s="2">
        <v>2018</v>
      </c>
      <c r="T1571" s="2" t="str">
        <f t="shared" si="73"/>
        <v>fresh brew</v>
      </c>
      <c r="U1571" s="2">
        <f t="shared" si="74"/>
        <v>8</v>
      </c>
      <c r="V1571" s="2" t="str">
        <f t="shared" si="75"/>
        <v>KG</v>
      </c>
      <c r="W1571" s="2" t="s">
        <v>602</v>
      </c>
    </row>
    <row r="1572" spans="1:23" hidden="1" x14ac:dyDescent="0.35">
      <c r="A1572">
        <v>230564</v>
      </c>
      <c r="B1572">
        <v>231130</v>
      </c>
      <c r="C1572" t="s">
        <v>26</v>
      </c>
      <c r="D1572" t="s">
        <v>233</v>
      </c>
      <c r="E1572" t="s">
        <v>234</v>
      </c>
      <c r="F1572">
        <v>93551648</v>
      </c>
      <c r="G1572">
        <v>10025160</v>
      </c>
      <c r="H1572" t="s">
        <v>112</v>
      </c>
      <c r="I1572">
        <v>82597820</v>
      </c>
      <c r="K1572" t="s">
        <v>366</v>
      </c>
      <c r="L1572">
        <v>2</v>
      </c>
      <c r="M1572" t="s">
        <v>114</v>
      </c>
      <c r="N1572">
        <v>167.66</v>
      </c>
      <c r="O1572" t="s">
        <v>115</v>
      </c>
      <c r="Q1572" s="2">
        <v>5</v>
      </c>
      <c r="R1572" s="2">
        <v>4</v>
      </c>
      <c r="S1572" s="2">
        <v>2018</v>
      </c>
      <c r="T1572" s="2" t="str">
        <f t="shared" si="73"/>
        <v>cappuccino topping</v>
      </c>
      <c r="U1572" s="2">
        <f t="shared" si="74"/>
        <v>16</v>
      </c>
      <c r="V1572" s="2" t="str">
        <f t="shared" si="75"/>
        <v>KG</v>
      </c>
      <c r="W1572" s="2" t="s">
        <v>602</v>
      </c>
    </row>
    <row r="1573" spans="1:23" hidden="1" x14ac:dyDescent="0.35">
      <c r="A1573">
        <v>230564</v>
      </c>
      <c r="B1573">
        <v>231130</v>
      </c>
      <c r="C1573" t="s">
        <v>26</v>
      </c>
      <c r="D1573" t="s">
        <v>233</v>
      </c>
      <c r="E1573" t="s">
        <v>234</v>
      </c>
      <c r="F1573">
        <v>93551648</v>
      </c>
      <c r="G1573">
        <v>10022350</v>
      </c>
      <c r="H1573" t="s">
        <v>118</v>
      </c>
      <c r="I1573">
        <v>82597820</v>
      </c>
      <c r="K1573" t="s">
        <v>366</v>
      </c>
      <c r="L1573">
        <v>1</v>
      </c>
      <c r="M1573" t="s">
        <v>114</v>
      </c>
      <c r="N1573">
        <v>37.69</v>
      </c>
      <c r="O1573" t="s">
        <v>115</v>
      </c>
      <c r="Q1573" s="2">
        <v>5</v>
      </c>
      <c r="R1573" s="2">
        <v>4</v>
      </c>
      <c r="S1573" s="2">
        <v>2018</v>
      </c>
      <c r="T1573" s="2" t="str">
        <f t="shared" si="73"/>
        <v>cacao</v>
      </c>
      <c r="U1573" s="2">
        <f t="shared" si="74"/>
        <v>10</v>
      </c>
      <c r="V1573" s="2" t="str">
        <f t="shared" si="75"/>
        <v>KG</v>
      </c>
      <c r="W1573" s="2" t="s">
        <v>602</v>
      </c>
    </row>
    <row r="1574" spans="1:23" hidden="1" x14ac:dyDescent="0.35">
      <c r="A1574">
        <v>230564</v>
      </c>
      <c r="B1574">
        <v>231130</v>
      </c>
      <c r="C1574" t="s">
        <v>26</v>
      </c>
      <c r="D1574" t="s">
        <v>233</v>
      </c>
      <c r="E1574" t="s">
        <v>234</v>
      </c>
      <c r="F1574">
        <v>93551648</v>
      </c>
      <c r="G1574">
        <v>10031524</v>
      </c>
      <c r="H1574" t="s">
        <v>165</v>
      </c>
      <c r="I1574">
        <v>82597820</v>
      </c>
      <c r="K1574" t="s">
        <v>366</v>
      </c>
      <c r="L1574">
        <v>1</v>
      </c>
      <c r="M1574" t="s">
        <v>114</v>
      </c>
      <c r="N1574">
        <v>23.61</v>
      </c>
      <c r="O1574" t="s">
        <v>115</v>
      </c>
      <c r="Q1574" s="2">
        <v>5</v>
      </c>
      <c r="R1574" s="2">
        <v>4</v>
      </c>
      <c r="S1574" s="2">
        <v>2018</v>
      </c>
      <c r="T1574" s="2" t="str">
        <f t="shared" si="73"/>
        <v>decaf sticks</v>
      </c>
      <c r="U1574" s="2">
        <f t="shared" si="74"/>
        <v>200</v>
      </c>
      <c r="V1574" s="2" t="str">
        <f t="shared" si="75"/>
        <v>ST</v>
      </c>
      <c r="W1574" s="2" t="s">
        <v>602</v>
      </c>
    </row>
    <row r="1575" spans="1:23" hidden="1" x14ac:dyDescent="0.35">
      <c r="A1575">
        <v>230564</v>
      </c>
      <c r="B1575">
        <v>231130</v>
      </c>
      <c r="C1575" t="s">
        <v>26</v>
      </c>
      <c r="D1575" t="s">
        <v>233</v>
      </c>
      <c r="E1575" t="s">
        <v>234</v>
      </c>
      <c r="F1575">
        <v>93551648</v>
      </c>
      <c r="G1575">
        <v>10022347</v>
      </c>
      <c r="H1575" t="s">
        <v>141</v>
      </c>
      <c r="I1575">
        <v>82597820</v>
      </c>
      <c r="K1575" t="s">
        <v>366</v>
      </c>
      <c r="L1575">
        <v>1</v>
      </c>
      <c r="M1575" t="s">
        <v>114</v>
      </c>
      <c r="N1575">
        <v>127.48</v>
      </c>
      <c r="O1575" t="s">
        <v>115</v>
      </c>
      <c r="Q1575" s="2">
        <v>5</v>
      </c>
      <c r="R1575" s="2">
        <v>4</v>
      </c>
      <c r="S1575" s="2">
        <v>2018</v>
      </c>
      <c r="T1575" s="2" t="str">
        <f t="shared" si="73"/>
        <v>instant koffie</v>
      </c>
      <c r="U1575" s="2">
        <f t="shared" si="74"/>
        <v>5</v>
      </c>
      <c r="V1575" s="2" t="str">
        <f t="shared" si="75"/>
        <v>KG</v>
      </c>
      <c r="W1575" s="2" t="s">
        <v>602</v>
      </c>
    </row>
    <row r="1576" spans="1:23" hidden="1" x14ac:dyDescent="0.35">
      <c r="A1576">
        <v>230564</v>
      </c>
      <c r="B1576">
        <v>231130</v>
      </c>
      <c r="C1576" t="s">
        <v>26</v>
      </c>
      <c r="D1576" t="s">
        <v>233</v>
      </c>
      <c r="E1576" t="s">
        <v>234</v>
      </c>
      <c r="F1576">
        <v>93551648</v>
      </c>
      <c r="G1576">
        <v>1000405</v>
      </c>
      <c r="H1576" t="s">
        <v>133</v>
      </c>
      <c r="I1576">
        <v>82597820</v>
      </c>
      <c r="K1576" t="s">
        <v>366</v>
      </c>
      <c r="L1576">
        <v>1</v>
      </c>
      <c r="M1576" t="s">
        <v>114</v>
      </c>
      <c r="N1576">
        <v>15.15</v>
      </c>
      <c r="O1576" t="s">
        <v>115</v>
      </c>
      <c r="Q1576" s="2">
        <v>5</v>
      </c>
      <c r="R1576" s="2">
        <v>4</v>
      </c>
      <c r="S1576" s="2">
        <v>2018</v>
      </c>
      <c r="T1576" s="2" t="str">
        <f t="shared" si="73"/>
        <v>suiker</v>
      </c>
      <c r="U1576" s="2">
        <f t="shared" si="74"/>
        <v>10</v>
      </c>
      <c r="V1576" s="2" t="str">
        <f t="shared" si="75"/>
        <v>KG</v>
      </c>
      <c r="W1576" s="2" t="s">
        <v>602</v>
      </c>
    </row>
    <row r="1577" spans="1:23" hidden="1" x14ac:dyDescent="0.35">
      <c r="A1577">
        <v>230564</v>
      </c>
      <c r="B1577">
        <v>231130</v>
      </c>
      <c r="C1577" t="s">
        <v>26</v>
      </c>
      <c r="D1577" t="s">
        <v>233</v>
      </c>
      <c r="E1577" t="s">
        <v>234</v>
      </c>
      <c r="F1577">
        <v>93551648</v>
      </c>
      <c r="G1577">
        <v>10021281</v>
      </c>
      <c r="H1577" t="s">
        <v>122</v>
      </c>
      <c r="I1577">
        <v>82597820</v>
      </c>
      <c r="K1577" t="s">
        <v>366</v>
      </c>
      <c r="L1577">
        <v>3</v>
      </c>
      <c r="M1577" t="s">
        <v>114</v>
      </c>
      <c r="N1577">
        <v>119.16</v>
      </c>
      <c r="O1577" t="s">
        <v>115</v>
      </c>
      <c r="Q1577" s="2">
        <v>5</v>
      </c>
      <c r="R1577" s="2">
        <v>4</v>
      </c>
      <c r="S1577" s="2">
        <v>2018</v>
      </c>
      <c r="T1577" s="2" t="str">
        <f t="shared" si="73"/>
        <v>beker</v>
      </c>
      <c r="U1577" s="2">
        <f t="shared" si="74"/>
        <v>9000</v>
      </c>
      <c r="V1577" s="2" t="str">
        <f t="shared" si="75"/>
        <v>ST</v>
      </c>
      <c r="W1577" s="2" t="s">
        <v>602</v>
      </c>
    </row>
    <row r="1578" spans="1:23" hidden="1" x14ac:dyDescent="0.35">
      <c r="A1578">
        <v>230564</v>
      </c>
      <c r="B1578">
        <v>236533</v>
      </c>
      <c r="C1578" t="s">
        <v>32</v>
      </c>
      <c r="D1578" t="s">
        <v>151</v>
      </c>
      <c r="E1578" t="s">
        <v>152</v>
      </c>
      <c r="F1578">
        <v>93552207</v>
      </c>
      <c r="G1578">
        <v>10022350</v>
      </c>
      <c r="H1578" t="s">
        <v>118</v>
      </c>
      <c r="I1578">
        <v>82598306</v>
      </c>
      <c r="K1578" t="s">
        <v>367</v>
      </c>
      <c r="L1578">
        <v>2</v>
      </c>
      <c r="M1578" t="s">
        <v>114</v>
      </c>
      <c r="N1578">
        <v>75.38</v>
      </c>
      <c r="O1578" t="s">
        <v>115</v>
      </c>
      <c r="Q1578" s="2">
        <v>6</v>
      </c>
      <c r="R1578" s="2">
        <v>4</v>
      </c>
      <c r="S1578" s="2">
        <v>2018</v>
      </c>
      <c r="T1578" s="2" t="str">
        <f t="shared" si="73"/>
        <v>cacao</v>
      </c>
      <c r="U1578" s="2">
        <f t="shared" si="74"/>
        <v>20</v>
      </c>
      <c r="V1578" s="2" t="str">
        <f t="shared" si="75"/>
        <v>KG</v>
      </c>
      <c r="W1578" s="2" t="s">
        <v>602</v>
      </c>
    </row>
    <row r="1579" spans="1:23" hidden="1" x14ac:dyDescent="0.35">
      <c r="A1579">
        <v>230564</v>
      </c>
      <c r="B1579">
        <v>236533</v>
      </c>
      <c r="C1579" t="s">
        <v>32</v>
      </c>
      <c r="D1579" t="s">
        <v>151</v>
      </c>
      <c r="E1579" t="s">
        <v>152</v>
      </c>
      <c r="F1579">
        <v>93552207</v>
      </c>
      <c r="G1579">
        <v>10021281</v>
      </c>
      <c r="H1579" t="s">
        <v>122</v>
      </c>
      <c r="I1579">
        <v>82598306</v>
      </c>
      <c r="K1579" t="s">
        <v>367</v>
      </c>
      <c r="L1579">
        <v>2</v>
      </c>
      <c r="M1579" t="s">
        <v>114</v>
      </c>
      <c r="N1579">
        <v>79.44</v>
      </c>
      <c r="O1579" t="s">
        <v>115</v>
      </c>
      <c r="Q1579" s="2">
        <v>6</v>
      </c>
      <c r="R1579" s="2">
        <v>4</v>
      </c>
      <c r="S1579" s="2">
        <v>2018</v>
      </c>
      <c r="T1579" s="2" t="str">
        <f t="shared" si="73"/>
        <v>beker</v>
      </c>
      <c r="U1579" s="2">
        <f t="shared" si="74"/>
        <v>6000</v>
      </c>
      <c r="V1579" s="2" t="str">
        <f t="shared" si="75"/>
        <v>ST</v>
      </c>
      <c r="W1579" s="2" t="s">
        <v>602</v>
      </c>
    </row>
    <row r="1580" spans="1:23" hidden="1" x14ac:dyDescent="0.35">
      <c r="A1580">
        <v>230564</v>
      </c>
      <c r="B1580">
        <v>236614</v>
      </c>
      <c r="C1580" t="s">
        <v>7</v>
      </c>
      <c r="D1580" t="s">
        <v>322</v>
      </c>
      <c r="E1580" t="s">
        <v>61</v>
      </c>
      <c r="F1580">
        <v>93552208</v>
      </c>
      <c r="G1580">
        <v>10025160</v>
      </c>
      <c r="H1580" t="s">
        <v>112</v>
      </c>
      <c r="I1580">
        <v>82598307</v>
      </c>
      <c r="K1580" t="s">
        <v>367</v>
      </c>
      <c r="L1580">
        <v>2</v>
      </c>
      <c r="M1580" t="s">
        <v>114</v>
      </c>
      <c r="N1580">
        <v>167.66</v>
      </c>
      <c r="O1580" t="s">
        <v>115</v>
      </c>
      <c r="Q1580" s="2">
        <v>6</v>
      </c>
      <c r="R1580" s="2">
        <v>4</v>
      </c>
      <c r="S1580" s="2">
        <v>2018</v>
      </c>
      <c r="T1580" s="2" t="str">
        <f t="shared" si="73"/>
        <v>cappuccino topping</v>
      </c>
      <c r="U1580" s="2">
        <f t="shared" si="74"/>
        <v>16</v>
      </c>
      <c r="V1580" s="2" t="str">
        <f t="shared" si="75"/>
        <v>KG</v>
      </c>
      <c r="W1580" s="2" t="s">
        <v>602</v>
      </c>
    </row>
    <row r="1581" spans="1:23" hidden="1" x14ac:dyDescent="0.35">
      <c r="A1581">
        <v>230564</v>
      </c>
      <c r="B1581">
        <v>236614</v>
      </c>
      <c r="C1581" t="s">
        <v>7</v>
      </c>
      <c r="D1581" t="s">
        <v>322</v>
      </c>
      <c r="E1581" t="s">
        <v>61</v>
      </c>
      <c r="F1581">
        <v>93552208</v>
      </c>
      <c r="G1581">
        <v>10022350</v>
      </c>
      <c r="H1581" t="s">
        <v>118</v>
      </c>
      <c r="I1581">
        <v>82598307</v>
      </c>
      <c r="K1581" t="s">
        <v>367</v>
      </c>
      <c r="L1581">
        <v>2</v>
      </c>
      <c r="M1581" t="s">
        <v>114</v>
      </c>
      <c r="N1581">
        <v>75.38</v>
      </c>
      <c r="O1581" t="s">
        <v>115</v>
      </c>
      <c r="Q1581" s="2">
        <v>6</v>
      </c>
      <c r="R1581" s="2">
        <v>4</v>
      </c>
      <c r="S1581" s="2">
        <v>2018</v>
      </c>
      <c r="T1581" s="2" t="str">
        <f t="shared" si="73"/>
        <v>cacao</v>
      </c>
      <c r="U1581" s="2">
        <f t="shared" si="74"/>
        <v>20</v>
      </c>
      <c r="V1581" s="2" t="str">
        <f t="shared" si="75"/>
        <v>KG</v>
      </c>
      <c r="W1581" s="2" t="s">
        <v>602</v>
      </c>
    </row>
    <row r="1582" spans="1:23" hidden="1" x14ac:dyDescent="0.35">
      <c r="A1582">
        <v>230564</v>
      </c>
      <c r="B1582">
        <v>236614</v>
      </c>
      <c r="C1582" t="s">
        <v>7</v>
      </c>
      <c r="D1582" t="s">
        <v>322</v>
      </c>
      <c r="E1582" t="s">
        <v>61</v>
      </c>
      <c r="F1582">
        <v>93552208</v>
      </c>
      <c r="G1582">
        <v>10014669</v>
      </c>
      <c r="H1582" t="s">
        <v>120</v>
      </c>
      <c r="I1582">
        <v>82598307</v>
      </c>
      <c r="K1582" t="s">
        <v>367</v>
      </c>
      <c r="L1582">
        <v>2</v>
      </c>
      <c r="M1582" t="s">
        <v>114</v>
      </c>
      <c r="N1582">
        <v>90.46</v>
      </c>
      <c r="O1582" t="s">
        <v>115</v>
      </c>
      <c r="Q1582" s="2">
        <v>6</v>
      </c>
      <c r="R1582" s="2">
        <v>4</v>
      </c>
      <c r="S1582" s="2">
        <v>2018</v>
      </c>
      <c r="T1582" s="2" t="str">
        <f t="shared" si="73"/>
        <v>fresh brew</v>
      </c>
      <c r="U1582" s="2">
        <f t="shared" si="74"/>
        <v>16</v>
      </c>
      <c r="V1582" s="2" t="str">
        <f t="shared" si="75"/>
        <v>KG</v>
      </c>
      <c r="W1582" s="2" t="s">
        <v>602</v>
      </c>
    </row>
    <row r="1583" spans="1:23" hidden="1" x14ac:dyDescent="0.35">
      <c r="A1583">
        <v>230564</v>
      </c>
      <c r="B1583">
        <v>236614</v>
      </c>
      <c r="C1583" t="s">
        <v>7</v>
      </c>
      <c r="D1583" t="s">
        <v>322</v>
      </c>
      <c r="E1583" t="s">
        <v>61</v>
      </c>
      <c r="F1583">
        <v>93552208</v>
      </c>
      <c r="G1583">
        <v>10021281</v>
      </c>
      <c r="H1583" t="s">
        <v>122</v>
      </c>
      <c r="I1583">
        <v>82598307</v>
      </c>
      <c r="K1583" t="s">
        <v>367</v>
      </c>
      <c r="L1583">
        <v>2</v>
      </c>
      <c r="M1583" t="s">
        <v>114</v>
      </c>
      <c r="N1583">
        <v>79.44</v>
      </c>
      <c r="O1583" t="s">
        <v>115</v>
      </c>
      <c r="Q1583" s="2">
        <v>6</v>
      </c>
      <c r="R1583" s="2">
        <v>4</v>
      </c>
      <c r="S1583" s="2">
        <v>2018</v>
      </c>
      <c r="T1583" s="2" t="str">
        <f t="shared" si="73"/>
        <v>beker</v>
      </c>
      <c r="U1583" s="2">
        <f t="shared" si="74"/>
        <v>6000</v>
      </c>
      <c r="V1583" s="2" t="str">
        <f t="shared" si="75"/>
        <v>ST</v>
      </c>
      <c r="W1583" s="2" t="s">
        <v>602</v>
      </c>
    </row>
    <row r="1584" spans="1:23" hidden="1" x14ac:dyDescent="0.35">
      <c r="A1584">
        <v>230564</v>
      </c>
      <c r="B1584">
        <v>230782</v>
      </c>
      <c r="C1584" t="s">
        <v>12</v>
      </c>
      <c r="D1584" t="s">
        <v>281</v>
      </c>
      <c r="E1584" t="s">
        <v>282</v>
      </c>
      <c r="F1584">
        <v>93552209</v>
      </c>
      <c r="G1584">
        <v>10027496</v>
      </c>
      <c r="H1584" t="s">
        <v>146</v>
      </c>
      <c r="I1584">
        <v>82598516</v>
      </c>
      <c r="K1584" t="s">
        <v>367</v>
      </c>
      <c r="L1584">
        <v>6</v>
      </c>
      <c r="M1584" t="s">
        <v>114</v>
      </c>
      <c r="N1584">
        <v>31.68</v>
      </c>
      <c r="O1584" t="s">
        <v>115</v>
      </c>
      <c r="Q1584" s="2">
        <v>6</v>
      </c>
      <c r="R1584" s="2">
        <v>4</v>
      </c>
      <c r="S1584" s="2">
        <v>2018</v>
      </c>
      <c r="T1584" s="2" t="str">
        <f t="shared" si="73"/>
        <v>thee zakjes</v>
      </c>
      <c r="U1584" s="2">
        <f t="shared" si="74"/>
        <v>810</v>
      </c>
      <c r="V1584" s="2" t="str">
        <f t="shared" si="75"/>
        <v>ST</v>
      </c>
      <c r="W1584" s="2" t="s">
        <v>602</v>
      </c>
    </row>
    <row r="1585" spans="1:23" hidden="1" x14ac:dyDescent="0.35">
      <c r="A1585">
        <v>230564</v>
      </c>
      <c r="B1585">
        <v>230782</v>
      </c>
      <c r="C1585" t="s">
        <v>12</v>
      </c>
      <c r="D1585" t="s">
        <v>281</v>
      </c>
      <c r="E1585" t="s">
        <v>282</v>
      </c>
      <c r="F1585">
        <v>93552209</v>
      </c>
      <c r="G1585">
        <v>10021281</v>
      </c>
      <c r="H1585" t="s">
        <v>122</v>
      </c>
      <c r="I1585">
        <v>82598516</v>
      </c>
      <c r="K1585" t="s">
        <v>367</v>
      </c>
      <c r="L1585">
        <v>6</v>
      </c>
      <c r="M1585" t="s">
        <v>114</v>
      </c>
      <c r="N1585">
        <v>238.32</v>
      </c>
      <c r="O1585" t="s">
        <v>115</v>
      </c>
      <c r="Q1585" s="2">
        <v>6</v>
      </c>
      <c r="R1585" s="2">
        <v>4</v>
      </c>
      <c r="S1585" s="2">
        <v>2018</v>
      </c>
      <c r="T1585" s="2" t="str">
        <f t="shared" si="73"/>
        <v>beker</v>
      </c>
      <c r="U1585" s="2">
        <f t="shared" si="74"/>
        <v>18000</v>
      </c>
      <c r="V1585" s="2" t="str">
        <f t="shared" si="75"/>
        <v>ST</v>
      </c>
      <c r="W1585" s="2" t="s">
        <v>602</v>
      </c>
    </row>
    <row r="1586" spans="1:23" hidden="1" x14ac:dyDescent="0.35">
      <c r="A1586">
        <v>230564</v>
      </c>
      <c r="B1586">
        <v>231479</v>
      </c>
      <c r="C1586" t="s">
        <v>12</v>
      </c>
      <c r="D1586" t="s">
        <v>285</v>
      </c>
      <c r="E1586" t="s">
        <v>282</v>
      </c>
      <c r="F1586">
        <v>93552210</v>
      </c>
      <c r="G1586">
        <v>10022350</v>
      </c>
      <c r="H1586" t="s">
        <v>118</v>
      </c>
      <c r="I1586">
        <v>82598526</v>
      </c>
      <c r="K1586" t="s">
        <v>367</v>
      </c>
      <c r="L1586">
        <v>4</v>
      </c>
      <c r="M1586" t="s">
        <v>114</v>
      </c>
      <c r="N1586">
        <v>150.76</v>
      </c>
      <c r="O1586" t="s">
        <v>115</v>
      </c>
      <c r="Q1586" s="2">
        <v>6</v>
      </c>
      <c r="R1586" s="2">
        <v>4</v>
      </c>
      <c r="S1586" s="2">
        <v>2018</v>
      </c>
      <c r="T1586" s="2" t="str">
        <f t="shared" si="73"/>
        <v>cacao</v>
      </c>
      <c r="U1586" s="2">
        <f t="shared" si="74"/>
        <v>40</v>
      </c>
      <c r="V1586" s="2" t="str">
        <f t="shared" si="75"/>
        <v>KG</v>
      </c>
      <c r="W1586" s="2" t="s">
        <v>602</v>
      </c>
    </row>
    <row r="1587" spans="1:23" hidden="1" x14ac:dyDescent="0.35">
      <c r="A1587">
        <v>230564</v>
      </c>
      <c r="B1587">
        <v>231479</v>
      </c>
      <c r="C1587" t="s">
        <v>12</v>
      </c>
      <c r="D1587" t="s">
        <v>285</v>
      </c>
      <c r="E1587" t="s">
        <v>282</v>
      </c>
      <c r="F1587">
        <v>93552210</v>
      </c>
      <c r="G1587">
        <v>1000405</v>
      </c>
      <c r="H1587" t="s">
        <v>133</v>
      </c>
      <c r="I1587">
        <v>82598526</v>
      </c>
      <c r="K1587" t="s">
        <v>367</v>
      </c>
      <c r="L1587">
        <v>4</v>
      </c>
      <c r="M1587" t="s">
        <v>114</v>
      </c>
      <c r="N1587">
        <v>60.6</v>
      </c>
      <c r="O1587" t="s">
        <v>115</v>
      </c>
      <c r="Q1587" s="2">
        <v>6</v>
      </c>
      <c r="R1587" s="2">
        <v>4</v>
      </c>
      <c r="S1587" s="2">
        <v>2018</v>
      </c>
      <c r="T1587" s="2" t="str">
        <f t="shared" si="73"/>
        <v>suiker</v>
      </c>
      <c r="U1587" s="2">
        <f t="shared" si="74"/>
        <v>40</v>
      </c>
      <c r="V1587" s="2" t="str">
        <f t="shared" si="75"/>
        <v>KG</v>
      </c>
      <c r="W1587" s="2" t="s">
        <v>602</v>
      </c>
    </row>
    <row r="1588" spans="1:23" hidden="1" x14ac:dyDescent="0.35">
      <c r="A1588">
        <v>230564</v>
      </c>
      <c r="B1588">
        <v>231479</v>
      </c>
      <c r="C1588" t="s">
        <v>12</v>
      </c>
      <c r="D1588" t="s">
        <v>285</v>
      </c>
      <c r="E1588" t="s">
        <v>282</v>
      </c>
      <c r="F1588">
        <v>93552210</v>
      </c>
      <c r="G1588">
        <v>10027496</v>
      </c>
      <c r="H1588" t="s">
        <v>146</v>
      </c>
      <c r="I1588">
        <v>82598526</v>
      </c>
      <c r="K1588" t="s">
        <v>367</v>
      </c>
      <c r="L1588">
        <v>2</v>
      </c>
      <c r="M1588" t="s">
        <v>114</v>
      </c>
      <c r="N1588">
        <v>10.56</v>
      </c>
      <c r="O1588" t="s">
        <v>115</v>
      </c>
      <c r="Q1588" s="2">
        <v>6</v>
      </c>
      <c r="R1588" s="2">
        <v>4</v>
      </c>
      <c r="S1588" s="2">
        <v>2018</v>
      </c>
      <c r="T1588" s="2" t="str">
        <f t="shared" si="73"/>
        <v>thee zakjes</v>
      </c>
      <c r="U1588" s="2">
        <f t="shared" si="74"/>
        <v>270</v>
      </c>
      <c r="V1588" s="2" t="str">
        <f t="shared" si="75"/>
        <v>ST</v>
      </c>
      <c r="W1588" s="2" t="s">
        <v>602</v>
      </c>
    </row>
    <row r="1589" spans="1:23" hidden="1" x14ac:dyDescent="0.35">
      <c r="A1589">
        <v>230564</v>
      </c>
      <c r="B1589">
        <v>231479</v>
      </c>
      <c r="C1589" t="s">
        <v>12</v>
      </c>
      <c r="D1589" t="s">
        <v>285</v>
      </c>
      <c r="E1589" t="s">
        <v>282</v>
      </c>
      <c r="F1589">
        <v>93552210</v>
      </c>
      <c r="G1589">
        <v>10027495</v>
      </c>
      <c r="H1589" t="s">
        <v>148</v>
      </c>
      <c r="I1589">
        <v>82598526</v>
      </c>
      <c r="K1589" t="s">
        <v>367</v>
      </c>
      <c r="L1589">
        <v>2</v>
      </c>
      <c r="M1589" t="s">
        <v>114</v>
      </c>
      <c r="N1589">
        <v>10.56</v>
      </c>
      <c r="O1589" t="s">
        <v>115</v>
      </c>
      <c r="Q1589" s="2">
        <v>6</v>
      </c>
      <c r="R1589" s="2">
        <v>4</v>
      </c>
      <c r="S1589" s="2">
        <v>2018</v>
      </c>
      <c r="T1589" s="2" t="str">
        <f t="shared" si="73"/>
        <v>thee zakjes</v>
      </c>
      <c r="U1589" s="2">
        <f t="shared" si="74"/>
        <v>270</v>
      </c>
      <c r="V1589" s="2" t="str">
        <f t="shared" si="75"/>
        <v>ST</v>
      </c>
      <c r="W1589" s="2" t="s">
        <v>602</v>
      </c>
    </row>
    <row r="1590" spans="1:23" hidden="1" x14ac:dyDescent="0.35">
      <c r="A1590">
        <v>230564</v>
      </c>
      <c r="B1590">
        <v>231479</v>
      </c>
      <c r="C1590" t="s">
        <v>12</v>
      </c>
      <c r="D1590" t="s">
        <v>285</v>
      </c>
      <c r="E1590" t="s">
        <v>282</v>
      </c>
      <c r="F1590">
        <v>93552210</v>
      </c>
      <c r="G1590">
        <v>10027255</v>
      </c>
      <c r="H1590" t="s">
        <v>149</v>
      </c>
      <c r="I1590">
        <v>82598526</v>
      </c>
      <c r="K1590" t="s">
        <v>367</v>
      </c>
      <c r="L1590">
        <v>2</v>
      </c>
      <c r="M1590" t="s">
        <v>114</v>
      </c>
      <c r="N1590">
        <v>10.56</v>
      </c>
      <c r="O1590" t="s">
        <v>115</v>
      </c>
      <c r="Q1590" s="2">
        <v>6</v>
      </c>
      <c r="R1590" s="2">
        <v>4</v>
      </c>
      <c r="S1590" s="2">
        <v>2018</v>
      </c>
      <c r="T1590" s="2" t="str">
        <f t="shared" si="73"/>
        <v>thee zakjes</v>
      </c>
      <c r="U1590" s="2">
        <f t="shared" si="74"/>
        <v>270</v>
      </c>
      <c r="V1590" s="2" t="str">
        <f t="shared" si="75"/>
        <v>ST</v>
      </c>
      <c r="W1590" s="2" t="s">
        <v>602</v>
      </c>
    </row>
    <row r="1591" spans="1:23" hidden="1" x14ac:dyDescent="0.35">
      <c r="A1591">
        <v>230564</v>
      </c>
      <c r="B1591">
        <v>231479</v>
      </c>
      <c r="C1591" t="s">
        <v>12</v>
      </c>
      <c r="D1591" t="s">
        <v>285</v>
      </c>
      <c r="E1591" t="s">
        <v>282</v>
      </c>
      <c r="F1591">
        <v>93552210</v>
      </c>
      <c r="G1591">
        <v>10027254</v>
      </c>
      <c r="H1591" t="s">
        <v>150</v>
      </c>
      <c r="I1591">
        <v>82598526</v>
      </c>
      <c r="K1591" t="s">
        <v>367</v>
      </c>
      <c r="L1591">
        <v>2</v>
      </c>
      <c r="M1591" t="s">
        <v>114</v>
      </c>
      <c r="N1591">
        <v>10.56</v>
      </c>
      <c r="O1591" t="s">
        <v>115</v>
      </c>
      <c r="Q1591" s="2">
        <v>6</v>
      </c>
      <c r="R1591" s="2">
        <v>4</v>
      </c>
      <c r="S1591" s="2">
        <v>2018</v>
      </c>
      <c r="T1591" s="2" t="str">
        <f t="shared" si="73"/>
        <v>thee zakjes</v>
      </c>
      <c r="U1591" s="2">
        <f t="shared" si="74"/>
        <v>270</v>
      </c>
      <c r="V1591" s="2" t="str">
        <f t="shared" si="75"/>
        <v>ST</v>
      </c>
      <c r="W1591" s="2" t="s">
        <v>602</v>
      </c>
    </row>
    <row r="1592" spans="1:23" hidden="1" x14ac:dyDescent="0.35">
      <c r="A1592">
        <v>230564</v>
      </c>
      <c r="B1592">
        <v>231479</v>
      </c>
      <c r="C1592" t="s">
        <v>12</v>
      </c>
      <c r="D1592" t="s">
        <v>285</v>
      </c>
      <c r="E1592" t="s">
        <v>282</v>
      </c>
      <c r="F1592">
        <v>93552210</v>
      </c>
      <c r="G1592">
        <v>10027256</v>
      </c>
      <c r="H1592" t="s">
        <v>163</v>
      </c>
      <c r="I1592">
        <v>82598526</v>
      </c>
      <c r="K1592" t="s">
        <v>367</v>
      </c>
      <c r="L1592">
        <v>2</v>
      </c>
      <c r="M1592" t="s">
        <v>114</v>
      </c>
      <c r="N1592">
        <v>10.56</v>
      </c>
      <c r="O1592" t="s">
        <v>115</v>
      </c>
      <c r="Q1592" s="2">
        <v>6</v>
      </c>
      <c r="R1592" s="2">
        <v>4</v>
      </c>
      <c r="S1592" s="2">
        <v>2018</v>
      </c>
      <c r="T1592" s="2" t="str">
        <f t="shared" si="73"/>
        <v>thee zakjes</v>
      </c>
      <c r="U1592" s="2">
        <f t="shared" si="74"/>
        <v>270</v>
      </c>
      <c r="V1592" s="2" t="str">
        <f t="shared" si="75"/>
        <v>ST</v>
      </c>
      <c r="W1592" s="2" t="s">
        <v>602</v>
      </c>
    </row>
    <row r="1593" spans="1:23" hidden="1" x14ac:dyDescent="0.35">
      <c r="A1593">
        <v>230564</v>
      </c>
      <c r="B1593">
        <v>231479</v>
      </c>
      <c r="C1593" t="s">
        <v>12</v>
      </c>
      <c r="D1593" t="s">
        <v>285</v>
      </c>
      <c r="E1593" t="s">
        <v>282</v>
      </c>
      <c r="F1593">
        <v>93552210</v>
      </c>
      <c r="G1593">
        <v>10027494</v>
      </c>
      <c r="H1593" t="s">
        <v>153</v>
      </c>
      <c r="I1593">
        <v>82598526</v>
      </c>
      <c r="K1593" t="s">
        <v>367</v>
      </c>
      <c r="L1593">
        <v>2</v>
      </c>
      <c r="M1593" t="s">
        <v>114</v>
      </c>
      <c r="N1593">
        <v>10.56</v>
      </c>
      <c r="O1593" t="s">
        <v>115</v>
      </c>
      <c r="Q1593" s="2">
        <v>6</v>
      </c>
      <c r="R1593" s="2">
        <v>4</v>
      </c>
      <c r="S1593" s="2">
        <v>2018</v>
      </c>
      <c r="T1593" s="2" t="str">
        <f t="shared" si="73"/>
        <v>thee zakjes</v>
      </c>
      <c r="U1593" s="2">
        <f t="shared" si="74"/>
        <v>270</v>
      </c>
      <c r="V1593" s="2" t="str">
        <f t="shared" si="75"/>
        <v>ST</v>
      </c>
      <c r="W1593" s="2" t="s">
        <v>602</v>
      </c>
    </row>
    <row r="1594" spans="1:23" hidden="1" x14ac:dyDescent="0.35">
      <c r="A1594">
        <v>230564</v>
      </c>
      <c r="B1594">
        <v>231479</v>
      </c>
      <c r="C1594" t="s">
        <v>12</v>
      </c>
      <c r="D1594" t="s">
        <v>285</v>
      </c>
      <c r="E1594" t="s">
        <v>282</v>
      </c>
      <c r="F1594">
        <v>93552210</v>
      </c>
      <c r="G1594">
        <v>1000439</v>
      </c>
      <c r="H1594" t="s">
        <v>154</v>
      </c>
      <c r="I1594">
        <v>82598526</v>
      </c>
      <c r="K1594" t="s">
        <v>367</v>
      </c>
      <c r="L1594">
        <v>4</v>
      </c>
      <c r="M1594" t="s">
        <v>114</v>
      </c>
      <c r="N1594">
        <v>234.08</v>
      </c>
      <c r="O1594" t="s">
        <v>115</v>
      </c>
      <c r="Q1594" s="2">
        <v>6</v>
      </c>
      <c r="R1594" s="2">
        <v>4</v>
      </c>
      <c r="S1594" s="2">
        <v>2018</v>
      </c>
      <c r="T1594" s="2" t="str">
        <f t="shared" si="73"/>
        <v xml:space="preserve">creamer </v>
      </c>
      <c r="U1594" s="2">
        <f t="shared" si="74"/>
        <v>40</v>
      </c>
      <c r="V1594" s="2" t="str">
        <f t="shared" si="75"/>
        <v>KG</v>
      </c>
      <c r="W1594" s="2" t="s">
        <v>602</v>
      </c>
    </row>
    <row r="1595" spans="1:23" hidden="1" x14ac:dyDescent="0.35">
      <c r="A1595">
        <v>230564</v>
      </c>
      <c r="B1595">
        <v>231479</v>
      </c>
      <c r="C1595" t="s">
        <v>12</v>
      </c>
      <c r="D1595" t="s">
        <v>285</v>
      </c>
      <c r="E1595" t="s">
        <v>282</v>
      </c>
      <c r="F1595">
        <v>93552210</v>
      </c>
      <c r="G1595">
        <v>10021281</v>
      </c>
      <c r="H1595" t="s">
        <v>122</v>
      </c>
      <c r="I1595">
        <v>82598526</v>
      </c>
      <c r="K1595" t="s">
        <v>367</v>
      </c>
      <c r="L1595">
        <v>4</v>
      </c>
      <c r="M1595" t="s">
        <v>114</v>
      </c>
      <c r="N1595">
        <v>158.88</v>
      </c>
      <c r="O1595" t="s">
        <v>115</v>
      </c>
      <c r="Q1595" s="2">
        <v>6</v>
      </c>
      <c r="R1595" s="2">
        <v>4</v>
      </c>
      <c r="S1595" s="2">
        <v>2018</v>
      </c>
      <c r="T1595" s="2" t="str">
        <f t="shared" si="73"/>
        <v>beker</v>
      </c>
      <c r="U1595" s="2">
        <f t="shared" si="74"/>
        <v>12000</v>
      </c>
      <c r="V1595" s="2" t="str">
        <f t="shared" si="75"/>
        <v>ST</v>
      </c>
      <c r="W1595" s="2" t="s">
        <v>602</v>
      </c>
    </row>
    <row r="1596" spans="1:23" hidden="1" x14ac:dyDescent="0.35">
      <c r="A1596">
        <v>230564</v>
      </c>
      <c r="B1596">
        <v>230699</v>
      </c>
      <c r="C1596" t="s">
        <v>6</v>
      </c>
      <c r="D1596" t="s">
        <v>312</v>
      </c>
      <c r="E1596" t="s">
        <v>313</v>
      </c>
      <c r="F1596">
        <v>93552847</v>
      </c>
      <c r="G1596">
        <v>10025160</v>
      </c>
      <c r="H1596" t="s">
        <v>112</v>
      </c>
      <c r="I1596">
        <v>82599193</v>
      </c>
      <c r="K1596" t="s">
        <v>368</v>
      </c>
      <c r="L1596">
        <v>2</v>
      </c>
      <c r="M1596" t="s">
        <v>114</v>
      </c>
      <c r="N1596">
        <v>167.66</v>
      </c>
      <c r="O1596" t="s">
        <v>115</v>
      </c>
      <c r="Q1596" s="2">
        <v>9</v>
      </c>
      <c r="R1596" s="2">
        <v>4</v>
      </c>
      <c r="S1596" s="2">
        <v>2018</v>
      </c>
      <c r="T1596" s="2" t="str">
        <f t="shared" si="73"/>
        <v>cappuccino topping</v>
      </c>
      <c r="U1596" s="2">
        <f t="shared" si="74"/>
        <v>16</v>
      </c>
      <c r="V1596" s="2" t="str">
        <f t="shared" si="75"/>
        <v>KG</v>
      </c>
      <c r="W1596" s="2" t="s">
        <v>602</v>
      </c>
    </row>
    <row r="1597" spans="1:23" hidden="1" x14ac:dyDescent="0.35">
      <c r="A1597">
        <v>230564</v>
      </c>
      <c r="B1597">
        <v>230699</v>
      </c>
      <c r="C1597" t="s">
        <v>6</v>
      </c>
      <c r="D1597" t="s">
        <v>312</v>
      </c>
      <c r="E1597" t="s">
        <v>313</v>
      </c>
      <c r="F1597">
        <v>93552847</v>
      </c>
      <c r="G1597">
        <v>10022350</v>
      </c>
      <c r="H1597" t="s">
        <v>118</v>
      </c>
      <c r="I1597">
        <v>82599193</v>
      </c>
      <c r="K1597" t="s">
        <v>368</v>
      </c>
      <c r="L1597">
        <v>4</v>
      </c>
      <c r="M1597" t="s">
        <v>114</v>
      </c>
      <c r="N1597">
        <v>150.76</v>
      </c>
      <c r="O1597" t="s">
        <v>115</v>
      </c>
      <c r="Q1597" s="2">
        <v>9</v>
      </c>
      <c r="R1597" s="2">
        <v>4</v>
      </c>
      <c r="S1597" s="2">
        <v>2018</v>
      </c>
      <c r="T1597" s="2" t="str">
        <f t="shared" si="73"/>
        <v>cacao</v>
      </c>
      <c r="U1597" s="2">
        <f t="shared" si="74"/>
        <v>40</v>
      </c>
      <c r="V1597" s="2" t="str">
        <f t="shared" si="75"/>
        <v>KG</v>
      </c>
      <c r="W1597" s="2" t="s">
        <v>602</v>
      </c>
    </row>
    <row r="1598" spans="1:23" hidden="1" x14ac:dyDescent="0.35">
      <c r="A1598">
        <v>230564</v>
      </c>
      <c r="B1598">
        <v>230699</v>
      </c>
      <c r="C1598" t="s">
        <v>6</v>
      </c>
      <c r="D1598" t="s">
        <v>312</v>
      </c>
      <c r="E1598" t="s">
        <v>313</v>
      </c>
      <c r="F1598">
        <v>93552847</v>
      </c>
      <c r="G1598">
        <v>10022347</v>
      </c>
      <c r="H1598" t="s">
        <v>141</v>
      </c>
      <c r="I1598">
        <v>82599193</v>
      </c>
      <c r="K1598" t="s">
        <v>368</v>
      </c>
      <c r="L1598">
        <v>2</v>
      </c>
      <c r="M1598" t="s">
        <v>114</v>
      </c>
      <c r="N1598">
        <v>254.96</v>
      </c>
      <c r="O1598" t="s">
        <v>115</v>
      </c>
      <c r="Q1598" s="2">
        <v>9</v>
      </c>
      <c r="R1598" s="2">
        <v>4</v>
      </c>
      <c r="S1598" s="2">
        <v>2018</v>
      </c>
      <c r="T1598" s="2" t="str">
        <f t="shared" si="73"/>
        <v>instant koffie</v>
      </c>
      <c r="U1598" s="2">
        <f t="shared" si="74"/>
        <v>10</v>
      </c>
      <c r="V1598" s="2" t="str">
        <f t="shared" si="75"/>
        <v>KG</v>
      </c>
      <c r="W1598" s="2" t="s">
        <v>602</v>
      </c>
    </row>
    <row r="1599" spans="1:23" hidden="1" x14ac:dyDescent="0.35">
      <c r="A1599">
        <v>230564</v>
      </c>
      <c r="B1599">
        <v>230699</v>
      </c>
      <c r="C1599" t="s">
        <v>6</v>
      </c>
      <c r="D1599" t="s">
        <v>312</v>
      </c>
      <c r="E1599" t="s">
        <v>313</v>
      </c>
      <c r="F1599">
        <v>93552847</v>
      </c>
      <c r="G1599">
        <v>1000975</v>
      </c>
      <c r="H1599" t="s">
        <v>145</v>
      </c>
      <c r="I1599">
        <v>82599193</v>
      </c>
      <c r="K1599" t="s">
        <v>368</v>
      </c>
      <c r="L1599">
        <v>1</v>
      </c>
      <c r="M1599" t="s">
        <v>114</v>
      </c>
      <c r="N1599">
        <v>86.45</v>
      </c>
      <c r="O1599" t="s">
        <v>115</v>
      </c>
      <c r="Q1599" s="2">
        <v>9</v>
      </c>
      <c r="R1599" s="2">
        <v>4</v>
      </c>
      <c r="S1599" s="2">
        <v>2018</v>
      </c>
      <c r="T1599" s="2" t="str">
        <f t="shared" si="73"/>
        <v>soep</v>
      </c>
      <c r="U1599" s="2">
        <f t="shared" si="74"/>
        <v>10</v>
      </c>
      <c r="V1599" s="2" t="str">
        <f t="shared" si="75"/>
        <v>KG</v>
      </c>
      <c r="W1599" s="2" t="s">
        <v>602</v>
      </c>
    </row>
    <row r="1600" spans="1:23" hidden="1" x14ac:dyDescent="0.35">
      <c r="A1600">
        <v>230564</v>
      </c>
      <c r="B1600">
        <v>230699</v>
      </c>
      <c r="C1600" t="s">
        <v>6</v>
      </c>
      <c r="D1600" t="s">
        <v>312</v>
      </c>
      <c r="E1600" t="s">
        <v>313</v>
      </c>
      <c r="F1600">
        <v>93552847</v>
      </c>
      <c r="G1600">
        <v>1000405</v>
      </c>
      <c r="H1600" t="s">
        <v>133</v>
      </c>
      <c r="I1600">
        <v>82599193</v>
      </c>
      <c r="K1600" t="s">
        <v>368</v>
      </c>
      <c r="L1600">
        <v>1</v>
      </c>
      <c r="M1600" t="s">
        <v>114</v>
      </c>
      <c r="N1600">
        <v>15.15</v>
      </c>
      <c r="O1600" t="s">
        <v>115</v>
      </c>
      <c r="Q1600" s="2">
        <v>9</v>
      </c>
      <c r="R1600" s="2">
        <v>4</v>
      </c>
      <c r="S1600" s="2">
        <v>2018</v>
      </c>
      <c r="T1600" s="2" t="str">
        <f t="shared" si="73"/>
        <v>suiker</v>
      </c>
      <c r="U1600" s="2">
        <f t="shared" si="74"/>
        <v>10</v>
      </c>
      <c r="V1600" s="2" t="str">
        <f t="shared" si="75"/>
        <v>KG</v>
      </c>
      <c r="W1600" s="2" t="s">
        <v>602</v>
      </c>
    </row>
    <row r="1601" spans="1:23" hidden="1" x14ac:dyDescent="0.35">
      <c r="A1601">
        <v>230564</v>
      </c>
      <c r="B1601">
        <v>230699</v>
      </c>
      <c r="C1601" t="s">
        <v>6</v>
      </c>
      <c r="D1601" t="s">
        <v>312</v>
      </c>
      <c r="E1601" t="s">
        <v>313</v>
      </c>
      <c r="F1601">
        <v>93552847</v>
      </c>
      <c r="G1601">
        <v>1004365</v>
      </c>
      <c r="H1601" t="s">
        <v>183</v>
      </c>
      <c r="I1601">
        <v>82599193</v>
      </c>
      <c r="K1601" t="s">
        <v>368</v>
      </c>
      <c r="L1601">
        <v>1</v>
      </c>
      <c r="M1601" t="s">
        <v>124</v>
      </c>
      <c r="N1601">
        <v>0</v>
      </c>
      <c r="O1601" t="s">
        <v>115</v>
      </c>
      <c r="Q1601" s="2">
        <v>9</v>
      </c>
      <c r="R1601" s="2">
        <v>4</v>
      </c>
      <c r="S1601" s="2">
        <v>2018</v>
      </c>
      <c r="T1601" s="2" t="str">
        <f t="shared" si="73"/>
        <v>overig</v>
      </c>
      <c r="U1601" s="2" t="str">
        <f t="shared" si="74"/>
        <v/>
      </c>
      <c r="V1601" s="2" t="str">
        <f t="shared" si="75"/>
        <v>nvt</v>
      </c>
      <c r="W1601" s="2" t="s">
        <v>602</v>
      </c>
    </row>
    <row r="1602" spans="1:23" hidden="1" x14ac:dyDescent="0.35">
      <c r="A1602">
        <v>230564</v>
      </c>
      <c r="B1602">
        <v>230699</v>
      </c>
      <c r="C1602" t="s">
        <v>6</v>
      </c>
      <c r="D1602" t="s">
        <v>312</v>
      </c>
      <c r="E1602" t="s">
        <v>313</v>
      </c>
      <c r="F1602">
        <v>93552847</v>
      </c>
      <c r="G1602">
        <v>10019926</v>
      </c>
      <c r="H1602" t="s">
        <v>188</v>
      </c>
      <c r="I1602">
        <v>82599193</v>
      </c>
      <c r="K1602" t="s">
        <v>368</v>
      </c>
      <c r="L1602">
        <v>1</v>
      </c>
      <c r="M1602" t="s">
        <v>230</v>
      </c>
      <c r="N1602">
        <v>0</v>
      </c>
      <c r="O1602" t="s">
        <v>115</v>
      </c>
      <c r="Q1602" s="2">
        <v>9</v>
      </c>
      <c r="R1602" s="2">
        <v>4</v>
      </c>
      <c r="S1602" s="2">
        <v>2018</v>
      </c>
      <c r="T1602" s="2" t="str">
        <f t="shared" ref="T1602:T1665" si="76">VLOOKUP(G1602,Y:AC,3,FALSE)</f>
        <v>overig</v>
      </c>
      <c r="U1602" s="2" t="str">
        <f t="shared" ref="U1602:U1665" si="77">IFERROR(VLOOKUP(G1602,Y:AC,4,FALSE)*L1602,"")</f>
        <v/>
      </c>
      <c r="V1602" s="2" t="str">
        <f t="shared" ref="V1602:V1665" si="78">VLOOKUP(G1602,Y:AC,5,FALSE)</f>
        <v>nvt</v>
      </c>
      <c r="W1602" s="2" t="s">
        <v>602</v>
      </c>
    </row>
    <row r="1603" spans="1:23" hidden="1" x14ac:dyDescent="0.35">
      <c r="A1603">
        <v>230564</v>
      </c>
      <c r="B1603">
        <v>230699</v>
      </c>
      <c r="C1603" t="s">
        <v>6</v>
      </c>
      <c r="D1603" t="s">
        <v>312</v>
      </c>
      <c r="E1603" t="s">
        <v>313</v>
      </c>
      <c r="F1603">
        <v>93552847</v>
      </c>
      <c r="G1603">
        <v>10021281</v>
      </c>
      <c r="H1603" t="s">
        <v>122</v>
      </c>
      <c r="I1603">
        <v>82599193</v>
      </c>
      <c r="K1603" t="s">
        <v>368</v>
      </c>
      <c r="L1603">
        <v>3</v>
      </c>
      <c r="M1603" t="s">
        <v>114</v>
      </c>
      <c r="N1603">
        <v>119.16</v>
      </c>
      <c r="O1603" t="s">
        <v>115</v>
      </c>
      <c r="Q1603" s="2">
        <v>9</v>
      </c>
      <c r="R1603" s="2">
        <v>4</v>
      </c>
      <c r="S1603" s="2">
        <v>2018</v>
      </c>
      <c r="T1603" s="2" t="str">
        <f t="shared" si="76"/>
        <v>beker</v>
      </c>
      <c r="U1603" s="2">
        <f t="shared" si="77"/>
        <v>9000</v>
      </c>
      <c r="V1603" s="2" t="str">
        <f t="shared" si="78"/>
        <v>ST</v>
      </c>
      <c r="W1603" s="2" t="s">
        <v>602</v>
      </c>
    </row>
    <row r="1604" spans="1:23" hidden="1" x14ac:dyDescent="0.35">
      <c r="A1604">
        <v>230564</v>
      </c>
      <c r="B1604">
        <v>230890</v>
      </c>
      <c r="C1604" t="s">
        <v>24</v>
      </c>
      <c r="D1604" t="s">
        <v>264</v>
      </c>
      <c r="E1604" t="s">
        <v>157</v>
      </c>
      <c r="F1604">
        <v>93552848</v>
      </c>
      <c r="G1604">
        <v>1005875</v>
      </c>
      <c r="H1604" t="s">
        <v>170</v>
      </c>
      <c r="I1604">
        <v>82599195</v>
      </c>
      <c r="K1604" t="s">
        <v>368</v>
      </c>
      <c r="L1604">
        <v>1</v>
      </c>
      <c r="M1604" t="s">
        <v>114</v>
      </c>
      <c r="N1604">
        <v>58.52</v>
      </c>
      <c r="O1604" t="s">
        <v>115</v>
      </c>
      <c r="Q1604" s="2">
        <v>9</v>
      </c>
      <c r="R1604" s="2">
        <v>4</v>
      </c>
      <c r="S1604" s="2">
        <v>2018</v>
      </c>
      <c r="T1604" s="2" t="str">
        <f t="shared" si="76"/>
        <v>creamersticks</v>
      </c>
      <c r="U1604" s="2">
        <f t="shared" si="77"/>
        <v>1000</v>
      </c>
      <c r="V1604" s="2" t="str">
        <f t="shared" si="78"/>
        <v>ST</v>
      </c>
      <c r="W1604" s="2" t="s">
        <v>602</v>
      </c>
    </row>
    <row r="1605" spans="1:23" hidden="1" x14ac:dyDescent="0.35">
      <c r="A1605">
        <v>230564</v>
      </c>
      <c r="B1605">
        <v>230890</v>
      </c>
      <c r="C1605" t="s">
        <v>24</v>
      </c>
      <c r="D1605" t="s">
        <v>264</v>
      </c>
      <c r="E1605" t="s">
        <v>157</v>
      </c>
      <c r="F1605">
        <v>93552848</v>
      </c>
      <c r="G1605">
        <v>1000405</v>
      </c>
      <c r="H1605" t="s">
        <v>133</v>
      </c>
      <c r="I1605">
        <v>82599195</v>
      </c>
      <c r="K1605" t="s">
        <v>368</v>
      </c>
      <c r="L1605">
        <v>2</v>
      </c>
      <c r="M1605" t="s">
        <v>114</v>
      </c>
      <c r="N1605">
        <v>30.3</v>
      </c>
      <c r="O1605" t="s">
        <v>115</v>
      </c>
      <c r="Q1605" s="2">
        <v>9</v>
      </c>
      <c r="R1605" s="2">
        <v>4</v>
      </c>
      <c r="S1605" s="2">
        <v>2018</v>
      </c>
      <c r="T1605" s="2" t="str">
        <f t="shared" si="76"/>
        <v>suiker</v>
      </c>
      <c r="U1605" s="2">
        <f t="shared" si="77"/>
        <v>20</v>
      </c>
      <c r="V1605" s="2" t="str">
        <f t="shared" si="78"/>
        <v>KG</v>
      </c>
      <c r="W1605" s="2" t="s">
        <v>602</v>
      </c>
    </row>
    <row r="1606" spans="1:23" hidden="1" x14ac:dyDescent="0.35">
      <c r="A1606">
        <v>230564</v>
      </c>
      <c r="B1606">
        <v>230890</v>
      </c>
      <c r="C1606" t="s">
        <v>24</v>
      </c>
      <c r="D1606" t="s">
        <v>264</v>
      </c>
      <c r="E1606" t="s">
        <v>157</v>
      </c>
      <c r="F1606">
        <v>93552848</v>
      </c>
      <c r="G1606">
        <v>1005834</v>
      </c>
      <c r="H1606" t="s">
        <v>167</v>
      </c>
      <c r="I1606">
        <v>82599195</v>
      </c>
      <c r="K1606" t="s">
        <v>368</v>
      </c>
      <c r="L1606">
        <v>2</v>
      </c>
      <c r="M1606" t="s">
        <v>114</v>
      </c>
      <c r="N1606">
        <v>30.3</v>
      </c>
      <c r="O1606" t="s">
        <v>115</v>
      </c>
      <c r="Q1606" s="2">
        <v>9</v>
      </c>
      <c r="R1606" s="2">
        <v>4</v>
      </c>
      <c r="S1606" s="2">
        <v>2018</v>
      </c>
      <c r="T1606" s="2" t="str">
        <f t="shared" si="76"/>
        <v>suikersticks</v>
      </c>
      <c r="U1606" s="2">
        <f t="shared" si="77"/>
        <v>2000</v>
      </c>
      <c r="V1606" s="2" t="str">
        <f t="shared" si="78"/>
        <v>ST</v>
      </c>
      <c r="W1606" s="2" t="s">
        <v>602</v>
      </c>
    </row>
    <row r="1607" spans="1:23" hidden="1" x14ac:dyDescent="0.35">
      <c r="A1607">
        <v>230564</v>
      </c>
      <c r="B1607">
        <v>230890</v>
      </c>
      <c r="C1607" t="s">
        <v>24</v>
      </c>
      <c r="D1607" t="s">
        <v>264</v>
      </c>
      <c r="E1607" t="s">
        <v>157</v>
      </c>
      <c r="F1607">
        <v>93552848</v>
      </c>
      <c r="G1607">
        <v>10027496</v>
      </c>
      <c r="H1607" t="s">
        <v>146</v>
      </c>
      <c r="I1607">
        <v>82599195</v>
      </c>
      <c r="K1607" t="s">
        <v>368</v>
      </c>
      <c r="L1607">
        <v>6</v>
      </c>
      <c r="M1607" t="s">
        <v>114</v>
      </c>
      <c r="N1607">
        <v>31.68</v>
      </c>
      <c r="O1607" t="s">
        <v>115</v>
      </c>
      <c r="Q1607" s="2">
        <v>9</v>
      </c>
      <c r="R1607" s="2">
        <v>4</v>
      </c>
      <c r="S1607" s="2">
        <v>2018</v>
      </c>
      <c r="T1607" s="2" t="str">
        <f t="shared" si="76"/>
        <v>thee zakjes</v>
      </c>
      <c r="U1607" s="2">
        <f t="shared" si="77"/>
        <v>810</v>
      </c>
      <c r="V1607" s="2" t="str">
        <f t="shared" si="78"/>
        <v>ST</v>
      </c>
      <c r="W1607" s="2" t="s">
        <v>602</v>
      </c>
    </row>
    <row r="1608" spans="1:23" hidden="1" x14ac:dyDescent="0.35">
      <c r="A1608">
        <v>230564</v>
      </c>
      <c r="B1608">
        <v>230890</v>
      </c>
      <c r="C1608" t="s">
        <v>24</v>
      </c>
      <c r="D1608" t="s">
        <v>264</v>
      </c>
      <c r="E1608" t="s">
        <v>157</v>
      </c>
      <c r="F1608">
        <v>93552848</v>
      </c>
      <c r="G1608">
        <v>10027495</v>
      </c>
      <c r="H1608" t="s">
        <v>148</v>
      </c>
      <c r="I1608">
        <v>82599195</v>
      </c>
      <c r="K1608" t="s">
        <v>368</v>
      </c>
      <c r="L1608">
        <v>6</v>
      </c>
      <c r="M1608" t="s">
        <v>114</v>
      </c>
      <c r="N1608">
        <v>31.68</v>
      </c>
      <c r="O1608" t="s">
        <v>115</v>
      </c>
      <c r="Q1608" s="2">
        <v>9</v>
      </c>
      <c r="R1608" s="2">
        <v>4</v>
      </c>
      <c r="S1608" s="2">
        <v>2018</v>
      </c>
      <c r="T1608" s="2" t="str">
        <f t="shared" si="76"/>
        <v>thee zakjes</v>
      </c>
      <c r="U1608" s="2">
        <f t="shared" si="77"/>
        <v>810</v>
      </c>
      <c r="V1608" s="2" t="str">
        <f t="shared" si="78"/>
        <v>ST</v>
      </c>
      <c r="W1608" s="2" t="s">
        <v>602</v>
      </c>
    </row>
    <row r="1609" spans="1:23" hidden="1" x14ac:dyDescent="0.35">
      <c r="A1609">
        <v>230564</v>
      </c>
      <c r="B1609">
        <v>230890</v>
      </c>
      <c r="C1609" t="s">
        <v>24</v>
      </c>
      <c r="D1609" t="s">
        <v>264</v>
      </c>
      <c r="E1609" t="s">
        <v>157</v>
      </c>
      <c r="F1609">
        <v>93552848</v>
      </c>
      <c r="G1609">
        <v>10027255</v>
      </c>
      <c r="H1609" t="s">
        <v>149</v>
      </c>
      <c r="I1609">
        <v>82599195</v>
      </c>
      <c r="K1609" t="s">
        <v>368</v>
      </c>
      <c r="L1609">
        <v>6</v>
      </c>
      <c r="M1609" t="s">
        <v>114</v>
      </c>
      <c r="N1609">
        <v>31.68</v>
      </c>
      <c r="O1609" t="s">
        <v>115</v>
      </c>
      <c r="Q1609" s="2">
        <v>9</v>
      </c>
      <c r="R1609" s="2">
        <v>4</v>
      </c>
      <c r="S1609" s="2">
        <v>2018</v>
      </c>
      <c r="T1609" s="2" t="str">
        <f t="shared" si="76"/>
        <v>thee zakjes</v>
      </c>
      <c r="U1609" s="2">
        <f t="shared" si="77"/>
        <v>810</v>
      </c>
      <c r="V1609" s="2" t="str">
        <f t="shared" si="78"/>
        <v>ST</v>
      </c>
      <c r="W1609" s="2" t="s">
        <v>602</v>
      </c>
    </row>
    <row r="1610" spans="1:23" hidden="1" x14ac:dyDescent="0.35">
      <c r="A1610">
        <v>230564</v>
      </c>
      <c r="B1610">
        <v>230890</v>
      </c>
      <c r="C1610" t="s">
        <v>24</v>
      </c>
      <c r="D1610" t="s">
        <v>264</v>
      </c>
      <c r="E1610" t="s">
        <v>157</v>
      </c>
      <c r="F1610">
        <v>93552848</v>
      </c>
      <c r="G1610">
        <v>10027254</v>
      </c>
      <c r="H1610" t="s">
        <v>150</v>
      </c>
      <c r="I1610">
        <v>82599195</v>
      </c>
      <c r="K1610" t="s">
        <v>368</v>
      </c>
      <c r="L1610">
        <v>6</v>
      </c>
      <c r="M1610" t="s">
        <v>114</v>
      </c>
      <c r="N1610">
        <v>31.68</v>
      </c>
      <c r="O1610" t="s">
        <v>115</v>
      </c>
      <c r="Q1610" s="2">
        <v>9</v>
      </c>
      <c r="R1610" s="2">
        <v>4</v>
      </c>
      <c r="S1610" s="2">
        <v>2018</v>
      </c>
      <c r="T1610" s="2" t="str">
        <f t="shared" si="76"/>
        <v>thee zakjes</v>
      </c>
      <c r="U1610" s="2">
        <f t="shared" si="77"/>
        <v>810</v>
      </c>
      <c r="V1610" s="2" t="str">
        <f t="shared" si="78"/>
        <v>ST</v>
      </c>
      <c r="W1610" s="2" t="s">
        <v>602</v>
      </c>
    </row>
    <row r="1611" spans="1:23" hidden="1" x14ac:dyDescent="0.35">
      <c r="A1611">
        <v>230564</v>
      </c>
      <c r="B1611">
        <v>230890</v>
      </c>
      <c r="C1611" t="s">
        <v>24</v>
      </c>
      <c r="D1611" t="s">
        <v>264</v>
      </c>
      <c r="E1611" t="s">
        <v>157</v>
      </c>
      <c r="F1611">
        <v>93552848</v>
      </c>
      <c r="G1611">
        <v>10027494</v>
      </c>
      <c r="H1611" t="s">
        <v>153</v>
      </c>
      <c r="I1611">
        <v>82599195</v>
      </c>
      <c r="K1611" t="s">
        <v>368</v>
      </c>
      <c r="L1611">
        <v>6</v>
      </c>
      <c r="M1611" t="s">
        <v>114</v>
      </c>
      <c r="N1611">
        <v>31.68</v>
      </c>
      <c r="O1611" t="s">
        <v>115</v>
      </c>
      <c r="Q1611" s="2">
        <v>9</v>
      </c>
      <c r="R1611" s="2">
        <v>4</v>
      </c>
      <c r="S1611" s="2">
        <v>2018</v>
      </c>
      <c r="T1611" s="2" t="str">
        <f t="shared" si="76"/>
        <v>thee zakjes</v>
      </c>
      <c r="U1611" s="2">
        <f t="shared" si="77"/>
        <v>810</v>
      </c>
      <c r="V1611" s="2" t="str">
        <f t="shared" si="78"/>
        <v>ST</v>
      </c>
      <c r="W1611" s="2" t="s">
        <v>602</v>
      </c>
    </row>
    <row r="1612" spans="1:23" hidden="1" x14ac:dyDescent="0.35">
      <c r="A1612">
        <v>230564</v>
      </c>
      <c r="B1612">
        <v>230890</v>
      </c>
      <c r="C1612" t="s">
        <v>24</v>
      </c>
      <c r="D1612" t="s">
        <v>264</v>
      </c>
      <c r="E1612" t="s">
        <v>157</v>
      </c>
      <c r="F1612">
        <v>93552848</v>
      </c>
      <c r="G1612">
        <v>10021281</v>
      </c>
      <c r="H1612" t="s">
        <v>122</v>
      </c>
      <c r="I1612">
        <v>82599195</v>
      </c>
      <c r="K1612" t="s">
        <v>368</v>
      </c>
      <c r="L1612">
        <v>2</v>
      </c>
      <c r="M1612" t="s">
        <v>114</v>
      </c>
      <c r="N1612">
        <v>79.44</v>
      </c>
      <c r="O1612" t="s">
        <v>115</v>
      </c>
      <c r="Q1612" s="2">
        <v>9</v>
      </c>
      <c r="R1612" s="2">
        <v>4</v>
      </c>
      <c r="S1612" s="2">
        <v>2018</v>
      </c>
      <c r="T1612" s="2" t="str">
        <f t="shared" si="76"/>
        <v>beker</v>
      </c>
      <c r="U1612" s="2">
        <f t="shared" si="77"/>
        <v>6000</v>
      </c>
      <c r="V1612" s="2" t="str">
        <f t="shared" si="78"/>
        <v>ST</v>
      </c>
      <c r="W1612" s="2" t="s">
        <v>602</v>
      </c>
    </row>
    <row r="1613" spans="1:23" hidden="1" x14ac:dyDescent="0.35">
      <c r="A1613">
        <v>230564</v>
      </c>
      <c r="B1613">
        <v>231388</v>
      </c>
      <c r="C1613" t="s">
        <v>16</v>
      </c>
      <c r="D1613" t="s">
        <v>289</v>
      </c>
      <c r="E1613" t="s">
        <v>290</v>
      </c>
      <c r="F1613">
        <v>93552849</v>
      </c>
      <c r="G1613">
        <v>1000405</v>
      </c>
      <c r="H1613" t="s">
        <v>133</v>
      </c>
      <c r="I1613">
        <v>82599201</v>
      </c>
      <c r="K1613" t="s">
        <v>368</v>
      </c>
      <c r="L1613">
        <v>1</v>
      </c>
      <c r="M1613" t="s">
        <v>114</v>
      </c>
      <c r="N1613">
        <v>15.15</v>
      </c>
      <c r="O1613" t="s">
        <v>115</v>
      </c>
      <c r="Q1613" s="2">
        <v>9</v>
      </c>
      <c r="R1613" s="2">
        <v>4</v>
      </c>
      <c r="S1613" s="2">
        <v>2018</v>
      </c>
      <c r="T1613" s="2" t="str">
        <f t="shared" si="76"/>
        <v>suiker</v>
      </c>
      <c r="U1613" s="2">
        <f t="shared" si="77"/>
        <v>10</v>
      </c>
      <c r="V1613" s="2" t="str">
        <f t="shared" si="78"/>
        <v>KG</v>
      </c>
      <c r="W1613" s="2" t="s">
        <v>602</v>
      </c>
    </row>
    <row r="1614" spans="1:23" hidden="1" x14ac:dyDescent="0.35">
      <c r="A1614">
        <v>230564</v>
      </c>
      <c r="B1614">
        <v>231388</v>
      </c>
      <c r="C1614" t="s">
        <v>16</v>
      </c>
      <c r="D1614" t="s">
        <v>289</v>
      </c>
      <c r="E1614" t="s">
        <v>290</v>
      </c>
      <c r="F1614">
        <v>93552849</v>
      </c>
      <c r="G1614">
        <v>1003383</v>
      </c>
      <c r="H1614" t="s">
        <v>161</v>
      </c>
      <c r="I1614">
        <v>82599201</v>
      </c>
      <c r="K1614" t="s">
        <v>368</v>
      </c>
      <c r="L1614">
        <v>2</v>
      </c>
      <c r="M1614" t="s">
        <v>114</v>
      </c>
      <c r="N1614">
        <v>24.94</v>
      </c>
      <c r="O1614" t="s">
        <v>115</v>
      </c>
      <c r="Q1614" s="2">
        <v>9</v>
      </c>
      <c r="R1614" s="2">
        <v>4</v>
      </c>
      <c r="S1614" s="2">
        <v>2018</v>
      </c>
      <c r="T1614" s="2" t="str">
        <f t="shared" si="76"/>
        <v>sweetener sticks</v>
      </c>
      <c r="U1614" s="2">
        <f t="shared" si="77"/>
        <v>1000</v>
      </c>
      <c r="V1614" s="2" t="str">
        <f t="shared" si="78"/>
        <v>ST</v>
      </c>
      <c r="W1614" s="2" t="s">
        <v>602</v>
      </c>
    </row>
    <row r="1615" spans="1:23" hidden="1" x14ac:dyDescent="0.35">
      <c r="A1615">
        <v>230564</v>
      </c>
      <c r="B1615">
        <v>231388</v>
      </c>
      <c r="C1615" t="s">
        <v>16</v>
      </c>
      <c r="D1615" t="s">
        <v>289</v>
      </c>
      <c r="E1615" t="s">
        <v>290</v>
      </c>
      <c r="F1615">
        <v>93552849</v>
      </c>
      <c r="G1615">
        <v>10027496</v>
      </c>
      <c r="H1615" t="s">
        <v>146</v>
      </c>
      <c r="I1615">
        <v>82599201</v>
      </c>
      <c r="K1615" t="s">
        <v>368</v>
      </c>
      <c r="L1615">
        <v>3</v>
      </c>
      <c r="M1615" t="s">
        <v>114</v>
      </c>
      <c r="N1615">
        <v>15.84</v>
      </c>
      <c r="O1615" t="s">
        <v>115</v>
      </c>
      <c r="Q1615" s="2">
        <v>9</v>
      </c>
      <c r="R1615" s="2">
        <v>4</v>
      </c>
      <c r="S1615" s="2">
        <v>2018</v>
      </c>
      <c r="T1615" s="2" t="str">
        <f t="shared" si="76"/>
        <v>thee zakjes</v>
      </c>
      <c r="U1615" s="2">
        <f t="shared" si="77"/>
        <v>405</v>
      </c>
      <c r="V1615" s="2" t="str">
        <f t="shared" si="78"/>
        <v>ST</v>
      </c>
      <c r="W1615" s="2" t="s">
        <v>602</v>
      </c>
    </row>
    <row r="1616" spans="1:23" hidden="1" x14ac:dyDescent="0.35">
      <c r="A1616">
        <v>230564</v>
      </c>
      <c r="B1616">
        <v>231388</v>
      </c>
      <c r="C1616" t="s">
        <v>16</v>
      </c>
      <c r="D1616" t="s">
        <v>289</v>
      </c>
      <c r="E1616" t="s">
        <v>290</v>
      </c>
      <c r="F1616">
        <v>93552849</v>
      </c>
      <c r="G1616">
        <v>10027495</v>
      </c>
      <c r="H1616" t="s">
        <v>148</v>
      </c>
      <c r="I1616">
        <v>82599201</v>
      </c>
      <c r="K1616" t="s">
        <v>368</v>
      </c>
      <c r="L1616">
        <v>3</v>
      </c>
      <c r="M1616" t="s">
        <v>114</v>
      </c>
      <c r="N1616">
        <v>15.84</v>
      </c>
      <c r="O1616" t="s">
        <v>115</v>
      </c>
      <c r="Q1616" s="2">
        <v>9</v>
      </c>
      <c r="R1616" s="2">
        <v>4</v>
      </c>
      <c r="S1616" s="2">
        <v>2018</v>
      </c>
      <c r="T1616" s="2" t="str">
        <f t="shared" si="76"/>
        <v>thee zakjes</v>
      </c>
      <c r="U1616" s="2">
        <f t="shared" si="77"/>
        <v>405</v>
      </c>
      <c r="V1616" s="2" t="str">
        <f t="shared" si="78"/>
        <v>ST</v>
      </c>
      <c r="W1616" s="2" t="s">
        <v>602</v>
      </c>
    </row>
    <row r="1617" spans="1:23" hidden="1" x14ac:dyDescent="0.35">
      <c r="A1617">
        <v>230564</v>
      </c>
      <c r="B1617">
        <v>231388</v>
      </c>
      <c r="C1617" t="s">
        <v>16</v>
      </c>
      <c r="D1617" t="s">
        <v>289</v>
      </c>
      <c r="E1617" t="s">
        <v>290</v>
      </c>
      <c r="F1617">
        <v>93552849</v>
      </c>
      <c r="G1617">
        <v>10027255</v>
      </c>
      <c r="H1617" t="s">
        <v>149</v>
      </c>
      <c r="I1617">
        <v>82599201</v>
      </c>
      <c r="K1617" t="s">
        <v>368</v>
      </c>
      <c r="L1617">
        <v>3</v>
      </c>
      <c r="M1617" t="s">
        <v>114</v>
      </c>
      <c r="N1617">
        <v>15.84</v>
      </c>
      <c r="O1617" t="s">
        <v>115</v>
      </c>
      <c r="Q1617" s="2">
        <v>9</v>
      </c>
      <c r="R1617" s="2">
        <v>4</v>
      </c>
      <c r="S1617" s="2">
        <v>2018</v>
      </c>
      <c r="T1617" s="2" t="str">
        <f t="shared" si="76"/>
        <v>thee zakjes</v>
      </c>
      <c r="U1617" s="2">
        <f t="shared" si="77"/>
        <v>405</v>
      </c>
      <c r="V1617" s="2" t="str">
        <f t="shared" si="78"/>
        <v>ST</v>
      </c>
      <c r="W1617" s="2" t="s">
        <v>602</v>
      </c>
    </row>
    <row r="1618" spans="1:23" hidden="1" x14ac:dyDescent="0.35">
      <c r="A1618">
        <v>230564</v>
      </c>
      <c r="B1618">
        <v>231388</v>
      </c>
      <c r="C1618" t="s">
        <v>16</v>
      </c>
      <c r="D1618" t="s">
        <v>289</v>
      </c>
      <c r="E1618" t="s">
        <v>290</v>
      </c>
      <c r="F1618">
        <v>93552849</v>
      </c>
      <c r="G1618">
        <v>10027254</v>
      </c>
      <c r="H1618" t="s">
        <v>150</v>
      </c>
      <c r="I1618">
        <v>82599201</v>
      </c>
      <c r="K1618" t="s">
        <v>368</v>
      </c>
      <c r="L1618">
        <v>3</v>
      </c>
      <c r="M1618" t="s">
        <v>114</v>
      </c>
      <c r="N1618">
        <v>15.84</v>
      </c>
      <c r="O1618" t="s">
        <v>115</v>
      </c>
      <c r="Q1618" s="2">
        <v>9</v>
      </c>
      <c r="R1618" s="2">
        <v>4</v>
      </c>
      <c r="S1618" s="2">
        <v>2018</v>
      </c>
      <c r="T1618" s="2" t="str">
        <f t="shared" si="76"/>
        <v>thee zakjes</v>
      </c>
      <c r="U1618" s="2">
        <f t="shared" si="77"/>
        <v>405</v>
      </c>
      <c r="V1618" s="2" t="str">
        <f t="shared" si="78"/>
        <v>ST</v>
      </c>
      <c r="W1618" s="2" t="s">
        <v>602</v>
      </c>
    </row>
    <row r="1619" spans="1:23" hidden="1" x14ac:dyDescent="0.35">
      <c r="A1619">
        <v>230564</v>
      </c>
      <c r="B1619">
        <v>231388</v>
      </c>
      <c r="C1619" t="s">
        <v>16</v>
      </c>
      <c r="D1619" t="s">
        <v>289</v>
      </c>
      <c r="E1619" t="s">
        <v>290</v>
      </c>
      <c r="F1619">
        <v>93552849</v>
      </c>
      <c r="G1619">
        <v>10027256</v>
      </c>
      <c r="H1619" t="s">
        <v>163</v>
      </c>
      <c r="I1619">
        <v>82599201</v>
      </c>
      <c r="K1619" t="s">
        <v>368</v>
      </c>
      <c r="L1619">
        <v>3</v>
      </c>
      <c r="M1619" t="s">
        <v>114</v>
      </c>
      <c r="N1619">
        <v>15.84</v>
      </c>
      <c r="O1619" t="s">
        <v>115</v>
      </c>
      <c r="Q1619" s="2">
        <v>9</v>
      </c>
      <c r="R1619" s="2">
        <v>4</v>
      </c>
      <c r="S1619" s="2">
        <v>2018</v>
      </c>
      <c r="T1619" s="2" t="str">
        <f t="shared" si="76"/>
        <v>thee zakjes</v>
      </c>
      <c r="U1619" s="2">
        <f t="shared" si="77"/>
        <v>405</v>
      </c>
      <c r="V1619" s="2" t="str">
        <f t="shared" si="78"/>
        <v>ST</v>
      </c>
      <c r="W1619" s="2" t="s">
        <v>602</v>
      </c>
    </row>
    <row r="1620" spans="1:23" hidden="1" x14ac:dyDescent="0.35">
      <c r="A1620">
        <v>230564</v>
      </c>
      <c r="B1620">
        <v>231388</v>
      </c>
      <c r="C1620" t="s">
        <v>16</v>
      </c>
      <c r="D1620" t="s">
        <v>289</v>
      </c>
      <c r="E1620" t="s">
        <v>290</v>
      </c>
      <c r="F1620">
        <v>93552849</v>
      </c>
      <c r="G1620">
        <v>10027494</v>
      </c>
      <c r="H1620" t="s">
        <v>153</v>
      </c>
      <c r="I1620">
        <v>82599201</v>
      </c>
      <c r="K1620" t="s">
        <v>368</v>
      </c>
      <c r="L1620">
        <v>3</v>
      </c>
      <c r="M1620" t="s">
        <v>114</v>
      </c>
      <c r="N1620">
        <v>15.84</v>
      </c>
      <c r="O1620" t="s">
        <v>115</v>
      </c>
      <c r="Q1620" s="2">
        <v>9</v>
      </c>
      <c r="R1620" s="2">
        <v>4</v>
      </c>
      <c r="S1620" s="2">
        <v>2018</v>
      </c>
      <c r="T1620" s="2" t="str">
        <f t="shared" si="76"/>
        <v>thee zakjes</v>
      </c>
      <c r="U1620" s="2">
        <f t="shared" si="77"/>
        <v>405</v>
      </c>
      <c r="V1620" s="2" t="str">
        <f t="shared" si="78"/>
        <v>ST</v>
      </c>
      <c r="W1620" s="2" t="s">
        <v>602</v>
      </c>
    </row>
    <row r="1621" spans="1:23" hidden="1" x14ac:dyDescent="0.35">
      <c r="A1621">
        <v>230564</v>
      </c>
      <c r="B1621">
        <v>231388</v>
      </c>
      <c r="C1621" t="s">
        <v>16</v>
      </c>
      <c r="D1621" t="s">
        <v>289</v>
      </c>
      <c r="E1621" t="s">
        <v>290</v>
      </c>
      <c r="F1621">
        <v>93552849</v>
      </c>
      <c r="G1621">
        <v>10021281</v>
      </c>
      <c r="H1621" t="s">
        <v>122</v>
      </c>
      <c r="I1621">
        <v>82599201</v>
      </c>
      <c r="K1621" t="s">
        <v>368</v>
      </c>
      <c r="L1621">
        <v>2</v>
      </c>
      <c r="M1621" t="s">
        <v>114</v>
      </c>
      <c r="N1621">
        <v>79.44</v>
      </c>
      <c r="O1621" t="s">
        <v>115</v>
      </c>
      <c r="Q1621" s="2">
        <v>9</v>
      </c>
      <c r="R1621" s="2">
        <v>4</v>
      </c>
      <c r="S1621" s="2">
        <v>2018</v>
      </c>
      <c r="T1621" s="2" t="str">
        <f t="shared" si="76"/>
        <v>beker</v>
      </c>
      <c r="U1621" s="2">
        <f t="shared" si="77"/>
        <v>6000</v>
      </c>
      <c r="V1621" s="2" t="str">
        <f t="shared" si="78"/>
        <v>ST</v>
      </c>
      <c r="W1621" s="2" t="s">
        <v>602</v>
      </c>
    </row>
    <row r="1622" spans="1:23" hidden="1" x14ac:dyDescent="0.35">
      <c r="A1622">
        <v>230564</v>
      </c>
      <c r="B1622">
        <v>231388</v>
      </c>
      <c r="C1622" t="s">
        <v>16</v>
      </c>
      <c r="D1622" t="s">
        <v>289</v>
      </c>
      <c r="E1622" t="s">
        <v>290</v>
      </c>
      <c r="F1622">
        <v>93552849</v>
      </c>
      <c r="G1622">
        <v>10025160</v>
      </c>
      <c r="H1622" t="s">
        <v>112</v>
      </c>
      <c r="I1622">
        <v>82599201</v>
      </c>
      <c r="K1622" t="s">
        <v>368</v>
      </c>
      <c r="L1622">
        <v>2</v>
      </c>
      <c r="M1622" t="s">
        <v>114</v>
      </c>
      <c r="N1622">
        <v>167.66</v>
      </c>
      <c r="O1622" t="s">
        <v>115</v>
      </c>
      <c r="Q1622" s="2">
        <v>9</v>
      </c>
      <c r="R1622" s="2">
        <v>4</v>
      </c>
      <c r="S1622" s="2">
        <v>2018</v>
      </c>
      <c r="T1622" s="2" t="str">
        <f t="shared" si="76"/>
        <v>cappuccino topping</v>
      </c>
      <c r="U1622" s="2">
        <f t="shared" si="77"/>
        <v>16</v>
      </c>
      <c r="V1622" s="2" t="str">
        <f t="shared" si="78"/>
        <v>KG</v>
      </c>
      <c r="W1622" s="2" t="s">
        <v>602</v>
      </c>
    </row>
    <row r="1623" spans="1:23" hidden="1" x14ac:dyDescent="0.35">
      <c r="A1623">
        <v>230564</v>
      </c>
      <c r="B1623">
        <v>231388</v>
      </c>
      <c r="C1623" t="s">
        <v>16</v>
      </c>
      <c r="D1623" t="s">
        <v>289</v>
      </c>
      <c r="E1623" t="s">
        <v>290</v>
      </c>
      <c r="F1623">
        <v>93552849</v>
      </c>
      <c r="G1623">
        <v>10014669</v>
      </c>
      <c r="H1623" t="s">
        <v>120</v>
      </c>
      <c r="I1623">
        <v>82599201</v>
      </c>
      <c r="K1623" t="s">
        <v>368</v>
      </c>
      <c r="L1623">
        <v>5</v>
      </c>
      <c r="M1623" t="s">
        <v>114</v>
      </c>
      <c r="N1623">
        <v>226.15</v>
      </c>
      <c r="O1623" t="s">
        <v>115</v>
      </c>
      <c r="Q1623" s="2">
        <v>9</v>
      </c>
      <c r="R1623" s="2">
        <v>4</v>
      </c>
      <c r="S1623" s="2">
        <v>2018</v>
      </c>
      <c r="T1623" s="2" t="str">
        <f t="shared" si="76"/>
        <v>fresh brew</v>
      </c>
      <c r="U1623" s="2">
        <f t="shared" si="77"/>
        <v>40</v>
      </c>
      <c r="V1623" s="2" t="str">
        <f t="shared" si="78"/>
        <v>KG</v>
      </c>
      <c r="W1623" s="2" t="s">
        <v>602</v>
      </c>
    </row>
    <row r="1624" spans="1:23" x14ac:dyDescent="0.35">
      <c r="A1624">
        <v>230564</v>
      </c>
      <c r="B1624">
        <v>230733</v>
      </c>
      <c r="C1624" t="s">
        <v>36</v>
      </c>
      <c r="D1624" t="s">
        <v>60</v>
      </c>
      <c r="E1624" t="s">
        <v>61</v>
      </c>
      <c r="F1624">
        <v>93552850</v>
      </c>
      <c r="G1624">
        <v>10022350</v>
      </c>
      <c r="H1624" t="s">
        <v>118</v>
      </c>
      <c r="I1624">
        <v>82599430</v>
      </c>
      <c r="K1624" t="s">
        <v>368</v>
      </c>
      <c r="L1624">
        <v>2</v>
      </c>
      <c r="M1624" t="s">
        <v>114</v>
      </c>
      <c r="N1624">
        <v>75.38</v>
      </c>
      <c r="O1624" t="s">
        <v>115</v>
      </c>
      <c r="Q1624" s="2">
        <v>9</v>
      </c>
      <c r="R1624" s="2">
        <v>4</v>
      </c>
      <c r="S1624" s="2">
        <v>2018</v>
      </c>
      <c r="T1624" s="2" t="str">
        <f t="shared" si="76"/>
        <v>cacao</v>
      </c>
      <c r="U1624" s="2">
        <f t="shared" si="77"/>
        <v>20</v>
      </c>
      <c r="V1624" s="2" t="str">
        <f t="shared" si="78"/>
        <v>KG</v>
      </c>
      <c r="W1624" s="2" t="s">
        <v>603</v>
      </c>
    </row>
    <row r="1625" spans="1:23" x14ac:dyDescent="0.35">
      <c r="A1625">
        <v>230564</v>
      </c>
      <c r="B1625">
        <v>230733</v>
      </c>
      <c r="C1625" t="s">
        <v>36</v>
      </c>
      <c r="D1625" t="s">
        <v>60</v>
      </c>
      <c r="E1625" t="s">
        <v>61</v>
      </c>
      <c r="F1625">
        <v>93552850</v>
      </c>
      <c r="G1625">
        <v>10022347</v>
      </c>
      <c r="H1625" t="s">
        <v>141</v>
      </c>
      <c r="I1625">
        <v>82599430</v>
      </c>
      <c r="K1625" t="s">
        <v>368</v>
      </c>
      <c r="L1625">
        <v>2</v>
      </c>
      <c r="M1625" t="s">
        <v>114</v>
      </c>
      <c r="N1625">
        <v>254.96</v>
      </c>
      <c r="O1625" t="s">
        <v>115</v>
      </c>
      <c r="Q1625" s="2">
        <v>9</v>
      </c>
      <c r="R1625" s="2">
        <v>4</v>
      </c>
      <c r="S1625" s="2">
        <v>2018</v>
      </c>
      <c r="T1625" s="2" t="str">
        <f t="shared" si="76"/>
        <v>instant koffie</v>
      </c>
      <c r="U1625" s="2">
        <f t="shared" si="77"/>
        <v>10</v>
      </c>
      <c r="V1625" s="2" t="str">
        <f t="shared" si="78"/>
        <v>KG</v>
      </c>
      <c r="W1625" s="2" t="s">
        <v>603</v>
      </c>
    </row>
    <row r="1626" spans="1:23" hidden="1" x14ac:dyDescent="0.35">
      <c r="A1626">
        <v>230564</v>
      </c>
      <c r="B1626">
        <v>231557</v>
      </c>
      <c r="C1626" t="s">
        <v>28</v>
      </c>
      <c r="D1626" t="s">
        <v>135</v>
      </c>
      <c r="E1626" t="s">
        <v>136</v>
      </c>
      <c r="F1626">
        <v>93553357</v>
      </c>
      <c r="G1626">
        <v>10027256</v>
      </c>
      <c r="H1626" t="s">
        <v>163</v>
      </c>
      <c r="I1626">
        <v>82599833</v>
      </c>
      <c r="K1626" t="s">
        <v>369</v>
      </c>
      <c r="L1626">
        <v>2</v>
      </c>
      <c r="M1626" t="s">
        <v>114</v>
      </c>
      <c r="N1626">
        <v>10.56</v>
      </c>
      <c r="O1626" t="s">
        <v>115</v>
      </c>
      <c r="Q1626" s="2">
        <v>10</v>
      </c>
      <c r="R1626" s="2">
        <v>4</v>
      </c>
      <c r="S1626" s="2">
        <v>2018</v>
      </c>
      <c r="T1626" s="2" t="str">
        <f t="shared" si="76"/>
        <v>thee zakjes</v>
      </c>
      <c r="U1626" s="2">
        <f t="shared" si="77"/>
        <v>270</v>
      </c>
      <c r="V1626" s="2" t="str">
        <f t="shared" si="78"/>
        <v>ST</v>
      </c>
      <c r="W1626" s="2" t="s">
        <v>602</v>
      </c>
    </row>
    <row r="1627" spans="1:23" hidden="1" x14ac:dyDescent="0.35">
      <c r="A1627">
        <v>230564</v>
      </c>
      <c r="B1627">
        <v>231557</v>
      </c>
      <c r="C1627" t="s">
        <v>28</v>
      </c>
      <c r="D1627" t="s">
        <v>135</v>
      </c>
      <c r="E1627" t="s">
        <v>136</v>
      </c>
      <c r="F1627">
        <v>93553357</v>
      </c>
      <c r="G1627">
        <v>10027494</v>
      </c>
      <c r="H1627" t="s">
        <v>153</v>
      </c>
      <c r="I1627">
        <v>82599833</v>
      </c>
      <c r="K1627" t="s">
        <v>369</v>
      </c>
      <c r="L1627">
        <v>5</v>
      </c>
      <c r="M1627" t="s">
        <v>114</v>
      </c>
      <c r="N1627">
        <v>26.4</v>
      </c>
      <c r="O1627" t="s">
        <v>115</v>
      </c>
      <c r="Q1627" s="2">
        <v>10</v>
      </c>
      <c r="R1627" s="2">
        <v>4</v>
      </c>
      <c r="S1627" s="2">
        <v>2018</v>
      </c>
      <c r="T1627" s="2" t="str">
        <f t="shared" si="76"/>
        <v>thee zakjes</v>
      </c>
      <c r="U1627" s="2">
        <f t="shared" si="77"/>
        <v>675</v>
      </c>
      <c r="V1627" s="2" t="str">
        <f t="shared" si="78"/>
        <v>ST</v>
      </c>
      <c r="W1627" s="2" t="s">
        <v>602</v>
      </c>
    </row>
    <row r="1628" spans="1:23" hidden="1" x14ac:dyDescent="0.35">
      <c r="A1628">
        <v>230564</v>
      </c>
      <c r="B1628">
        <v>231557</v>
      </c>
      <c r="C1628" t="s">
        <v>28</v>
      </c>
      <c r="D1628" t="s">
        <v>135</v>
      </c>
      <c r="E1628" t="s">
        <v>136</v>
      </c>
      <c r="F1628">
        <v>93553357</v>
      </c>
      <c r="G1628">
        <v>1000439</v>
      </c>
      <c r="H1628" t="s">
        <v>154</v>
      </c>
      <c r="I1628">
        <v>82599833</v>
      </c>
      <c r="K1628" t="s">
        <v>369</v>
      </c>
      <c r="L1628">
        <v>1</v>
      </c>
      <c r="M1628" t="s">
        <v>114</v>
      </c>
      <c r="N1628">
        <v>58.52</v>
      </c>
      <c r="O1628" t="s">
        <v>115</v>
      </c>
      <c r="Q1628" s="2">
        <v>10</v>
      </c>
      <c r="R1628" s="2">
        <v>4</v>
      </c>
      <c r="S1628" s="2">
        <v>2018</v>
      </c>
      <c r="T1628" s="2" t="str">
        <f t="shared" si="76"/>
        <v xml:space="preserve">creamer </v>
      </c>
      <c r="U1628" s="2">
        <f t="shared" si="77"/>
        <v>10</v>
      </c>
      <c r="V1628" s="2" t="str">
        <f t="shared" si="78"/>
        <v>KG</v>
      </c>
      <c r="W1628" s="2" t="s">
        <v>602</v>
      </c>
    </row>
    <row r="1629" spans="1:23" hidden="1" x14ac:dyDescent="0.35">
      <c r="A1629">
        <v>230564</v>
      </c>
      <c r="B1629">
        <v>231557</v>
      </c>
      <c r="C1629" t="s">
        <v>28</v>
      </c>
      <c r="D1629" t="s">
        <v>135</v>
      </c>
      <c r="E1629" t="s">
        <v>136</v>
      </c>
      <c r="F1629">
        <v>93553357</v>
      </c>
      <c r="G1629">
        <v>1002815</v>
      </c>
      <c r="H1629" t="s">
        <v>164</v>
      </c>
      <c r="I1629">
        <v>82599833</v>
      </c>
      <c r="K1629" t="s">
        <v>369</v>
      </c>
      <c r="L1629">
        <v>2</v>
      </c>
      <c r="M1629" t="s">
        <v>230</v>
      </c>
      <c r="N1629">
        <v>0</v>
      </c>
      <c r="O1629" t="s">
        <v>115</v>
      </c>
      <c r="Q1629" s="2">
        <v>10</v>
      </c>
      <c r="R1629" s="2">
        <v>4</v>
      </c>
      <c r="S1629" s="2">
        <v>2018</v>
      </c>
      <c r="T1629" s="2" t="str">
        <f t="shared" si="76"/>
        <v>overig</v>
      </c>
      <c r="U1629" s="2" t="str">
        <f t="shared" si="77"/>
        <v/>
      </c>
      <c r="V1629" s="2" t="str">
        <f t="shared" si="78"/>
        <v>nvt</v>
      </c>
      <c r="W1629" s="2" t="s">
        <v>602</v>
      </c>
    </row>
    <row r="1630" spans="1:23" hidden="1" x14ac:dyDescent="0.35">
      <c r="A1630">
        <v>230564</v>
      </c>
      <c r="B1630">
        <v>231557</v>
      </c>
      <c r="C1630" t="s">
        <v>28</v>
      </c>
      <c r="D1630" t="s">
        <v>135</v>
      </c>
      <c r="E1630" t="s">
        <v>136</v>
      </c>
      <c r="F1630">
        <v>93553357</v>
      </c>
      <c r="G1630">
        <v>1004365</v>
      </c>
      <c r="H1630" t="s">
        <v>183</v>
      </c>
      <c r="I1630">
        <v>82599833</v>
      </c>
      <c r="K1630" t="s">
        <v>369</v>
      </c>
      <c r="L1630">
        <v>3</v>
      </c>
      <c r="M1630" t="s">
        <v>124</v>
      </c>
      <c r="N1630">
        <v>0</v>
      </c>
      <c r="O1630" t="s">
        <v>115</v>
      </c>
      <c r="Q1630" s="2">
        <v>10</v>
      </c>
      <c r="R1630" s="2">
        <v>4</v>
      </c>
      <c r="S1630" s="2">
        <v>2018</v>
      </c>
      <c r="T1630" s="2" t="str">
        <f t="shared" si="76"/>
        <v>overig</v>
      </c>
      <c r="U1630" s="2" t="str">
        <f t="shared" si="77"/>
        <v/>
      </c>
      <c r="V1630" s="2" t="str">
        <f t="shared" si="78"/>
        <v>nvt</v>
      </c>
      <c r="W1630" s="2" t="s">
        <v>602</v>
      </c>
    </row>
    <row r="1631" spans="1:23" hidden="1" x14ac:dyDescent="0.35">
      <c r="A1631">
        <v>230564</v>
      </c>
      <c r="B1631">
        <v>231557</v>
      </c>
      <c r="C1631" t="s">
        <v>28</v>
      </c>
      <c r="D1631" t="s">
        <v>135</v>
      </c>
      <c r="E1631" t="s">
        <v>136</v>
      </c>
      <c r="F1631">
        <v>93553357</v>
      </c>
      <c r="G1631">
        <v>1005875</v>
      </c>
      <c r="H1631" t="s">
        <v>170</v>
      </c>
      <c r="I1631">
        <v>82599833</v>
      </c>
      <c r="K1631" t="s">
        <v>369</v>
      </c>
      <c r="L1631">
        <v>1</v>
      </c>
      <c r="M1631" t="s">
        <v>114</v>
      </c>
      <c r="N1631">
        <v>58.52</v>
      </c>
      <c r="O1631" t="s">
        <v>115</v>
      </c>
      <c r="Q1631" s="2">
        <v>10</v>
      </c>
      <c r="R1631" s="2">
        <v>4</v>
      </c>
      <c r="S1631" s="2">
        <v>2018</v>
      </c>
      <c r="T1631" s="2" t="str">
        <f t="shared" si="76"/>
        <v>creamersticks</v>
      </c>
      <c r="U1631" s="2">
        <f t="shared" si="77"/>
        <v>1000</v>
      </c>
      <c r="V1631" s="2" t="str">
        <f t="shared" si="78"/>
        <v>ST</v>
      </c>
      <c r="W1631" s="2" t="s">
        <v>602</v>
      </c>
    </row>
    <row r="1632" spans="1:23" hidden="1" x14ac:dyDescent="0.35">
      <c r="A1632">
        <v>230564</v>
      </c>
      <c r="B1632">
        <v>231557</v>
      </c>
      <c r="C1632" t="s">
        <v>28</v>
      </c>
      <c r="D1632" t="s">
        <v>135</v>
      </c>
      <c r="E1632" t="s">
        <v>136</v>
      </c>
      <c r="F1632">
        <v>93553357</v>
      </c>
      <c r="G1632">
        <v>10014669</v>
      </c>
      <c r="H1632" t="s">
        <v>120</v>
      </c>
      <c r="I1632">
        <v>82599833</v>
      </c>
      <c r="K1632" t="s">
        <v>369</v>
      </c>
      <c r="L1632">
        <v>5</v>
      </c>
      <c r="M1632" t="s">
        <v>114</v>
      </c>
      <c r="N1632">
        <v>226.15</v>
      </c>
      <c r="O1632" t="s">
        <v>115</v>
      </c>
      <c r="Q1632" s="2">
        <v>10</v>
      </c>
      <c r="R1632" s="2">
        <v>4</v>
      </c>
      <c r="S1632" s="2">
        <v>2018</v>
      </c>
      <c r="T1632" s="2" t="str">
        <f t="shared" si="76"/>
        <v>fresh brew</v>
      </c>
      <c r="U1632" s="2">
        <f t="shared" si="77"/>
        <v>40</v>
      </c>
      <c r="V1632" s="2" t="str">
        <f t="shared" si="78"/>
        <v>KG</v>
      </c>
      <c r="W1632" s="2" t="s">
        <v>602</v>
      </c>
    </row>
    <row r="1633" spans="1:23" hidden="1" x14ac:dyDescent="0.35">
      <c r="A1633">
        <v>230564</v>
      </c>
      <c r="B1633">
        <v>231557</v>
      </c>
      <c r="C1633" t="s">
        <v>28</v>
      </c>
      <c r="D1633" t="s">
        <v>135</v>
      </c>
      <c r="E1633" t="s">
        <v>136</v>
      </c>
      <c r="F1633">
        <v>93553357</v>
      </c>
      <c r="G1633">
        <v>1002005</v>
      </c>
      <c r="H1633" t="s">
        <v>159</v>
      </c>
      <c r="I1633">
        <v>82599833</v>
      </c>
      <c r="K1633" t="s">
        <v>369</v>
      </c>
      <c r="L1633">
        <v>1</v>
      </c>
      <c r="M1633" t="s">
        <v>114</v>
      </c>
      <c r="N1633">
        <v>19.579999999999998</v>
      </c>
      <c r="O1633" t="s">
        <v>115</v>
      </c>
      <c r="Q1633" s="2">
        <v>10</v>
      </c>
      <c r="R1633" s="2">
        <v>4</v>
      </c>
      <c r="S1633" s="2">
        <v>2018</v>
      </c>
      <c r="T1633" s="2" t="str">
        <f t="shared" si="76"/>
        <v>roerstaafjes</v>
      </c>
      <c r="U1633" s="2">
        <f t="shared" si="77"/>
        <v>5000</v>
      </c>
      <c r="V1633" s="2" t="str">
        <f t="shared" si="78"/>
        <v>ST</v>
      </c>
      <c r="W1633" s="2" t="s">
        <v>602</v>
      </c>
    </row>
    <row r="1634" spans="1:23" hidden="1" x14ac:dyDescent="0.35">
      <c r="A1634">
        <v>230564</v>
      </c>
      <c r="B1634">
        <v>231557</v>
      </c>
      <c r="C1634" t="s">
        <v>28</v>
      </c>
      <c r="D1634" t="s">
        <v>135</v>
      </c>
      <c r="E1634" t="s">
        <v>136</v>
      </c>
      <c r="F1634">
        <v>93553357</v>
      </c>
      <c r="G1634">
        <v>1000405</v>
      </c>
      <c r="H1634" t="s">
        <v>133</v>
      </c>
      <c r="I1634">
        <v>82599833</v>
      </c>
      <c r="K1634" t="s">
        <v>369</v>
      </c>
      <c r="L1634">
        <v>1</v>
      </c>
      <c r="M1634" t="s">
        <v>114</v>
      </c>
      <c r="N1634">
        <v>15.15</v>
      </c>
      <c r="O1634" t="s">
        <v>115</v>
      </c>
      <c r="Q1634" s="2">
        <v>10</v>
      </c>
      <c r="R1634" s="2">
        <v>4</v>
      </c>
      <c r="S1634" s="2">
        <v>2018</v>
      </c>
      <c r="T1634" s="2" t="str">
        <f t="shared" si="76"/>
        <v>suiker</v>
      </c>
      <c r="U1634" s="2">
        <f t="shared" si="77"/>
        <v>10</v>
      </c>
      <c r="V1634" s="2" t="str">
        <f t="shared" si="78"/>
        <v>KG</v>
      </c>
      <c r="W1634" s="2" t="s">
        <v>602</v>
      </c>
    </row>
    <row r="1635" spans="1:23" hidden="1" x14ac:dyDescent="0.35">
      <c r="A1635">
        <v>230564</v>
      </c>
      <c r="B1635">
        <v>231557</v>
      </c>
      <c r="C1635" t="s">
        <v>28</v>
      </c>
      <c r="D1635" t="s">
        <v>135</v>
      </c>
      <c r="E1635" t="s">
        <v>136</v>
      </c>
      <c r="F1635">
        <v>93553357</v>
      </c>
      <c r="G1635">
        <v>1005834</v>
      </c>
      <c r="H1635" t="s">
        <v>167</v>
      </c>
      <c r="I1635">
        <v>82599833</v>
      </c>
      <c r="K1635" t="s">
        <v>369</v>
      </c>
      <c r="L1635">
        <v>2</v>
      </c>
      <c r="M1635" t="s">
        <v>114</v>
      </c>
      <c r="N1635">
        <v>30.3</v>
      </c>
      <c r="O1635" t="s">
        <v>115</v>
      </c>
      <c r="Q1635" s="2">
        <v>10</v>
      </c>
      <c r="R1635" s="2">
        <v>4</v>
      </c>
      <c r="S1635" s="2">
        <v>2018</v>
      </c>
      <c r="T1635" s="2" t="str">
        <f t="shared" si="76"/>
        <v>suikersticks</v>
      </c>
      <c r="U1635" s="2">
        <f t="shared" si="77"/>
        <v>2000</v>
      </c>
      <c r="V1635" s="2" t="str">
        <f t="shared" si="78"/>
        <v>ST</v>
      </c>
      <c r="W1635" s="2" t="s">
        <v>602</v>
      </c>
    </row>
    <row r="1636" spans="1:23" hidden="1" x14ac:dyDescent="0.35">
      <c r="A1636">
        <v>230564</v>
      </c>
      <c r="B1636">
        <v>231557</v>
      </c>
      <c r="C1636" t="s">
        <v>28</v>
      </c>
      <c r="D1636" t="s">
        <v>135</v>
      </c>
      <c r="E1636" t="s">
        <v>136</v>
      </c>
      <c r="F1636">
        <v>93553357</v>
      </c>
      <c r="G1636">
        <v>1003383</v>
      </c>
      <c r="H1636" t="s">
        <v>161</v>
      </c>
      <c r="I1636">
        <v>82599833</v>
      </c>
      <c r="K1636" t="s">
        <v>369</v>
      </c>
      <c r="L1636">
        <v>3</v>
      </c>
      <c r="M1636" t="s">
        <v>114</v>
      </c>
      <c r="N1636">
        <v>37.409999999999997</v>
      </c>
      <c r="O1636" t="s">
        <v>115</v>
      </c>
      <c r="Q1636" s="2">
        <v>10</v>
      </c>
      <c r="R1636" s="2">
        <v>4</v>
      </c>
      <c r="S1636" s="2">
        <v>2018</v>
      </c>
      <c r="T1636" s="2" t="str">
        <f t="shared" si="76"/>
        <v>sweetener sticks</v>
      </c>
      <c r="U1636" s="2">
        <f t="shared" si="77"/>
        <v>1500</v>
      </c>
      <c r="V1636" s="2" t="str">
        <f t="shared" si="78"/>
        <v>ST</v>
      </c>
      <c r="W1636" s="2" t="s">
        <v>602</v>
      </c>
    </row>
    <row r="1637" spans="1:23" hidden="1" x14ac:dyDescent="0.35">
      <c r="A1637">
        <v>230564</v>
      </c>
      <c r="B1637">
        <v>231557</v>
      </c>
      <c r="C1637" t="s">
        <v>28</v>
      </c>
      <c r="D1637" t="s">
        <v>135</v>
      </c>
      <c r="E1637" t="s">
        <v>136</v>
      </c>
      <c r="F1637">
        <v>93553357</v>
      </c>
      <c r="G1637">
        <v>10027255</v>
      </c>
      <c r="H1637" t="s">
        <v>149</v>
      </c>
      <c r="I1637">
        <v>82599833</v>
      </c>
      <c r="K1637" t="s">
        <v>369</v>
      </c>
      <c r="L1637">
        <v>4</v>
      </c>
      <c r="M1637" t="s">
        <v>114</v>
      </c>
      <c r="N1637">
        <v>21.12</v>
      </c>
      <c r="O1637" t="s">
        <v>115</v>
      </c>
      <c r="Q1637" s="2">
        <v>10</v>
      </c>
      <c r="R1637" s="2">
        <v>4</v>
      </c>
      <c r="S1637" s="2">
        <v>2018</v>
      </c>
      <c r="T1637" s="2" t="str">
        <f t="shared" si="76"/>
        <v>thee zakjes</v>
      </c>
      <c r="U1637" s="2">
        <f t="shared" si="77"/>
        <v>540</v>
      </c>
      <c r="V1637" s="2" t="str">
        <f t="shared" si="78"/>
        <v>ST</v>
      </c>
      <c r="W1637" s="2" t="s">
        <v>602</v>
      </c>
    </row>
    <row r="1638" spans="1:23" hidden="1" x14ac:dyDescent="0.35">
      <c r="A1638">
        <v>230564</v>
      </c>
      <c r="B1638">
        <v>231557</v>
      </c>
      <c r="C1638" t="s">
        <v>28</v>
      </c>
      <c r="D1638" t="s">
        <v>135</v>
      </c>
      <c r="E1638" t="s">
        <v>136</v>
      </c>
      <c r="F1638">
        <v>93553357</v>
      </c>
      <c r="G1638">
        <v>10027254</v>
      </c>
      <c r="H1638" t="s">
        <v>150</v>
      </c>
      <c r="I1638">
        <v>82599833</v>
      </c>
      <c r="K1638" t="s">
        <v>369</v>
      </c>
      <c r="L1638">
        <v>5</v>
      </c>
      <c r="M1638" t="s">
        <v>114</v>
      </c>
      <c r="N1638">
        <v>26.4</v>
      </c>
      <c r="O1638" t="s">
        <v>115</v>
      </c>
      <c r="Q1638" s="2">
        <v>10</v>
      </c>
      <c r="R1638" s="2">
        <v>4</v>
      </c>
      <c r="S1638" s="2">
        <v>2018</v>
      </c>
      <c r="T1638" s="2" t="str">
        <f t="shared" si="76"/>
        <v>thee zakjes</v>
      </c>
      <c r="U1638" s="2">
        <f t="shared" si="77"/>
        <v>675</v>
      </c>
      <c r="V1638" s="2" t="str">
        <f t="shared" si="78"/>
        <v>ST</v>
      </c>
      <c r="W1638" s="2" t="s">
        <v>602</v>
      </c>
    </row>
    <row r="1639" spans="1:23" x14ac:dyDescent="0.35">
      <c r="A1639">
        <v>230564</v>
      </c>
      <c r="B1639">
        <v>230725</v>
      </c>
      <c r="C1639" t="s">
        <v>48</v>
      </c>
      <c r="D1639" t="s">
        <v>49</v>
      </c>
      <c r="E1639" t="s">
        <v>50</v>
      </c>
      <c r="F1639">
        <v>93553365</v>
      </c>
      <c r="G1639">
        <v>10031524</v>
      </c>
      <c r="H1639" t="s">
        <v>165</v>
      </c>
      <c r="I1639">
        <v>82599901</v>
      </c>
      <c r="K1639" t="s">
        <v>369</v>
      </c>
      <c r="L1639">
        <v>1</v>
      </c>
      <c r="M1639" t="s">
        <v>114</v>
      </c>
      <c r="N1639">
        <v>23.61</v>
      </c>
      <c r="O1639" t="s">
        <v>115</v>
      </c>
      <c r="Q1639" s="2">
        <v>10</v>
      </c>
      <c r="R1639" s="2">
        <v>4</v>
      </c>
      <c r="S1639" s="2">
        <v>2018</v>
      </c>
      <c r="T1639" s="2" t="str">
        <f t="shared" si="76"/>
        <v>decaf sticks</v>
      </c>
      <c r="U1639" s="2">
        <f t="shared" si="77"/>
        <v>200</v>
      </c>
      <c r="V1639" s="2" t="str">
        <f t="shared" si="78"/>
        <v>ST</v>
      </c>
      <c r="W1639" s="2" t="s">
        <v>603</v>
      </c>
    </row>
    <row r="1640" spans="1:23" x14ac:dyDescent="0.35">
      <c r="A1640">
        <v>230564</v>
      </c>
      <c r="B1640">
        <v>230725</v>
      </c>
      <c r="C1640" t="s">
        <v>48</v>
      </c>
      <c r="D1640" t="s">
        <v>49</v>
      </c>
      <c r="E1640" t="s">
        <v>50</v>
      </c>
      <c r="F1640">
        <v>93553365</v>
      </c>
      <c r="G1640">
        <v>10026385</v>
      </c>
      <c r="H1640" t="s">
        <v>194</v>
      </c>
      <c r="I1640">
        <v>82599901</v>
      </c>
      <c r="K1640" t="s">
        <v>369</v>
      </c>
      <c r="L1640">
        <v>1</v>
      </c>
      <c r="M1640" t="s">
        <v>114</v>
      </c>
      <c r="N1640">
        <v>44.54</v>
      </c>
      <c r="O1640" t="s">
        <v>115</v>
      </c>
      <c r="Q1640" s="2">
        <v>10</v>
      </c>
      <c r="R1640" s="2">
        <v>4</v>
      </c>
      <c r="S1640" s="2">
        <v>2018</v>
      </c>
      <c r="T1640" s="2" t="str">
        <f t="shared" si="76"/>
        <v>fresh brew</v>
      </c>
      <c r="U1640" s="2">
        <f t="shared" si="77"/>
        <v>8</v>
      </c>
      <c r="V1640" s="2" t="str">
        <f t="shared" si="78"/>
        <v>KG</v>
      </c>
      <c r="W1640" s="2" t="s">
        <v>603</v>
      </c>
    </row>
    <row r="1641" spans="1:23" x14ac:dyDescent="0.35">
      <c r="A1641">
        <v>230564</v>
      </c>
      <c r="B1641">
        <v>230725</v>
      </c>
      <c r="C1641" t="s">
        <v>48</v>
      </c>
      <c r="D1641" t="s">
        <v>49</v>
      </c>
      <c r="E1641" t="s">
        <v>50</v>
      </c>
      <c r="F1641">
        <v>93553365</v>
      </c>
      <c r="G1641">
        <v>10025160</v>
      </c>
      <c r="H1641" t="s">
        <v>112</v>
      </c>
      <c r="I1641">
        <v>82599902</v>
      </c>
      <c r="K1641" t="s">
        <v>369</v>
      </c>
      <c r="L1641">
        <v>1</v>
      </c>
      <c r="M1641" t="s">
        <v>114</v>
      </c>
      <c r="N1641">
        <v>83.83</v>
      </c>
      <c r="O1641" t="s">
        <v>115</v>
      </c>
      <c r="Q1641" s="2">
        <v>10</v>
      </c>
      <c r="R1641" s="2">
        <v>4</v>
      </c>
      <c r="S1641" s="2">
        <v>2018</v>
      </c>
      <c r="T1641" s="2" t="str">
        <f t="shared" si="76"/>
        <v>cappuccino topping</v>
      </c>
      <c r="U1641" s="2">
        <f t="shared" si="77"/>
        <v>8</v>
      </c>
      <c r="V1641" s="2" t="str">
        <f t="shared" si="78"/>
        <v>KG</v>
      </c>
      <c r="W1641" s="2" t="s">
        <v>603</v>
      </c>
    </row>
    <row r="1642" spans="1:23" x14ac:dyDescent="0.35">
      <c r="A1642">
        <v>230564</v>
      </c>
      <c r="B1642">
        <v>230725</v>
      </c>
      <c r="C1642" t="s">
        <v>48</v>
      </c>
      <c r="D1642" t="s">
        <v>49</v>
      </c>
      <c r="E1642" t="s">
        <v>50</v>
      </c>
      <c r="F1642">
        <v>93553365</v>
      </c>
      <c r="G1642">
        <v>10022350</v>
      </c>
      <c r="H1642" t="s">
        <v>118</v>
      </c>
      <c r="I1642">
        <v>82599902</v>
      </c>
      <c r="K1642" t="s">
        <v>369</v>
      </c>
      <c r="L1642">
        <v>1</v>
      </c>
      <c r="M1642" t="s">
        <v>114</v>
      </c>
      <c r="N1642">
        <v>37.69</v>
      </c>
      <c r="O1642" t="s">
        <v>115</v>
      </c>
      <c r="Q1642" s="2">
        <v>10</v>
      </c>
      <c r="R1642" s="2">
        <v>4</v>
      </c>
      <c r="S1642" s="2">
        <v>2018</v>
      </c>
      <c r="T1642" s="2" t="str">
        <f t="shared" si="76"/>
        <v>cacao</v>
      </c>
      <c r="U1642" s="2">
        <f t="shared" si="77"/>
        <v>10</v>
      </c>
      <c r="V1642" s="2" t="str">
        <f t="shared" si="78"/>
        <v>KG</v>
      </c>
      <c r="W1642" s="2" t="s">
        <v>603</v>
      </c>
    </row>
    <row r="1643" spans="1:23" x14ac:dyDescent="0.35">
      <c r="A1643">
        <v>230564</v>
      </c>
      <c r="B1643">
        <v>230725</v>
      </c>
      <c r="C1643" t="s">
        <v>48</v>
      </c>
      <c r="D1643" t="s">
        <v>49</v>
      </c>
      <c r="E1643" t="s">
        <v>50</v>
      </c>
      <c r="F1643">
        <v>93553365</v>
      </c>
      <c r="G1643">
        <v>1005875</v>
      </c>
      <c r="H1643" t="s">
        <v>170</v>
      </c>
      <c r="I1643">
        <v>82599902</v>
      </c>
      <c r="K1643" t="s">
        <v>369</v>
      </c>
      <c r="L1643">
        <v>1</v>
      </c>
      <c r="M1643" t="s">
        <v>114</v>
      </c>
      <c r="N1643">
        <v>58.52</v>
      </c>
      <c r="O1643" t="s">
        <v>115</v>
      </c>
      <c r="Q1643" s="2">
        <v>10</v>
      </c>
      <c r="R1643" s="2">
        <v>4</v>
      </c>
      <c r="S1643" s="2">
        <v>2018</v>
      </c>
      <c r="T1643" s="2" t="str">
        <f t="shared" si="76"/>
        <v>creamersticks</v>
      </c>
      <c r="U1643" s="2">
        <f t="shared" si="77"/>
        <v>1000</v>
      </c>
      <c r="V1643" s="2" t="str">
        <f t="shared" si="78"/>
        <v>ST</v>
      </c>
      <c r="W1643" s="2" t="s">
        <v>603</v>
      </c>
    </row>
    <row r="1644" spans="1:23" x14ac:dyDescent="0.35">
      <c r="A1644">
        <v>230564</v>
      </c>
      <c r="B1644">
        <v>230725</v>
      </c>
      <c r="C1644" t="s">
        <v>48</v>
      </c>
      <c r="D1644" t="s">
        <v>49</v>
      </c>
      <c r="E1644" t="s">
        <v>50</v>
      </c>
      <c r="F1644">
        <v>93553365</v>
      </c>
      <c r="G1644">
        <v>10022347</v>
      </c>
      <c r="H1644" t="s">
        <v>141</v>
      </c>
      <c r="I1644">
        <v>82599902</v>
      </c>
      <c r="K1644" t="s">
        <v>369</v>
      </c>
      <c r="L1644">
        <v>1</v>
      </c>
      <c r="M1644" t="s">
        <v>114</v>
      </c>
      <c r="N1644">
        <v>127.48</v>
      </c>
      <c r="O1644" t="s">
        <v>115</v>
      </c>
      <c r="Q1644" s="2">
        <v>10</v>
      </c>
      <c r="R1644" s="2">
        <v>4</v>
      </c>
      <c r="S1644" s="2">
        <v>2018</v>
      </c>
      <c r="T1644" s="2" t="str">
        <f t="shared" si="76"/>
        <v>instant koffie</v>
      </c>
      <c r="U1644" s="2">
        <f t="shared" si="77"/>
        <v>5</v>
      </c>
      <c r="V1644" s="2" t="str">
        <f t="shared" si="78"/>
        <v>KG</v>
      </c>
      <c r="W1644" s="2" t="s">
        <v>603</v>
      </c>
    </row>
    <row r="1645" spans="1:23" x14ac:dyDescent="0.35">
      <c r="A1645">
        <v>230564</v>
      </c>
      <c r="B1645">
        <v>230725</v>
      </c>
      <c r="C1645" t="s">
        <v>48</v>
      </c>
      <c r="D1645" t="s">
        <v>49</v>
      </c>
      <c r="E1645" t="s">
        <v>50</v>
      </c>
      <c r="F1645">
        <v>93553365</v>
      </c>
      <c r="G1645">
        <v>1000975</v>
      </c>
      <c r="H1645" t="s">
        <v>145</v>
      </c>
      <c r="I1645">
        <v>82599902</v>
      </c>
      <c r="K1645" t="s">
        <v>369</v>
      </c>
      <c r="L1645">
        <v>1</v>
      </c>
      <c r="M1645" t="s">
        <v>114</v>
      </c>
      <c r="N1645">
        <v>86.45</v>
      </c>
      <c r="O1645" t="s">
        <v>115</v>
      </c>
      <c r="Q1645" s="2">
        <v>10</v>
      </c>
      <c r="R1645" s="2">
        <v>4</v>
      </c>
      <c r="S1645" s="2">
        <v>2018</v>
      </c>
      <c r="T1645" s="2" t="str">
        <f t="shared" si="76"/>
        <v>soep</v>
      </c>
      <c r="U1645" s="2">
        <f t="shared" si="77"/>
        <v>10</v>
      </c>
      <c r="V1645" s="2" t="str">
        <f t="shared" si="78"/>
        <v>KG</v>
      </c>
      <c r="W1645" s="2" t="s">
        <v>603</v>
      </c>
    </row>
    <row r="1646" spans="1:23" x14ac:dyDescent="0.35">
      <c r="A1646">
        <v>230564</v>
      </c>
      <c r="B1646">
        <v>230725</v>
      </c>
      <c r="C1646" t="s">
        <v>48</v>
      </c>
      <c r="D1646" t="s">
        <v>49</v>
      </c>
      <c r="E1646" t="s">
        <v>50</v>
      </c>
      <c r="F1646">
        <v>93553365</v>
      </c>
      <c r="G1646">
        <v>1002005</v>
      </c>
      <c r="H1646" t="s">
        <v>159</v>
      </c>
      <c r="I1646">
        <v>82599902</v>
      </c>
      <c r="K1646" t="s">
        <v>369</v>
      </c>
      <c r="L1646">
        <v>1</v>
      </c>
      <c r="M1646" t="s">
        <v>114</v>
      </c>
      <c r="N1646">
        <v>19.579999999999998</v>
      </c>
      <c r="O1646" t="s">
        <v>115</v>
      </c>
      <c r="Q1646" s="2">
        <v>10</v>
      </c>
      <c r="R1646" s="2">
        <v>4</v>
      </c>
      <c r="S1646" s="2">
        <v>2018</v>
      </c>
      <c r="T1646" s="2" t="str">
        <f t="shared" si="76"/>
        <v>roerstaafjes</v>
      </c>
      <c r="U1646" s="2">
        <f t="shared" si="77"/>
        <v>5000</v>
      </c>
      <c r="V1646" s="2" t="str">
        <f t="shared" si="78"/>
        <v>ST</v>
      </c>
      <c r="W1646" s="2" t="s">
        <v>603</v>
      </c>
    </row>
    <row r="1647" spans="1:23" x14ac:dyDescent="0.35">
      <c r="A1647">
        <v>230564</v>
      </c>
      <c r="B1647">
        <v>230725</v>
      </c>
      <c r="C1647" t="s">
        <v>48</v>
      </c>
      <c r="D1647" t="s">
        <v>49</v>
      </c>
      <c r="E1647" t="s">
        <v>50</v>
      </c>
      <c r="F1647">
        <v>93553365</v>
      </c>
      <c r="G1647">
        <v>1000405</v>
      </c>
      <c r="H1647" t="s">
        <v>133</v>
      </c>
      <c r="I1647">
        <v>82599902</v>
      </c>
      <c r="K1647" t="s">
        <v>369</v>
      </c>
      <c r="L1647">
        <v>1</v>
      </c>
      <c r="M1647" t="s">
        <v>114</v>
      </c>
      <c r="N1647">
        <v>15.15</v>
      </c>
      <c r="O1647" t="s">
        <v>115</v>
      </c>
      <c r="Q1647" s="2">
        <v>10</v>
      </c>
      <c r="R1647" s="2">
        <v>4</v>
      </c>
      <c r="S1647" s="2">
        <v>2018</v>
      </c>
      <c r="T1647" s="2" t="str">
        <f t="shared" si="76"/>
        <v>suiker</v>
      </c>
      <c r="U1647" s="2">
        <f t="shared" si="77"/>
        <v>10</v>
      </c>
      <c r="V1647" s="2" t="str">
        <f t="shared" si="78"/>
        <v>KG</v>
      </c>
      <c r="W1647" s="2" t="s">
        <v>603</v>
      </c>
    </row>
    <row r="1648" spans="1:23" x14ac:dyDescent="0.35">
      <c r="A1648">
        <v>230564</v>
      </c>
      <c r="B1648">
        <v>230725</v>
      </c>
      <c r="C1648" t="s">
        <v>48</v>
      </c>
      <c r="D1648" t="s">
        <v>49</v>
      </c>
      <c r="E1648" t="s">
        <v>50</v>
      </c>
      <c r="F1648">
        <v>93553365</v>
      </c>
      <c r="G1648">
        <v>1005834</v>
      </c>
      <c r="H1648" t="s">
        <v>167</v>
      </c>
      <c r="I1648">
        <v>82599902</v>
      </c>
      <c r="K1648" t="s">
        <v>369</v>
      </c>
      <c r="L1648">
        <v>1</v>
      </c>
      <c r="M1648" t="s">
        <v>114</v>
      </c>
      <c r="N1648">
        <v>15.15</v>
      </c>
      <c r="O1648" t="s">
        <v>115</v>
      </c>
      <c r="Q1648" s="2">
        <v>10</v>
      </c>
      <c r="R1648" s="2">
        <v>4</v>
      </c>
      <c r="S1648" s="2">
        <v>2018</v>
      </c>
      <c r="T1648" s="2" t="str">
        <f t="shared" si="76"/>
        <v>suikersticks</v>
      </c>
      <c r="U1648" s="2">
        <f t="shared" si="77"/>
        <v>1000</v>
      </c>
      <c r="V1648" s="2" t="str">
        <f t="shared" si="78"/>
        <v>ST</v>
      </c>
      <c r="W1648" s="2" t="s">
        <v>603</v>
      </c>
    </row>
    <row r="1649" spans="1:23" x14ac:dyDescent="0.35">
      <c r="A1649">
        <v>230564</v>
      </c>
      <c r="B1649">
        <v>230725</v>
      </c>
      <c r="C1649" t="s">
        <v>48</v>
      </c>
      <c r="D1649" t="s">
        <v>49</v>
      </c>
      <c r="E1649" t="s">
        <v>50</v>
      </c>
      <c r="F1649">
        <v>93553365</v>
      </c>
      <c r="G1649">
        <v>1003383</v>
      </c>
      <c r="H1649" t="s">
        <v>161</v>
      </c>
      <c r="I1649">
        <v>82599902</v>
      </c>
      <c r="K1649" t="s">
        <v>369</v>
      </c>
      <c r="L1649">
        <v>2</v>
      </c>
      <c r="M1649" t="s">
        <v>114</v>
      </c>
      <c r="N1649">
        <v>24.94</v>
      </c>
      <c r="O1649" t="s">
        <v>115</v>
      </c>
      <c r="Q1649" s="2">
        <v>10</v>
      </c>
      <c r="R1649" s="2">
        <v>4</v>
      </c>
      <c r="S1649" s="2">
        <v>2018</v>
      </c>
      <c r="T1649" s="2" t="str">
        <f t="shared" si="76"/>
        <v>sweetener sticks</v>
      </c>
      <c r="U1649" s="2">
        <f t="shared" si="77"/>
        <v>1000</v>
      </c>
      <c r="V1649" s="2" t="str">
        <f t="shared" si="78"/>
        <v>ST</v>
      </c>
      <c r="W1649" s="2" t="s">
        <v>603</v>
      </c>
    </row>
    <row r="1650" spans="1:23" x14ac:dyDescent="0.35">
      <c r="A1650">
        <v>230564</v>
      </c>
      <c r="B1650">
        <v>230725</v>
      </c>
      <c r="C1650" t="s">
        <v>48</v>
      </c>
      <c r="D1650" t="s">
        <v>49</v>
      </c>
      <c r="E1650" t="s">
        <v>50</v>
      </c>
      <c r="F1650">
        <v>93553365</v>
      </c>
      <c r="G1650">
        <v>10027496</v>
      </c>
      <c r="H1650" t="s">
        <v>146</v>
      </c>
      <c r="I1650">
        <v>82599902</v>
      </c>
      <c r="K1650" t="s">
        <v>369</v>
      </c>
      <c r="L1650">
        <v>1</v>
      </c>
      <c r="M1650" t="s">
        <v>114</v>
      </c>
      <c r="N1650">
        <v>5.28</v>
      </c>
      <c r="O1650" t="s">
        <v>115</v>
      </c>
      <c r="Q1650" s="2">
        <v>10</v>
      </c>
      <c r="R1650" s="2">
        <v>4</v>
      </c>
      <c r="S1650" s="2">
        <v>2018</v>
      </c>
      <c r="T1650" s="2" t="str">
        <f t="shared" si="76"/>
        <v>thee zakjes</v>
      </c>
      <c r="U1650" s="2">
        <f t="shared" si="77"/>
        <v>135</v>
      </c>
      <c r="V1650" s="2" t="str">
        <f t="shared" si="78"/>
        <v>ST</v>
      </c>
      <c r="W1650" s="2" t="s">
        <v>603</v>
      </c>
    </row>
    <row r="1651" spans="1:23" x14ac:dyDescent="0.35">
      <c r="A1651">
        <v>230564</v>
      </c>
      <c r="B1651">
        <v>230725</v>
      </c>
      <c r="C1651" t="s">
        <v>48</v>
      </c>
      <c r="D1651" t="s">
        <v>49</v>
      </c>
      <c r="E1651" t="s">
        <v>50</v>
      </c>
      <c r="F1651">
        <v>93553365</v>
      </c>
      <c r="G1651">
        <v>10027495</v>
      </c>
      <c r="H1651" t="s">
        <v>148</v>
      </c>
      <c r="I1651">
        <v>82599902</v>
      </c>
      <c r="K1651" t="s">
        <v>369</v>
      </c>
      <c r="L1651">
        <v>1</v>
      </c>
      <c r="M1651" t="s">
        <v>114</v>
      </c>
      <c r="N1651">
        <v>5.28</v>
      </c>
      <c r="O1651" t="s">
        <v>115</v>
      </c>
      <c r="Q1651" s="2">
        <v>10</v>
      </c>
      <c r="R1651" s="2">
        <v>4</v>
      </c>
      <c r="S1651" s="2">
        <v>2018</v>
      </c>
      <c r="T1651" s="2" t="str">
        <f t="shared" si="76"/>
        <v>thee zakjes</v>
      </c>
      <c r="U1651" s="2">
        <f t="shared" si="77"/>
        <v>135</v>
      </c>
      <c r="V1651" s="2" t="str">
        <f t="shared" si="78"/>
        <v>ST</v>
      </c>
      <c r="W1651" s="2" t="s">
        <v>603</v>
      </c>
    </row>
    <row r="1652" spans="1:23" x14ac:dyDescent="0.35">
      <c r="A1652">
        <v>230564</v>
      </c>
      <c r="B1652">
        <v>230725</v>
      </c>
      <c r="C1652" t="s">
        <v>48</v>
      </c>
      <c r="D1652" t="s">
        <v>49</v>
      </c>
      <c r="E1652" t="s">
        <v>50</v>
      </c>
      <c r="F1652">
        <v>93553365</v>
      </c>
      <c r="G1652">
        <v>10027255</v>
      </c>
      <c r="H1652" t="s">
        <v>149</v>
      </c>
      <c r="I1652">
        <v>82599902</v>
      </c>
      <c r="K1652" t="s">
        <v>369</v>
      </c>
      <c r="L1652">
        <v>1</v>
      </c>
      <c r="M1652" t="s">
        <v>114</v>
      </c>
      <c r="N1652">
        <v>5.28</v>
      </c>
      <c r="O1652" t="s">
        <v>115</v>
      </c>
      <c r="Q1652" s="2">
        <v>10</v>
      </c>
      <c r="R1652" s="2">
        <v>4</v>
      </c>
      <c r="S1652" s="2">
        <v>2018</v>
      </c>
      <c r="T1652" s="2" t="str">
        <f t="shared" si="76"/>
        <v>thee zakjes</v>
      </c>
      <c r="U1652" s="2">
        <f t="shared" si="77"/>
        <v>135</v>
      </c>
      <c r="V1652" s="2" t="str">
        <f t="shared" si="78"/>
        <v>ST</v>
      </c>
      <c r="W1652" s="2" t="s">
        <v>603</v>
      </c>
    </row>
    <row r="1653" spans="1:23" x14ac:dyDescent="0.35">
      <c r="A1653">
        <v>230564</v>
      </c>
      <c r="B1653">
        <v>230725</v>
      </c>
      <c r="C1653" t="s">
        <v>48</v>
      </c>
      <c r="D1653" t="s">
        <v>49</v>
      </c>
      <c r="E1653" t="s">
        <v>50</v>
      </c>
      <c r="F1653">
        <v>93553365</v>
      </c>
      <c r="G1653">
        <v>10027254</v>
      </c>
      <c r="H1653" t="s">
        <v>150</v>
      </c>
      <c r="I1653">
        <v>82599902</v>
      </c>
      <c r="K1653" t="s">
        <v>369</v>
      </c>
      <c r="L1653">
        <v>1</v>
      </c>
      <c r="M1653" t="s">
        <v>114</v>
      </c>
      <c r="N1653">
        <v>5.28</v>
      </c>
      <c r="O1653" t="s">
        <v>115</v>
      </c>
      <c r="Q1653" s="2">
        <v>10</v>
      </c>
      <c r="R1653" s="2">
        <v>4</v>
      </c>
      <c r="S1653" s="2">
        <v>2018</v>
      </c>
      <c r="T1653" s="2" t="str">
        <f t="shared" si="76"/>
        <v>thee zakjes</v>
      </c>
      <c r="U1653" s="2">
        <f t="shared" si="77"/>
        <v>135</v>
      </c>
      <c r="V1653" s="2" t="str">
        <f t="shared" si="78"/>
        <v>ST</v>
      </c>
      <c r="W1653" s="2" t="s">
        <v>603</v>
      </c>
    </row>
    <row r="1654" spans="1:23" x14ac:dyDescent="0.35">
      <c r="A1654">
        <v>230564</v>
      </c>
      <c r="B1654">
        <v>230725</v>
      </c>
      <c r="C1654" t="s">
        <v>48</v>
      </c>
      <c r="D1654" t="s">
        <v>49</v>
      </c>
      <c r="E1654" t="s">
        <v>50</v>
      </c>
      <c r="F1654">
        <v>93553365</v>
      </c>
      <c r="G1654">
        <v>10027256</v>
      </c>
      <c r="H1654" t="s">
        <v>163</v>
      </c>
      <c r="I1654">
        <v>82599902</v>
      </c>
      <c r="K1654" t="s">
        <v>369</v>
      </c>
      <c r="L1654">
        <v>1</v>
      </c>
      <c r="M1654" t="s">
        <v>114</v>
      </c>
      <c r="N1654">
        <v>5.28</v>
      </c>
      <c r="O1654" t="s">
        <v>115</v>
      </c>
      <c r="Q1654" s="2">
        <v>10</v>
      </c>
      <c r="R1654" s="2">
        <v>4</v>
      </c>
      <c r="S1654" s="2">
        <v>2018</v>
      </c>
      <c r="T1654" s="2" t="str">
        <f t="shared" si="76"/>
        <v>thee zakjes</v>
      </c>
      <c r="U1654" s="2">
        <f t="shared" si="77"/>
        <v>135</v>
      </c>
      <c r="V1654" s="2" t="str">
        <f t="shared" si="78"/>
        <v>ST</v>
      </c>
      <c r="W1654" s="2" t="s">
        <v>603</v>
      </c>
    </row>
    <row r="1655" spans="1:23" x14ac:dyDescent="0.35">
      <c r="A1655">
        <v>230564</v>
      </c>
      <c r="B1655">
        <v>230725</v>
      </c>
      <c r="C1655" t="s">
        <v>48</v>
      </c>
      <c r="D1655" t="s">
        <v>49</v>
      </c>
      <c r="E1655" t="s">
        <v>50</v>
      </c>
      <c r="F1655">
        <v>93553365</v>
      </c>
      <c r="G1655">
        <v>10027494</v>
      </c>
      <c r="H1655" t="s">
        <v>153</v>
      </c>
      <c r="I1655">
        <v>82599902</v>
      </c>
      <c r="K1655" t="s">
        <v>369</v>
      </c>
      <c r="L1655">
        <v>1</v>
      </c>
      <c r="M1655" t="s">
        <v>114</v>
      </c>
      <c r="N1655">
        <v>5.28</v>
      </c>
      <c r="O1655" t="s">
        <v>115</v>
      </c>
      <c r="Q1655" s="2">
        <v>10</v>
      </c>
      <c r="R1655" s="2">
        <v>4</v>
      </c>
      <c r="S1655" s="2">
        <v>2018</v>
      </c>
      <c r="T1655" s="2" t="str">
        <f t="shared" si="76"/>
        <v>thee zakjes</v>
      </c>
      <c r="U1655" s="2">
        <f t="shared" si="77"/>
        <v>135</v>
      </c>
      <c r="V1655" s="2" t="str">
        <f t="shared" si="78"/>
        <v>ST</v>
      </c>
      <c r="W1655" s="2" t="s">
        <v>603</v>
      </c>
    </row>
    <row r="1656" spans="1:23" x14ac:dyDescent="0.35">
      <c r="A1656">
        <v>230564</v>
      </c>
      <c r="B1656">
        <v>230725</v>
      </c>
      <c r="C1656" t="s">
        <v>48</v>
      </c>
      <c r="D1656" t="s">
        <v>49</v>
      </c>
      <c r="E1656" t="s">
        <v>50</v>
      </c>
      <c r="F1656">
        <v>93553365</v>
      </c>
      <c r="G1656">
        <v>1000439</v>
      </c>
      <c r="H1656" t="s">
        <v>154</v>
      </c>
      <c r="I1656">
        <v>82599902</v>
      </c>
      <c r="K1656" t="s">
        <v>369</v>
      </c>
      <c r="L1656">
        <v>1</v>
      </c>
      <c r="M1656" t="s">
        <v>114</v>
      </c>
      <c r="N1656">
        <v>58.52</v>
      </c>
      <c r="O1656" t="s">
        <v>115</v>
      </c>
      <c r="Q1656" s="2">
        <v>10</v>
      </c>
      <c r="R1656" s="2">
        <v>4</v>
      </c>
      <c r="S1656" s="2">
        <v>2018</v>
      </c>
      <c r="T1656" s="2" t="str">
        <f t="shared" si="76"/>
        <v xml:space="preserve">creamer </v>
      </c>
      <c r="U1656" s="2">
        <f t="shared" si="77"/>
        <v>10</v>
      </c>
      <c r="V1656" s="2" t="str">
        <f t="shared" si="78"/>
        <v>KG</v>
      </c>
      <c r="W1656" s="2" t="s">
        <v>603</v>
      </c>
    </row>
    <row r="1657" spans="1:23" x14ac:dyDescent="0.35">
      <c r="A1657">
        <v>230564</v>
      </c>
      <c r="B1657">
        <v>230725</v>
      </c>
      <c r="C1657" t="s">
        <v>48</v>
      </c>
      <c r="D1657" t="s">
        <v>49</v>
      </c>
      <c r="E1657" t="s">
        <v>50</v>
      </c>
      <c r="F1657">
        <v>93553365</v>
      </c>
      <c r="G1657">
        <v>10021281</v>
      </c>
      <c r="H1657" t="s">
        <v>122</v>
      </c>
      <c r="I1657">
        <v>82599902</v>
      </c>
      <c r="K1657" t="s">
        <v>369</v>
      </c>
      <c r="L1657">
        <v>5</v>
      </c>
      <c r="M1657" t="s">
        <v>114</v>
      </c>
      <c r="N1657">
        <v>198.6</v>
      </c>
      <c r="O1657" t="s">
        <v>115</v>
      </c>
      <c r="Q1657" s="2">
        <v>10</v>
      </c>
      <c r="R1657" s="2">
        <v>4</v>
      </c>
      <c r="S1657" s="2">
        <v>2018</v>
      </c>
      <c r="T1657" s="2" t="str">
        <f t="shared" si="76"/>
        <v>beker</v>
      </c>
      <c r="U1657" s="2">
        <f t="shared" si="77"/>
        <v>15000</v>
      </c>
      <c r="V1657" s="2" t="str">
        <f t="shared" si="78"/>
        <v>ST</v>
      </c>
      <c r="W1657" s="2" t="s">
        <v>603</v>
      </c>
    </row>
    <row r="1658" spans="1:23" hidden="1" x14ac:dyDescent="0.35">
      <c r="A1658">
        <v>230564</v>
      </c>
      <c r="B1658">
        <v>230805</v>
      </c>
      <c r="C1658" t="s">
        <v>15</v>
      </c>
      <c r="D1658" t="s">
        <v>143</v>
      </c>
      <c r="E1658" t="s">
        <v>144</v>
      </c>
      <c r="F1658">
        <v>93553366</v>
      </c>
      <c r="G1658">
        <v>10021281</v>
      </c>
      <c r="H1658" t="s">
        <v>122</v>
      </c>
      <c r="I1658">
        <v>82599903</v>
      </c>
      <c r="K1658" t="s">
        <v>369</v>
      </c>
      <c r="L1658">
        <v>4</v>
      </c>
      <c r="M1658" t="s">
        <v>114</v>
      </c>
      <c r="N1658">
        <v>158.88</v>
      </c>
      <c r="O1658" t="s">
        <v>115</v>
      </c>
      <c r="Q1658" s="2">
        <v>10</v>
      </c>
      <c r="R1658" s="2">
        <v>4</v>
      </c>
      <c r="S1658" s="2">
        <v>2018</v>
      </c>
      <c r="T1658" s="2" t="str">
        <f t="shared" si="76"/>
        <v>beker</v>
      </c>
      <c r="U1658" s="2">
        <f t="shared" si="77"/>
        <v>12000</v>
      </c>
      <c r="V1658" s="2" t="str">
        <f t="shared" si="78"/>
        <v>ST</v>
      </c>
      <c r="W1658" s="2" t="s">
        <v>602</v>
      </c>
    </row>
    <row r="1659" spans="1:23" hidden="1" x14ac:dyDescent="0.35">
      <c r="A1659">
        <v>230564</v>
      </c>
      <c r="B1659">
        <v>230805</v>
      </c>
      <c r="C1659" t="s">
        <v>15</v>
      </c>
      <c r="D1659" t="s">
        <v>143</v>
      </c>
      <c r="E1659" t="s">
        <v>144</v>
      </c>
      <c r="F1659">
        <v>93553366</v>
      </c>
      <c r="G1659">
        <v>10025160</v>
      </c>
      <c r="H1659" t="s">
        <v>112</v>
      </c>
      <c r="I1659">
        <v>82599903</v>
      </c>
      <c r="K1659" t="s">
        <v>369</v>
      </c>
      <c r="L1659">
        <v>4</v>
      </c>
      <c r="M1659" t="s">
        <v>114</v>
      </c>
      <c r="N1659">
        <v>335.32</v>
      </c>
      <c r="O1659" t="s">
        <v>115</v>
      </c>
      <c r="Q1659" s="2">
        <v>10</v>
      </c>
      <c r="R1659" s="2">
        <v>4</v>
      </c>
      <c r="S1659" s="2">
        <v>2018</v>
      </c>
      <c r="T1659" s="2" t="str">
        <f t="shared" si="76"/>
        <v>cappuccino topping</v>
      </c>
      <c r="U1659" s="2">
        <f t="shared" si="77"/>
        <v>32</v>
      </c>
      <c r="V1659" s="2" t="str">
        <f t="shared" si="78"/>
        <v>KG</v>
      </c>
      <c r="W1659" s="2" t="s">
        <v>602</v>
      </c>
    </row>
    <row r="1660" spans="1:23" hidden="1" x14ac:dyDescent="0.35">
      <c r="A1660">
        <v>230564</v>
      </c>
      <c r="B1660">
        <v>230805</v>
      </c>
      <c r="C1660" t="s">
        <v>15</v>
      </c>
      <c r="D1660" t="s">
        <v>143</v>
      </c>
      <c r="E1660" t="s">
        <v>144</v>
      </c>
      <c r="F1660">
        <v>93553366</v>
      </c>
      <c r="G1660">
        <v>10022350</v>
      </c>
      <c r="H1660" t="s">
        <v>118</v>
      </c>
      <c r="I1660">
        <v>82599903</v>
      </c>
      <c r="K1660" t="s">
        <v>369</v>
      </c>
      <c r="L1660">
        <v>4</v>
      </c>
      <c r="M1660" t="s">
        <v>114</v>
      </c>
      <c r="N1660">
        <v>150.76</v>
      </c>
      <c r="O1660" t="s">
        <v>115</v>
      </c>
      <c r="Q1660" s="2">
        <v>10</v>
      </c>
      <c r="R1660" s="2">
        <v>4</v>
      </c>
      <c r="S1660" s="2">
        <v>2018</v>
      </c>
      <c r="T1660" s="2" t="str">
        <f t="shared" si="76"/>
        <v>cacao</v>
      </c>
      <c r="U1660" s="2">
        <f t="shared" si="77"/>
        <v>40</v>
      </c>
      <c r="V1660" s="2" t="str">
        <f t="shared" si="78"/>
        <v>KG</v>
      </c>
      <c r="W1660" s="2" t="s">
        <v>602</v>
      </c>
    </row>
    <row r="1661" spans="1:23" hidden="1" x14ac:dyDescent="0.35">
      <c r="A1661">
        <v>230564</v>
      </c>
      <c r="B1661">
        <v>230805</v>
      </c>
      <c r="C1661" t="s">
        <v>15</v>
      </c>
      <c r="D1661" t="s">
        <v>143</v>
      </c>
      <c r="E1661" t="s">
        <v>144</v>
      </c>
      <c r="F1661">
        <v>93553366</v>
      </c>
      <c r="G1661">
        <v>1005875</v>
      </c>
      <c r="H1661" t="s">
        <v>170</v>
      </c>
      <c r="I1661">
        <v>82599903</v>
      </c>
      <c r="K1661" t="s">
        <v>369</v>
      </c>
      <c r="L1661">
        <v>1</v>
      </c>
      <c r="M1661" t="s">
        <v>114</v>
      </c>
      <c r="N1661">
        <v>58.52</v>
      </c>
      <c r="O1661" t="s">
        <v>115</v>
      </c>
      <c r="Q1661" s="2">
        <v>10</v>
      </c>
      <c r="R1661" s="2">
        <v>4</v>
      </c>
      <c r="S1661" s="2">
        <v>2018</v>
      </c>
      <c r="T1661" s="2" t="str">
        <f t="shared" si="76"/>
        <v>creamersticks</v>
      </c>
      <c r="U1661" s="2">
        <f t="shared" si="77"/>
        <v>1000</v>
      </c>
      <c r="V1661" s="2" t="str">
        <f t="shared" si="78"/>
        <v>ST</v>
      </c>
      <c r="W1661" s="2" t="s">
        <v>602</v>
      </c>
    </row>
    <row r="1662" spans="1:23" hidden="1" x14ac:dyDescent="0.35">
      <c r="A1662">
        <v>230564</v>
      </c>
      <c r="B1662">
        <v>230805</v>
      </c>
      <c r="C1662" t="s">
        <v>15</v>
      </c>
      <c r="D1662" t="s">
        <v>143</v>
      </c>
      <c r="E1662" t="s">
        <v>144</v>
      </c>
      <c r="F1662">
        <v>93553366</v>
      </c>
      <c r="G1662">
        <v>10014669</v>
      </c>
      <c r="H1662" t="s">
        <v>120</v>
      </c>
      <c r="I1662">
        <v>82599903</v>
      </c>
      <c r="K1662" t="s">
        <v>369</v>
      </c>
      <c r="L1662">
        <v>8</v>
      </c>
      <c r="M1662" t="s">
        <v>114</v>
      </c>
      <c r="N1662">
        <v>361.84</v>
      </c>
      <c r="O1662" t="s">
        <v>115</v>
      </c>
      <c r="Q1662" s="2">
        <v>10</v>
      </c>
      <c r="R1662" s="2">
        <v>4</v>
      </c>
      <c r="S1662" s="2">
        <v>2018</v>
      </c>
      <c r="T1662" s="2" t="str">
        <f t="shared" si="76"/>
        <v>fresh brew</v>
      </c>
      <c r="U1662" s="2">
        <f t="shared" si="77"/>
        <v>64</v>
      </c>
      <c r="V1662" s="2" t="str">
        <f t="shared" si="78"/>
        <v>KG</v>
      </c>
      <c r="W1662" s="2" t="s">
        <v>602</v>
      </c>
    </row>
    <row r="1663" spans="1:23" hidden="1" x14ac:dyDescent="0.35">
      <c r="A1663">
        <v>230564</v>
      </c>
      <c r="B1663">
        <v>230805</v>
      </c>
      <c r="C1663" t="s">
        <v>15</v>
      </c>
      <c r="D1663" t="s">
        <v>143</v>
      </c>
      <c r="E1663" t="s">
        <v>144</v>
      </c>
      <c r="F1663">
        <v>93553366</v>
      </c>
      <c r="G1663">
        <v>1005834</v>
      </c>
      <c r="H1663" t="s">
        <v>167</v>
      </c>
      <c r="I1663">
        <v>82599903</v>
      </c>
      <c r="K1663" t="s">
        <v>369</v>
      </c>
      <c r="L1663">
        <v>3</v>
      </c>
      <c r="M1663" t="s">
        <v>114</v>
      </c>
      <c r="N1663">
        <v>45.45</v>
      </c>
      <c r="O1663" t="s">
        <v>115</v>
      </c>
      <c r="Q1663" s="2">
        <v>10</v>
      </c>
      <c r="R1663" s="2">
        <v>4</v>
      </c>
      <c r="S1663" s="2">
        <v>2018</v>
      </c>
      <c r="T1663" s="2" t="str">
        <f t="shared" si="76"/>
        <v>suikersticks</v>
      </c>
      <c r="U1663" s="2">
        <f t="shared" si="77"/>
        <v>3000</v>
      </c>
      <c r="V1663" s="2" t="str">
        <f t="shared" si="78"/>
        <v>ST</v>
      </c>
      <c r="W1663" s="2" t="s">
        <v>602</v>
      </c>
    </row>
    <row r="1664" spans="1:23" hidden="1" x14ac:dyDescent="0.35">
      <c r="A1664">
        <v>230564</v>
      </c>
      <c r="B1664">
        <v>230805</v>
      </c>
      <c r="C1664" t="s">
        <v>15</v>
      </c>
      <c r="D1664" t="s">
        <v>143</v>
      </c>
      <c r="E1664" t="s">
        <v>144</v>
      </c>
      <c r="F1664">
        <v>93553366</v>
      </c>
      <c r="G1664">
        <v>10027254</v>
      </c>
      <c r="H1664" t="s">
        <v>150</v>
      </c>
      <c r="I1664">
        <v>82599903</v>
      </c>
      <c r="K1664" t="s">
        <v>369</v>
      </c>
      <c r="L1664">
        <v>6</v>
      </c>
      <c r="M1664" t="s">
        <v>114</v>
      </c>
      <c r="N1664">
        <v>31.68</v>
      </c>
      <c r="O1664" t="s">
        <v>115</v>
      </c>
      <c r="Q1664" s="2">
        <v>10</v>
      </c>
      <c r="R1664" s="2">
        <v>4</v>
      </c>
      <c r="S1664" s="2">
        <v>2018</v>
      </c>
      <c r="T1664" s="2" t="str">
        <f t="shared" si="76"/>
        <v>thee zakjes</v>
      </c>
      <c r="U1664" s="2">
        <f t="shared" si="77"/>
        <v>810</v>
      </c>
      <c r="V1664" s="2" t="str">
        <f t="shared" si="78"/>
        <v>ST</v>
      </c>
      <c r="W1664" s="2" t="s">
        <v>602</v>
      </c>
    </row>
    <row r="1665" spans="1:23" hidden="1" x14ac:dyDescent="0.35">
      <c r="A1665">
        <v>230564</v>
      </c>
      <c r="B1665">
        <v>230805</v>
      </c>
      <c r="C1665" t="s">
        <v>15</v>
      </c>
      <c r="D1665" t="s">
        <v>143</v>
      </c>
      <c r="E1665" t="s">
        <v>144</v>
      </c>
      <c r="F1665">
        <v>93553366</v>
      </c>
      <c r="G1665">
        <v>10027494</v>
      </c>
      <c r="H1665" t="s">
        <v>153</v>
      </c>
      <c r="I1665">
        <v>82599903</v>
      </c>
      <c r="K1665" t="s">
        <v>369</v>
      </c>
      <c r="L1665">
        <v>6</v>
      </c>
      <c r="M1665" t="s">
        <v>114</v>
      </c>
      <c r="N1665">
        <v>31.68</v>
      </c>
      <c r="O1665" t="s">
        <v>115</v>
      </c>
      <c r="Q1665" s="2">
        <v>10</v>
      </c>
      <c r="R1665" s="2">
        <v>4</v>
      </c>
      <c r="S1665" s="2">
        <v>2018</v>
      </c>
      <c r="T1665" s="2" t="str">
        <f t="shared" si="76"/>
        <v>thee zakjes</v>
      </c>
      <c r="U1665" s="2">
        <f t="shared" si="77"/>
        <v>810</v>
      </c>
      <c r="V1665" s="2" t="str">
        <f t="shared" si="78"/>
        <v>ST</v>
      </c>
      <c r="W1665" s="2" t="s">
        <v>602</v>
      </c>
    </row>
    <row r="1666" spans="1:23" hidden="1" x14ac:dyDescent="0.35">
      <c r="A1666">
        <v>230564</v>
      </c>
      <c r="B1666">
        <v>230819</v>
      </c>
      <c r="C1666" t="s">
        <v>17</v>
      </c>
      <c r="D1666" t="s">
        <v>243</v>
      </c>
      <c r="E1666" t="s">
        <v>244</v>
      </c>
      <c r="F1666">
        <v>93553367</v>
      </c>
      <c r="G1666">
        <v>10025160</v>
      </c>
      <c r="H1666" t="s">
        <v>112</v>
      </c>
      <c r="I1666">
        <v>82599904</v>
      </c>
      <c r="K1666" t="s">
        <v>369</v>
      </c>
      <c r="L1666">
        <v>3</v>
      </c>
      <c r="M1666" t="s">
        <v>114</v>
      </c>
      <c r="N1666">
        <v>251.49</v>
      </c>
      <c r="O1666" t="s">
        <v>115</v>
      </c>
      <c r="Q1666" s="2">
        <v>10</v>
      </c>
      <c r="R1666" s="2">
        <v>4</v>
      </c>
      <c r="S1666" s="2">
        <v>2018</v>
      </c>
      <c r="T1666" s="2" t="str">
        <f t="shared" ref="T1666:T1729" si="79">VLOOKUP(G1666,Y:AC,3,FALSE)</f>
        <v>cappuccino topping</v>
      </c>
      <c r="U1666" s="2">
        <f t="shared" ref="U1666:U1729" si="80">IFERROR(VLOOKUP(G1666,Y:AC,4,FALSE)*L1666,"")</f>
        <v>24</v>
      </c>
      <c r="V1666" s="2" t="str">
        <f t="shared" ref="V1666:V1729" si="81">VLOOKUP(G1666,Y:AC,5,FALSE)</f>
        <v>KG</v>
      </c>
      <c r="W1666" s="2" t="s">
        <v>602</v>
      </c>
    </row>
    <row r="1667" spans="1:23" hidden="1" x14ac:dyDescent="0.35">
      <c r="A1667">
        <v>230564</v>
      </c>
      <c r="B1667">
        <v>230819</v>
      </c>
      <c r="C1667" t="s">
        <v>17</v>
      </c>
      <c r="D1667" t="s">
        <v>243</v>
      </c>
      <c r="E1667" t="s">
        <v>244</v>
      </c>
      <c r="F1667">
        <v>93553367</v>
      </c>
      <c r="G1667">
        <v>10022350</v>
      </c>
      <c r="H1667" t="s">
        <v>118</v>
      </c>
      <c r="I1667">
        <v>82599904</v>
      </c>
      <c r="K1667" t="s">
        <v>369</v>
      </c>
      <c r="L1667">
        <v>8</v>
      </c>
      <c r="M1667" t="s">
        <v>114</v>
      </c>
      <c r="N1667">
        <v>301.52</v>
      </c>
      <c r="O1667" t="s">
        <v>115</v>
      </c>
      <c r="Q1667" s="2">
        <v>10</v>
      </c>
      <c r="R1667" s="2">
        <v>4</v>
      </c>
      <c r="S1667" s="2">
        <v>2018</v>
      </c>
      <c r="T1667" s="2" t="str">
        <f t="shared" si="79"/>
        <v>cacao</v>
      </c>
      <c r="U1667" s="2">
        <f t="shared" si="80"/>
        <v>80</v>
      </c>
      <c r="V1667" s="2" t="str">
        <f t="shared" si="81"/>
        <v>KG</v>
      </c>
      <c r="W1667" s="2" t="s">
        <v>602</v>
      </c>
    </row>
    <row r="1668" spans="1:23" hidden="1" x14ac:dyDescent="0.35">
      <c r="A1668">
        <v>230564</v>
      </c>
      <c r="B1668">
        <v>230819</v>
      </c>
      <c r="C1668" t="s">
        <v>17</v>
      </c>
      <c r="D1668" t="s">
        <v>243</v>
      </c>
      <c r="E1668" t="s">
        <v>244</v>
      </c>
      <c r="F1668">
        <v>93553367</v>
      </c>
      <c r="G1668">
        <v>1005875</v>
      </c>
      <c r="H1668" t="s">
        <v>170</v>
      </c>
      <c r="I1668">
        <v>82599904</v>
      </c>
      <c r="K1668" t="s">
        <v>369</v>
      </c>
      <c r="L1668">
        <v>4</v>
      </c>
      <c r="M1668" t="s">
        <v>114</v>
      </c>
      <c r="N1668">
        <v>234.08</v>
      </c>
      <c r="O1668" t="s">
        <v>115</v>
      </c>
      <c r="Q1668" s="2">
        <v>10</v>
      </c>
      <c r="R1668" s="2">
        <v>4</v>
      </c>
      <c r="S1668" s="2">
        <v>2018</v>
      </c>
      <c r="T1668" s="2" t="str">
        <f t="shared" si="79"/>
        <v>creamersticks</v>
      </c>
      <c r="U1668" s="2">
        <f t="shared" si="80"/>
        <v>4000</v>
      </c>
      <c r="V1668" s="2" t="str">
        <f t="shared" si="81"/>
        <v>ST</v>
      </c>
      <c r="W1668" s="2" t="s">
        <v>602</v>
      </c>
    </row>
    <row r="1669" spans="1:23" hidden="1" x14ac:dyDescent="0.35">
      <c r="A1669">
        <v>230564</v>
      </c>
      <c r="B1669">
        <v>230819</v>
      </c>
      <c r="C1669" t="s">
        <v>17</v>
      </c>
      <c r="D1669" t="s">
        <v>243</v>
      </c>
      <c r="E1669" t="s">
        <v>244</v>
      </c>
      <c r="F1669">
        <v>93553367</v>
      </c>
      <c r="G1669">
        <v>10031524</v>
      </c>
      <c r="H1669" t="s">
        <v>165</v>
      </c>
      <c r="I1669">
        <v>82599904</v>
      </c>
      <c r="K1669" t="s">
        <v>369</v>
      </c>
      <c r="L1669">
        <v>2</v>
      </c>
      <c r="M1669" t="s">
        <v>114</v>
      </c>
      <c r="N1669">
        <v>47.22</v>
      </c>
      <c r="O1669" t="s">
        <v>115</v>
      </c>
      <c r="Q1669" s="2">
        <v>10</v>
      </c>
      <c r="R1669" s="2">
        <v>4</v>
      </c>
      <c r="S1669" s="2">
        <v>2018</v>
      </c>
      <c r="T1669" s="2" t="str">
        <f t="shared" si="79"/>
        <v>decaf sticks</v>
      </c>
      <c r="U1669" s="2">
        <f t="shared" si="80"/>
        <v>400</v>
      </c>
      <c r="V1669" s="2" t="str">
        <f t="shared" si="81"/>
        <v>ST</v>
      </c>
      <c r="W1669" s="2" t="s">
        <v>602</v>
      </c>
    </row>
    <row r="1670" spans="1:23" hidden="1" x14ac:dyDescent="0.35">
      <c r="A1670">
        <v>230564</v>
      </c>
      <c r="B1670">
        <v>230819</v>
      </c>
      <c r="C1670" t="s">
        <v>17</v>
      </c>
      <c r="D1670" t="s">
        <v>243</v>
      </c>
      <c r="E1670" t="s">
        <v>244</v>
      </c>
      <c r="F1670">
        <v>93553367</v>
      </c>
      <c r="G1670">
        <v>10022347</v>
      </c>
      <c r="H1670" t="s">
        <v>141</v>
      </c>
      <c r="I1670">
        <v>82599904</v>
      </c>
      <c r="K1670" t="s">
        <v>369</v>
      </c>
      <c r="L1670">
        <v>3</v>
      </c>
      <c r="M1670" t="s">
        <v>114</v>
      </c>
      <c r="N1670">
        <v>382.44</v>
      </c>
      <c r="O1670" t="s">
        <v>115</v>
      </c>
      <c r="Q1670" s="2">
        <v>10</v>
      </c>
      <c r="R1670" s="2">
        <v>4</v>
      </c>
      <c r="S1670" s="2">
        <v>2018</v>
      </c>
      <c r="T1670" s="2" t="str">
        <f t="shared" si="79"/>
        <v>instant koffie</v>
      </c>
      <c r="U1670" s="2">
        <f t="shared" si="80"/>
        <v>15</v>
      </c>
      <c r="V1670" s="2" t="str">
        <f t="shared" si="81"/>
        <v>KG</v>
      </c>
      <c r="W1670" s="2" t="s">
        <v>602</v>
      </c>
    </row>
    <row r="1671" spans="1:23" hidden="1" x14ac:dyDescent="0.35">
      <c r="A1671">
        <v>230564</v>
      </c>
      <c r="B1671">
        <v>230819</v>
      </c>
      <c r="C1671" t="s">
        <v>17</v>
      </c>
      <c r="D1671" t="s">
        <v>243</v>
      </c>
      <c r="E1671" t="s">
        <v>244</v>
      </c>
      <c r="F1671">
        <v>93553367</v>
      </c>
      <c r="G1671">
        <v>1002005</v>
      </c>
      <c r="H1671" t="s">
        <v>159</v>
      </c>
      <c r="I1671">
        <v>82599904</v>
      </c>
      <c r="K1671" t="s">
        <v>369</v>
      </c>
      <c r="L1671">
        <v>2</v>
      </c>
      <c r="M1671" t="s">
        <v>114</v>
      </c>
      <c r="N1671">
        <v>39.159999999999997</v>
      </c>
      <c r="O1671" t="s">
        <v>115</v>
      </c>
      <c r="Q1671" s="2">
        <v>10</v>
      </c>
      <c r="R1671" s="2">
        <v>4</v>
      </c>
      <c r="S1671" s="2">
        <v>2018</v>
      </c>
      <c r="T1671" s="2" t="str">
        <f t="shared" si="79"/>
        <v>roerstaafjes</v>
      </c>
      <c r="U1671" s="2">
        <f t="shared" si="80"/>
        <v>10000</v>
      </c>
      <c r="V1671" s="2" t="str">
        <f t="shared" si="81"/>
        <v>ST</v>
      </c>
      <c r="W1671" s="2" t="s">
        <v>602</v>
      </c>
    </row>
    <row r="1672" spans="1:23" hidden="1" x14ac:dyDescent="0.35">
      <c r="A1672">
        <v>230564</v>
      </c>
      <c r="B1672">
        <v>230819</v>
      </c>
      <c r="C1672" t="s">
        <v>17</v>
      </c>
      <c r="D1672" t="s">
        <v>243</v>
      </c>
      <c r="E1672" t="s">
        <v>244</v>
      </c>
      <c r="F1672">
        <v>93553367</v>
      </c>
      <c r="G1672">
        <v>1005834</v>
      </c>
      <c r="H1672" t="s">
        <v>167</v>
      </c>
      <c r="I1672">
        <v>82599904</v>
      </c>
      <c r="K1672" t="s">
        <v>369</v>
      </c>
      <c r="L1672">
        <v>5</v>
      </c>
      <c r="M1672" t="s">
        <v>114</v>
      </c>
      <c r="N1672">
        <v>75.75</v>
      </c>
      <c r="O1672" t="s">
        <v>115</v>
      </c>
      <c r="Q1672" s="2">
        <v>10</v>
      </c>
      <c r="R1672" s="2">
        <v>4</v>
      </c>
      <c r="S1672" s="2">
        <v>2018</v>
      </c>
      <c r="T1672" s="2" t="str">
        <f t="shared" si="79"/>
        <v>suikersticks</v>
      </c>
      <c r="U1672" s="2">
        <f t="shared" si="80"/>
        <v>5000</v>
      </c>
      <c r="V1672" s="2" t="str">
        <f t="shared" si="81"/>
        <v>ST</v>
      </c>
      <c r="W1672" s="2" t="s">
        <v>602</v>
      </c>
    </row>
    <row r="1673" spans="1:23" hidden="1" x14ac:dyDescent="0.35">
      <c r="A1673">
        <v>230564</v>
      </c>
      <c r="B1673">
        <v>230819</v>
      </c>
      <c r="C1673" t="s">
        <v>17</v>
      </c>
      <c r="D1673" t="s">
        <v>243</v>
      </c>
      <c r="E1673" t="s">
        <v>244</v>
      </c>
      <c r="F1673">
        <v>93553367</v>
      </c>
      <c r="G1673">
        <v>1003383</v>
      </c>
      <c r="H1673" t="s">
        <v>161</v>
      </c>
      <c r="I1673">
        <v>82599904</v>
      </c>
      <c r="K1673" t="s">
        <v>369</v>
      </c>
      <c r="L1673">
        <v>4</v>
      </c>
      <c r="M1673" t="s">
        <v>114</v>
      </c>
      <c r="N1673">
        <v>49.88</v>
      </c>
      <c r="O1673" t="s">
        <v>115</v>
      </c>
      <c r="Q1673" s="2">
        <v>10</v>
      </c>
      <c r="R1673" s="2">
        <v>4</v>
      </c>
      <c r="S1673" s="2">
        <v>2018</v>
      </c>
      <c r="T1673" s="2" t="str">
        <f t="shared" si="79"/>
        <v>sweetener sticks</v>
      </c>
      <c r="U1673" s="2">
        <f t="shared" si="80"/>
        <v>2000</v>
      </c>
      <c r="V1673" s="2" t="str">
        <f t="shared" si="81"/>
        <v>ST</v>
      </c>
      <c r="W1673" s="2" t="s">
        <v>602</v>
      </c>
    </row>
    <row r="1674" spans="1:23" hidden="1" x14ac:dyDescent="0.35">
      <c r="A1674">
        <v>230564</v>
      </c>
      <c r="B1674">
        <v>230819</v>
      </c>
      <c r="C1674" t="s">
        <v>17</v>
      </c>
      <c r="D1674" t="s">
        <v>243</v>
      </c>
      <c r="E1674" t="s">
        <v>244</v>
      </c>
      <c r="F1674">
        <v>93553367</v>
      </c>
      <c r="G1674">
        <v>10027496</v>
      </c>
      <c r="H1674" t="s">
        <v>146</v>
      </c>
      <c r="I1674">
        <v>82599904</v>
      </c>
      <c r="K1674" t="s">
        <v>369</v>
      </c>
      <c r="L1674">
        <v>3</v>
      </c>
      <c r="M1674" t="s">
        <v>114</v>
      </c>
      <c r="N1674">
        <v>15.84</v>
      </c>
      <c r="O1674" t="s">
        <v>115</v>
      </c>
      <c r="Q1674" s="2">
        <v>10</v>
      </c>
      <c r="R1674" s="2">
        <v>4</v>
      </c>
      <c r="S1674" s="2">
        <v>2018</v>
      </c>
      <c r="T1674" s="2" t="str">
        <f t="shared" si="79"/>
        <v>thee zakjes</v>
      </c>
      <c r="U1674" s="2">
        <f t="shared" si="80"/>
        <v>405</v>
      </c>
      <c r="V1674" s="2" t="str">
        <f t="shared" si="81"/>
        <v>ST</v>
      </c>
      <c r="W1674" s="2" t="s">
        <v>602</v>
      </c>
    </row>
    <row r="1675" spans="1:23" hidden="1" x14ac:dyDescent="0.35">
      <c r="A1675">
        <v>230564</v>
      </c>
      <c r="B1675">
        <v>230819</v>
      </c>
      <c r="C1675" t="s">
        <v>17</v>
      </c>
      <c r="D1675" t="s">
        <v>243</v>
      </c>
      <c r="E1675" t="s">
        <v>244</v>
      </c>
      <c r="F1675">
        <v>93553367</v>
      </c>
      <c r="G1675">
        <v>10027495</v>
      </c>
      <c r="H1675" t="s">
        <v>148</v>
      </c>
      <c r="I1675">
        <v>82599904</v>
      </c>
      <c r="K1675" t="s">
        <v>369</v>
      </c>
      <c r="L1675">
        <v>3</v>
      </c>
      <c r="M1675" t="s">
        <v>114</v>
      </c>
      <c r="N1675">
        <v>15.84</v>
      </c>
      <c r="O1675" t="s">
        <v>115</v>
      </c>
      <c r="Q1675" s="2">
        <v>10</v>
      </c>
      <c r="R1675" s="2">
        <v>4</v>
      </c>
      <c r="S1675" s="2">
        <v>2018</v>
      </c>
      <c r="T1675" s="2" t="str">
        <f t="shared" si="79"/>
        <v>thee zakjes</v>
      </c>
      <c r="U1675" s="2">
        <f t="shared" si="80"/>
        <v>405</v>
      </c>
      <c r="V1675" s="2" t="str">
        <f t="shared" si="81"/>
        <v>ST</v>
      </c>
      <c r="W1675" s="2" t="s">
        <v>602</v>
      </c>
    </row>
    <row r="1676" spans="1:23" hidden="1" x14ac:dyDescent="0.35">
      <c r="A1676">
        <v>230564</v>
      </c>
      <c r="B1676">
        <v>230819</v>
      </c>
      <c r="C1676" t="s">
        <v>17</v>
      </c>
      <c r="D1676" t="s">
        <v>243</v>
      </c>
      <c r="E1676" t="s">
        <v>244</v>
      </c>
      <c r="F1676">
        <v>93553367</v>
      </c>
      <c r="G1676">
        <v>10027255</v>
      </c>
      <c r="H1676" t="s">
        <v>149</v>
      </c>
      <c r="I1676">
        <v>82599904</v>
      </c>
      <c r="K1676" t="s">
        <v>369</v>
      </c>
      <c r="L1676">
        <v>2</v>
      </c>
      <c r="M1676" t="s">
        <v>114</v>
      </c>
      <c r="N1676">
        <v>10.56</v>
      </c>
      <c r="O1676" t="s">
        <v>115</v>
      </c>
      <c r="Q1676" s="2">
        <v>10</v>
      </c>
      <c r="R1676" s="2">
        <v>4</v>
      </c>
      <c r="S1676" s="2">
        <v>2018</v>
      </c>
      <c r="T1676" s="2" t="str">
        <f t="shared" si="79"/>
        <v>thee zakjes</v>
      </c>
      <c r="U1676" s="2">
        <f t="shared" si="80"/>
        <v>270</v>
      </c>
      <c r="V1676" s="2" t="str">
        <f t="shared" si="81"/>
        <v>ST</v>
      </c>
      <c r="W1676" s="2" t="s">
        <v>602</v>
      </c>
    </row>
    <row r="1677" spans="1:23" hidden="1" x14ac:dyDescent="0.35">
      <c r="A1677">
        <v>230564</v>
      </c>
      <c r="B1677">
        <v>230819</v>
      </c>
      <c r="C1677" t="s">
        <v>17</v>
      </c>
      <c r="D1677" t="s">
        <v>243</v>
      </c>
      <c r="E1677" t="s">
        <v>244</v>
      </c>
      <c r="F1677">
        <v>93553367</v>
      </c>
      <c r="G1677">
        <v>10027254</v>
      </c>
      <c r="H1677" t="s">
        <v>150</v>
      </c>
      <c r="I1677">
        <v>82599904</v>
      </c>
      <c r="K1677" t="s">
        <v>369</v>
      </c>
      <c r="L1677">
        <v>3</v>
      </c>
      <c r="M1677" t="s">
        <v>114</v>
      </c>
      <c r="N1677">
        <v>15.84</v>
      </c>
      <c r="O1677" t="s">
        <v>115</v>
      </c>
      <c r="Q1677" s="2">
        <v>10</v>
      </c>
      <c r="R1677" s="2">
        <v>4</v>
      </c>
      <c r="S1677" s="2">
        <v>2018</v>
      </c>
      <c r="T1677" s="2" t="str">
        <f t="shared" si="79"/>
        <v>thee zakjes</v>
      </c>
      <c r="U1677" s="2">
        <f t="shared" si="80"/>
        <v>405</v>
      </c>
      <c r="V1677" s="2" t="str">
        <f t="shared" si="81"/>
        <v>ST</v>
      </c>
      <c r="W1677" s="2" t="s">
        <v>602</v>
      </c>
    </row>
    <row r="1678" spans="1:23" hidden="1" x14ac:dyDescent="0.35">
      <c r="A1678">
        <v>230564</v>
      </c>
      <c r="B1678">
        <v>230819</v>
      </c>
      <c r="C1678" t="s">
        <v>17</v>
      </c>
      <c r="D1678" t="s">
        <v>243</v>
      </c>
      <c r="E1678" t="s">
        <v>244</v>
      </c>
      <c r="F1678">
        <v>93553367</v>
      </c>
      <c r="G1678">
        <v>10027256</v>
      </c>
      <c r="H1678" t="s">
        <v>163</v>
      </c>
      <c r="I1678">
        <v>82599904</v>
      </c>
      <c r="K1678" t="s">
        <v>369</v>
      </c>
      <c r="L1678">
        <v>5</v>
      </c>
      <c r="M1678" t="s">
        <v>114</v>
      </c>
      <c r="N1678">
        <v>26.4</v>
      </c>
      <c r="O1678" t="s">
        <v>115</v>
      </c>
      <c r="Q1678" s="2">
        <v>10</v>
      </c>
      <c r="R1678" s="2">
        <v>4</v>
      </c>
      <c r="S1678" s="2">
        <v>2018</v>
      </c>
      <c r="T1678" s="2" t="str">
        <f t="shared" si="79"/>
        <v>thee zakjes</v>
      </c>
      <c r="U1678" s="2">
        <f t="shared" si="80"/>
        <v>675</v>
      </c>
      <c r="V1678" s="2" t="str">
        <f t="shared" si="81"/>
        <v>ST</v>
      </c>
      <c r="W1678" s="2" t="s">
        <v>602</v>
      </c>
    </row>
    <row r="1679" spans="1:23" hidden="1" x14ac:dyDescent="0.35">
      <c r="A1679">
        <v>230564</v>
      </c>
      <c r="B1679">
        <v>230819</v>
      </c>
      <c r="C1679" t="s">
        <v>17</v>
      </c>
      <c r="D1679" t="s">
        <v>243</v>
      </c>
      <c r="E1679" t="s">
        <v>244</v>
      </c>
      <c r="F1679">
        <v>93553367</v>
      </c>
      <c r="G1679">
        <v>10027494</v>
      </c>
      <c r="H1679" t="s">
        <v>153</v>
      </c>
      <c r="I1679">
        <v>82599904</v>
      </c>
      <c r="K1679" t="s">
        <v>369</v>
      </c>
      <c r="L1679">
        <v>2</v>
      </c>
      <c r="M1679" t="s">
        <v>114</v>
      </c>
      <c r="N1679">
        <v>10.56</v>
      </c>
      <c r="O1679" t="s">
        <v>115</v>
      </c>
      <c r="Q1679" s="2">
        <v>10</v>
      </c>
      <c r="R1679" s="2">
        <v>4</v>
      </c>
      <c r="S1679" s="2">
        <v>2018</v>
      </c>
      <c r="T1679" s="2" t="str">
        <f t="shared" si="79"/>
        <v>thee zakjes</v>
      </c>
      <c r="U1679" s="2">
        <f t="shared" si="80"/>
        <v>270</v>
      </c>
      <c r="V1679" s="2" t="str">
        <f t="shared" si="81"/>
        <v>ST</v>
      </c>
      <c r="W1679" s="2" t="s">
        <v>602</v>
      </c>
    </row>
    <row r="1680" spans="1:23" hidden="1" x14ac:dyDescent="0.35">
      <c r="A1680">
        <v>230564</v>
      </c>
      <c r="B1680">
        <v>230819</v>
      </c>
      <c r="C1680" t="s">
        <v>17</v>
      </c>
      <c r="D1680" t="s">
        <v>243</v>
      </c>
      <c r="E1680" t="s">
        <v>244</v>
      </c>
      <c r="F1680">
        <v>93553367</v>
      </c>
      <c r="G1680">
        <v>1000439</v>
      </c>
      <c r="H1680" t="s">
        <v>154</v>
      </c>
      <c r="I1680">
        <v>82599904</v>
      </c>
      <c r="K1680" t="s">
        <v>369</v>
      </c>
      <c r="L1680">
        <v>1</v>
      </c>
      <c r="M1680" t="s">
        <v>114</v>
      </c>
      <c r="N1680">
        <v>58.52</v>
      </c>
      <c r="O1680" t="s">
        <v>115</v>
      </c>
      <c r="Q1680" s="2">
        <v>10</v>
      </c>
      <c r="R1680" s="2">
        <v>4</v>
      </c>
      <c r="S1680" s="2">
        <v>2018</v>
      </c>
      <c r="T1680" s="2" t="str">
        <f t="shared" si="79"/>
        <v xml:space="preserve">creamer </v>
      </c>
      <c r="U1680" s="2">
        <f t="shared" si="80"/>
        <v>10</v>
      </c>
      <c r="V1680" s="2" t="str">
        <f t="shared" si="81"/>
        <v>KG</v>
      </c>
      <c r="W1680" s="2" t="s">
        <v>602</v>
      </c>
    </row>
    <row r="1681" spans="1:23" hidden="1" x14ac:dyDescent="0.35">
      <c r="A1681">
        <v>230564</v>
      </c>
      <c r="B1681">
        <v>230819</v>
      </c>
      <c r="C1681" t="s">
        <v>17</v>
      </c>
      <c r="D1681" t="s">
        <v>243</v>
      </c>
      <c r="E1681" t="s">
        <v>244</v>
      </c>
      <c r="F1681">
        <v>93553367</v>
      </c>
      <c r="G1681">
        <v>10021281</v>
      </c>
      <c r="H1681" t="s">
        <v>122</v>
      </c>
      <c r="I1681">
        <v>82599904</v>
      </c>
      <c r="K1681" t="s">
        <v>369</v>
      </c>
      <c r="L1681">
        <v>7</v>
      </c>
      <c r="M1681" t="s">
        <v>114</v>
      </c>
      <c r="N1681">
        <v>278.04000000000002</v>
      </c>
      <c r="O1681" t="s">
        <v>115</v>
      </c>
      <c r="Q1681" s="2">
        <v>10</v>
      </c>
      <c r="R1681" s="2">
        <v>4</v>
      </c>
      <c r="S1681" s="2">
        <v>2018</v>
      </c>
      <c r="T1681" s="2" t="str">
        <f t="shared" si="79"/>
        <v>beker</v>
      </c>
      <c r="U1681" s="2">
        <f t="shared" si="80"/>
        <v>21000</v>
      </c>
      <c r="V1681" s="2" t="str">
        <f t="shared" si="81"/>
        <v>ST</v>
      </c>
      <c r="W1681" s="2" t="s">
        <v>602</v>
      </c>
    </row>
    <row r="1682" spans="1:23" x14ac:dyDescent="0.35">
      <c r="A1682">
        <v>230564</v>
      </c>
      <c r="B1682">
        <v>238623</v>
      </c>
      <c r="C1682" t="s">
        <v>85</v>
      </c>
      <c r="D1682" t="s">
        <v>87</v>
      </c>
      <c r="E1682" t="s">
        <v>88</v>
      </c>
      <c r="F1682">
        <v>93553372</v>
      </c>
      <c r="G1682">
        <v>10022350</v>
      </c>
      <c r="H1682" t="s">
        <v>118</v>
      </c>
      <c r="I1682">
        <v>82599934</v>
      </c>
      <c r="K1682" t="s">
        <v>369</v>
      </c>
      <c r="L1682">
        <v>8</v>
      </c>
      <c r="M1682" t="s">
        <v>114</v>
      </c>
      <c r="N1682">
        <v>301.52</v>
      </c>
      <c r="O1682" t="s">
        <v>115</v>
      </c>
      <c r="Q1682" s="2">
        <v>10</v>
      </c>
      <c r="R1682" s="2">
        <v>4</v>
      </c>
      <c r="S1682" s="2">
        <v>2018</v>
      </c>
      <c r="T1682" s="2" t="str">
        <f t="shared" si="79"/>
        <v>cacao</v>
      </c>
      <c r="U1682" s="2">
        <f t="shared" si="80"/>
        <v>80</v>
      </c>
      <c r="V1682" s="2" t="str">
        <f t="shared" si="81"/>
        <v>KG</v>
      </c>
      <c r="W1682" s="2" t="s">
        <v>603</v>
      </c>
    </row>
    <row r="1683" spans="1:23" x14ac:dyDescent="0.35">
      <c r="A1683">
        <v>230564</v>
      </c>
      <c r="B1683">
        <v>238623</v>
      </c>
      <c r="C1683" t="s">
        <v>85</v>
      </c>
      <c r="D1683" t="s">
        <v>87</v>
      </c>
      <c r="E1683" t="s">
        <v>88</v>
      </c>
      <c r="F1683">
        <v>93553372</v>
      </c>
      <c r="G1683">
        <v>10022347</v>
      </c>
      <c r="H1683" t="s">
        <v>141</v>
      </c>
      <c r="I1683">
        <v>82599934</v>
      </c>
      <c r="K1683" t="s">
        <v>369</v>
      </c>
      <c r="L1683">
        <v>10</v>
      </c>
      <c r="M1683" t="s">
        <v>114</v>
      </c>
      <c r="N1683">
        <v>1274.8</v>
      </c>
      <c r="O1683" t="s">
        <v>115</v>
      </c>
      <c r="Q1683" s="2">
        <v>10</v>
      </c>
      <c r="R1683" s="2">
        <v>4</v>
      </c>
      <c r="S1683" s="2">
        <v>2018</v>
      </c>
      <c r="T1683" s="2" t="str">
        <f t="shared" si="79"/>
        <v>instant koffie</v>
      </c>
      <c r="U1683" s="2">
        <f t="shared" si="80"/>
        <v>50</v>
      </c>
      <c r="V1683" s="2" t="str">
        <f t="shared" si="81"/>
        <v>KG</v>
      </c>
      <c r="W1683" s="2" t="s">
        <v>603</v>
      </c>
    </row>
    <row r="1684" spans="1:23" hidden="1" x14ac:dyDescent="0.35">
      <c r="A1684">
        <v>230564</v>
      </c>
      <c r="B1684">
        <v>231493</v>
      </c>
      <c r="C1684" t="s">
        <v>14</v>
      </c>
      <c r="D1684" t="s">
        <v>272</v>
      </c>
      <c r="E1684" t="s">
        <v>273</v>
      </c>
      <c r="F1684">
        <v>93553878</v>
      </c>
      <c r="G1684">
        <v>10021281</v>
      </c>
      <c r="H1684" t="s">
        <v>122</v>
      </c>
      <c r="I1684">
        <v>82600523</v>
      </c>
      <c r="K1684" t="s">
        <v>370</v>
      </c>
      <c r="L1684">
        <v>1</v>
      </c>
      <c r="M1684" t="s">
        <v>114</v>
      </c>
      <c r="N1684">
        <v>39.72</v>
      </c>
      <c r="O1684" t="s">
        <v>115</v>
      </c>
      <c r="Q1684" s="2">
        <v>11</v>
      </c>
      <c r="R1684" s="2">
        <v>4</v>
      </c>
      <c r="S1684" s="2">
        <v>2018</v>
      </c>
      <c r="T1684" s="2" t="str">
        <f t="shared" si="79"/>
        <v>beker</v>
      </c>
      <c r="U1684" s="2">
        <f t="shared" si="80"/>
        <v>3000</v>
      </c>
      <c r="V1684" s="2" t="str">
        <f t="shared" si="81"/>
        <v>ST</v>
      </c>
      <c r="W1684" s="2" t="s">
        <v>602</v>
      </c>
    </row>
    <row r="1685" spans="1:23" hidden="1" x14ac:dyDescent="0.35">
      <c r="A1685">
        <v>230564</v>
      </c>
      <c r="B1685">
        <v>231493</v>
      </c>
      <c r="C1685" t="s">
        <v>14</v>
      </c>
      <c r="D1685" t="s">
        <v>272</v>
      </c>
      <c r="E1685" t="s">
        <v>273</v>
      </c>
      <c r="F1685">
        <v>93553878</v>
      </c>
      <c r="G1685">
        <v>10025160</v>
      </c>
      <c r="H1685" t="s">
        <v>112</v>
      </c>
      <c r="I1685">
        <v>82600523</v>
      </c>
      <c r="K1685" t="s">
        <v>370</v>
      </c>
      <c r="L1685">
        <v>1</v>
      </c>
      <c r="M1685" t="s">
        <v>114</v>
      </c>
      <c r="N1685">
        <v>83.83</v>
      </c>
      <c r="O1685" t="s">
        <v>115</v>
      </c>
      <c r="Q1685" s="2">
        <v>11</v>
      </c>
      <c r="R1685" s="2">
        <v>4</v>
      </c>
      <c r="S1685" s="2">
        <v>2018</v>
      </c>
      <c r="T1685" s="2" t="str">
        <f t="shared" si="79"/>
        <v>cappuccino topping</v>
      </c>
      <c r="U1685" s="2">
        <f t="shared" si="80"/>
        <v>8</v>
      </c>
      <c r="V1685" s="2" t="str">
        <f t="shared" si="81"/>
        <v>KG</v>
      </c>
      <c r="W1685" s="2" t="s">
        <v>602</v>
      </c>
    </row>
    <row r="1686" spans="1:23" hidden="1" x14ac:dyDescent="0.35">
      <c r="A1686">
        <v>230564</v>
      </c>
      <c r="B1686">
        <v>231493</v>
      </c>
      <c r="C1686" t="s">
        <v>14</v>
      </c>
      <c r="D1686" t="s">
        <v>272</v>
      </c>
      <c r="E1686" t="s">
        <v>273</v>
      </c>
      <c r="F1686">
        <v>93553878</v>
      </c>
      <c r="G1686">
        <v>10014669</v>
      </c>
      <c r="H1686" t="s">
        <v>120</v>
      </c>
      <c r="I1686">
        <v>82600523</v>
      </c>
      <c r="K1686" t="s">
        <v>370</v>
      </c>
      <c r="L1686">
        <v>2</v>
      </c>
      <c r="M1686" t="s">
        <v>114</v>
      </c>
      <c r="N1686">
        <v>90.46</v>
      </c>
      <c r="O1686" t="s">
        <v>115</v>
      </c>
      <c r="Q1686" s="2">
        <v>11</v>
      </c>
      <c r="R1686" s="2">
        <v>4</v>
      </c>
      <c r="S1686" s="2">
        <v>2018</v>
      </c>
      <c r="T1686" s="2" t="str">
        <f t="shared" si="79"/>
        <v>fresh brew</v>
      </c>
      <c r="U1686" s="2">
        <f t="shared" si="80"/>
        <v>16</v>
      </c>
      <c r="V1686" s="2" t="str">
        <f t="shared" si="81"/>
        <v>KG</v>
      </c>
      <c r="W1686" s="2" t="s">
        <v>602</v>
      </c>
    </row>
    <row r="1687" spans="1:23" hidden="1" x14ac:dyDescent="0.35">
      <c r="A1687">
        <v>230564</v>
      </c>
      <c r="B1687">
        <v>231493</v>
      </c>
      <c r="C1687" t="s">
        <v>14</v>
      </c>
      <c r="D1687" t="s">
        <v>272</v>
      </c>
      <c r="E1687" t="s">
        <v>273</v>
      </c>
      <c r="F1687">
        <v>93553878</v>
      </c>
      <c r="G1687">
        <v>1002005</v>
      </c>
      <c r="H1687" t="s">
        <v>159</v>
      </c>
      <c r="I1687">
        <v>82600523</v>
      </c>
      <c r="K1687" t="s">
        <v>370</v>
      </c>
      <c r="L1687">
        <v>1</v>
      </c>
      <c r="M1687" t="s">
        <v>114</v>
      </c>
      <c r="N1687">
        <v>19.579999999999998</v>
      </c>
      <c r="O1687" t="s">
        <v>115</v>
      </c>
      <c r="Q1687" s="2">
        <v>11</v>
      </c>
      <c r="R1687" s="2">
        <v>4</v>
      </c>
      <c r="S1687" s="2">
        <v>2018</v>
      </c>
      <c r="T1687" s="2" t="str">
        <f t="shared" si="79"/>
        <v>roerstaafjes</v>
      </c>
      <c r="U1687" s="2">
        <f t="shared" si="80"/>
        <v>5000</v>
      </c>
      <c r="V1687" s="2" t="str">
        <f t="shared" si="81"/>
        <v>ST</v>
      </c>
      <c r="W1687" s="2" t="s">
        <v>602</v>
      </c>
    </row>
    <row r="1688" spans="1:23" x14ac:dyDescent="0.35">
      <c r="A1688">
        <v>230564</v>
      </c>
      <c r="B1688">
        <v>230725</v>
      </c>
      <c r="C1688" t="s">
        <v>48</v>
      </c>
      <c r="D1688" t="s">
        <v>49</v>
      </c>
      <c r="E1688" t="s">
        <v>50</v>
      </c>
      <c r="F1688">
        <v>93553975</v>
      </c>
      <c r="G1688">
        <v>10031524</v>
      </c>
      <c r="H1688" t="s">
        <v>165</v>
      </c>
      <c r="I1688">
        <v>82599901</v>
      </c>
      <c r="K1688" t="s">
        <v>371</v>
      </c>
      <c r="L1688">
        <v>-1</v>
      </c>
      <c r="M1688" t="s">
        <v>114</v>
      </c>
      <c r="N1688">
        <v>-23.61</v>
      </c>
      <c r="O1688" t="s">
        <v>115</v>
      </c>
      <c r="Q1688" s="2">
        <v>12</v>
      </c>
      <c r="R1688" s="2">
        <v>4</v>
      </c>
      <c r="S1688" s="2">
        <v>2018</v>
      </c>
      <c r="T1688" s="2" t="str">
        <f t="shared" si="79"/>
        <v>decaf sticks</v>
      </c>
      <c r="U1688" s="2">
        <f t="shared" si="80"/>
        <v>-200</v>
      </c>
      <c r="V1688" s="2" t="str">
        <f t="shared" si="81"/>
        <v>ST</v>
      </c>
      <c r="W1688" s="2" t="s">
        <v>603</v>
      </c>
    </row>
    <row r="1689" spans="1:23" x14ac:dyDescent="0.35">
      <c r="A1689">
        <v>230564</v>
      </c>
      <c r="B1689">
        <v>230725</v>
      </c>
      <c r="C1689" t="s">
        <v>48</v>
      </c>
      <c r="D1689" t="s">
        <v>49</v>
      </c>
      <c r="E1689" t="s">
        <v>50</v>
      </c>
      <c r="F1689">
        <v>93553975</v>
      </c>
      <c r="G1689">
        <v>10026385</v>
      </c>
      <c r="H1689" t="s">
        <v>194</v>
      </c>
      <c r="I1689">
        <v>82599901</v>
      </c>
      <c r="K1689" t="s">
        <v>371</v>
      </c>
      <c r="L1689">
        <v>-1</v>
      </c>
      <c r="M1689" t="s">
        <v>114</v>
      </c>
      <c r="N1689">
        <v>-44.54</v>
      </c>
      <c r="O1689" t="s">
        <v>115</v>
      </c>
      <c r="Q1689" s="2">
        <v>12</v>
      </c>
      <c r="R1689" s="2">
        <v>4</v>
      </c>
      <c r="S1689" s="2">
        <v>2018</v>
      </c>
      <c r="T1689" s="2" t="str">
        <f t="shared" si="79"/>
        <v>fresh brew</v>
      </c>
      <c r="U1689" s="2">
        <f t="shared" si="80"/>
        <v>-8</v>
      </c>
      <c r="V1689" s="2" t="str">
        <f t="shared" si="81"/>
        <v>KG</v>
      </c>
      <c r="W1689" s="2" t="s">
        <v>603</v>
      </c>
    </row>
    <row r="1690" spans="1:23" x14ac:dyDescent="0.35">
      <c r="A1690">
        <v>230564</v>
      </c>
      <c r="B1690">
        <v>230725</v>
      </c>
      <c r="C1690" t="s">
        <v>48</v>
      </c>
      <c r="D1690" t="s">
        <v>49</v>
      </c>
      <c r="E1690" t="s">
        <v>50</v>
      </c>
      <c r="F1690">
        <v>93553975</v>
      </c>
      <c r="G1690">
        <v>10025160</v>
      </c>
      <c r="H1690" t="s">
        <v>112</v>
      </c>
      <c r="I1690">
        <v>82599902</v>
      </c>
      <c r="K1690" t="s">
        <v>371</v>
      </c>
      <c r="L1690">
        <v>-1</v>
      </c>
      <c r="M1690" t="s">
        <v>114</v>
      </c>
      <c r="N1690">
        <v>-83.83</v>
      </c>
      <c r="O1690" t="s">
        <v>115</v>
      </c>
      <c r="Q1690" s="2">
        <v>12</v>
      </c>
      <c r="R1690" s="2">
        <v>4</v>
      </c>
      <c r="S1690" s="2">
        <v>2018</v>
      </c>
      <c r="T1690" s="2" t="str">
        <f t="shared" si="79"/>
        <v>cappuccino topping</v>
      </c>
      <c r="U1690" s="2">
        <f t="shared" si="80"/>
        <v>-8</v>
      </c>
      <c r="V1690" s="2" t="str">
        <f t="shared" si="81"/>
        <v>KG</v>
      </c>
      <c r="W1690" s="2" t="s">
        <v>603</v>
      </c>
    </row>
    <row r="1691" spans="1:23" x14ac:dyDescent="0.35">
      <c r="A1691">
        <v>230564</v>
      </c>
      <c r="B1691">
        <v>230725</v>
      </c>
      <c r="C1691" t="s">
        <v>48</v>
      </c>
      <c r="D1691" t="s">
        <v>49</v>
      </c>
      <c r="E1691" t="s">
        <v>50</v>
      </c>
      <c r="F1691">
        <v>93553975</v>
      </c>
      <c r="G1691">
        <v>10022350</v>
      </c>
      <c r="H1691" t="s">
        <v>118</v>
      </c>
      <c r="I1691">
        <v>82599902</v>
      </c>
      <c r="K1691" t="s">
        <v>371</v>
      </c>
      <c r="L1691">
        <v>-1</v>
      </c>
      <c r="M1691" t="s">
        <v>114</v>
      </c>
      <c r="N1691">
        <v>-37.69</v>
      </c>
      <c r="O1691" t="s">
        <v>115</v>
      </c>
      <c r="Q1691" s="2">
        <v>12</v>
      </c>
      <c r="R1691" s="2">
        <v>4</v>
      </c>
      <c r="S1691" s="2">
        <v>2018</v>
      </c>
      <c r="T1691" s="2" t="str">
        <f t="shared" si="79"/>
        <v>cacao</v>
      </c>
      <c r="U1691" s="2">
        <f t="shared" si="80"/>
        <v>-10</v>
      </c>
      <c r="V1691" s="2" t="str">
        <f t="shared" si="81"/>
        <v>KG</v>
      </c>
      <c r="W1691" s="2" t="s">
        <v>603</v>
      </c>
    </row>
    <row r="1692" spans="1:23" x14ac:dyDescent="0.35">
      <c r="A1692">
        <v>230564</v>
      </c>
      <c r="B1692">
        <v>230725</v>
      </c>
      <c r="C1692" t="s">
        <v>48</v>
      </c>
      <c r="D1692" t="s">
        <v>49</v>
      </c>
      <c r="E1692" t="s">
        <v>50</v>
      </c>
      <c r="F1692">
        <v>93553975</v>
      </c>
      <c r="G1692">
        <v>1005875</v>
      </c>
      <c r="H1692" t="s">
        <v>170</v>
      </c>
      <c r="I1692">
        <v>82599902</v>
      </c>
      <c r="K1692" t="s">
        <v>371</v>
      </c>
      <c r="L1692">
        <v>-1</v>
      </c>
      <c r="M1692" t="s">
        <v>114</v>
      </c>
      <c r="N1692">
        <v>-58.52</v>
      </c>
      <c r="O1692" t="s">
        <v>115</v>
      </c>
      <c r="Q1692" s="2">
        <v>12</v>
      </c>
      <c r="R1692" s="2">
        <v>4</v>
      </c>
      <c r="S1692" s="2">
        <v>2018</v>
      </c>
      <c r="T1692" s="2" t="str">
        <f t="shared" si="79"/>
        <v>creamersticks</v>
      </c>
      <c r="U1692" s="2">
        <f t="shared" si="80"/>
        <v>-1000</v>
      </c>
      <c r="V1692" s="2" t="str">
        <f t="shared" si="81"/>
        <v>ST</v>
      </c>
      <c r="W1692" s="2" t="s">
        <v>603</v>
      </c>
    </row>
    <row r="1693" spans="1:23" x14ac:dyDescent="0.35">
      <c r="A1693">
        <v>230564</v>
      </c>
      <c r="B1693">
        <v>230725</v>
      </c>
      <c r="C1693" t="s">
        <v>48</v>
      </c>
      <c r="D1693" t="s">
        <v>49</v>
      </c>
      <c r="E1693" t="s">
        <v>50</v>
      </c>
      <c r="F1693">
        <v>93553975</v>
      </c>
      <c r="G1693">
        <v>10022347</v>
      </c>
      <c r="H1693" t="s">
        <v>141</v>
      </c>
      <c r="I1693">
        <v>82599902</v>
      </c>
      <c r="K1693" t="s">
        <v>371</v>
      </c>
      <c r="L1693">
        <v>-1</v>
      </c>
      <c r="M1693" t="s">
        <v>114</v>
      </c>
      <c r="N1693">
        <v>-127.48</v>
      </c>
      <c r="O1693" t="s">
        <v>115</v>
      </c>
      <c r="Q1693" s="2">
        <v>12</v>
      </c>
      <c r="R1693" s="2">
        <v>4</v>
      </c>
      <c r="S1693" s="2">
        <v>2018</v>
      </c>
      <c r="T1693" s="2" t="str">
        <f t="shared" si="79"/>
        <v>instant koffie</v>
      </c>
      <c r="U1693" s="2">
        <f t="shared" si="80"/>
        <v>-5</v>
      </c>
      <c r="V1693" s="2" t="str">
        <f t="shared" si="81"/>
        <v>KG</v>
      </c>
      <c r="W1693" s="2" t="s">
        <v>603</v>
      </c>
    </row>
    <row r="1694" spans="1:23" x14ac:dyDescent="0.35">
      <c r="A1694">
        <v>230564</v>
      </c>
      <c r="B1694">
        <v>230725</v>
      </c>
      <c r="C1694" t="s">
        <v>48</v>
      </c>
      <c r="D1694" t="s">
        <v>49</v>
      </c>
      <c r="E1694" t="s">
        <v>50</v>
      </c>
      <c r="F1694">
        <v>93553975</v>
      </c>
      <c r="G1694">
        <v>1000975</v>
      </c>
      <c r="H1694" t="s">
        <v>145</v>
      </c>
      <c r="I1694">
        <v>82599902</v>
      </c>
      <c r="K1694" t="s">
        <v>371</v>
      </c>
      <c r="L1694">
        <v>-1</v>
      </c>
      <c r="M1694" t="s">
        <v>114</v>
      </c>
      <c r="N1694">
        <v>-86.45</v>
      </c>
      <c r="O1694" t="s">
        <v>115</v>
      </c>
      <c r="Q1694" s="2">
        <v>12</v>
      </c>
      <c r="R1694" s="2">
        <v>4</v>
      </c>
      <c r="S1694" s="2">
        <v>2018</v>
      </c>
      <c r="T1694" s="2" t="str">
        <f t="shared" si="79"/>
        <v>soep</v>
      </c>
      <c r="U1694" s="2">
        <f t="shared" si="80"/>
        <v>-10</v>
      </c>
      <c r="V1694" s="2" t="str">
        <f t="shared" si="81"/>
        <v>KG</v>
      </c>
      <c r="W1694" s="2" t="s">
        <v>603</v>
      </c>
    </row>
    <row r="1695" spans="1:23" x14ac:dyDescent="0.35">
      <c r="A1695">
        <v>230564</v>
      </c>
      <c r="B1695">
        <v>230725</v>
      </c>
      <c r="C1695" t="s">
        <v>48</v>
      </c>
      <c r="D1695" t="s">
        <v>49</v>
      </c>
      <c r="E1695" t="s">
        <v>50</v>
      </c>
      <c r="F1695">
        <v>93553975</v>
      </c>
      <c r="G1695">
        <v>1002005</v>
      </c>
      <c r="H1695" t="s">
        <v>159</v>
      </c>
      <c r="I1695">
        <v>82599902</v>
      </c>
      <c r="K1695" t="s">
        <v>371</v>
      </c>
      <c r="L1695">
        <v>-1</v>
      </c>
      <c r="M1695" t="s">
        <v>114</v>
      </c>
      <c r="N1695">
        <v>-19.579999999999998</v>
      </c>
      <c r="O1695" t="s">
        <v>115</v>
      </c>
      <c r="Q1695" s="2">
        <v>12</v>
      </c>
      <c r="R1695" s="2">
        <v>4</v>
      </c>
      <c r="S1695" s="2">
        <v>2018</v>
      </c>
      <c r="T1695" s="2" t="str">
        <f t="shared" si="79"/>
        <v>roerstaafjes</v>
      </c>
      <c r="U1695" s="2">
        <f t="shared" si="80"/>
        <v>-5000</v>
      </c>
      <c r="V1695" s="2" t="str">
        <f t="shared" si="81"/>
        <v>ST</v>
      </c>
      <c r="W1695" s="2" t="s">
        <v>603</v>
      </c>
    </row>
    <row r="1696" spans="1:23" x14ac:dyDescent="0.35">
      <c r="A1696">
        <v>230564</v>
      </c>
      <c r="B1696">
        <v>230725</v>
      </c>
      <c r="C1696" t="s">
        <v>48</v>
      </c>
      <c r="D1696" t="s">
        <v>49</v>
      </c>
      <c r="E1696" t="s">
        <v>50</v>
      </c>
      <c r="F1696">
        <v>93553975</v>
      </c>
      <c r="G1696">
        <v>1000405</v>
      </c>
      <c r="H1696" t="s">
        <v>133</v>
      </c>
      <c r="I1696">
        <v>82599902</v>
      </c>
      <c r="K1696" t="s">
        <v>371</v>
      </c>
      <c r="L1696">
        <v>-1</v>
      </c>
      <c r="M1696" t="s">
        <v>114</v>
      </c>
      <c r="N1696">
        <v>-15.15</v>
      </c>
      <c r="O1696" t="s">
        <v>115</v>
      </c>
      <c r="Q1696" s="2">
        <v>12</v>
      </c>
      <c r="R1696" s="2">
        <v>4</v>
      </c>
      <c r="S1696" s="2">
        <v>2018</v>
      </c>
      <c r="T1696" s="2" t="str">
        <f t="shared" si="79"/>
        <v>suiker</v>
      </c>
      <c r="U1696" s="2">
        <f t="shared" si="80"/>
        <v>-10</v>
      </c>
      <c r="V1696" s="2" t="str">
        <f t="shared" si="81"/>
        <v>KG</v>
      </c>
      <c r="W1696" s="2" t="s">
        <v>603</v>
      </c>
    </row>
    <row r="1697" spans="1:23" x14ac:dyDescent="0.35">
      <c r="A1697">
        <v>230564</v>
      </c>
      <c r="B1697">
        <v>230725</v>
      </c>
      <c r="C1697" t="s">
        <v>48</v>
      </c>
      <c r="D1697" t="s">
        <v>49</v>
      </c>
      <c r="E1697" t="s">
        <v>50</v>
      </c>
      <c r="F1697">
        <v>93553975</v>
      </c>
      <c r="G1697">
        <v>1005834</v>
      </c>
      <c r="H1697" t="s">
        <v>167</v>
      </c>
      <c r="I1697">
        <v>82599902</v>
      </c>
      <c r="K1697" t="s">
        <v>371</v>
      </c>
      <c r="L1697">
        <v>-1</v>
      </c>
      <c r="M1697" t="s">
        <v>114</v>
      </c>
      <c r="N1697">
        <v>-15.15</v>
      </c>
      <c r="O1697" t="s">
        <v>115</v>
      </c>
      <c r="Q1697" s="2">
        <v>12</v>
      </c>
      <c r="R1697" s="2">
        <v>4</v>
      </c>
      <c r="S1697" s="2">
        <v>2018</v>
      </c>
      <c r="T1697" s="2" t="str">
        <f t="shared" si="79"/>
        <v>suikersticks</v>
      </c>
      <c r="U1697" s="2">
        <f t="shared" si="80"/>
        <v>-1000</v>
      </c>
      <c r="V1697" s="2" t="str">
        <f t="shared" si="81"/>
        <v>ST</v>
      </c>
      <c r="W1697" s="2" t="s">
        <v>603</v>
      </c>
    </row>
    <row r="1698" spans="1:23" x14ac:dyDescent="0.35">
      <c r="A1698">
        <v>230564</v>
      </c>
      <c r="B1698">
        <v>230725</v>
      </c>
      <c r="C1698" t="s">
        <v>48</v>
      </c>
      <c r="D1698" t="s">
        <v>49</v>
      </c>
      <c r="E1698" t="s">
        <v>50</v>
      </c>
      <c r="F1698">
        <v>93553975</v>
      </c>
      <c r="G1698">
        <v>1003383</v>
      </c>
      <c r="H1698" t="s">
        <v>161</v>
      </c>
      <c r="I1698">
        <v>82599902</v>
      </c>
      <c r="K1698" t="s">
        <v>371</v>
      </c>
      <c r="L1698">
        <v>-2</v>
      </c>
      <c r="M1698" t="s">
        <v>114</v>
      </c>
      <c r="N1698">
        <v>-24.94</v>
      </c>
      <c r="O1698" t="s">
        <v>115</v>
      </c>
      <c r="Q1698" s="2">
        <v>12</v>
      </c>
      <c r="R1698" s="2">
        <v>4</v>
      </c>
      <c r="S1698" s="2">
        <v>2018</v>
      </c>
      <c r="T1698" s="2" t="str">
        <f t="shared" si="79"/>
        <v>sweetener sticks</v>
      </c>
      <c r="U1698" s="2">
        <f t="shared" si="80"/>
        <v>-1000</v>
      </c>
      <c r="V1698" s="2" t="str">
        <f t="shared" si="81"/>
        <v>ST</v>
      </c>
      <c r="W1698" s="2" t="s">
        <v>603</v>
      </c>
    </row>
    <row r="1699" spans="1:23" x14ac:dyDescent="0.35">
      <c r="A1699">
        <v>230564</v>
      </c>
      <c r="B1699">
        <v>230725</v>
      </c>
      <c r="C1699" t="s">
        <v>48</v>
      </c>
      <c r="D1699" t="s">
        <v>49</v>
      </c>
      <c r="E1699" t="s">
        <v>50</v>
      </c>
      <c r="F1699">
        <v>93553975</v>
      </c>
      <c r="G1699">
        <v>10027496</v>
      </c>
      <c r="H1699" t="s">
        <v>146</v>
      </c>
      <c r="I1699">
        <v>82599902</v>
      </c>
      <c r="K1699" t="s">
        <v>371</v>
      </c>
      <c r="L1699">
        <v>-1</v>
      </c>
      <c r="M1699" t="s">
        <v>114</v>
      </c>
      <c r="N1699">
        <v>-5.28</v>
      </c>
      <c r="O1699" t="s">
        <v>115</v>
      </c>
      <c r="Q1699" s="2">
        <v>12</v>
      </c>
      <c r="R1699" s="2">
        <v>4</v>
      </c>
      <c r="S1699" s="2">
        <v>2018</v>
      </c>
      <c r="T1699" s="2" t="str">
        <f t="shared" si="79"/>
        <v>thee zakjes</v>
      </c>
      <c r="U1699" s="2">
        <f t="shared" si="80"/>
        <v>-135</v>
      </c>
      <c r="V1699" s="2" t="str">
        <f t="shared" si="81"/>
        <v>ST</v>
      </c>
      <c r="W1699" s="2" t="s">
        <v>603</v>
      </c>
    </row>
    <row r="1700" spans="1:23" x14ac:dyDescent="0.35">
      <c r="A1700">
        <v>230564</v>
      </c>
      <c r="B1700">
        <v>230725</v>
      </c>
      <c r="C1700" t="s">
        <v>48</v>
      </c>
      <c r="D1700" t="s">
        <v>49</v>
      </c>
      <c r="E1700" t="s">
        <v>50</v>
      </c>
      <c r="F1700">
        <v>93553975</v>
      </c>
      <c r="G1700">
        <v>10027495</v>
      </c>
      <c r="H1700" t="s">
        <v>148</v>
      </c>
      <c r="I1700">
        <v>82599902</v>
      </c>
      <c r="K1700" t="s">
        <v>371</v>
      </c>
      <c r="L1700">
        <v>-1</v>
      </c>
      <c r="M1700" t="s">
        <v>114</v>
      </c>
      <c r="N1700">
        <v>-5.28</v>
      </c>
      <c r="O1700" t="s">
        <v>115</v>
      </c>
      <c r="Q1700" s="2">
        <v>12</v>
      </c>
      <c r="R1700" s="2">
        <v>4</v>
      </c>
      <c r="S1700" s="2">
        <v>2018</v>
      </c>
      <c r="T1700" s="2" t="str">
        <f t="shared" si="79"/>
        <v>thee zakjes</v>
      </c>
      <c r="U1700" s="2">
        <f t="shared" si="80"/>
        <v>-135</v>
      </c>
      <c r="V1700" s="2" t="str">
        <f t="shared" si="81"/>
        <v>ST</v>
      </c>
      <c r="W1700" s="2" t="s">
        <v>603</v>
      </c>
    </row>
    <row r="1701" spans="1:23" x14ac:dyDescent="0.35">
      <c r="A1701">
        <v>230564</v>
      </c>
      <c r="B1701">
        <v>230725</v>
      </c>
      <c r="C1701" t="s">
        <v>48</v>
      </c>
      <c r="D1701" t="s">
        <v>49</v>
      </c>
      <c r="E1701" t="s">
        <v>50</v>
      </c>
      <c r="F1701">
        <v>93553975</v>
      </c>
      <c r="G1701">
        <v>10027255</v>
      </c>
      <c r="H1701" t="s">
        <v>149</v>
      </c>
      <c r="I1701">
        <v>82599902</v>
      </c>
      <c r="K1701" t="s">
        <v>371</v>
      </c>
      <c r="L1701">
        <v>-1</v>
      </c>
      <c r="M1701" t="s">
        <v>114</v>
      </c>
      <c r="N1701">
        <v>-5.28</v>
      </c>
      <c r="O1701" t="s">
        <v>115</v>
      </c>
      <c r="Q1701" s="2">
        <v>12</v>
      </c>
      <c r="R1701" s="2">
        <v>4</v>
      </c>
      <c r="S1701" s="2">
        <v>2018</v>
      </c>
      <c r="T1701" s="2" t="str">
        <f t="shared" si="79"/>
        <v>thee zakjes</v>
      </c>
      <c r="U1701" s="2">
        <f t="shared" si="80"/>
        <v>-135</v>
      </c>
      <c r="V1701" s="2" t="str">
        <f t="shared" si="81"/>
        <v>ST</v>
      </c>
      <c r="W1701" s="2" t="s">
        <v>603</v>
      </c>
    </row>
    <row r="1702" spans="1:23" x14ac:dyDescent="0.35">
      <c r="A1702">
        <v>230564</v>
      </c>
      <c r="B1702">
        <v>230725</v>
      </c>
      <c r="C1702" t="s">
        <v>48</v>
      </c>
      <c r="D1702" t="s">
        <v>49</v>
      </c>
      <c r="E1702" t="s">
        <v>50</v>
      </c>
      <c r="F1702">
        <v>93553975</v>
      </c>
      <c r="G1702">
        <v>10027254</v>
      </c>
      <c r="H1702" t="s">
        <v>150</v>
      </c>
      <c r="I1702">
        <v>82599902</v>
      </c>
      <c r="K1702" t="s">
        <v>371</v>
      </c>
      <c r="L1702">
        <v>-1</v>
      </c>
      <c r="M1702" t="s">
        <v>114</v>
      </c>
      <c r="N1702">
        <v>-5.28</v>
      </c>
      <c r="O1702" t="s">
        <v>115</v>
      </c>
      <c r="Q1702" s="2">
        <v>12</v>
      </c>
      <c r="R1702" s="2">
        <v>4</v>
      </c>
      <c r="S1702" s="2">
        <v>2018</v>
      </c>
      <c r="T1702" s="2" t="str">
        <f t="shared" si="79"/>
        <v>thee zakjes</v>
      </c>
      <c r="U1702" s="2">
        <f t="shared" si="80"/>
        <v>-135</v>
      </c>
      <c r="V1702" s="2" t="str">
        <f t="shared" si="81"/>
        <v>ST</v>
      </c>
      <c r="W1702" s="2" t="s">
        <v>603</v>
      </c>
    </row>
    <row r="1703" spans="1:23" x14ac:dyDescent="0.35">
      <c r="A1703">
        <v>230564</v>
      </c>
      <c r="B1703">
        <v>230725</v>
      </c>
      <c r="C1703" t="s">
        <v>48</v>
      </c>
      <c r="D1703" t="s">
        <v>49</v>
      </c>
      <c r="E1703" t="s">
        <v>50</v>
      </c>
      <c r="F1703">
        <v>93553975</v>
      </c>
      <c r="G1703">
        <v>10027256</v>
      </c>
      <c r="H1703" t="s">
        <v>163</v>
      </c>
      <c r="I1703">
        <v>82599902</v>
      </c>
      <c r="K1703" t="s">
        <v>371</v>
      </c>
      <c r="L1703">
        <v>-1</v>
      </c>
      <c r="M1703" t="s">
        <v>114</v>
      </c>
      <c r="N1703">
        <v>-5.28</v>
      </c>
      <c r="O1703" t="s">
        <v>115</v>
      </c>
      <c r="Q1703" s="2">
        <v>12</v>
      </c>
      <c r="R1703" s="2">
        <v>4</v>
      </c>
      <c r="S1703" s="2">
        <v>2018</v>
      </c>
      <c r="T1703" s="2" t="str">
        <f t="shared" si="79"/>
        <v>thee zakjes</v>
      </c>
      <c r="U1703" s="2">
        <f t="shared" si="80"/>
        <v>-135</v>
      </c>
      <c r="V1703" s="2" t="str">
        <f t="shared" si="81"/>
        <v>ST</v>
      </c>
      <c r="W1703" s="2" t="s">
        <v>603</v>
      </c>
    </row>
    <row r="1704" spans="1:23" x14ac:dyDescent="0.35">
      <c r="A1704">
        <v>230564</v>
      </c>
      <c r="B1704">
        <v>230725</v>
      </c>
      <c r="C1704" t="s">
        <v>48</v>
      </c>
      <c r="D1704" t="s">
        <v>49</v>
      </c>
      <c r="E1704" t="s">
        <v>50</v>
      </c>
      <c r="F1704">
        <v>93553975</v>
      </c>
      <c r="G1704">
        <v>10027494</v>
      </c>
      <c r="H1704" t="s">
        <v>153</v>
      </c>
      <c r="I1704">
        <v>82599902</v>
      </c>
      <c r="K1704" t="s">
        <v>371</v>
      </c>
      <c r="L1704">
        <v>-1</v>
      </c>
      <c r="M1704" t="s">
        <v>114</v>
      </c>
      <c r="N1704">
        <v>-5.28</v>
      </c>
      <c r="O1704" t="s">
        <v>115</v>
      </c>
      <c r="Q1704" s="2">
        <v>12</v>
      </c>
      <c r="R1704" s="2">
        <v>4</v>
      </c>
      <c r="S1704" s="2">
        <v>2018</v>
      </c>
      <c r="T1704" s="2" t="str">
        <f t="shared" si="79"/>
        <v>thee zakjes</v>
      </c>
      <c r="U1704" s="2">
        <f t="shared" si="80"/>
        <v>-135</v>
      </c>
      <c r="V1704" s="2" t="str">
        <f t="shared" si="81"/>
        <v>ST</v>
      </c>
      <c r="W1704" s="2" t="s">
        <v>603</v>
      </c>
    </row>
    <row r="1705" spans="1:23" x14ac:dyDescent="0.35">
      <c r="A1705">
        <v>230564</v>
      </c>
      <c r="B1705">
        <v>230725</v>
      </c>
      <c r="C1705" t="s">
        <v>48</v>
      </c>
      <c r="D1705" t="s">
        <v>49</v>
      </c>
      <c r="E1705" t="s">
        <v>50</v>
      </c>
      <c r="F1705">
        <v>93553975</v>
      </c>
      <c r="G1705">
        <v>1000439</v>
      </c>
      <c r="H1705" t="s">
        <v>154</v>
      </c>
      <c r="I1705">
        <v>82599902</v>
      </c>
      <c r="K1705" t="s">
        <v>371</v>
      </c>
      <c r="L1705">
        <v>-1</v>
      </c>
      <c r="M1705" t="s">
        <v>114</v>
      </c>
      <c r="N1705">
        <v>-58.52</v>
      </c>
      <c r="O1705" t="s">
        <v>115</v>
      </c>
      <c r="Q1705" s="2">
        <v>12</v>
      </c>
      <c r="R1705" s="2">
        <v>4</v>
      </c>
      <c r="S1705" s="2">
        <v>2018</v>
      </c>
      <c r="T1705" s="2" t="str">
        <f t="shared" si="79"/>
        <v xml:space="preserve">creamer </v>
      </c>
      <c r="U1705" s="2">
        <f t="shared" si="80"/>
        <v>-10</v>
      </c>
      <c r="V1705" s="2" t="str">
        <f t="shared" si="81"/>
        <v>KG</v>
      </c>
      <c r="W1705" s="2" t="s">
        <v>603</v>
      </c>
    </row>
    <row r="1706" spans="1:23" x14ac:dyDescent="0.35">
      <c r="A1706">
        <v>230564</v>
      </c>
      <c r="B1706">
        <v>230725</v>
      </c>
      <c r="C1706" t="s">
        <v>48</v>
      </c>
      <c r="D1706" t="s">
        <v>49</v>
      </c>
      <c r="E1706" t="s">
        <v>50</v>
      </c>
      <c r="F1706">
        <v>93553975</v>
      </c>
      <c r="G1706">
        <v>10021281</v>
      </c>
      <c r="H1706" t="s">
        <v>122</v>
      </c>
      <c r="I1706">
        <v>82599902</v>
      </c>
      <c r="K1706" t="s">
        <v>371</v>
      </c>
      <c r="L1706">
        <v>-5</v>
      </c>
      <c r="M1706" t="s">
        <v>114</v>
      </c>
      <c r="N1706">
        <v>-198.6</v>
      </c>
      <c r="O1706" t="s">
        <v>115</v>
      </c>
      <c r="Q1706" s="2">
        <v>12</v>
      </c>
      <c r="R1706" s="2">
        <v>4</v>
      </c>
      <c r="S1706" s="2">
        <v>2018</v>
      </c>
      <c r="T1706" s="2" t="str">
        <f t="shared" si="79"/>
        <v>beker</v>
      </c>
      <c r="U1706" s="2">
        <f t="shared" si="80"/>
        <v>-15000</v>
      </c>
      <c r="V1706" s="2" t="str">
        <f t="shared" si="81"/>
        <v>ST</v>
      </c>
      <c r="W1706" s="2" t="s">
        <v>603</v>
      </c>
    </row>
    <row r="1707" spans="1:23" x14ac:dyDescent="0.35">
      <c r="A1707">
        <v>230564</v>
      </c>
      <c r="B1707">
        <v>230725</v>
      </c>
      <c r="C1707" t="s">
        <v>48</v>
      </c>
      <c r="D1707" t="s">
        <v>49</v>
      </c>
      <c r="E1707" t="s">
        <v>50</v>
      </c>
      <c r="F1707">
        <v>93553976</v>
      </c>
      <c r="G1707">
        <v>10031524</v>
      </c>
      <c r="H1707" t="s">
        <v>165</v>
      </c>
      <c r="I1707">
        <v>82599901</v>
      </c>
      <c r="K1707" t="s">
        <v>371</v>
      </c>
      <c r="L1707">
        <v>1</v>
      </c>
      <c r="M1707" t="s">
        <v>114</v>
      </c>
      <c r="N1707">
        <v>23.61</v>
      </c>
      <c r="O1707" t="s">
        <v>115</v>
      </c>
      <c r="Q1707" s="2">
        <v>12</v>
      </c>
      <c r="R1707" s="2">
        <v>4</v>
      </c>
      <c r="S1707" s="2">
        <v>2018</v>
      </c>
      <c r="T1707" s="2" t="str">
        <f t="shared" si="79"/>
        <v>decaf sticks</v>
      </c>
      <c r="U1707" s="2">
        <f t="shared" si="80"/>
        <v>200</v>
      </c>
      <c r="V1707" s="2" t="str">
        <f t="shared" si="81"/>
        <v>ST</v>
      </c>
      <c r="W1707" s="2" t="s">
        <v>603</v>
      </c>
    </row>
    <row r="1708" spans="1:23" x14ac:dyDescent="0.35">
      <c r="A1708">
        <v>230564</v>
      </c>
      <c r="B1708">
        <v>230725</v>
      </c>
      <c r="C1708" t="s">
        <v>48</v>
      </c>
      <c r="D1708" t="s">
        <v>49</v>
      </c>
      <c r="E1708" t="s">
        <v>50</v>
      </c>
      <c r="F1708">
        <v>93553976</v>
      </c>
      <c r="G1708">
        <v>10026385</v>
      </c>
      <c r="H1708" t="s">
        <v>194</v>
      </c>
      <c r="I1708">
        <v>82599901</v>
      </c>
      <c r="K1708" t="s">
        <v>371</v>
      </c>
      <c r="L1708">
        <v>1</v>
      </c>
      <c r="M1708" t="s">
        <v>114</v>
      </c>
      <c r="N1708">
        <v>44.54</v>
      </c>
      <c r="O1708" t="s">
        <v>115</v>
      </c>
      <c r="Q1708" s="2">
        <v>12</v>
      </c>
      <c r="R1708" s="2">
        <v>4</v>
      </c>
      <c r="S1708" s="2">
        <v>2018</v>
      </c>
      <c r="T1708" s="2" t="str">
        <f t="shared" si="79"/>
        <v>fresh brew</v>
      </c>
      <c r="U1708" s="2">
        <f t="shared" si="80"/>
        <v>8</v>
      </c>
      <c r="V1708" s="2" t="str">
        <f t="shared" si="81"/>
        <v>KG</v>
      </c>
      <c r="W1708" s="2" t="s">
        <v>603</v>
      </c>
    </row>
    <row r="1709" spans="1:23" x14ac:dyDescent="0.35">
      <c r="A1709">
        <v>230564</v>
      </c>
      <c r="B1709">
        <v>230725</v>
      </c>
      <c r="C1709" t="s">
        <v>48</v>
      </c>
      <c r="D1709" t="s">
        <v>49</v>
      </c>
      <c r="E1709" t="s">
        <v>50</v>
      </c>
      <c r="F1709">
        <v>93553977</v>
      </c>
      <c r="G1709">
        <v>10025160</v>
      </c>
      <c r="H1709" t="s">
        <v>112</v>
      </c>
      <c r="I1709">
        <v>82599902</v>
      </c>
      <c r="K1709" t="s">
        <v>371</v>
      </c>
      <c r="L1709">
        <v>1</v>
      </c>
      <c r="M1709" t="s">
        <v>114</v>
      </c>
      <c r="N1709">
        <v>83.83</v>
      </c>
      <c r="O1709" t="s">
        <v>115</v>
      </c>
      <c r="Q1709" s="2">
        <v>12</v>
      </c>
      <c r="R1709" s="2">
        <v>4</v>
      </c>
      <c r="S1709" s="2">
        <v>2018</v>
      </c>
      <c r="T1709" s="2" t="str">
        <f t="shared" si="79"/>
        <v>cappuccino topping</v>
      </c>
      <c r="U1709" s="2">
        <f t="shared" si="80"/>
        <v>8</v>
      </c>
      <c r="V1709" s="2" t="str">
        <f t="shared" si="81"/>
        <v>KG</v>
      </c>
      <c r="W1709" s="2" t="s">
        <v>603</v>
      </c>
    </row>
    <row r="1710" spans="1:23" x14ac:dyDescent="0.35">
      <c r="A1710">
        <v>230564</v>
      </c>
      <c r="B1710">
        <v>230725</v>
      </c>
      <c r="C1710" t="s">
        <v>48</v>
      </c>
      <c r="D1710" t="s">
        <v>49</v>
      </c>
      <c r="E1710" t="s">
        <v>50</v>
      </c>
      <c r="F1710">
        <v>93553977</v>
      </c>
      <c r="G1710">
        <v>10022350</v>
      </c>
      <c r="H1710" t="s">
        <v>118</v>
      </c>
      <c r="I1710">
        <v>82599902</v>
      </c>
      <c r="K1710" t="s">
        <v>371</v>
      </c>
      <c r="L1710">
        <v>1</v>
      </c>
      <c r="M1710" t="s">
        <v>114</v>
      </c>
      <c r="N1710">
        <v>37.69</v>
      </c>
      <c r="O1710" t="s">
        <v>115</v>
      </c>
      <c r="Q1710" s="2">
        <v>12</v>
      </c>
      <c r="R1710" s="2">
        <v>4</v>
      </c>
      <c r="S1710" s="2">
        <v>2018</v>
      </c>
      <c r="T1710" s="2" t="str">
        <f t="shared" si="79"/>
        <v>cacao</v>
      </c>
      <c r="U1710" s="2">
        <f t="shared" si="80"/>
        <v>10</v>
      </c>
      <c r="V1710" s="2" t="str">
        <f t="shared" si="81"/>
        <v>KG</v>
      </c>
      <c r="W1710" s="2" t="s">
        <v>603</v>
      </c>
    </row>
    <row r="1711" spans="1:23" x14ac:dyDescent="0.35">
      <c r="A1711">
        <v>230564</v>
      </c>
      <c r="B1711">
        <v>230725</v>
      </c>
      <c r="C1711" t="s">
        <v>48</v>
      </c>
      <c r="D1711" t="s">
        <v>49</v>
      </c>
      <c r="E1711" t="s">
        <v>50</v>
      </c>
      <c r="F1711">
        <v>93553977</v>
      </c>
      <c r="G1711">
        <v>1005875</v>
      </c>
      <c r="H1711" t="s">
        <v>170</v>
      </c>
      <c r="I1711">
        <v>82599902</v>
      </c>
      <c r="K1711" t="s">
        <v>371</v>
      </c>
      <c r="L1711">
        <v>1</v>
      </c>
      <c r="M1711" t="s">
        <v>114</v>
      </c>
      <c r="N1711">
        <v>58.52</v>
      </c>
      <c r="O1711" t="s">
        <v>115</v>
      </c>
      <c r="Q1711" s="2">
        <v>12</v>
      </c>
      <c r="R1711" s="2">
        <v>4</v>
      </c>
      <c r="S1711" s="2">
        <v>2018</v>
      </c>
      <c r="T1711" s="2" t="str">
        <f t="shared" si="79"/>
        <v>creamersticks</v>
      </c>
      <c r="U1711" s="2">
        <f t="shared" si="80"/>
        <v>1000</v>
      </c>
      <c r="V1711" s="2" t="str">
        <f t="shared" si="81"/>
        <v>ST</v>
      </c>
      <c r="W1711" s="2" t="s">
        <v>603</v>
      </c>
    </row>
    <row r="1712" spans="1:23" x14ac:dyDescent="0.35">
      <c r="A1712">
        <v>230564</v>
      </c>
      <c r="B1712">
        <v>230725</v>
      </c>
      <c r="C1712" t="s">
        <v>48</v>
      </c>
      <c r="D1712" t="s">
        <v>49</v>
      </c>
      <c r="E1712" t="s">
        <v>50</v>
      </c>
      <c r="F1712">
        <v>93553977</v>
      </c>
      <c r="G1712">
        <v>10022347</v>
      </c>
      <c r="H1712" t="s">
        <v>141</v>
      </c>
      <c r="I1712">
        <v>82599902</v>
      </c>
      <c r="K1712" t="s">
        <v>371</v>
      </c>
      <c r="L1712">
        <v>1</v>
      </c>
      <c r="M1712" t="s">
        <v>114</v>
      </c>
      <c r="N1712">
        <v>127.48</v>
      </c>
      <c r="O1712" t="s">
        <v>115</v>
      </c>
      <c r="Q1712" s="2">
        <v>12</v>
      </c>
      <c r="R1712" s="2">
        <v>4</v>
      </c>
      <c r="S1712" s="2">
        <v>2018</v>
      </c>
      <c r="T1712" s="2" t="str">
        <f t="shared" si="79"/>
        <v>instant koffie</v>
      </c>
      <c r="U1712" s="2">
        <f t="shared" si="80"/>
        <v>5</v>
      </c>
      <c r="V1712" s="2" t="str">
        <f t="shared" si="81"/>
        <v>KG</v>
      </c>
      <c r="W1712" s="2" t="s">
        <v>603</v>
      </c>
    </row>
    <row r="1713" spans="1:23" x14ac:dyDescent="0.35">
      <c r="A1713">
        <v>230564</v>
      </c>
      <c r="B1713">
        <v>230725</v>
      </c>
      <c r="C1713" t="s">
        <v>48</v>
      </c>
      <c r="D1713" t="s">
        <v>49</v>
      </c>
      <c r="E1713" t="s">
        <v>50</v>
      </c>
      <c r="F1713">
        <v>93553977</v>
      </c>
      <c r="G1713">
        <v>1000975</v>
      </c>
      <c r="H1713" t="s">
        <v>145</v>
      </c>
      <c r="I1713">
        <v>82599902</v>
      </c>
      <c r="K1713" t="s">
        <v>371</v>
      </c>
      <c r="L1713">
        <v>1</v>
      </c>
      <c r="M1713" t="s">
        <v>114</v>
      </c>
      <c r="N1713">
        <v>86.45</v>
      </c>
      <c r="O1713" t="s">
        <v>115</v>
      </c>
      <c r="Q1713" s="2">
        <v>12</v>
      </c>
      <c r="R1713" s="2">
        <v>4</v>
      </c>
      <c r="S1713" s="2">
        <v>2018</v>
      </c>
      <c r="T1713" s="2" t="str">
        <f t="shared" si="79"/>
        <v>soep</v>
      </c>
      <c r="U1713" s="2">
        <f t="shared" si="80"/>
        <v>10</v>
      </c>
      <c r="V1713" s="2" t="str">
        <f t="shared" si="81"/>
        <v>KG</v>
      </c>
      <c r="W1713" s="2" t="s">
        <v>603</v>
      </c>
    </row>
    <row r="1714" spans="1:23" x14ac:dyDescent="0.35">
      <c r="A1714">
        <v>230564</v>
      </c>
      <c r="B1714">
        <v>230725</v>
      </c>
      <c r="C1714" t="s">
        <v>48</v>
      </c>
      <c r="D1714" t="s">
        <v>49</v>
      </c>
      <c r="E1714" t="s">
        <v>50</v>
      </c>
      <c r="F1714">
        <v>93553977</v>
      </c>
      <c r="G1714">
        <v>1002005</v>
      </c>
      <c r="H1714" t="s">
        <v>159</v>
      </c>
      <c r="I1714">
        <v>82599902</v>
      </c>
      <c r="K1714" t="s">
        <v>371</v>
      </c>
      <c r="L1714">
        <v>1</v>
      </c>
      <c r="M1714" t="s">
        <v>114</v>
      </c>
      <c r="N1714">
        <v>19.579999999999998</v>
      </c>
      <c r="O1714" t="s">
        <v>115</v>
      </c>
      <c r="Q1714" s="2">
        <v>12</v>
      </c>
      <c r="R1714" s="2">
        <v>4</v>
      </c>
      <c r="S1714" s="2">
        <v>2018</v>
      </c>
      <c r="T1714" s="2" t="str">
        <f t="shared" si="79"/>
        <v>roerstaafjes</v>
      </c>
      <c r="U1714" s="2">
        <f t="shared" si="80"/>
        <v>5000</v>
      </c>
      <c r="V1714" s="2" t="str">
        <f t="shared" si="81"/>
        <v>ST</v>
      </c>
      <c r="W1714" s="2" t="s">
        <v>603</v>
      </c>
    </row>
    <row r="1715" spans="1:23" x14ac:dyDescent="0.35">
      <c r="A1715">
        <v>230564</v>
      </c>
      <c r="B1715">
        <v>230725</v>
      </c>
      <c r="C1715" t="s">
        <v>48</v>
      </c>
      <c r="D1715" t="s">
        <v>49</v>
      </c>
      <c r="E1715" t="s">
        <v>50</v>
      </c>
      <c r="F1715">
        <v>93553977</v>
      </c>
      <c r="G1715">
        <v>1000405</v>
      </c>
      <c r="H1715" t="s">
        <v>133</v>
      </c>
      <c r="I1715">
        <v>82599902</v>
      </c>
      <c r="K1715" t="s">
        <v>371</v>
      </c>
      <c r="L1715">
        <v>1</v>
      </c>
      <c r="M1715" t="s">
        <v>114</v>
      </c>
      <c r="N1715">
        <v>15.15</v>
      </c>
      <c r="O1715" t="s">
        <v>115</v>
      </c>
      <c r="Q1715" s="2">
        <v>12</v>
      </c>
      <c r="R1715" s="2">
        <v>4</v>
      </c>
      <c r="S1715" s="2">
        <v>2018</v>
      </c>
      <c r="T1715" s="2" t="str">
        <f t="shared" si="79"/>
        <v>suiker</v>
      </c>
      <c r="U1715" s="2">
        <f t="shared" si="80"/>
        <v>10</v>
      </c>
      <c r="V1715" s="2" t="str">
        <f t="shared" si="81"/>
        <v>KG</v>
      </c>
      <c r="W1715" s="2" t="s">
        <v>603</v>
      </c>
    </row>
    <row r="1716" spans="1:23" x14ac:dyDescent="0.35">
      <c r="A1716">
        <v>230564</v>
      </c>
      <c r="B1716">
        <v>230725</v>
      </c>
      <c r="C1716" t="s">
        <v>48</v>
      </c>
      <c r="D1716" t="s">
        <v>49</v>
      </c>
      <c r="E1716" t="s">
        <v>50</v>
      </c>
      <c r="F1716">
        <v>93553977</v>
      </c>
      <c r="G1716">
        <v>1005834</v>
      </c>
      <c r="H1716" t="s">
        <v>167</v>
      </c>
      <c r="I1716">
        <v>82599902</v>
      </c>
      <c r="K1716" t="s">
        <v>371</v>
      </c>
      <c r="L1716">
        <v>1</v>
      </c>
      <c r="M1716" t="s">
        <v>114</v>
      </c>
      <c r="N1716">
        <v>15.15</v>
      </c>
      <c r="O1716" t="s">
        <v>115</v>
      </c>
      <c r="Q1716" s="2">
        <v>12</v>
      </c>
      <c r="R1716" s="2">
        <v>4</v>
      </c>
      <c r="S1716" s="2">
        <v>2018</v>
      </c>
      <c r="T1716" s="2" t="str">
        <f t="shared" si="79"/>
        <v>suikersticks</v>
      </c>
      <c r="U1716" s="2">
        <f t="shared" si="80"/>
        <v>1000</v>
      </c>
      <c r="V1716" s="2" t="str">
        <f t="shared" si="81"/>
        <v>ST</v>
      </c>
      <c r="W1716" s="2" t="s">
        <v>603</v>
      </c>
    </row>
    <row r="1717" spans="1:23" x14ac:dyDescent="0.35">
      <c r="A1717">
        <v>230564</v>
      </c>
      <c r="B1717">
        <v>230725</v>
      </c>
      <c r="C1717" t="s">
        <v>48</v>
      </c>
      <c r="D1717" t="s">
        <v>49</v>
      </c>
      <c r="E1717" t="s">
        <v>50</v>
      </c>
      <c r="F1717">
        <v>93553977</v>
      </c>
      <c r="G1717">
        <v>1003383</v>
      </c>
      <c r="H1717" t="s">
        <v>161</v>
      </c>
      <c r="I1717">
        <v>82599902</v>
      </c>
      <c r="K1717" t="s">
        <v>371</v>
      </c>
      <c r="L1717">
        <v>2</v>
      </c>
      <c r="M1717" t="s">
        <v>114</v>
      </c>
      <c r="N1717">
        <v>24.94</v>
      </c>
      <c r="O1717" t="s">
        <v>115</v>
      </c>
      <c r="Q1717" s="2">
        <v>12</v>
      </c>
      <c r="R1717" s="2">
        <v>4</v>
      </c>
      <c r="S1717" s="2">
        <v>2018</v>
      </c>
      <c r="T1717" s="2" t="str">
        <f t="shared" si="79"/>
        <v>sweetener sticks</v>
      </c>
      <c r="U1717" s="2">
        <f t="shared" si="80"/>
        <v>1000</v>
      </c>
      <c r="V1717" s="2" t="str">
        <f t="shared" si="81"/>
        <v>ST</v>
      </c>
      <c r="W1717" s="2" t="s">
        <v>603</v>
      </c>
    </row>
    <row r="1718" spans="1:23" x14ac:dyDescent="0.35">
      <c r="A1718">
        <v>230564</v>
      </c>
      <c r="B1718">
        <v>230725</v>
      </c>
      <c r="C1718" t="s">
        <v>48</v>
      </c>
      <c r="D1718" t="s">
        <v>49</v>
      </c>
      <c r="E1718" t="s">
        <v>50</v>
      </c>
      <c r="F1718">
        <v>93553977</v>
      </c>
      <c r="G1718">
        <v>10027496</v>
      </c>
      <c r="H1718" t="s">
        <v>146</v>
      </c>
      <c r="I1718">
        <v>82599902</v>
      </c>
      <c r="K1718" t="s">
        <v>371</v>
      </c>
      <c r="L1718">
        <v>1</v>
      </c>
      <c r="M1718" t="s">
        <v>114</v>
      </c>
      <c r="N1718">
        <v>5.28</v>
      </c>
      <c r="O1718" t="s">
        <v>115</v>
      </c>
      <c r="Q1718" s="2">
        <v>12</v>
      </c>
      <c r="R1718" s="2">
        <v>4</v>
      </c>
      <c r="S1718" s="2">
        <v>2018</v>
      </c>
      <c r="T1718" s="2" t="str">
        <f t="shared" si="79"/>
        <v>thee zakjes</v>
      </c>
      <c r="U1718" s="2">
        <f t="shared" si="80"/>
        <v>135</v>
      </c>
      <c r="V1718" s="2" t="str">
        <f t="shared" si="81"/>
        <v>ST</v>
      </c>
      <c r="W1718" s="2" t="s">
        <v>603</v>
      </c>
    </row>
    <row r="1719" spans="1:23" x14ac:dyDescent="0.35">
      <c r="A1719">
        <v>230564</v>
      </c>
      <c r="B1719">
        <v>230725</v>
      </c>
      <c r="C1719" t="s">
        <v>48</v>
      </c>
      <c r="D1719" t="s">
        <v>49</v>
      </c>
      <c r="E1719" t="s">
        <v>50</v>
      </c>
      <c r="F1719">
        <v>93553977</v>
      </c>
      <c r="G1719">
        <v>10027495</v>
      </c>
      <c r="H1719" t="s">
        <v>148</v>
      </c>
      <c r="I1719">
        <v>82599902</v>
      </c>
      <c r="K1719" t="s">
        <v>371</v>
      </c>
      <c r="L1719">
        <v>1</v>
      </c>
      <c r="M1719" t="s">
        <v>114</v>
      </c>
      <c r="N1719">
        <v>5.28</v>
      </c>
      <c r="O1719" t="s">
        <v>115</v>
      </c>
      <c r="Q1719" s="2">
        <v>12</v>
      </c>
      <c r="R1719" s="2">
        <v>4</v>
      </c>
      <c r="S1719" s="2">
        <v>2018</v>
      </c>
      <c r="T1719" s="2" t="str">
        <f t="shared" si="79"/>
        <v>thee zakjes</v>
      </c>
      <c r="U1719" s="2">
        <f t="shared" si="80"/>
        <v>135</v>
      </c>
      <c r="V1719" s="2" t="str">
        <f t="shared" si="81"/>
        <v>ST</v>
      </c>
      <c r="W1719" s="2" t="s">
        <v>603</v>
      </c>
    </row>
    <row r="1720" spans="1:23" x14ac:dyDescent="0.35">
      <c r="A1720">
        <v>230564</v>
      </c>
      <c r="B1720">
        <v>230725</v>
      </c>
      <c r="C1720" t="s">
        <v>48</v>
      </c>
      <c r="D1720" t="s">
        <v>49</v>
      </c>
      <c r="E1720" t="s">
        <v>50</v>
      </c>
      <c r="F1720">
        <v>93553977</v>
      </c>
      <c r="G1720">
        <v>10027255</v>
      </c>
      <c r="H1720" t="s">
        <v>149</v>
      </c>
      <c r="I1720">
        <v>82599902</v>
      </c>
      <c r="K1720" t="s">
        <v>371</v>
      </c>
      <c r="L1720">
        <v>1</v>
      </c>
      <c r="M1720" t="s">
        <v>114</v>
      </c>
      <c r="N1720">
        <v>5.28</v>
      </c>
      <c r="O1720" t="s">
        <v>115</v>
      </c>
      <c r="Q1720" s="2">
        <v>12</v>
      </c>
      <c r="R1720" s="2">
        <v>4</v>
      </c>
      <c r="S1720" s="2">
        <v>2018</v>
      </c>
      <c r="T1720" s="2" t="str">
        <f t="shared" si="79"/>
        <v>thee zakjes</v>
      </c>
      <c r="U1720" s="2">
        <f t="shared" si="80"/>
        <v>135</v>
      </c>
      <c r="V1720" s="2" t="str">
        <f t="shared" si="81"/>
        <v>ST</v>
      </c>
      <c r="W1720" s="2" t="s">
        <v>603</v>
      </c>
    </row>
    <row r="1721" spans="1:23" x14ac:dyDescent="0.35">
      <c r="A1721">
        <v>230564</v>
      </c>
      <c r="B1721">
        <v>230725</v>
      </c>
      <c r="C1721" t="s">
        <v>48</v>
      </c>
      <c r="D1721" t="s">
        <v>49</v>
      </c>
      <c r="E1721" t="s">
        <v>50</v>
      </c>
      <c r="F1721">
        <v>93553977</v>
      </c>
      <c r="G1721">
        <v>10027254</v>
      </c>
      <c r="H1721" t="s">
        <v>150</v>
      </c>
      <c r="I1721">
        <v>82599902</v>
      </c>
      <c r="K1721" t="s">
        <v>371</v>
      </c>
      <c r="L1721">
        <v>1</v>
      </c>
      <c r="M1721" t="s">
        <v>114</v>
      </c>
      <c r="N1721">
        <v>5.28</v>
      </c>
      <c r="O1721" t="s">
        <v>115</v>
      </c>
      <c r="Q1721" s="2">
        <v>12</v>
      </c>
      <c r="R1721" s="2">
        <v>4</v>
      </c>
      <c r="S1721" s="2">
        <v>2018</v>
      </c>
      <c r="T1721" s="2" t="str">
        <f t="shared" si="79"/>
        <v>thee zakjes</v>
      </c>
      <c r="U1721" s="2">
        <f t="shared" si="80"/>
        <v>135</v>
      </c>
      <c r="V1721" s="2" t="str">
        <f t="shared" si="81"/>
        <v>ST</v>
      </c>
      <c r="W1721" s="2" t="s">
        <v>603</v>
      </c>
    </row>
    <row r="1722" spans="1:23" x14ac:dyDescent="0.35">
      <c r="A1722">
        <v>230564</v>
      </c>
      <c r="B1722">
        <v>230725</v>
      </c>
      <c r="C1722" t="s">
        <v>48</v>
      </c>
      <c r="D1722" t="s">
        <v>49</v>
      </c>
      <c r="E1722" t="s">
        <v>50</v>
      </c>
      <c r="F1722">
        <v>93553977</v>
      </c>
      <c r="G1722">
        <v>10027256</v>
      </c>
      <c r="H1722" t="s">
        <v>163</v>
      </c>
      <c r="I1722">
        <v>82599902</v>
      </c>
      <c r="K1722" t="s">
        <v>371</v>
      </c>
      <c r="L1722">
        <v>1</v>
      </c>
      <c r="M1722" t="s">
        <v>114</v>
      </c>
      <c r="N1722">
        <v>5.28</v>
      </c>
      <c r="O1722" t="s">
        <v>115</v>
      </c>
      <c r="Q1722" s="2">
        <v>12</v>
      </c>
      <c r="R1722" s="2">
        <v>4</v>
      </c>
      <c r="S1722" s="2">
        <v>2018</v>
      </c>
      <c r="T1722" s="2" t="str">
        <f t="shared" si="79"/>
        <v>thee zakjes</v>
      </c>
      <c r="U1722" s="2">
        <f t="shared" si="80"/>
        <v>135</v>
      </c>
      <c r="V1722" s="2" t="str">
        <f t="shared" si="81"/>
        <v>ST</v>
      </c>
      <c r="W1722" s="2" t="s">
        <v>603</v>
      </c>
    </row>
    <row r="1723" spans="1:23" x14ac:dyDescent="0.35">
      <c r="A1723">
        <v>230564</v>
      </c>
      <c r="B1723">
        <v>230725</v>
      </c>
      <c r="C1723" t="s">
        <v>48</v>
      </c>
      <c r="D1723" t="s">
        <v>49</v>
      </c>
      <c r="E1723" t="s">
        <v>50</v>
      </c>
      <c r="F1723">
        <v>93553977</v>
      </c>
      <c r="G1723">
        <v>10027494</v>
      </c>
      <c r="H1723" t="s">
        <v>153</v>
      </c>
      <c r="I1723">
        <v>82599902</v>
      </c>
      <c r="K1723" t="s">
        <v>371</v>
      </c>
      <c r="L1723">
        <v>1</v>
      </c>
      <c r="M1723" t="s">
        <v>114</v>
      </c>
      <c r="N1723">
        <v>5.28</v>
      </c>
      <c r="O1723" t="s">
        <v>115</v>
      </c>
      <c r="Q1723" s="2">
        <v>12</v>
      </c>
      <c r="R1723" s="2">
        <v>4</v>
      </c>
      <c r="S1723" s="2">
        <v>2018</v>
      </c>
      <c r="T1723" s="2" t="str">
        <f t="shared" si="79"/>
        <v>thee zakjes</v>
      </c>
      <c r="U1723" s="2">
        <f t="shared" si="80"/>
        <v>135</v>
      </c>
      <c r="V1723" s="2" t="str">
        <f t="shared" si="81"/>
        <v>ST</v>
      </c>
      <c r="W1723" s="2" t="s">
        <v>603</v>
      </c>
    </row>
    <row r="1724" spans="1:23" x14ac:dyDescent="0.35">
      <c r="A1724">
        <v>230564</v>
      </c>
      <c r="B1724">
        <v>230725</v>
      </c>
      <c r="C1724" t="s">
        <v>48</v>
      </c>
      <c r="D1724" t="s">
        <v>49</v>
      </c>
      <c r="E1724" t="s">
        <v>50</v>
      </c>
      <c r="F1724">
        <v>93553977</v>
      </c>
      <c r="G1724">
        <v>1000439</v>
      </c>
      <c r="H1724" t="s">
        <v>154</v>
      </c>
      <c r="I1724">
        <v>82599902</v>
      </c>
      <c r="K1724" t="s">
        <v>371</v>
      </c>
      <c r="L1724">
        <v>1</v>
      </c>
      <c r="M1724" t="s">
        <v>114</v>
      </c>
      <c r="N1724">
        <v>58.52</v>
      </c>
      <c r="O1724" t="s">
        <v>115</v>
      </c>
      <c r="Q1724" s="2">
        <v>12</v>
      </c>
      <c r="R1724" s="2">
        <v>4</v>
      </c>
      <c r="S1724" s="2">
        <v>2018</v>
      </c>
      <c r="T1724" s="2" t="str">
        <f t="shared" si="79"/>
        <v xml:space="preserve">creamer </v>
      </c>
      <c r="U1724" s="2">
        <f t="shared" si="80"/>
        <v>10</v>
      </c>
      <c r="V1724" s="2" t="str">
        <f t="shared" si="81"/>
        <v>KG</v>
      </c>
      <c r="W1724" s="2" t="s">
        <v>603</v>
      </c>
    </row>
    <row r="1725" spans="1:23" x14ac:dyDescent="0.35">
      <c r="A1725">
        <v>230564</v>
      </c>
      <c r="B1725">
        <v>230725</v>
      </c>
      <c r="C1725" t="s">
        <v>48</v>
      </c>
      <c r="D1725" t="s">
        <v>49</v>
      </c>
      <c r="E1725" t="s">
        <v>50</v>
      </c>
      <c r="F1725">
        <v>93553977</v>
      </c>
      <c r="G1725">
        <v>10021281</v>
      </c>
      <c r="H1725" t="s">
        <v>122</v>
      </c>
      <c r="I1725">
        <v>82599902</v>
      </c>
      <c r="K1725" t="s">
        <v>371</v>
      </c>
      <c r="L1725">
        <v>5</v>
      </c>
      <c r="M1725" t="s">
        <v>114</v>
      </c>
      <c r="N1725">
        <v>198.6</v>
      </c>
      <c r="O1725" t="s">
        <v>115</v>
      </c>
      <c r="Q1725" s="2">
        <v>12</v>
      </c>
      <c r="R1725" s="2">
        <v>4</v>
      </c>
      <c r="S1725" s="2">
        <v>2018</v>
      </c>
      <c r="T1725" s="2" t="str">
        <f t="shared" si="79"/>
        <v>beker</v>
      </c>
      <c r="U1725" s="2">
        <f t="shared" si="80"/>
        <v>15000</v>
      </c>
      <c r="V1725" s="2" t="str">
        <f t="shared" si="81"/>
        <v>ST</v>
      </c>
      <c r="W1725" s="2" t="s">
        <v>603</v>
      </c>
    </row>
    <row r="1726" spans="1:23" hidden="1" x14ac:dyDescent="0.35">
      <c r="A1726">
        <v>230564</v>
      </c>
      <c r="B1726">
        <v>231242</v>
      </c>
      <c r="C1726" t="s">
        <v>27</v>
      </c>
      <c r="D1726" t="s">
        <v>218</v>
      </c>
      <c r="E1726" t="s">
        <v>76</v>
      </c>
      <c r="F1726">
        <v>93554383</v>
      </c>
      <c r="G1726">
        <v>10025160</v>
      </c>
      <c r="H1726" t="s">
        <v>112</v>
      </c>
      <c r="I1726">
        <v>82601114</v>
      </c>
      <c r="K1726" t="s">
        <v>371</v>
      </c>
      <c r="L1726">
        <v>1</v>
      </c>
      <c r="M1726" t="s">
        <v>114</v>
      </c>
      <c r="N1726">
        <v>83.83</v>
      </c>
      <c r="O1726" t="s">
        <v>115</v>
      </c>
      <c r="Q1726" s="2">
        <v>12</v>
      </c>
      <c r="R1726" s="2">
        <v>4</v>
      </c>
      <c r="S1726" s="2">
        <v>2018</v>
      </c>
      <c r="T1726" s="2" t="str">
        <f t="shared" si="79"/>
        <v>cappuccino topping</v>
      </c>
      <c r="U1726" s="2">
        <f t="shared" si="80"/>
        <v>8</v>
      </c>
      <c r="V1726" s="2" t="str">
        <f t="shared" si="81"/>
        <v>KG</v>
      </c>
      <c r="W1726" s="2" t="s">
        <v>602</v>
      </c>
    </row>
    <row r="1727" spans="1:23" hidden="1" x14ac:dyDescent="0.35">
      <c r="A1727">
        <v>230564</v>
      </c>
      <c r="B1727">
        <v>231242</v>
      </c>
      <c r="C1727" t="s">
        <v>27</v>
      </c>
      <c r="D1727" t="s">
        <v>218</v>
      </c>
      <c r="E1727" t="s">
        <v>76</v>
      </c>
      <c r="F1727">
        <v>93554383</v>
      </c>
      <c r="G1727">
        <v>1005875</v>
      </c>
      <c r="H1727" t="s">
        <v>170</v>
      </c>
      <c r="I1727">
        <v>82601114</v>
      </c>
      <c r="K1727" t="s">
        <v>371</v>
      </c>
      <c r="L1727">
        <v>1</v>
      </c>
      <c r="M1727" t="s">
        <v>114</v>
      </c>
      <c r="N1727">
        <v>58.52</v>
      </c>
      <c r="O1727" t="s">
        <v>115</v>
      </c>
      <c r="Q1727" s="2">
        <v>12</v>
      </c>
      <c r="R1727" s="2">
        <v>4</v>
      </c>
      <c r="S1727" s="2">
        <v>2018</v>
      </c>
      <c r="T1727" s="2" t="str">
        <f t="shared" si="79"/>
        <v>creamersticks</v>
      </c>
      <c r="U1727" s="2">
        <f t="shared" si="80"/>
        <v>1000</v>
      </c>
      <c r="V1727" s="2" t="str">
        <f t="shared" si="81"/>
        <v>ST</v>
      </c>
      <c r="W1727" s="2" t="s">
        <v>602</v>
      </c>
    </row>
    <row r="1728" spans="1:23" hidden="1" x14ac:dyDescent="0.35">
      <c r="A1728">
        <v>230564</v>
      </c>
      <c r="B1728">
        <v>231242</v>
      </c>
      <c r="C1728" t="s">
        <v>27</v>
      </c>
      <c r="D1728" t="s">
        <v>218</v>
      </c>
      <c r="E1728" t="s">
        <v>76</v>
      </c>
      <c r="F1728">
        <v>93554383</v>
      </c>
      <c r="G1728">
        <v>1000405</v>
      </c>
      <c r="H1728" t="s">
        <v>133</v>
      </c>
      <c r="I1728">
        <v>82601114</v>
      </c>
      <c r="K1728" t="s">
        <v>371</v>
      </c>
      <c r="L1728">
        <v>1</v>
      </c>
      <c r="M1728" t="s">
        <v>114</v>
      </c>
      <c r="N1728">
        <v>15.15</v>
      </c>
      <c r="O1728" t="s">
        <v>115</v>
      </c>
      <c r="Q1728" s="2">
        <v>12</v>
      </c>
      <c r="R1728" s="2">
        <v>4</v>
      </c>
      <c r="S1728" s="2">
        <v>2018</v>
      </c>
      <c r="T1728" s="2" t="str">
        <f t="shared" si="79"/>
        <v>suiker</v>
      </c>
      <c r="U1728" s="2">
        <f t="shared" si="80"/>
        <v>10</v>
      </c>
      <c r="V1728" s="2" t="str">
        <f t="shared" si="81"/>
        <v>KG</v>
      </c>
      <c r="W1728" s="2" t="s">
        <v>602</v>
      </c>
    </row>
    <row r="1729" spans="1:23" hidden="1" x14ac:dyDescent="0.35">
      <c r="A1729">
        <v>230564</v>
      </c>
      <c r="B1729">
        <v>231539</v>
      </c>
      <c r="C1729" t="s">
        <v>29</v>
      </c>
      <c r="D1729" t="s">
        <v>295</v>
      </c>
      <c r="E1729" t="s">
        <v>296</v>
      </c>
      <c r="F1729">
        <v>93554384</v>
      </c>
      <c r="G1729">
        <v>10025160</v>
      </c>
      <c r="H1729" t="s">
        <v>112</v>
      </c>
      <c r="I1729">
        <v>82601116</v>
      </c>
      <c r="K1729" t="s">
        <v>371</v>
      </c>
      <c r="L1729">
        <v>1</v>
      </c>
      <c r="M1729" t="s">
        <v>114</v>
      </c>
      <c r="N1729">
        <v>83.83</v>
      </c>
      <c r="O1729" t="s">
        <v>115</v>
      </c>
      <c r="Q1729" s="2">
        <v>12</v>
      </c>
      <c r="R1729" s="2">
        <v>4</v>
      </c>
      <c r="S1729" s="2">
        <v>2018</v>
      </c>
      <c r="T1729" s="2" t="str">
        <f t="shared" si="79"/>
        <v>cappuccino topping</v>
      </c>
      <c r="U1729" s="2">
        <f t="shared" si="80"/>
        <v>8</v>
      </c>
      <c r="V1729" s="2" t="str">
        <f t="shared" si="81"/>
        <v>KG</v>
      </c>
      <c r="W1729" s="2" t="s">
        <v>602</v>
      </c>
    </row>
    <row r="1730" spans="1:23" hidden="1" x14ac:dyDescent="0.35">
      <c r="A1730">
        <v>230564</v>
      </c>
      <c r="B1730">
        <v>231539</v>
      </c>
      <c r="C1730" t="s">
        <v>29</v>
      </c>
      <c r="D1730" t="s">
        <v>295</v>
      </c>
      <c r="E1730" t="s">
        <v>296</v>
      </c>
      <c r="F1730">
        <v>93554384</v>
      </c>
      <c r="G1730">
        <v>10022350</v>
      </c>
      <c r="H1730" t="s">
        <v>118</v>
      </c>
      <c r="I1730">
        <v>82601116</v>
      </c>
      <c r="K1730" t="s">
        <v>371</v>
      </c>
      <c r="L1730">
        <v>2</v>
      </c>
      <c r="M1730" t="s">
        <v>114</v>
      </c>
      <c r="N1730">
        <v>75.38</v>
      </c>
      <c r="O1730" t="s">
        <v>115</v>
      </c>
      <c r="Q1730" s="2">
        <v>12</v>
      </c>
      <c r="R1730" s="2">
        <v>4</v>
      </c>
      <c r="S1730" s="2">
        <v>2018</v>
      </c>
      <c r="T1730" s="2" t="str">
        <f t="shared" ref="T1730:T1793" si="82">VLOOKUP(G1730,Y:AC,3,FALSE)</f>
        <v>cacao</v>
      </c>
      <c r="U1730" s="2">
        <f t="shared" ref="U1730:U1793" si="83">IFERROR(VLOOKUP(G1730,Y:AC,4,FALSE)*L1730,"")</f>
        <v>20</v>
      </c>
      <c r="V1730" s="2" t="str">
        <f t="shared" ref="V1730:V1793" si="84">VLOOKUP(G1730,Y:AC,5,FALSE)</f>
        <v>KG</v>
      </c>
      <c r="W1730" s="2" t="s">
        <v>602</v>
      </c>
    </row>
    <row r="1731" spans="1:23" hidden="1" x14ac:dyDescent="0.35">
      <c r="A1731">
        <v>230564</v>
      </c>
      <c r="B1731">
        <v>231539</v>
      </c>
      <c r="C1731" t="s">
        <v>29</v>
      </c>
      <c r="D1731" t="s">
        <v>295</v>
      </c>
      <c r="E1731" t="s">
        <v>296</v>
      </c>
      <c r="F1731">
        <v>93554384</v>
      </c>
      <c r="G1731">
        <v>10027255</v>
      </c>
      <c r="H1731" t="s">
        <v>149</v>
      </c>
      <c r="I1731">
        <v>82601116</v>
      </c>
      <c r="K1731" t="s">
        <v>371</v>
      </c>
      <c r="L1731">
        <v>3</v>
      </c>
      <c r="M1731" t="s">
        <v>114</v>
      </c>
      <c r="N1731">
        <v>15.84</v>
      </c>
      <c r="O1731" t="s">
        <v>115</v>
      </c>
      <c r="Q1731" s="2">
        <v>12</v>
      </c>
      <c r="R1731" s="2">
        <v>4</v>
      </c>
      <c r="S1731" s="2">
        <v>2018</v>
      </c>
      <c r="T1731" s="2" t="str">
        <f t="shared" si="82"/>
        <v>thee zakjes</v>
      </c>
      <c r="U1731" s="2">
        <f t="shared" si="83"/>
        <v>405</v>
      </c>
      <c r="V1731" s="2" t="str">
        <f t="shared" si="84"/>
        <v>ST</v>
      </c>
      <c r="W1731" s="2" t="s">
        <v>602</v>
      </c>
    </row>
    <row r="1732" spans="1:23" hidden="1" x14ac:dyDescent="0.35">
      <c r="A1732">
        <v>230564</v>
      </c>
      <c r="B1732">
        <v>231539</v>
      </c>
      <c r="C1732" t="s">
        <v>29</v>
      </c>
      <c r="D1732" t="s">
        <v>295</v>
      </c>
      <c r="E1732" t="s">
        <v>296</v>
      </c>
      <c r="F1732">
        <v>93554384</v>
      </c>
      <c r="G1732">
        <v>10027256</v>
      </c>
      <c r="H1732" t="s">
        <v>163</v>
      </c>
      <c r="I1732">
        <v>82601116</v>
      </c>
      <c r="K1732" t="s">
        <v>371</v>
      </c>
      <c r="L1732">
        <v>3</v>
      </c>
      <c r="M1732" t="s">
        <v>114</v>
      </c>
      <c r="N1732">
        <v>15.84</v>
      </c>
      <c r="O1732" t="s">
        <v>115</v>
      </c>
      <c r="Q1732" s="2">
        <v>12</v>
      </c>
      <c r="R1732" s="2">
        <v>4</v>
      </c>
      <c r="S1732" s="2">
        <v>2018</v>
      </c>
      <c r="T1732" s="2" t="str">
        <f t="shared" si="82"/>
        <v>thee zakjes</v>
      </c>
      <c r="U1732" s="2">
        <f t="shared" si="83"/>
        <v>405</v>
      </c>
      <c r="V1732" s="2" t="str">
        <f t="shared" si="84"/>
        <v>ST</v>
      </c>
      <c r="W1732" s="2" t="s">
        <v>602</v>
      </c>
    </row>
    <row r="1733" spans="1:23" hidden="1" x14ac:dyDescent="0.35">
      <c r="A1733">
        <v>230564</v>
      </c>
      <c r="B1733">
        <v>231539</v>
      </c>
      <c r="C1733" t="s">
        <v>29</v>
      </c>
      <c r="D1733" t="s">
        <v>295</v>
      </c>
      <c r="E1733" t="s">
        <v>296</v>
      </c>
      <c r="F1733">
        <v>93554384</v>
      </c>
      <c r="G1733">
        <v>10021281</v>
      </c>
      <c r="H1733" t="s">
        <v>122</v>
      </c>
      <c r="I1733">
        <v>82601116</v>
      </c>
      <c r="K1733" t="s">
        <v>371</v>
      </c>
      <c r="L1733">
        <v>1</v>
      </c>
      <c r="M1733" t="s">
        <v>114</v>
      </c>
      <c r="N1733">
        <v>39.72</v>
      </c>
      <c r="O1733" t="s">
        <v>115</v>
      </c>
      <c r="Q1733" s="2">
        <v>12</v>
      </c>
      <c r="R1733" s="2">
        <v>4</v>
      </c>
      <c r="S1733" s="2">
        <v>2018</v>
      </c>
      <c r="T1733" s="2" t="str">
        <f t="shared" si="82"/>
        <v>beker</v>
      </c>
      <c r="U1733" s="2">
        <f t="shared" si="83"/>
        <v>3000</v>
      </c>
      <c r="V1733" s="2" t="str">
        <f t="shared" si="84"/>
        <v>ST</v>
      </c>
      <c r="W1733" s="2" t="s">
        <v>602</v>
      </c>
    </row>
    <row r="1734" spans="1:23" hidden="1" x14ac:dyDescent="0.35">
      <c r="A1734">
        <v>230564</v>
      </c>
      <c r="B1734">
        <v>239098</v>
      </c>
      <c r="C1734" t="s">
        <v>3</v>
      </c>
      <c r="D1734" t="s">
        <v>279</v>
      </c>
      <c r="E1734" t="s">
        <v>280</v>
      </c>
      <c r="F1734">
        <v>93554385</v>
      </c>
      <c r="G1734">
        <v>10021281</v>
      </c>
      <c r="H1734" t="s">
        <v>122</v>
      </c>
      <c r="I1734">
        <v>82601268</v>
      </c>
      <c r="K1734" t="s">
        <v>371</v>
      </c>
      <c r="L1734">
        <v>1</v>
      </c>
      <c r="M1734" t="s">
        <v>114</v>
      </c>
      <c r="N1734">
        <v>39.72</v>
      </c>
      <c r="O1734" t="s">
        <v>115</v>
      </c>
      <c r="Q1734" s="2">
        <v>12</v>
      </c>
      <c r="R1734" s="2">
        <v>4</v>
      </c>
      <c r="S1734" s="2">
        <v>2018</v>
      </c>
      <c r="T1734" s="2" t="str">
        <f t="shared" si="82"/>
        <v>beker</v>
      </c>
      <c r="U1734" s="2">
        <f t="shared" si="83"/>
        <v>3000</v>
      </c>
      <c r="V1734" s="2" t="str">
        <f t="shared" si="84"/>
        <v>ST</v>
      </c>
      <c r="W1734" s="2" t="s">
        <v>602</v>
      </c>
    </row>
    <row r="1735" spans="1:23" hidden="1" x14ac:dyDescent="0.35">
      <c r="A1735">
        <v>230564</v>
      </c>
      <c r="B1735">
        <v>239098</v>
      </c>
      <c r="C1735" t="s">
        <v>3</v>
      </c>
      <c r="D1735" t="s">
        <v>279</v>
      </c>
      <c r="E1735" t="s">
        <v>280</v>
      </c>
      <c r="F1735">
        <v>93554385</v>
      </c>
      <c r="G1735">
        <v>10025160</v>
      </c>
      <c r="H1735" t="s">
        <v>112</v>
      </c>
      <c r="I1735">
        <v>82601268</v>
      </c>
      <c r="K1735" t="s">
        <v>371</v>
      </c>
      <c r="L1735">
        <v>2</v>
      </c>
      <c r="M1735" t="s">
        <v>114</v>
      </c>
      <c r="N1735">
        <v>167.66</v>
      </c>
      <c r="O1735" t="s">
        <v>115</v>
      </c>
      <c r="Q1735" s="2">
        <v>12</v>
      </c>
      <c r="R1735" s="2">
        <v>4</v>
      </c>
      <c r="S1735" s="2">
        <v>2018</v>
      </c>
      <c r="T1735" s="2" t="str">
        <f t="shared" si="82"/>
        <v>cappuccino topping</v>
      </c>
      <c r="U1735" s="2">
        <f t="shared" si="83"/>
        <v>16</v>
      </c>
      <c r="V1735" s="2" t="str">
        <f t="shared" si="84"/>
        <v>KG</v>
      </c>
      <c r="W1735" s="2" t="s">
        <v>602</v>
      </c>
    </row>
    <row r="1736" spans="1:23" hidden="1" x14ac:dyDescent="0.35">
      <c r="A1736">
        <v>230564</v>
      </c>
      <c r="B1736">
        <v>239098</v>
      </c>
      <c r="C1736" t="s">
        <v>3</v>
      </c>
      <c r="D1736" t="s">
        <v>279</v>
      </c>
      <c r="E1736" t="s">
        <v>280</v>
      </c>
      <c r="F1736">
        <v>93554385</v>
      </c>
      <c r="G1736">
        <v>10022350</v>
      </c>
      <c r="H1736" t="s">
        <v>118</v>
      </c>
      <c r="I1736">
        <v>82601268</v>
      </c>
      <c r="K1736" t="s">
        <v>371</v>
      </c>
      <c r="L1736">
        <v>2</v>
      </c>
      <c r="M1736" t="s">
        <v>114</v>
      </c>
      <c r="N1736">
        <v>75.38</v>
      </c>
      <c r="O1736" t="s">
        <v>115</v>
      </c>
      <c r="Q1736" s="2">
        <v>12</v>
      </c>
      <c r="R1736" s="2">
        <v>4</v>
      </c>
      <c r="S1736" s="2">
        <v>2018</v>
      </c>
      <c r="T1736" s="2" t="str">
        <f t="shared" si="82"/>
        <v>cacao</v>
      </c>
      <c r="U1736" s="2">
        <f t="shared" si="83"/>
        <v>20</v>
      </c>
      <c r="V1736" s="2" t="str">
        <f t="shared" si="84"/>
        <v>KG</v>
      </c>
      <c r="W1736" s="2" t="s">
        <v>602</v>
      </c>
    </row>
    <row r="1737" spans="1:23" hidden="1" x14ac:dyDescent="0.35">
      <c r="A1737">
        <v>230564</v>
      </c>
      <c r="B1737">
        <v>239098</v>
      </c>
      <c r="C1737" t="s">
        <v>3</v>
      </c>
      <c r="D1737" t="s">
        <v>279</v>
      </c>
      <c r="E1737" t="s">
        <v>280</v>
      </c>
      <c r="F1737">
        <v>93554385</v>
      </c>
      <c r="G1737">
        <v>1005875</v>
      </c>
      <c r="H1737" t="s">
        <v>170</v>
      </c>
      <c r="I1737">
        <v>82601268</v>
      </c>
      <c r="K1737" t="s">
        <v>371</v>
      </c>
      <c r="L1737">
        <v>1</v>
      </c>
      <c r="M1737" t="s">
        <v>114</v>
      </c>
      <c r="N1737">
        <v>58.52</v>
      </c>
      <c r="O1737" t="s">
        <v>115</v>
      </c>
      <c r="Q1737" s="2">
        <v>12</v>
      </c>
      <c r="R1737" s="2">
        <v>4</v>
      </c>
      <c r="S1737" s="2">
        <v>2018</v>
      </c>
      <c r="T1737" s="2" t="str">
        <f t="shared" si="82"/>
        <v>creamersticks</v>
      </c>
      <c r="U1737" s="2">
        <f t="shared" si="83"/>
        <v>1000</v>
      </c>
      <c r="V1737" s="2" t="str">
        <f t="shared" si="84"/>
        <v>ST</v>
      </c>
      <c r="W1737" s="2" t="s">
        <v>602</v>
      </c>
    </row>
    <row r="1738" spans="1:23" hidden="1" x14ac:dyDescent="0.35">
      <c r="A1738">
        <v>230564</v>
      </c>
      <c r="B1738">
        <v>239098</v>
      </c>
      <c r="C1738" t="s">
        <v>3</v>
      </c>
      <c r="D1738" t="s">
        <v>279</v>
      </c>
      <c r="E1738" t="s">
        <v>280</v>
      </c>
      <c r="F1738">
        <v>93554385</v>
      </c>
      <c r="G1738">
        <v>10014669</v>
      </c>
      <c r="H1738" t="s">
        <v>120</v>
      </c>
      <c r="I1738">
        <v>82601268</v>
      </c>
      <c r="K1738" t="s">
        <v>371</v>
      </c>
      <c r="L1738">
        <v>2</v>
      </c>
      <c r="M1738" t="s">
        <v>114</v>
      </c>
      <c r="N1738">
        <v>90.46</v>
      </c>
      <c r="O1738" t="s">
        <v>115</v>
      </c>
      <c r="Q1738" s="2">
        <v>12</v>
      </c>
      <c r="R1738" s="2">
        <v>4</v>
      </c>
      <c r="S1738" s="2">
        <v>2018</v>
      </c>
      <c r="T1738" s="2" t="str">
        <f t="shared" si="82"/>
        <v>fresh brew</v>
      </c>
      <c r="U1738" s="2">
        <f t="shared" si="83"/>
        <v>16</v>
      </c>
      <c r="V1738" s="2" t="str">
        <f t="shared" si="84"/>
        <v>KG</v>
      </c>
      <c r="W1738" s="2" t="s">
        <v>602</v>
      </c>
    </row>
    <row r="1739" spans="1:23" hidden="1" x14ac:dyDescent="0.35">
      <c r="A1739">
        <v>230564</v>
      </c>
      <c r="B1739">
        <v>239098</v>
      </c>
      <c r="C1739" t="s">
        <v>3</v>
      </c>
      <c r="D1739" t="s">
        <v>279</v>
      </c>
      <c r="E1739" t="s">
        <v>280</v>
      </c>
      <c r="F1739">
        <v>93554385</v>
      </c>
      <c r="G1739">
        <v>1000405</v>
      </c>
      <c r="H1739" t="s">
        <v>133</v>
      </c>
      <c r="I1739">
        <v>82601268</v>
      </c>
      <c r="K1739" t="s">
        <v>371</v>
      </c>
      <c r="L1739">
        <v>1</v>
      </c>
      <c r="M1739" t="s">
        <v>114</v>
      </c>
      <c r="N1739">
        <v>15.15</v>
      </c>
      <c r="O1739" t="s">
        <v>115</v>
      </c>
      <c r="Q1739" s="2">
        <v>12</v>
      </c>
      <c r="R1739" s="2">
        <v>4</v>
      </c>
      <c r="S1739" s="2">
        <v>2018</v>
      </c>
      <c r="T1739" s="2" t="str">
        <f t="shared" si="82"/>
        <v>suiker</v>
      </c>
      <c r="U1739" s="2">
        <f t="shared" si="83"/>
        <v>10</v>
      </c>
      <c r="V1739" s="2" t="str">
        <f t="shared" si="84"/>
        <v>KG</v>
      </c>
      <c r="W1739" s="2" t="s">
        <v>602</v>
      </c>
    </row>
    <row r="1740" spans="1:23" hidden="1" x14ac:dyDescent="0.35">
      <c r="A1740">
        <v>230564</v>
      </c>
      <c r="B1740">
        <v>239098</v>
      </c>
      <c r="C1740" t="s">
        <v>3</v>
      </c>
      <c r="D1740" t="s">
        <v>279</v>
      </c>
      <c r="E1740" t="s">
        <v>280</v>
      </c>
      <c r="F1740">
        <v>93554385</v>
      </c>
      <c r="G1740">
        <v>1005834</v>
      </c>
      <c r="H1740" t="s">
        <v>167</v>
      </c>
      <c r="I1740">
        <v>82601268</v>
      </c>
      <c r="K1740" t="s">
        <v>371</v>
      </c>
      <c r="L1740">
        <v>2</v>
      </c>
      <c r="M1740" t="s">
        <v>114</v>
      </c>
      <c r="N1740">
        <v>30.3</v>
      </c>
      <c r="O1740" t="s">
        <v>115</v>
      </c>
      <c r="Q1740" s="2">
        <v>12</v>
      </c>
      <c r="R1740" s="2">
        <v>4</v>
      </c>
      <c r="S1740" s="2">
        <v>2018</v>
      </c>
      <c r="T1740" s="2" t="str">
        <f t="shared" si="82"/>
        <v>suikersticks</v>
      </c>
      <c r="U1740" s="2">
        <f t="shared" si="83"/>
        <v>2000</v>
      </c>
      <c r="V1740" s="2" t="str">
        <f t="shared" si="84"/>
        <v>ST</v>
      </c>
      <c r="W1740" s="2" t="s">
        <v>602</v>
      </c>
    </row>
    <row r="1741" spans="1:23" hidden="1" x14ac:dyDescent="0.35">
      <c r="A1741">
        <v>230564</v>
      </c>
      <c r="B1741">
        <v>239098</v>
      </c>
      <c r="C1741" t="s">
        <v>3</v>
      </c>
      <c r="D1741" t="s">
        <v>279</v>
      </c>
      <c r="E1741" t="s">
        <v>280</v>
      </c>
      <c r="F1741">
        <v>93554385</v>
      </c>
      <c r="G1741">
        <v>1003383</v>
      </c>
      <c r="H1741" t="s">
        <v>161</v>
      </c>
      <c r="I1741">
        <v>82601268</v>
      </c>
      <c r="K1741" t="s">
        <v>371</v>
      </c>
      <c r="L1741">
        <v>2</v>
      </c>
      <c r="M1741" t="s">
        <v>114</v>
      </c>
      <c r="N1741">
        <v>24.94</v>
      </c>
      <c r="O1741" t="s">
        <v>115</v>
      </c>
      <c r="Q1741" s="2">
        <v>12</v>
      </c>
      <c r="R1741" s="2">
        <v>4</v>
      </c>
      <c r="S1741" s="2">
        <v>2018</v>
      </c>
      <c r="T1741" s="2" t="str">
        <f t="shared" si="82"/>
        <v>sweetener sticks</v>
      </c>
      <c r="U1741" s="2">
        <f t="shared" si="83"/>
        <v>1000</v>
      </c>
      <c r="V1741" s="2" t="str">
        <f t="shared" si="84"/>
        <v>ST</v>
      </c>
      <c r="W1741" s="2" t="s">
        <v>602</v>
      </c>
    </row>
    <row r="1742" spans="1:23" hidden="1" x14ac:dyDescent="0.35">
      <c r="A1742">
        <v>230564</v>
      </c>
      <c r="B1742">
        <v>231460</v>
      </c>
      <c r="C1742" t="s">
        <v>2</v>
      </c>
      <c r="D1742" t="s">
        <v>259</v>
      </c>
      <c r="E1742" t="s">
        <v>260</v>
      </c>
      <c r="F1742">
        <v>93554893</v>
      </c>
      <c r="G1742">
        <v>10014669</v>
      </c>
      <c r="H1742" t="s">
        <v>120</v>
      </c>
      <c r="I1742">
        <v>82601848</v>
      </c>
      <c r="K1742" t="s">
        <v>372</v>
      </c>
      <c r="L1742">
        <v>1</v>
      </c>
      <c r="M1742" t="s">
        <v>114</v>
      </c>
      <c r="N1742">
        <v>45.23</v>
      </c>
      <c r="O1742" t="s">
        <v>115</v>
      </c>
      <c r="Q1742" s="2">
        <v>13</v>
      </c>
      <c r="R1742" s="2">
        <v>4</v>
      </c>
      <c r="S1742" s="2">
        <v>2018</v>
      </c>
      <c r="T1742" s="2" t="str">
        <f t="shared" si="82"/>
        <v>fresh brew</v>
      </c>
      <c r="U1742" s="2">
        <f t="shared" si="83"/>
        <v>8</v>
      </c>
      <c r="V1742" s="2" t="str">
        <f t="shared" si="84"/>
        <v>KG</v>
      </c>
      <c r="W1742" s="2" t="s">
        <v>602</v>
      </c>
    </row>
    <row r="1743" spans="1:23" hidden="1" x14ac:dyDescent="0.35">
      <c r="A1743">
        <v>230564</v>
      </c>
      <c r="B1743">
        <v>231460</v>
      </c>
      <c r="C1743" t="s">
        <v>2</v>
      </c>
      <c r="D1743" t="s">
        <v>259</v>
      </c>
      <c r="E1743" t="s">
        <v>260</v>
      </c>
      <c r="F1743">
        <v>93554893</v>
      </c>
      <c r="G1743">
        <v>1002005</v>
      </c>
      <c r="H1743" t="s">
        <v>159</v>
      </c>
      <c r="I1743">
        <v>82601848</v>
      </c>
      <c r="K1743" t="s">
        <v>372</v>
      </c>
      <c r="L1743">
        <v>1</v>
      </c>
      <c r="M1743" t="s">
        <v>114</v>
      </c>
      <c r="N1743">
        <v>19.579999999999998</v>
      </c>
      <c r="O1743" t="s">
        <v>115</v>
      </c>
      <c r="Q1743" s="2">
        <v>13</v>
      </c>
      <c r="R1743" s="2">
        <v>4</v>
      </c>
      <c r="S1743" s="2">
        <v>2018</v>
      </c>
      <c r="T1743" s="2" t="str">
        <f t="shared" si="82"/>
        <v>roerstaafjes</v>
      </c>
      <c r="U1743" s="2">
        <f t="shared" si="83"/>
        <v>5000</v>
      </c>
      <c r="V1743" s="2" t="str">
        <f t="shared" si="84"/>
        <v>ST</v>
      </c>
      <c r="W1743" s="2" t="s">
        <v>602</v>
      </c>
    </row>
    <row r="1744" spans="1:23" hidden="1" x14ac:dyDescent="0.35">
      <c r="A1744">
        <v>230564</v>
      </c>
      <c r="B1744">
        <v>231460</v>
      </c>
      <c r="C1744" t="s">
        <v>2</v>
      </c>
      <c r="D1744" t="s">
        <v>259</v>
      </c>
      <c r="E1744" t="s">
        <v>260</v>
      </c>
      <c r="F1744">
        <v>93554893</v>
      </c>
      <c r="G1744">
        <v>10027496</v>
      </c>
      <c r="H1744" t="s">
        <v>146</v>
      </c>
      <c r="I1744">
        <v>82601848</v>
      </c>
      <c r="K1744" t="s">
        <v>372</v>
      </c>
      <c r="L1744">
        <v>1</v>
      </c>
      <c r="M1744" t="s">
        <v>114</v>
      </c>
      <c r="N1744">
        <v>5.28</v>
      </c>
      <c r="O1744" t="s">
        <v>115</v>
      </c>
      <c r="Q1744" s="2">
        <v>13</v>
      </c>
      <c r="R1744" s="2">
        <v>4</v>
      </c>
      <c r="S1744" s="2">
        <v>2018</v>
      </c>
      <c r="T1744" s="2" t="str">
        <f t="shared" si="82"/>
        <v>thee zakjes</v>
      </c>
      <c r="U1744" s="2">
        <f t="shared" si="83"/>
        <v>135</v>
      </c>
      <c r="V1744" s="2" t="str">
        <f t="shared" si="84"/>
        <v>ST</v>
      </c>
      <c r="W1744" s="2" t="s">
        <v>602</v>
      </c>
    </row>
    <row r="1745" spans="1:23" hidden="1" x14ac:dyDescent="0.35">
      <c r="A1745">
        <v>230564</v>
      </c>
      <c r="B1745">
        <v>231460</v>
      </c>
      <c r="C1745" t="s">
        <v>2</v>
      </c>
      <c r="D1745" t="s">
        <v>259</v>
      </c>
      <c r="E1745" t="s">
        <v>260</v>
      </c>
      <c r="F1745">
        <v>93554893</v>
      </c>
      <c r="G1745">
        <v>10027255</v>
      </c>
      <c r="H1745" t="s">
        <v>149</v>
      </c>
      <c r="I1745">
        <v>82601848</v>
      </c>
      <c r="K1745" t="s">
        <v>372</v>
      </c>
      <c r="L1745">
        <v>1</v>
      </c>
      <c r="M1745" t="s">
        <v>114</v>
      </c>
      <c r="N1745">
        <v>5.28</v>
      </c>
      <c r="O1745" t="s">
        <v>115</v>
      </c>
      <c r="Q1745" s="2">
        <v>13</v>
      </c>
      <c r="R1745" s="2">
        <v>4</v>
      </c>
      <c r="S1745" s="2">
        <v>2018</v>
      </c>
      <c r="T1745" s="2" t="str">
        <f t="shared" si="82"/>
        <v>thee zakjes</v>
      </c>
      <c r="U1745" s="2">
        <f t="shared" si="83"/>
        <v>135</v>
      </c>
      <c r="V1745" s="2" t="str">
        <f t="shared" si="84"/>
        <v>ST</v>
      </c>
      <c r="W1745" s="2" t="s">
        <v>602</v>
      </c>
    </row>
    <row r="1746" spans="1:23" hidden="1" x14ac:dyDescent="0.35">
      <c r="A1746">
        <v>230564</v>
      </c>
      <c r="B1746">
        <v>231460</v>
      </c>
      <c r="C1746" t="s">
        <v>2</v>
      </c>
      <c r="D1746" t="s">
        <v>259</v>
      </c>
      <c r="E1746" t="s">
        <v>260</v>
      </c>
      <c r="F1746">
        <v>93554893</v>
      </c>
      <c r="G1746">
        <v>10027254</v>
      </c>
      <c r="H1746" t="s">
        <v>150</v>
      </c>
      <c r="I1746">
        <v>82601848</v>
      </c>
      <c r="K1746" t="s">
        <v>372</v>
      </c>
      <c r="L1746">
        <v>2</v>
      </c>
      <c r="M1746" t="s">
        <v>114</v>
      </c>
      <c r="N1746">
        <v>10.56</v>
      </c>
      <c r="O1746" t="s">
        <v>115</v>
      </c>
      <c r="Q1746" s="2">
        <v>13</v>
      </c>
      <c r="R1746" s="2">
        <v>4</v>
      </c>
      <c r="S1746" s="2">
        <v>2018</v>
      </c>
      <c r="T1746" s="2" t="str">
        <f t="shared" si="82"/>
        <v>thee zakjes</v>
      </c>
      <c r="U1746" s="2">
        <f t="shared" si="83"/>
        <v>270</v>
      </c>
      <c r="V1746" s="2" t="str">
        <f t="shared" si="84"/>
        <v>ST</v>
      </c>
      <c r="W1746" s="2" t="s">
        <v>602</v>
      </c>
    </row>
    <row r="1747" spans="1:23" hidden="1" x14ac:dyDescent="0.35">
      <c r="A1747">
        <v>230564</v>
      </c>
      <c r="B1747">
        <v>231460</v>
      </c>
      <c r="C1747" t="s">
        <v>2</v>
      </c>
      <c r="D1747" t="s">
        <v>259</v>
      </c>
      <c r="E1747" t="s">
        <v>260</v>
      </c>
      <c r="F1747">
        <v>93554893</v>
      </c>
      <c r="G1747">
        <v>10027494</v>
      </c>
      <c r="H1747" t="s">
        <v>153</v>
      </c>
      <c r="I1747">
        <v>82601848</v>
      </c>
      <c r="K1747" t="s">
        <v>372</v>
      </c>
      <c r="L1747">
        <v>1</v>
      </c>
      <c r="M1747" t="s">
        <v>114</v>
      </c>
      <c r="N1747">
        <v>5.28</v>
      </c>
      <c r="O1747" t="s">
        <v>115</v>
      </c>
      <c r="Q1747" s="2">
        <v>13</v>
      </c>
      <c r="R1747" s="2">
        <v>4</v>
      </c>
      <c r="S1747" s="2">
        <v>2018</v>
      </c>
      <c r="T1747" s="2" t="str">
        <f t="shared" si="82"/>
        <v>thee zakjes</v>
      </c>
      <c r="U1747" s="2">
        <f t="shared" si="83"/>
        <v>135</v>
      </c>
      <c r="V1747" s="2" t="str">
        <f t="shared" si="84"/>
        <v>ST</v>
      </c>
      <c r="W1747" s="2" t="s">
        <v>602</v>
      </c>
    </row>
    <row r="1748" spans="1:23" hidden="1" x14ac:dyDescent="0.35">
      <c r="A1748">
        <v>230564</v>
      </c>
      <c r="B1748">
        <v>231460</v>
      </c>
      <c r="C1748" t="s">
        <v>2</v>
      </c>
      <c r="D1748" t="s">
        <v>259</v>
      </c>
      <c r="E1748" t="s">
        <v>260</v>
      </c>
      <c r="F1748">
        <v>93554893</v>
      </c>
      <c r="G1748">
        <v>10022520</v>
      </c>
      <c r="H1748" t="s">
        <v>172</v>
      </c>
      <c r="I1748">
        <v>82601848</v>
      </c>
      <c r="K1748" t="s">
        <v>372</v>
      </c>
      <c r="L1748">
        <v>3</v>
      </c>
      <c r="M1748" t="s">
        <v>114</v>
      </c>
      <c r="N1748">
        <v>121.44</v>
      </c>
      <c r="O1748" t="s">
        <v>115</v>
      </c>
      <c r="Q1748" s="2">
        <v>13</v>
      </c>
      <c r="R1748" s="2">
        <v>4</v>
      </c>
      <c r="S1748" s="2">
        <v>2018</v>
      </c>
      <c r="T1748" s="2" t="str">
        <f t="shared" si="82"/>
        <v>beker</v>
      </c>
      <c r="U1748" s="2">
        <f t="shared" si="83"/>
        <v>5400</v>
      </c>
      <c r="V1748" s="2" t="str">
        <f t="shared" si="84"/>
        <v>ST</v>
      </c>
      <c r="W1748" s="2" t="s">
        <v>602</v>
      </c>
    </row>
    <row r="1749" spans="1:23" hidden="1" x14ac:dyDescent="0.35">
      <c r="A1749">
        <v>230564</v>
      </c>
      <c r="B1749">
        <v>231460</v>
      </c>
      <c r="C1749" t="s">
        <v>2</v>
      </c>
      <c r="D1749" t="s">
        <v>259</v>
      </c>
      <c r="E1749" t="s">
        <v>260</v>
      </c>
      <c r="F1749">
        <v>93554893</v>
      </c>
      <c r="G1749">
        <v>10022350</v>
      </c>
      <c r="H1749" t="s">
        <v>118</v>
      </c>
      <c r="I1749">
        <v>82601848</v>
      </c>
      <c r="K1749" t="s">
        <v>372</v>
      </c>
      <c r="L1749">
        <v>3</v>
      </c>
      <c r="M1749" t="s">
        <v>114</v>
      </c>
      <c r="N1749">
        <v>113.07</v>
      </c>
      <c r="O1749" t="s">
        <v>115</v>
      </c>
      <c r="Q1749" s="2">
        <v>13</v>
      </c>
      <c r="R1749" s="2">
        <v>4</v>
      </c>
      <c r="S1749" s="2">
        <v>2018</v>
      </c>
      <c r="T1749" s="2" t="str">
        <f t="shared" si="82"/>
        <v>cacao</v>
      </c>
      <c r="U1749" s="2">
        <f t="shared" si="83"/>
        <v>30</v>
      </c>
      <c r="V1749" s="2" t="str">
        <f t="shared" si="84"/>
        <v>KG</v>
      </c>
      <c r="W1749" s="2" t="s">
        <v>602</v>
      </c>
    </row>
    <row r="1750" spans="1:23" hidden="1" x14ac:dyDescent="0.35">
      <c r="A1750">
        <v>230564</v>
      </c>
      <c r="B1750">
        <v>236067</v>
      </c>
      <c r="C1750" t="s">
        <v>31</v>
      </c>
      <c r="D1750" t="s">
        <v>258</v>
      </c>
      <c r="E1750" t="s">
        <v>56</v>
      </c>
      <c r="F1750">
        <v>93554894</v>
      </c>
      <c r="G1750">
        <v>10025160</v>
      </c>
      <c r="H1750" t="s">
        <v>112</v>
      </c>
      <c r="I1750">
        <v>82601853</v>
      </c>
      <c r="K1750" t="s">
        <v>372</v>
      </c>
      <c r="L1750">
        <v>2</v>
      </c>
      <c r="M1750" t="s">
        <v>114</v>
      </c>
      <c r="N1750">
        <v>167.66</v>
      </c>
      <c r="O1750" t="s">
        <v>115</v>
      </c>
      <c r="Q1750" s="2">
        <v>13</v>
      </c>
      <c r="R1750" s="2">
        <v>4</v>
      </c>
      <c r="S1750" s="2">
        <v>2018</v>
      </c>
      <c r="T1750" s="2" t="str">
        <f t="shared" si="82"/>
        <v>cappuccino topping</v>
      </c>
      <c r="U1750" s="2">
        <f t="shared" si="83"/>
        <v>16</v>
      </c>
      <c r="V1750" s="2" t="str">
        <f t="shared" si="84"/>
        <v>KG</v>
      </c>
      <c r="W1750" s="2" t="s">
        <v>602</v>
      </c>
    </row>
    <row r="1751" spans="1:23" hidden="1" x14ac:dyDescent="0.35">
      <c r="A1751">
        <v>230564</v>
      </c>
      <c r="B1751">
        <v>236067</v>
      </c>
      <c r="C1751" t="s">
        <v>31</v>
      </c>
      <c r="D1751" t="s">
        <v>258</v>
      </c>
      <c r="E1751" t="s">
        <v>56</v>
      </c>
      <c r="F1751">
        <v>93554894</v>
      </c>
      <c r="G1751">
        <v>10022350</v>
      </c>
      <c r="H1751" t="s">
        <v>118</v>
      </c>
      <c r="I1751">
        <v>82601853</v>
      </c>
      <c r="K1751" t="s">
        <v>372</v>
      </c>
      <c r="L1751">
        <v>3</v>
      </c>
      <c r="M1751" t="s">
        <v>114</v>
      </c>
      <c r="N1751">
        <v>113.07</v>
      </c>
      <c r="O1751" t="s">
        <v>115</v>
      </c>
      <c r="Q1751" s="2">
        <v>13</v>
      </c>
      <c r="R1751" s="2">
        <v>4</v>
      </c>
      <c r="S1751" s="2">
        <v>2018</v>
      </c>
      <c r="T1751" s="2" t="str">
        <f t="shared" si="82"/>
        <v>cacao</v>
      </c>
      <c r="U1751" s="2">
        <f t="shared" si="83"/>
        <v>30</v>
      </c>
      <c r="V1751" s="2" t="str">
        <f t="shared" si="84"/>
        <v>KG</v>
      </c>
      <c r="W1751" s="2" t="s">
        <v>602</v>
      </c>
    </row>
    <row r="1752" spans="1:23" hidden="1" x14ac:dyDescent="0.35">
      <c r="A1752">
        <v>230564</v>
      </c>
      <c r="B1752">
        <v>236067</v>
      </c>
      <c r="C1752" t="s">
        <v>31</v>
      </c>
      <c r="D1752" t="s">
        <v>258</v>
      </c>
      <c r="E1752" t="s">
        <v>56</v>
      </c>
      <c r="F1752">
        <v>93554894</v>
      </c>
      <c r="G1752">
        <v>10022347</v>
      </c>
      <c r="H1752" t="s">
        <v>141</v>
      </c>
      <c r="I1752">
        <v>82601853</v>
      </c>
      <c r="K1752" t="s">
        <v>372</v>
      </c>
      <c r="L1752">
        <v>3</v>
      </c>
      <c r="M1752" t="s">
        <v>114</v>
      </c>
      <c r="N1752">
        <v>382.44</v>
      </c>
      <c r="O1752" t="s">
        <v>115</v>
      </c>
      <c r="Q1752" s="2">
        <v>13</v>
      </c>
      <c r="R1752" s="2">
        <v>4</v>
      </c>
      <c r="S1752" s="2">
        <v>2018</v>
      </c>
      <c r="T1752" s="2" t="str">
        <f t="shared" si="82"/>
        <v>instant koffie</v>
      </c>
      <c r="U1752" s="2">
        <f t="shared" si="83"/>
        <v>15</v>
      </c>
      <c r="V1752" s="2" t="str">
        <f t="shared" si="84"/>
        <v>KG</v>
      </c>
      <c r="W1752" s="2" t="s">
        <v>602</v>
      </c>
    </row>
    <row r="1753" spans="1:23" hidden="1" x14ac:dyDescent="0.35">
      <c r="A1753">
        <v>230564</v>
      </c>
      <c r="B1753">
        <v>236067</v>
      </c>
      <c r="C1753" t="s">
        <v>31</v>
      </c>
      <c r="D1753" t="s">
        <v>258</v>
      </c>
      <c r="E1753" t="s">
        <v>56</v>
      </c>
      <c r="F1753">
        <v>93554894</v>
      </c>
      <c r="G1753">
        <v>1000611</v>
      </c>
      <c r="H1753" t="s">
        <v>127</v>
      </c>
      <c r="I1753">
        <v>82601853</v>
      </c>
      <c r="K1753" t="s">
        <v>372</v>
      </c>
      <c r="L1753">
        <v>1</v>
      </c>
      <c r="M1753" t="s">
        <v>114</v>
      </c>
      <c r="N1753">
        <v>100.86</v>
      </c>
      <c r="O1753" t="s">
        <v>115</v>
      </c>
      <c r="Q1753" s="2">
        <v>13</v>
      </c>
      <c r="R1753" s="2">
        <v>4</v>
      </c>
      <c r="S1753" s="2">
        <v>2018</v>
      </c>
      <c r="T1753" s="2" t="str">
        <f t="shared" si="82"/>
        <v>soep</v>
      </c>
      <c r="U1753" s="2">
        <f t="shared" si="83"/>
        <v>10</v>
      </c>
      <c r="V1753" s="2" t="str">
        <f t="shared" si="84"/>
        <v>KG</v>
      </c>
      <c r="W1753" s="2" t="s">
        <v>602</v>
      </c>
    </row>
    <row r="1754" spans="1:23" hidden="1" x14ac:dyDescent="0.35">
      <c r="A1754">
        <v>230564</v>
      </c>
      <c r="B1754">
        <v>236067</v>
      </c>
      <c r="C1754" t="s">
        <v>31</v>
      </c>
      <c r="D1754" t="s">
        <v>258</v>
      </c>
      <c r="E1754" t="s">
        <v>56</v>
      </c>
      <c r="F1754">
        <v>93554894</v>
      </c>
      <c r="G1754">
        <v>1000405</v>
      </c>
      <c r="H1754" t="s">
        <v>133</v>
      </c>
      <c r="I1754">
        <v>82601853</v>
      </c>
      <c r="K1754" t="s">
        <v>372</v>
      </c>
      <c r="L1754">
        <v>1</v>
      </c>
      <c r="M1754" t="s">
        <v>114</v>
      </c>
      <c r="N1754">
        <v>15.15</v>
      </c>
      <c r="O1754" t="s">
        <v>115</v>
      </c>
      <c r="Q1754" s="2">
        <v>13</v>
      </c>
      <c r="R1754" s="2">
        <v>4</v>
      </c>
      <c r="S1754" s="2">
        <v>2018</v>
      </c>
      <c r="T1754" s="2" t="str">
        <f t="shared" si="82"/>
        <v>suiker</v>
      </c>
      <c r="U1754" s="2">
        <f t="shared" si="83"/>
        <v>10</v>
      </c>
      <c r="V1754" s="2" t="str">
        <f t="shared" si="84"/>
        <v>KG</v>
      </c>
      <c r="W1754" s="2" t="s">
        <v>602</v>
      </c>
    </row>
    <row r="1755" spans="1:23" hidden="1" x14ac:dyDescent="0.35">
      <c r="A1755">
        <v>230564</v>
      </c>
      <c r="B1755">
        <v>236067</v>
      </c>
      <c r="C1755" t="s">
        <v>31</v>
      </c>
      <c r="D1755" t="s">
        <v>258</v>
      </c>
      <c r="E1755" t="s">
        <v>56</v>
      </c>
      <c r="F1755">
        <v>93554894</v>
      </c>
      <c r="G1755">
        <v>10019926</v>
      </c>
      <c r="H1755" t="s">
        <v>188</v>
      </c>
      <c r="I1755">
        <v>82601853</v>
      </c>
      <c r="K1755" t="s">
        <v>372</v>
      </c>
      <c r="L1755">
        <v>3</v>
      </c>
      <c r="M1755" t="s">
        <v>230</v>
      </c>
      <c r="N1755">
        <v>0</v>
      </c>
      <c r="O1755" t="s">
        <v>115</v>
      </c>
      <c r="Q1755" s="2">
        <v>13</v>
      </c>
      <c r="R1755" s="2">
        <v>4</v>
      </c>
      <c r="S1755" s="2">
        <v>2018</v>
      </c>
      <c r="T1755" s="2" t="str">
        <f t="shared" si="82"/>
        <v>overig</v>
      </c>
      <c r="U1755" s="2" t="str">
        <f t="shared" si="83"/>
        <v/>
      </c>
      <c r="V1755" s="2" t="str">
        <f t="shared" si="84"/>
        <v>nvt</v>
      </c>
      <c r="W1755" s="2" t="s">
        <v>602</v>
      </c>
    </row>
    <row r="1756" spans="1:23" hidden="1" x14ac:dyDescent="0.35">
      <c r="A1756">
        <v>230564</v>
      </c>
      <c r="B1756">
        <v>236067</v>
      </c>
      <c r="C1756" t="s">
        <v>31</v>
      </c>
      <c r="D1756" t="s">
        <v>258</v>
      </c>
      <c r="E1756" t="s">
        <v>56</v>
      </c>
      <c r="F1756">
        <v>93554894</v>
      </c>
      <c r="G1756">
        <v>10022520</v>
      </c>
      <c r="H1756" t="s">
        <v>172</v>
      </c>
      <c r="I1756">
        <v>82601853</v>
      </c>
      <c r="K1756" t="s">
        <v>372</v>
      </c>
      <c r="L1756">
        <v>6</v>
      </c>
      <c r="M1756" t="s">
        <v>114</v>
      </c>
      <c r="N1756">
        <v>242.88</v>
      </c>
      <c r="O1756" t="s">
        <v>115</v>
      </c>
      <c r="Q1756" s="2">
        <v>13</v>
      </c>
      <c r="R1756" s="2">
        <v>4</v>
      </c>
      <c r="S1756" s="2">
        <v>2018</v>
      </c>
      <c r="T1756" s="2" t="str">
        <f t="shared" si="82"/>
        <v>beker</v>
      </c>
      <c r="U1756" s="2">
        <f t="shared" si="83"/>
        <v>10800</v>
      </c>
      <c r="V1756" s="2" t="str">
        <f t="shared" si="84"/>
        <v>ST</v>
      </c>
      <c r="W1756" s="2" t="s">
        <v>602</v>
      </c>
    </row>
    <row r="1757" spans="1:23" hidden="1" x14ac:dyDescent="0.35">
      <c r="A1757">
        <v>230564</v>
      </c>
      <c r="B1757">
        <v>236614</v>
      </c>
      <c r="C1757" t="s">
        <v>7</v>
      </c>
      <c r="D1757" t="s">
        <v>322</v>
      </c>
      <c r="E1757" t="s">
        <v>61</v>
      </c>
      <c r="F1757">
        <v>93554895</v>
      </c>
      <c r="G1757">
        <v>10014669</v>
      </c>
      <c r="H1757" t="s">
        <v>120</v>
      </c>
      <c r="I1757">
        <v>82601858</v>
      </c>
      <c r="K1757" t="s">
        <v>372</v>
      </c>
      <c r="L1757">
        <v>4</v>
      </c>
      <c r="M1757" t="s">
        <v>114</v>
      </c>
      <c r="N1757">
        <v>180.92</v>
      </c>
      <c r="O1757" t="s">
        <v>115</v>
      </c>
      <c r="Q1757" s="2">
        <v>13</v>
      </c>
      <c r="R1757" s="2">
        <v>4</v>
      </c>
      <c r="S1757" s="2">
        <v>2018</v>
      </c>
      <c r="T1757" s="2" t="str">
        <f t="shared" si="82"/>
        <v>fresh brew</v>
      </c>
      <c r="U1757" s="2">
        <f t="shared" si="83"/>
        <v>32</v>
      </c>
      <c r="V1757" s="2" t="str">
        <f t="shared" si="84"/>
        <v>KG</v>
      </c>
      <c r="W1757" s="2" t="s">
        <v>602</v>
      </c>
    </row>
    <row r="1758" spans="1:23" hidden="1" x14ac:dyDescent="0.35">
      <c r="A1758">
        <v>230564</v>
      </c>
      <c r="B1758">
        <v>236614</v>
      </c>
      <c r="C1758" t="s">
        <v>7</v>
      </c>
      <c r="D1758" t="s">
        <v>322</v>
      </c>
      <c r="E1758" t="s">
        <v>61</v>
      </c>
      <c r="F1758">
        <v>93554895</v>
      </c>
      <c r="G1758">
        <v>10021281</v>
      </c>
      <c r="H1758" t="s">
        <v>122</v>
      </c>
      <c r="I1758">
        <v>82601858</v>
      </c>
      <c r="K1758" t="s">
        <v>372</v>
      </c>
      <c r="L1758">
        <v>4</v>
      </c>
      <c r="M1758" t="s">
        <v>114</v>
      </c>
      <c r="N1758">
        <v>158.88</v>
      </c>
      <c r="O1758" t="s">
        <v>115</v>
      </c>
      <c r="Q1758" s="2">
        <v>13</v>
      </c>
      <c r="R1758" s="2">
        <v>4</v>
      </c>
      <c r="S1758" s="2">
        <v>2018</v>
      </c>
      <c r="T1758" s="2" t="str">
        <f t="shared" si="82"/>
        <v>beker</v>
      </c>
      <c r="U1758" s="2">
        <f t="shared" si="83"/>
        <v>12000</v>
      </c>
      <c r="V1758" s="2" t="str">
        <f t="shared" si="84"/>
        <v>ST</v>
      </c>
      <c r="W1758" s="2" t="s">
        <v>602</v>
      </c>
    </row>
    <row r="1759" spans="1:23" hidden="1" x14ac:dyDescent="0.35">
      <c r="A1759">
        <v>230564</v>
      </c>
      <c r="B1759">
        <v>236614</v>
      </c>
      <c r="C1759" t="s">
        <v>7</v>
      </c>
      <c r="D1759" t="s">
        <v>322</v>
      </c>
      <c r="E1759" t="s">
        <v>61</v>
      </c>
      <c r="F1759">
        <v>93554895</v>
      </c>
      <c r="G1759">
        <v>10025160</v>
      </c>
      <c r="H1759" t="s">
        <v>112</v>
      </c>
      <c r="I1759">
        <v>82602055</v>
      </c>
      <c r="K1759" t="s">
        <v>372</v>
      </c>
      <c r="L1759">
        <v>1</v>
      </c>
      <c r="M1759" t="s">
        <v>114</v>
      </c>
      <c r="N1759">
        <v>83.83</v>
      </c>
      <c r="O1759" t="s">
        <v>115</v>
      </c>
      <c r="Q1759" s="2">
        <v>13</v>
      </c>
      <c r="R1759" s="2">
        <v>4</v>
      </c>
      <c r="S1759" s="2">
        <v>2018</v>
      </c>
      <c r="T1759" s="2" t="str">
        <f t="shared" si="82"/>
        <v>cappuccino topping</v>
      </c>
      <c r="U1759" s="2">
        <f t="shared" si="83"/>
        <v>8</v>
      </c>
      <c r="V1759" s="2" t="str">
        <f t="shared" si="84"/>
        <v>KG</v>
      </c>
      <c r="W1759" s="2" t="s">
        <v>602</v>
      </c>
    </row>
    <row r="1760" spans="1:23" hidden="1" x14ac:dyDescent="0.35">
      <c r="A1760">
        <v>230564</v>
      </c>
      <c r="B1760">
        <v>236614</v>
      </c>
      <c r="C1760" t="s">
        <v>7</v>
      </c>
      <c r="D1760" t="s">
        <v>322</v>
      </c>
      <c r="E1760" t="s">
        <v>61</v>
      </c>
      <c r="F1760">
        <v>93554895</v>
      </c>
      <c r="G1760">
        <v>10022350</v>
      </c>
      <c r="H1760" t="s">
        <v>118</v>
      </c>
      <c r="I1760">
        <v>82602055</v>
      </c>
      <c r="K1760" t="s">
        <v>372</v>
      </c>
      <c r="L1760">
        <v>2</v>
      </c>
      <c r="M1760" t="s">
        <v>114</v>
      </c>
      <c r="N1760">
        <v>75.38</v>
      </c>
      <c r="O1760" t="s">
        <v>115</v>
      </c>
      <c r="Q1760" s="2">
        <v>13</v>
      </c>
      <c r="R1760" s="2">
        <v>4</v>
      </c>
      <c r="S1760" s="2">
        <v>2018</v>
      </c>
      <c r="T1760" s="2" t="str">
        <f t="shared" si="82"/>
        <v>cacao</v>
      </c>
      <c r="U1760" s="2">
        <f t="shared" si="83"/>
        <v>20</v>
      </c>
      <c r="V1760" s="2" t="str">
        <f t="shared" si="84"/>
        <v>KG</v>
      </c>
      <c r="W1760" s="2" t="s">
        <v>602</v>
      </c>
    </row>
    <row r="1761" spans="1:23" hidden="1" x14ac:dyDescent="0.35">
      <c r="A1761">
        <v>230564</v>
      </c>
      <c r="B1761">
        <v>236614</v>
      </c>
      <c r="C1761" t="s">
        <v>7</v>
      </c>
      <c r="D1761" t="s">
        <v>322</v>
      </c>
      <c r="E1761" t="s">
        <v>61</v>
      </c>
      <c r="F1761">
        <v>93554895</v>
      </c>
      <c r="G1761">
        <v>10022347</v>
      </c>
      <c r="H1761" t="s">
        <v>141</v>
      </c>
      <c r="I1761">
        <v>82602055</v>
      </c>
      <c r="K1761" t="s">
        <v>372</v>
      </c>
      <c r="L1761">
        <v>2</v>
      </c>
      <c r="M1761" t="s">
        <v>114</v>
      </c>
      <c r="N1761">
        <v>254.96</v>
      </c>
      <c r="O1761" t="s">
        <v>115</v>
      </c>
      <c r="Q1761" s="2">
        <v>13</v>
      </c>
      <c r="R1761" s="2">
        <v>4</v>
      </c>
      <c r="S1761" s="2">
        <v>2018</v>
      </c>
      <c r="T1761" s="2" t="str">
        <f t="shared" si="82"/>
        <v>instant koffie</v>
      </c>
      <c r="U1761" s="2">
        <f t="shared" si="83"/>
        <v>10</v>
      </c>
      <c r="V1761" s="2" t="str">
        <f t="shared" si="84"/>
        <v>KG</v>
      </c>
      <c r="W1761" s="2" t="s">
        <v>602</v>
      </c>
    </row>
    <row r="1762" spans="1:23" hidden="1" x14ac:dyDescent="0.35">
      <c r="A1762">
        <v>230564</v>
      </c>
      <c r="B1762">
        <v>231478</v>
      </c>
      <c r="C1762" t="s">
        <v>1</v>
      </c>
      <c r="D1762" t="s">
        <v>298</v>
      </c>
      <c r="E1762" t="s">
        <v>282</v>
      </c>
      <c r="F1762">
        <v>93554896</v>
      </c>
      <c r="G1762">
        <v>10022347</v>
      </c>
      <c r="H1762" t="s">
        <v>141</v>
      </c>
      <c r="I1762">
        <v>82601911</v>
      </c>
      <c r="K1762" t="s">
        <v>372</v>
      </c>
      <c r="L1762">
        <v>1</v>
      </c>
      <c r="M1762" t="s">
        <v>114</v>
      </c>
      <c r="N1762">
        <v>127.48</v>
      </c>
      <c r="O1762" t="s">
        <v>115</v>
      </c>
      <c r="Q1762" s="2">
        <v>13</v>
      </c>
      <c r="R1762" s="2">
        <v>4</v>
      </c>
      <c r="S1762" s="2">
        <v>2018</v>
      </c>
      <c r="T1762" s="2" t="str">
        <f t="shared" si="82"/>
        <v>instant koffie</v>
      </c>
      <c r="U1762" s="2">
        <f t="shared" si="83"/>
        <v>5</v>
      </c>
      <c r="V1762" s="2" t="str">
        <f t="shared" si="84"/>
        <v>KG</v>
      </c>
      <c r="W1762" s="2" t="s">
        <v>602</v>
      </c>
    </row>
    <row r="1763" spans="1:23" hidden="1" x14ac:dyDescent="0.35">
      <c r="A1763">
        <v>230564</v>
      </c>
      <c r="B1763">
        <v>236614</v>
      </c>
      <c r="C1763" t="s">
        <v>7</v>
      </c>
      <c r="D1763" t="s">
        <v>322</v>
      </c>
      <c r="E1763" t="s">
        <v>61</v>
      </c>
      <c r="F1763">
        <v>93555002</v>
      </c>
      <c r="G1763">
        <v>10014669</v>
      </c>
      <c r="H1763" t="s">
        <v>120</v>
      </c>
      <c r="I1763">
        <v>82601858</v>
      </c>
      <c r="K1763" t="s">
        <v>373</v>
      </c>
      <c r="L1763">
        <v>-4</v>
      </c>
      <c r="M1763" t="s">
        <v>114</v>
      </c>
      <c r="N1763">
        <v>-180.92</v>
      </c>
      <c r="O1763" t="s">
        <v>115</v>
      </c>
      <c r="Q1763" s="2">
        <v>16</v>
      </c>
      <c r="R1763" s="2">
        <v>4</v>
      </c>
      <c r="S1763" s="2">
        <v>2018</v>
      </c>
      <c r="T1763" s="2" t="str">
        <f t="shared" si="82"/>
        <v>fresh brew</v>
      </c>
      <c r="U1763" s="2">
        <f t="shared" si="83"/>
        <v>-32</v>
      </c>
      <c r="V1763" s="2" t="str">
        <f t="shared" si="84"/>
        <v>KG</v>
      </c>
      <c r="W1763" s="2" t="s">
        <v>602</v>
      </c>
    </row>
    <row r="1764" spans="1:23" hidden="1" x14ac:dyDescent="0.35">
      <c r="A1764">
        <v>230564</v>
      </c>
      <c r="B1764">
        <v>236614</v>
      </c>
      <c r="C1764" t="s">
        <v>7</v>
      </c>
      <c r="D1764" t="s">
        <v>322</v>
      </c>
      <c r="E1764" t="s">
        <v>61</v>
      </c>
      <c r="F1764">
        <v>93555002</v>
      </c>
      <c r="G1764">
        <v>10021281</v>
      </c>
      <c r="H1764" t="s">
        <v>122</v>
      </c>
      <c r="I1764">
        <v>82601858</v>
      </c>
      <c r="K1764" t="s">
        <v>373</v>
      </c>
      <c r="L1764">
        <v>-4</v>
      </c>
      <c r="M1764" t="s">
        <v>114</v>
      </c>
      <c r="N1764">
        <v>-158.88</v>
      </c>
      <c r="O1764" t="s">
        <v>115</v>
      </c>
      <c r="Q1764" s="2">
        <v>16</v>
      </c>
      <c r="R1764" s="2">
        <v>4</v>
      </c>
      <c r="S1764" s="2">
        <v>2018</v>
      </c>
      <c r="T1764" s="2" t="str">
        <f t="shared" si="82"/>
        <v>beker</v>
      </c>
      <c r="U1764" s="2">
        <f t="shared" si="83"/>
        <v>-12000</v>
      </c>
      <c r="V1764" s="2" t="str">
        <f t="shared" si="84"/>
        <v>ST</v>
      </c>
      <c r="W1764" s="2" t="s">
        <v>602</v>
      </c>
    </row>
    <row r="1765" spans="1:23" hidden="1" x14ac:dyDescent="0.35">
      <c r="A1765">
        <v>230564</v>
      </c>
      <c r="B1765">
        <v>236614</v>
      </c>
      <c r="C1765" t="s">
        <v>7</v>
      </c>
      <c r="D1765" t="s">
        <v>322</v>
      </c>
      <c r="E1765" t="s">
        <v>61</v>
      </c>
      <c r="F1765">
        <v>93555002</v>
      </c>
      <c r="G1765">
        <v>10025160</v>
      </c>
      <c r="H1765" t="s">
        <v>112</v>
      </c>
      <c r="I1765">
        <v>82602055</v>
      </c>
      <c r="K1765" t="s">
        <v>373</v>
      </c>
      <c r="L1765">
        <v>-1</v>
      </c>
      <c r="M1765" t="s">
        <v>114</v>
      </c>
      <c r="N1765">
        <v>-83.83</v>
      </c>
      <c r="O1765" t="s">
        <v>115</v>
      </c>
      <c r="Q1765" s="2">
        <v>16</v>
      </c>
      <c r="R1765" s="2">
        <v>4</v>
      </c>
      <c r="S1765" s="2">
        <v>2018</v>
      </c>
      <c r="T1765" s="2" t="str">
        <f t="shared" si="82"/>
        <v>cappuccino topping</v>
      </c>
      <c r="U1765" s="2">
        <f t="shared" si="83"/>
        <v>-8</v>
      </c>
      <c r="V1765" s="2" t="str">
        <f t="shared" si="84"/>
        <v>KG</v>
      </c>
      <c r="W1765" s="2" t="s">
        <v>602</v>
      </c>
    </row>
    <row r="1766" spans="1:23" hidden="1" x14ac:dyDescent="0.35">
      <c r="A1766">
        <v>230564</v>
      </c>
      <c r="B1766">
        <v>236614</v>
      </c>
      <c r="C1766" t="s">
        <v>7</v>
      </c>
      <c r="D1766" t="s">
        <v>322</v>
      </c>
      <c r="E1766" t="s">
        <v>61</v>
      </c>
      <c r="F1766">
        <v>93555002</v>
      </c>
      <c r="G1766">
        <v>10022350</v>
      </c>
      <c r="H1766" t="s">
        <v>118</v>
      </c>
      <c r="I1766">
        <v>82602055</v>
      </c>
      <c r="K1766" t="s">
        <v>373</v>
      </c>
      <c r="L1766">
        <v>-2</v>
      </c>
      <c r="M1766" t="s">
        <v>114</v>
      </c>
      <c r="N1766">
        <v>-75.38</v>
      </c>
      <c r="O1766" t="s">
        <v>115</v>
      </c>
      <c r="Q1766" s="2">
        <v>16</v>
      </c>
      <c r="R1766" s="2">
        <v>4</v>
      </c>
      <c r="S1766" s="2">
        <v>2018</v>
      </c>
      <c r="T1766" s="2" t="str">
        <f t="shared" si="82"/>
        <v>cacao</v>
      </c>
      <c r="U1766" s="2">
        <f t="shared" si="83"/>
        <v>-20</v>
      </c>
      <c r="V1766" s="2" t="str">
        <f t="shared" si="84"/>
        <v>KG</v>
      </c>
      <c r="W1766" s="2" t="s">
        <v>602</v>
      </c>
    </row>
    <row r="1767" spans="1:23" hidden="1" x14ac:dyDescent="0.35">
      <c r="A1767">
        <v>230564</v>
      </c>
      <c r="B1767">
        <v>236614</v>
      </c>
      <c r="C1767" t="s">
        <v>7</v>
      </c>
      <c r="D1767" t="s">
        <v>322</v>
      </c>
      <c r="E1767" t="s">
        <v>61</v>
      </c>
      <c r="F1767">
        <v>93555002</v>
      </c>
      <c r="G1767">
        <v>10022347</v>
      </c>
      <c r="H1767" t="s">
        <v>141</v>
      </c>
      <c r="I1767">
        <v>82602055</v>
      </c>
      <c r="K1767" t="s">
        <v>373</v>
      </c>
      <c r="L1767">
        <v>-2</v>
      </c>
      <c r="M1767" t="s">
        <v>114</v>
      </c>
      <c r="N1767">
        <v>-254.96</v>
      </c>
      <c r="O1767" t="s">
        <v>115</v>
      </c>
      <c r="Q1767" s="2">
        <v>16</v>
      </c>
      <c r="R1767" s="2">
        <v>4</v>
      </c>
      <c r="S1767" s="2">
        <v>2018</v>
      </c>
      <c r="T1767" s="2" t="str">
        <f t="shared" si="82"/>
        <v>instant koffie</v>
      </c>
      <c r="U1767" s="2">
        <f t="shared" si="83"/>
        <v>-10</v>
      </c>
      <c r="V1767" s="2" t="str">
        <f t="shared" si="84"/>
        <v>KG</v>
      </c>
      <c r="W1767" s="2" t="s">
        <v>602</v>
      </c>
    </row>
    <row r="1768" spans="1:23" hidden="1" x14ac:dyDescent="0.35">
      <c r="A1768">
        <v>230564</v>
      </c>
      <c r="B1768">
        <v>236614</v>
      </c>
      <c r="C1768" t="s">
        <v>7</v>
      </c>
      <c r="D1768" t="s">
        <v>322</v>
      </c>
      <c r="E1768" t="s">
        <v>61</v>
      </c>
      <c r="F1768">
        <v>93555003</v>
      </c>
      <c r="G1768">
        <v>10014669</v>
      </c>
      <c r="H1768" t="s">
        <v>120</v>
      </c>
      <c r="I1768">
        <v>82601858</v>
      </c>
      <c r="K1768" t="s">
        <v>373</v>
      </c>
      <c r="L1768">
        <v>4</v>
      </c>
      <c r="M1768" t="s">
        <v>114</v>
      </c>
      <c r="N1768">
        <v>180.92</v>
      </c>
      <c r="O1768" t="s">
        <v>115</v>
      </c>
      <c r="Q1768" s="2">
        <v>16</v>
      </c>
      <c r="R1768" s="2">
        <v>4</v>
      </c>
      <c r="S1768" s="2">
        <v>2018</v>
      </c>
      <c r="T1768" s="2" t="str">
        <f t="shared" si="82"/>
        <v>fresh brew</v>
      </c>
      <c r="U1768" s="2">
        <f t="shared" si="83"/>
        <v>32</v>
      </c>
      <c r="V1768" s="2" t="str">
        <f t="shared" si="84"/>
        <v>KG</v>
      </c>
      <c r="W1768" s="2" t="s">
        <v>602</v>
      </c>
    </row>
    <row r="1769" spans="1:23" hidden="1" x14ac:dyDescent="0.35">
      <c r="A1769">
        <v>230564</v>
      </c>
      <c r="B1769">
        <v>236614</v>
      </c>
      <c r="C1769" t="s">
        <v>7</v>
      </c>
      <c r="D1769" t="s">
        <v>322</v>
      </c>
      <c r="E1769" t="s">
        <v>61</v>
      </c>
      <c r="F1769">
        <v>93555003</v>
      </c>
      <c r="G1769">
        <v>10021281</v>
      </c>
      <c r="H1769" t="s">
        <v>122</v>
      </c>
      <c r="I1769">
        <v>82601858</v>
      </c>
      <c r="K1769" t="s">
        <v>373</v>
      </c>
      <c r="L1769">
        <v>4</v>
      </c>
      <c r="M1769" t="s">
        <v>114</v>
      </c>
      <c r="N1769">
        <v>158.88</v>
      </c>
      <c r="O1769" t="s">
        <v>115</v>
      </c>
      <c r="Q1769" s="2">
        <v>16</v>
      </c>
      <c r="R1769" s="2">
        <v>4</v>
      </c>
      <c r="S1769" s="2">
        <v>2018</v>
      </c>
      <c r="T1769" s="2" t="str">
        <f t="shared" si="82"/>
        <v>beker</v>
      </c>
      <c r="U1769" s="2">
        <f t="shared" si="83"/>
        <v>12000</v>
      </c>
      <c r="V1769" s="2" t="str">
        <f t="shared" si="84"/>
        <v>ST</v>
      </c>
      <c r="W1769" s="2" t="s">
        <v>602</v>
      </c>
    </row>
    <row r="1770" spans="1:23" hidden="1" x14ac:dyDescent="0.35">
      <c r="A1770">
        <v>230564</v>
      </c>
      <c r="B1770">
        <v>236614</v>
      </c>
      <c r="C1770" t="s">
        <v>7</v>
      </c>
      <c r="D1770" t="s">
        <v>322</v>
      </c>
      <c r="E1770" t="s">
        <v>61</v>
      </c>
      <c r="F1770">
        <v>93555004</v>
      </c>
      <c r="G1770">
        <v>10025160</v>
      </c>
      <c r="H1770" t="s">
        <v>112</v>
      </c>
      <c r="I1770">
        <v>82602055</v>
      </c>
      <c r="K1770" t="s">
        <v>373</v>
      </c>
      <c r="L1770">
        <v>1</v>
      </c>
      <c r="M1770" t="s">
        <v>114</v>
      </c>
      <c r="N1770">
        <v>83.83</v>
      </c>
      <c r="O1770" t="s">
        <v>115</v>
      </c>
      <c r="Q1770" s="2">
        <v>16</v>
      </c>
      <c r="R1770" s="2">
        <v>4</v>
      </c>
      <c r="S1770" s="2">
        <v>2018</v>
      </c>
      <c r="T1770" s="2" t="str">
        <f t="shared" si="82"/>
        <v>cappuccino topping</v>
      </c>
      <c r="U1770" s="2">
        <f t="shared" si="83"/>
        <v>8</v>
      </c>
      <c r="V1770" s="2" t="str">
        <f t="shared" si="84"/>
        <v>KG</v>
      </c>
      <c r="W1770" s="2" t="s">
        <v>602</v>
      </c>
    </row>
    <row r="1771" spans="1:23" hidden="1" x14ac:dyDescent="0.35">
      <c r="A1771">
        <v>230564</v>
      </c>
      <c r="B1771">
        <v>236614</v>
      </c>
      <c r="C1771" t="s">
        <v>7</v>
      </c>
      <c r="D1771" t="s">
        <v>322</v>
      </c>
      <c r="E1771" t="s">
        <v>61</v>
      </c>
      <c r="F1771">
        <v>93555004</v>
      </c>
      <c r="G1771">
        <v>10022350</v>
      </c>
      <c r="H1771" t="s">
        <v>118</v>
      </c>
      <c r="I1771">
        <v>82602055</v>
      </c>
      <c r="K1771" t="s">
        <v>373</v>
      </c>
      <c r="L1771">
        <v>2</v>
      </c>
      <c r="M1771" t="s">
        <v>114</v>
      </c>
      <c r="N1771">
        <v>75.38</v>
      </c>
      <c r="O1771" t="s">
        <v>115</v>
      </c>
      <c r="Q1771" s="2">
        <v>16</v>
      </c>
      <c r="R1771" s="2">
        <v>4</v>
      </c>
      <c r="S1771" s="2">
        <v>2018</v>
      </c>
      <c r="T1771" s="2" t="str">
        <f t="shared" si="82"/>
        <v>cacao</v>
      </c>
      <c r="U1771" s="2">
        <f t="shared" si="83"/>
        <v>20</v>
      </c>
      <c r="V1771" s="2" t="str">
        <f t="shared" si="84"/>
        <v>KG</v>
      </c>
      <c r="W1771" s="2" t="s">
        <v>602</v>
      </c>
    </row>
    <row r="1772" spans="1:23" hidden="1" x14ac:dyDescent="0.35">
      <c r="A1772">
        <v>230564</v>
      </c>
      <c r="B1772">
        <v>236614</v>
      </c>
      <c r="C1772" t="s">
        <v>7</v>
      </c>
      <c r="D1772" t="s">
        <v>322</v>
      </c>
      <c r="E1772" t="s">
        <v>61</v>
      </c>
      <c r="F1772">
        <v>93555004</v>
      </c>
      <c r="G1772">
        <v>10022347</v>
      </c>
      <c r="H1772" t="s">
        <v>141</v>
      </c>
      <c r="I1772">
        <v>82602055</v>
      </c>
      <c r="K1772" t="s">
        <v>373</v>
      </c>
      <c r="L1772">
        <v>2</v>
      </c>
      <c r="M1772" t="s">
        <v>114</v>
      </c>
      <c r="N1772">
        <v>254.96</v>
      </c>
      <c r="O1772" t="s">
        <v>115</v>
      </c>
      <c r="Q1772" s="2">
        <v>16</v>
      </c>
      <c r="R1772" s="2">
        <v>4</v>
      </c>
      <c r="S1772" s="2">
        <v>2018</v>
      </c>
      <c r="T1772" s="2" t="str">
        <f t="shared" si="82"/>
        <v>instant koffie</v>
      </c>
      <c r="U1772" s="2">
        <f t="shared" si="83"/>
        <v>10</v>
      </c>
      <c r="V1772" s="2" t="str">
        <f t="shared" si="84"/>
        <v>KG</v>
      </c>
      <c r="W1772" s="2" t="s">
        <v>602</v>
      </c>
    </row>
    <row r="1773" spans="1:23" hidden="1" x14ac:dyDescent="0.35">
      <c r="A1773">
        <v>230564</v>
      </c>
      <c r="B1773">
        <v>230810</v>
      </c>
      <c r="C1773" t="s">
        <v>8</v>
      </c>
      <c r="D1773" t="s">
        <v>261</v>
      </c>
      <c r="E1773" t="s">
        <v>262</v>
      </c>
      <c r="F1773">
        <v>93555476</v>
      </c>
      <c r="G1773">
        <v>10025160</v>
      </c>
      <c r="H1773" t="s">
        <v>112</v>
      </c>
      <c r="I1773">
        <v>82602500</v>
      </c>
      <c r="K1773" t="s">
        <v>373</v>
      </c>
      <c r="L1773">
        <v>1</v>
      </c>
      <c r="M1773" t="s">
        <v>114</v>
      </c>
      <c r="N1773">
        <v>83.83</v>
      </c>
      <c r="O1773" t="s">
        <v>115</v>
      </c>
      <c r="Q1773" s="2">
        <v>16</v>
      </c>
      <c r="R1773" s="2">
        <v>4</v>
      </c>
      <c r="S1773" s="2">
        <v>2018</v>
      </c>
      <c r="T1773" s="2" t="str">
        <f t="shared" si="82"/>
        <v>cappuccino topping</v>
      </c>
      <c r="U1773" s="2">
        <f t="shared" si="83"/>
        <v>8</v>
      </c>
      <c r="V1773" s="2" t="str">
        <f t="shared" si="84"/>
        <v>KG</v>
      </c>
      <c r="W1773" s="2" t="s">
        <v>602</v>
      </c>
    </row>
    <row r="1774" spans="1:23" hidden="1" x14ac:dyDescent="0.35">
      <c r="A1774">
        <v>230564</v>
      </c>
      <c r="B1774">
        <v>230810</v>
      </c>
      <c r="C1774" t="s">
        <v>8</v>
      </c>
      <c r="D1774" t="s">
        <v>261</v>
      </c>
      <c r="E1774" t="s">
        <v>262</v>
      </c>
      <c r="F1774">
        <v>93555476</v>
      </c>
      <c r="G1774">
        <v>10022350</v>
      </c>
      <c r="H1774" t="s">
        <v>118</v>
      </c>
      <c r="I1774">
        <v>82602500</v>
      </c>
      <c r="K1774" t="s">
        <v>373</v>
      </c>
      <c r="L1774">
        <v>2</v>
      </c>
      <c r="M1774" t="s">
        <v>114</v>
      </c>
      <c r="N1774">
        <v>75.38</v>
      </c>
      <c r="O1774" t="s">
        <v>115</v>
      </c>
      <c r="Q1774" s="2">
        <v>16</v>
      </c>
      <c r="R1774" s="2">
        <v>4</v>
      </c>
      <c r="S1774" s="2">
        <v>2018</v>
      </c>
      <c r="T1774" s="2" t="str">
        <f t="shared" si="82"/>
        <v>cacao</v>
      </c>
      <c r="U1774" s="2">
        <f t="shared" si="83"/>
        <v>20</v>
      </c>
      <c r="V1774" s="2" t="str">
        <f t="shared" si="84"/>
        <v>KG</v>
      </c>
      <c r="W1774" s="2" t="s">
        <v>602</v>
      </c>
    </row>
    <row r="1775" spans="1:23" hidden="1" x14ac:dyDescent="0.35">
      <c r="A1775">
        <v>230564</v>
      </c>
      <c r="B1775">
        <v>230810</v>
      </c>
      <c r="C1775" t="s">
        <v>8</v>
      </c>
      <c r="D1775" t="s">
        <v>261</v>
      </c>
      <c r="E1775" t="s">
        <v>262</v>
      </c>
      <c r="F1775">
        <v>93555476</v>
      </c>
      <c r="G1775">
        <v>10014669</v>
      </c>
      <c r="H1775" t="s">
        <v>120</v>
      </c>
      <c r="I1775">
        <v>82602500</v>
      </c>
      <c r="K1775" t="s">
        <v>373</v>
      </c>
      <c r="L1775">
        <v>3</v>
      </c>
      <c r="M1775" t="s">
        <v>114</v>
      </c>
      <c r="N1775">
        <v>135.69</v>
      </c>
      <c r="O1775" t="s">
        <v>115</v>
      </c>
      <c r="Q1775" s="2">
        <v>16</v>
      </c>
      <c r="R1775" s="2">
        <v>4</v>
      </c>
      <c r="S1775" s="2">
        <v>2018</v>
      </c>
      <c r="T1775" s="2" t="str">
        <f t="shared" si="82"/>
        <v>fresh brew</v>
      </c>
      <c r="U1775" s="2">
        <f t="shared" si="83"/>
        <v>24</v>
      </c>
      <c r="V1775" s="2" t="str">
        <f t="shared" si="84"/>
        <v>KG</v>
      </c>
      <c r="W1775" s="2" t="s">
        <v>602</v>
      </c>
    </row>
    <row r="1776" spans="1:23" hidden="1" x14ac:dyDescent="0.35">
      <c r="A1776">
        <v>230564</v>
      </c>
      <c r="B1776">
        <v>230810</v>
      </c>
      <c r="C1776" t="s">
        <v>8</v>
      </c>
      <c r="D1776" t="s">
        <v>261</v>
      </c>
      <c r="E1776" t="s">
        <v>262</v>
      </c>
      <c r="F1776">
        <v>93555476</v>
      </c>
      <c r="G1776">
        <v>1000405</v>
      </c>
      <c r="H1776" t="s">
        <v>133</v>
      </c>
      <c r="I1776">
        <v>82602500</v>
      </c>
      <c r="K1776" t="s">
        <v>373</v>
      </c>
      <c r="L1776">
        <v>1</v>
      </c>
      <c r="M1776" t="s">
        <v>114</v>
      </c>
      <c r="N1776">
        <v>15.15</v>
      </c>
      <c r="O1776" t="s">
        <v>115</v>
      </c>
      <c r="Q1776" s="2">
        <v>16</v>
      </c>
      <c r="R1776" s="2">
        <v>4</v>
      </c>
      <c r="S1776" s="2">
        <v>2018</v>
      </c>
      <c r="T1776" s="2" t="str">
        <f t="shared" si="82"/>
        <v>suiker</v>
      </c>
      <c r="U1776" s="2">
        <f t="shared" si="83"/>
        <v>10</v>
      </c>
      <c r="V1776" s="2" t="str">
        <f t="shared" si="84"/>
        <v>KG</v>
      </c>
      <c r="W1776" s="2" t="s">
        <v>602</v>
      </c>
    </row>
    <row r="1777" spans="1:23" hidden="1" x14ac:dyDescent="0.35">
      <c r="A1777">
        <v>230564</v>
      </c>
      <c r="B1777">
        <v>230810</v>
      </c>
      <c r="C1777" t="s">
        <v>8</v>
      </c>
      <c r="D1777" t="s">
        <v>261</v>
      </c>
      <c r="E1777" t="s">
        <v>262</v>
      </c>
      <c r="F1777">
        <v>93555476</v>
      </c>
      <c r="G1777">
        <v>10021281</v>
      </c>
      <c r="H1777" t="s">
        <v>122</v>
      </c>
      <c r="I1777">
        <v>82602500</v>
      </c>
      <c r="K1777" t="s">
        <v>373</v>
      </c>
      <c r="L1777">
        <v>1</v>
      </c>
      <c r="M1777" t="s">
        <v>114</v>
      </c>
      <c r="N1777">
        <v>39.72</v>
      </c>
      <c r="O1777" t="s">
        <v>115</v>
      </c>
      <c r="Q1777" s="2">
        <v>16</v>
      </c>
      <c r="R1777" s="2">
        <v>4</v>
      </c>
      <c r="S1777" s="2">
        <v>2018</v>
      </c>
      <c r="T1777" s="2" t="str">
        <f t="shared" si="82"/>
        <v>beker</v>
      </c>
      <c r="U1777" s="2">
        <f t="shared" si="83"/>
        <v>3000</v>
      </c>
      <c r="V1777" s="2" t="str">
        <f t="shared" si="84"/>
        <v>ST</v>
      </c>
      <c r="W1777" s="2" t="s">
        <v>602</v>
      </c>
    </row>
    <row r="1778" spans="1:23" hidden="1" x14ac:dyDescent="0.35">
      <c r="A1778">
        <v>230564</v>
      </c>
      <c r="B1778">
        <v>230826</v>
      </c>
      <c r="C1778" t="s">
        <v>19</v>
      </c>
      <c r="D1778" t="s">
        <v>300</v>
      </c>
      <c r="E1778" t="s">
        <v>301</v>
      </c>
      <c r="F1778">
        <v>93555477</v>
      </c>
      <c r="G1778">
        <v>1002005</v>
      </c>
      <c r="H1778" t="s">
        <v>159</v>
      </c>
      <c r="I1778">
        <v>82602728</v>
      </c>
      <c r="K1778" t="s">
        <v>373</v>
      </c>
      <c r="L1778">
        <v>2</v>
      </c>
      <c r="M1778" t="s">
        <v>114</v>
      </c>
      <c r="N1778">
        <v>39.159999999999997</v>
      </c>
      <c r="O1778" t="s">
        <v>115</v>
      </c>
      <c r="Q1778" s="2">
        <v>16</v>
      </c>
      <c r="R1778" s="2">
        <v>4</v>
      </c>
      <c r="S1778" s="2">
        <v>2018</v>
      </c>
      <c r="T1778" s="2" t="str">
        <f t="shared" si="82"/>
        <v>roerstaafjes</v>
      </c>
      <c r="U1778" s="2">
        <f t="shared" si="83"/>
        <v>10000</v>
      </c>
      <c r="V1778" s="2" t="str">
        <f t="shared" si="84"/>
        <v>ST</v>
      </c>
      <c r="W1778" s="2" t="s">
        <v>602</v>
      </c>
    </row>
    <row r="1779" spans="1:23" hidden="1" x14ac:dyDescent="0.35">
      <c r="A1779">
        <v>230564</v>
      </c>
      <c r="B1779">
        <v>230826</v>
      </c>
      <c r="C1779" t="s">
        <v>19</v>
      </c>
      <c r="D1779" t="s">
        <v>300</v>
      </c>
      <c r="E1779" t="s">
        <v>301</v>
      </c>
      <c r="F1779">
        <v>93555477</v>
      </c>
      <c r="G1779">
        <v>1000405</v>
      </c>
      <c r="H1779" t="s">
        <v>133</v>
      </c>
      <c r="I1779">
        <v>82602728</v>
      </c>
      <c r="K1779" t="s">
        <v>373</v>
      </c>
      <c r="L1779">
        <v>1</v>
      </c>
      <c r="M1779" t="s">
        <v>114</v>
      </c>
      <c r="N1779">
        <v>15.15</v>
      </c>
      <c r="O1779" t="s">
        <v>115</v>
      </c>
      <c r="Q1779" s="2">
        <v>16</v>
      </c>
      <c r="R1779" s="2">
        <v>4</v>
      </c>
      <c r="S1779" s="2">
        <v>2018</v>
      </c>
      <c r="T1779" s="2" t="str">
        <f t="shared" si="82"/>
        <v>suiker</v>
      </c>
      <c r="U1779" s="2">
        <f t="shared" si="83"/>
        <v>10</v>
      </c>
      <c r="V1779" s="2" t="str">
        <f t="shared" si="84"/>
        <v>KG</v>
      </c>
      <c r="W1779" s="2" t="s">
        <v>602</v>
      </c>
    </row>
    <row r="1780" spans="1:23" hidden="1" x14ac:dyDescent="0.35">
      <c r="A1780">
        <v>230564</v>
      </c>
      <c r="B1780">
        <v>230826</v>
      </c>
      <c r="C1780" t="s">
        <v>19</v>
      </c>
      <c r="D1780" t="s">
        <v>300</v>
      </c>
      <c r="E1780" t="s">
        <v>301</v>
      </c>
      <c r="F1780">
        <v>93555477</v>
      </c>
      <c r="G1780">
        <v>1005834</v>
      </c>
      <c r="H1780" t="s">
        <v>167</v>
      </c>
      <c r="I1780">
        <v>82602728</v>
      </c>
      <c r="K1780" t="s">
        <v>373</v>
      </c>
      <c r="L1780">
        <v>3</v>
      </c>
      <c r="M1780" t="s">
        <v>114</v>
      </c>
      <c r="N1780">
        <v>45.45</v>
      </c>
      <c r="O1780" t="s">
        <v>115</v>
      </c>
      <c r="Q1780" s="2">
        <v>16</v>
      </c>
      <c r="R1780" s="2">
        <v>4</v>
      </c>
      <c r="S1780" s="2">
        <v>2018</v>
      </c>
      <c r="T1780" s="2" t="str">
        <f t="shared" si="82"/>
        <v>suikersticks</v>
      </c>
      <c r="U1780" s="2">
        <f t="shared" si="83"/>
        <v>3000</v>
      </c>
      <c r="V1780" s="2" t="str">
        <f t="shared" si="84"/>
        <v>ST</v>
      </c>
      <c r="W1780" s="2" t="s">
        <v>602</v>
      </c>
    </row>
    <row r="1781" spans="1:23" hidden="1" x14ac:dyDescent="0.35">
      <c r="A1781">
        <v>230564</v>
      </c>
      <c r="B1781">
        <v>230826</v>
      </c>
      <c r="C1781" t="s">
        <v>19</v>
      </c>
      <c r="D1781" t="s">
        <v>300</v>
      </c>
      <c r="E1781" t="s">
        <v>301</v>
      </c>
      <c r="F1781">
        <v>93555477</v>
      </c>
      <c r="G1781">
        <v>10027496</v>
      </c>
      <c r="H1781" t="s">
        <v>146</v>
      </c>
      <c r="I1781">
        <v>82602728</v>
      </c>
      <c r="K1781" t="s">
        <v>373</v>
      </c>
      <c r="L1781">
        <v>5</v>
      </c>
      <c r="M1781" t="s">
        <v>114</v>
      </c>
      <c r="N1781">
        <v>26.4</v>
      </c>
      <c r="O1781" t="s">
        <v>115</v>
      </c>
      <c r="Q1781" s="2">
        <v>16</v>
      </c>
      <c r="R1781" s="2">
        <v>4</v>
      </c>
      <c r="S1781" s="2">
        <v>2018</v>
      </c>
      <c r="T1781" s="2" t="str">
        <f t="shared" si="82"/>
        <v>thee zakjes</v>
      </c>
      <c r="U1781" s="2">
        <f t="shared" si="83"/>
        <v>675</v>
      </c>
      <c r="V1781" s="2" t="str">
        <f t="shared" si="84"/>
        <v>ST</v>
      </c>
      <c r="W1781" s="2" t="s">
        <v>602</v>
      </c>
    </row>
    <row r="1782" spans="1:23" hidden="1" x14ac:dyDescent="0.35">
      <c r="A1782">
        <v>230564</v>
      </c>
      <c r="B1782">
        <v>230826</v>
      </c>
      <c r="C1782" t="s">
        <v>19</v>
      </c>
      <c r="D1782" t="s">
        <v>300</v>
      </c>
      <c r="E1782" t="s">
        <v>301</v>
      </c>
      <c r="F1782">
        <v>93555477</v>
      </c>
      <c r="G1782">
        <v>10027495</v>
      </c>
      <c r="H1782" t="s">
        <v>148</v>
      </c>
      <c r="I1782">
        <v>82602728</v>
      </c>
      <c r="K1782" t="s">
        <v>373</v>
      </c>
      <c r="L1782">
        <v>5</v>
      </c>
      <c r="M1782" t="s">
        <v>114</v>
      </c>
      <c r="N1782">
        <v>26.4</v>
      </c>
      <c r="O1782" t="s">
        <v>115</v>
      </c>
      <c r="Q1782" s="2">
        <v>16</v>
      </c>
      <c r="R1782" s="2">
        <v>4</v>
      </c>
      <c r="S1782" s="2">
        <v>2018</v>
      </c>
      <c r="T1782" s="2" t="str">
        <f t="shared" si="82"/>
        <v>thee zakjes</v>
      </c>
      <c r="U1782" s="2">
        <f t="shared" si="83"/>
        <v>675</v>
      </c>
      <c r="V1782" s="2" t="str">
        <f t="shared" si="84"/>
        <v>ST</v>
      </c>
      <c r="W1782" s="2" t="s">
        <v>602</v>
      </c>
    </row>
    <row r="1783" spans="1:23" hidden="1" x14ac:dyDescent="0.35">
      <c r="A1783">
        <v>230564</v>
      </c>
      <c r="B1783">
        <v>230826</v>
      </c>
      <c r="C1783" t="s">
        <v>19</v>
      </c>
      <c r="D1783" t="s">
        <v>300</v>
      </c>
      <c r="E1783" t="s">
        <v>301</v>
      </c>
      <c r="F1783">
        <v>93555477</v>
      </c>
      <c r="G1783">
        <v>10027255</v>
      </c>
      <c r="H1783" t="s">
        <v>149</v>
      </c>
      <c r="I1783">
        <v>82602728</v>
      </c>
      <c r="K1783" t="s">
        <v>373</v>
      </c>
      <c r="L1783">
        <v>6</v>
      </c>
      <c r="M1783" t="s">
        <v>114</v>
      </c>
      <c r="N1783">
        <v>31.68</v>
      </c>
      <c r="O1783" t="s">
        <v>115</v>
      </c>
      <c r="Q1783" s="2">
        <v>16</v>
      </c>
      <c r="R1783" s="2">
        <v>4</v>
      </c>
      <c r="S1783" s="2">
        <v>2018</v>
      </c>
      <c r="T1783" s="2" t="str">
        <f t="shared" si="82"/>
        <v>thee zakjes</v>
      </c>
      <c r="U1783" s="2">
        <f t="shared" si="83"/>
        <v>810</v>
      </c>
      <c r="V1783" s="2" t="str">
        <f t="shared" si="84"/>
        <v>ST</v>
      </c>
      <c r="W1783" s="2" t="s">
        <v>602</v>
      </c>
    </row>
    <row r="1784" spans="1:23" hidden="1" x14ac:dyDescent="0.35">
      <c r="A1784">
        <v>230564</v>
      </c>
      <c r="B1784">
        <v>230826</v>
      </c>
      <c r="C1784" t="s">
        <v>19</v>
      </c>
      <c r="D1784" t="s">
        <v>300</v>
      </c>
      <c r="E1784" t="s">
        <v>301</v>
      </c>
      <c r="F1784">
        <v>93555477</v>
      </c>
      <c r="G1784">
        <v>10027254</v>
      </c>
      <c r="H1784" t="s">
        <v>150</v>
      </c>
      <c r="I1784">
        <v>82602728</v>
      </c>
      <c r="K1784" t="s">
        <v>373</v>
      </c>
      <c r="L1784">
        <v>6</v>
      </c>
      <c r="M1784" t="s">
        <v>114</v>
      </c>
      <c r="N1784">
        <v>31.68</v>
      </c>
      <c r="O1784" t="s">
        <v>115</v>
      </c>
      <c r="Q1784" s="2">
        <v>16</v>
      </c>
      <c r="R1784" s="2">
        <v>4</v>
      </c>
      <c r="S1784" s="2">
        <v>2018</v>
      </c>
      <c r="T1784" s="2" t="str">
        <f t="shared" si="82"/>
        <v>thee zakjes</v>
      </c>
      <c r="U1784" s="2">
        <f t="shared" si="83"/>
        <v>810</v>
      </c>
      <c r="V1784" s="2" t="str">
        <f t="shared" si="84"/>
        <v>ST</v>
      </c>
      <c r="W1784" s="2" t="s">
        <v>602</v>
      </c>
    </row>
    <row r="1785" spans="1:23" hidden="1" x14ac:dyDescent="0.35">
      <c r="A1785">
        <v>230564</v>
      </c>
      <c r="B1785">
        <v>230826</v>
      </c>
      <c r="C1785" t="s">
        <v>19</v>
      </c>
      <c r="D1785" t="s">
        <v>300</v>
      </c>
      <c r="E1785" t="s">
        <v>301</v>
      </c>
      <c r="F1785">
        <v>93555477</v>
      </c>
      <c r="G1785">
        <v>10027256</v>
      </c>
      <c r="H1785" t="s">
        <v>163</v>
      </c>
      <c r="I1785">
        <v>82602728</v>
      </c>
      <c r="K1785" t="s">
        <v>373</v>
      </c>
      <c r="L1785">
        <v>5</v>
      </c>
      <c r="M1785" t="s">
        <v>114</v>
      </c>
      <c r="N1785">
        <v>26.4</v>
      </c>
      <c r="O1785" t="s">
        <v>115</v>
      </c>
      <c r="Q1785" s="2">
        <v>16</v>
      </c>
      <c r="R1785" s="2">
        <v>4</v>
      </c>
      <c r="S1785" s="2">
        <v>2018</v>
      </c>
      <c r="T1785" s="2" t="str">
        <f t="shared" si="82"/>
        <v>thee zakjes</v>
      </c>
      <c r="U1785" s="2">
        <f t="shared" si="83"/>
        <v>675</v>
      </c>
      <c r="V1785" s="2" t="str">
        <f t="shared" si="84"/>
        <v>ST</v>
      </c>
      <c r="W1785" s="2" t="s">
        <v>602</v>
      </c>
    </row>
    <row r="1786" spans="1:23" hidden="1" x14ac:dyDescent="0.35">
      <c r="A1786">
        <v>230564</v>
      </c>
      <c r="B1786">
        <v>230826</v>
      </c>
      <c r="C1786" t="s">
        <v>19</v>
      </c>
      <c r="D1786" t="s">
        <v>300</v>
      </c>
      <c r="E1786" t="s">
        <v>301</v>
      </c>
      <c r="F1786">
        <v>93555477</v>
      </c>
      <c r="G1786">
        <v>10027494</v>
      </c>
      <c r="H1786" t="s">
        <v>153</v>
      </c>
      <c r="I1786">
        <v>82602728</v>
      </c>
      <c r="K1786" t="s">
        <v>373</v>
      </c>
      <c r="L1786">
        <v>5</v>
      </c>
      <c r="M1786" t="s">
        <v>114</v>
      </c>
      <c r="N1786">
        <v>26.4</v>
      </c>
      <c r="O1786" t="s">
        <v>115</v>
      </c>
      <c r="Q1786" s="2">
        <v>16</v>
      </c>
      <c r="R1786" s="2">
        <v>4</v>
      </c>
      <c r="S1786" s="2">
        <v>2018</v>
      </c>
      <c r="T1786" s="2" t="str">
        <f t="shared" si="82"/>
        <v>thee zakjes</v>
      </c>
      <c r="U1786" s="2">
        <f t="shared" si="83"/>
        <v>675</v>
      </c>
      <c r="V1786" s="2" t="str">
        <f t="shared" si="84"/>
        <v>ST</v>
      </c>
      <c r="W1786" s="2" t="s">
        <v>602</v>
      </c>
    </row>
    <row r="1787" spans="1:23" hidden="1" x14ac:dyDescent="0.35">
      <c r="A1787">
        <v>230564</v>
      </c>
      <c r="B1787">
        <v>230826</v>
      </c>
      <c r="C1787" t="s">
        <v>19</v>
      </c>
      <c r="D1787" t="s">
        <v>300</v>
      </c>
      <c r="E1787" t="s">
        <v>301</v>
      </c>
      <c r="F1787">
        <v>93555477</v>
      </c>
      <c r="G1787">
        <v>10021281</v>
      </c>
      <c r="H1787" t="s">
        <v>122</v>
      </c>
      <c r="I1787">
        <v>82602728</v>
      </c>
      <c r="K1787" t="s">
        <v>373</v>
      </c>
      <c r="L1787">
        <v>4</v>
      </c>
      <c r="M1787" t="s">
        <v>114</v>
      </c>
      <c r="N1787">
        <v>158.88</v>
      </c>
      <c r="O1787" t="s">
        <v>115</v>
      </c>
      <c r="Q1787" s="2">
        <v>16</v>
      </c>
      <c r="R1787" s="2">
        <v>4</v>
      </c>
      <c r="S1787" s="2">
        <v>2018</v>
      </c>
      <c r="T1787" s="2" t="str">
        <f t="shared" si="82"/>
        <v>beker</v>
      </c>
      <c r="U1787" s="2">
        <f t="shared" si="83"/>
        <v>12000</v>
      </c>
      <c r="V1787" s="2" t="str">
        <f t="shared" si="84"/>
        <v>ST</v>
      </c>
      <c r="W1787" s="2" t="s">
        <v>602</v>
      </c>
    </row>
    <row r="1788" spans="1:23" hidden="1" x14ac:dyDescent="0.35">
      <c r="A1788">
        <v>230564</v>
      </c>
      <c r="B1788">
        <v>230826</v>
      </c>
      <c r="C1788" t="s">
        <v>19</v>
      </c>
      <c r="D1788" t="s">
        <v>300</v>
      </c>
      <c r="E1788" t="s">
        <v>301</v>
      </c>
      <c r="F1788">
        <v>93555477</v>
      </c>
      <c r="G1788">
        <v>10025160</v>
      </c>
      <c r="H1788" t="s">
        <v>112</v>
      </c>
      <c r="I1788">
        <v>82602728</v>
      </c>
      <c r="K1788" t="s">
        <v>373</v>
      </c>
      <c r="L1788">
        <v>3</v>
      </c>
      <c r="M1788" t="s">
        <v>114</v>
      </c>
      <c r="N1788">
        <v>251.49</v>
      </c>
      <c r="O1788" t="s">
        <v>115</v>
      </c>
      <c r="Q1788" s="2">
        <v>16</v>
      </c>
      <c r="R1788" s="2">
        <v>4</v>
      </c>
      <c r="S1788" s="2">
        <v>2018</v>
      </c>
      <c r="T1788" s="2" t="str">
        <f t="shared" si="82"/>
        <v>cappuccino topping</v>
      </c>
      <c r="U1788" s="2">
        <f t="shared" si="83"/>
        <v>24</v>
      </c>
      <c r="V1788" s="2" t="str">
        <f t="shared" si="84"/>
        <v>KG</v>
      </c>
      <c r="W1788" s="2" t="s">
        <v>602</v>
      </c>
    </row>
    <row r="1789" spans="1:23" hidden="1" x14ac:dyDescent="0.35">
      <c r="A1789">
        <v>230564</v>
      </c>
      <c r="B1789">
        <v>230826</v>
      </c>
      <c r="C1789" t="s">
        <v>19</v>
      </c>
      <c r="D1789" t="s">
        <v>300</v>
      </c>
      <c r="E1789" t="s">
        <v>301</v>
      </c>
      <c r="F1789">
        <v>93555477</v>
      </c>
      <c r="G1789">
        <v>10022350</v>
      </c>
      <c r="H1789" t="s">
        <v>118</v>
      </c>
      <c r="I1789">
        <v>82602728</v>
      </c>
      <c r="K1789" t="s">
        <v>373</v>
      </c>
      <c r="L1789">
        <v>1</v>
      </c>
      <c r="M1789" t="s">
        <v>114</v>
      </c>
      <c r="N1789">
        <v>37.69</v>
      </c>
      <c r="O1789" t="s">
        <v>115</v>
      </c>
      <c r="Q1789" s="2">
        <v>16</v>
      </c>
      <c r="R1789" s="2">
        <v>4</v>
      </c>
      <c r="S1789" s="2">
        <v>2018</v>
      </c>
      <c r="T1789" s="2" t="str">
        <f t="shared" si="82"/>
        <v>cacao</v>
      </c>
      <c r="U1789" s="2">
        <f t="shared" si="83"/>
        <v>10</v>
      </c>
      <c r="V1789" s="2" t="str">
        <f t="shared" si="84"/>
        <v>KG</v>
      </c>
      <c r="W1789" s="2" t="s">
        <v>602</v>
      </c>
    </row>
    <row r="1790" spans="1:23" hidden="1" x14ac:dyDescent="0.35">
      <c r="A1790">
        <v>230564</v>
      </c>
      <c r="B1790">
        <v>230826</v>
      </c>
      <c r="C1790" t="s">
        <v>19</v>
      </c>
      <c r="D1790" t="s">
        <v>300</v>
      </c>
      <c r="E1790" t="s">
        <v>301</v>
      </c>
      <c r="F1790">
        <v>93555477</v>
      </c>
      <c r="G1790">
        <v>1005875</v>
      </c>
      <c r="H1790" t="s">
        <v>170</v>
      </c>
      <c r="I1790">
        <v>82602728</v>
      </c>
      <c r="K1790" t="s">
        <v>373</v>
      </c>
      <c r="L1790">
        <v>1</v>
      </c>
      <c r="M1790" t="s">
        <v>114</v>
      </c>
      <c r="N1790">
        <v>58.52</v>
      </c>
      <c r="O1790" t="s">
        <v>115</v>
      </c>
      <c r="Q1790" s="2">
        <v>16</v>
      </c>
      <c r="R1790" s="2">
        <v>4</v>
      </c>
      <c r="S1790" s="2">
        <v>2018</v>
      </c>
      <c r="T1790" s="2" t="str">
        <f t="shared" si="82"/>
        <v>creamersticks</v>
      </c>
      <c r="U1790" s="2">
        <f t="shared" si="83"/>
        <v>1000</v>
      </c>
      <c r="V1790" s="2" t="str">
        <f t="shared" si="84"/>
        <v>ST</v>
      </c>
      <c r="W1790" s="2" t="s">
        <v>602</v>
      </c>
    </row>
    <row r="1791" spans="1:23" hidden="1" x14ac:dyDescent="0.35">
      <c r="A1791">
        <v>230564</v>
      </c>
      <c r="B1791">
        <v>230826</v>
      </c>
      <c r="C1791" t="s">
        <v>19</v>
      </c>
      <c r="D1791" t="s">
        <v>300</v>
      </c>
      <c r="E1791" t="s">
        <v>301</v>
      </c>
      <c r="F1791">
        <v>93555477</v>
      </c>
      <c r="G1791">
        <v>10014669</v>
      </c>
      <c r="H1791" t="s">
        <v>120</v>
      </c>
      <c r="I1791">
        <v>82602728</v>
      </c>
      <c r="K1791" t="s">
        <v>373</v>
      </c>
      <c r="L1791">
        <v>5</v>
      </c>
      <c r="M1791" t="s">
        <v>114</v>
      </c>
      <c r="N1791">
        <v>226.15</v>
      </c>
      <c r="O1791" t="s">
        <v>115</v>
      </c>
      <c r="Q1791" s="2">
        <v>16</v>
      </c>
      <c r="R1791" s="2">
        <v>4</v>
      </c>
      <c r="S1791" s="2">
        <v>2018</v>
      </c>
      <c r="T1791" s="2" t="str">
        <f t="shared" si="82"/>
        <v>fresh brew</v>
      </c>
      <c r="U1791" s="2">
        <f t="shared" si="83"/>
        <v>40</v>
      </c>
      <c r="V1791" s="2" t="str">
        <f t="shared" si="84"/>
        <v>KG</v>
      </c>
      <c r="W1791" s="2" t="s">
        <v>602</v>
      </c>
    </row>
    <row r="1792" spans="1:23" hidden="1" x14ac:dyDescent="0.35">
      <c r="A1792">
        <v>230564</v>
      </c>
      <c r="B1792">
        <v>231381</v>
      </c>
      <c r="C1792" t="s">
        <v>20</v>
      </c>
      <c r="D1792" t="s">
        <v>287</v>
      </c>
      <c r="E1792" t="s">
        <v>288</v>
      </c>
      <c r="F1792">
        <v>93555478</v>
      </c>
      <c r="G1792">
        <v>10025160</v>
      </c>
      <c r="H1792" t="s">
        <v>112</v>
      </c>
      <c r="I1792">
        <v>82602737</v>
      </c>
      <c r="K1792" t="s">
        <v>373</v>
      </c>
      <c r="L1792">
        <v>1</v>
      </c>
      <c r="M1792" t="s">
        <v>114</v>
      </c>
      <c r="N1792">
        <v>83.83</v>
      </c>
      <c r="O1792" t="s">
        <v>115</v>
      </c>
      <c r="Q1792" s="2">
        <v>16</v>
      </c>
      <c r="R1792" s="2">
        <v>4</v>
      </c>
      <c r="S1792" s="2">
        <v>2018</v>
      </c>
      <c r="T1792" s="2" t="str">
        <f t="shared" si="82"/>
        <v>cappuccino topping</v>
      </c>
      <c r="U1792" s="2">
        <f t="shared" si="83"/>
        <v>8</v>
      </c>
      <c r="V1792" s="2" t="str">
        <f t="shared" si="84"/>
        <v>KG</v>
      </c>
      <c r="W1792" s="2" t="s">
        <v>602</v>
      </c>
    </row>
    <row r="1793" spans="1:23" hidden="1" x14ac:dyDescent="0.35">
      <c r="A1793">
        <v>230564</v>
      </c>
      <c r="B1793">
        <v>231381</v>
      </c>
      <c r="C1793" t="s">
        <v>20</v>
      </c>
      <c r="D1793" t="s">
        <v>287</v>
      </c>
      <c r="E1793" t="s">
        <v>288</v>
      </c>
      <c r="F1793">
        <v>93555478</v>
      </c>
      <c r="G1793">
        <v>10022350</v>
      </c>
      <c r="H1793" t="s">
        <v>118</v>
      </c>
      <c r="I1793">
        <v>82602737</v>
      </c>
      <c r="K1793" t="s">
        <v>373</v>
      </c>
      <c r="L1793">
        <v>2</v>
      </c>
      <c r="M1793" t="s">
        <v>114</v>
      </c>
      <c r="N1793">
        <v>75.38</v>
      </c>
      <c r="O1793" t="s">
        <v>115</v>
      </c>
      <c r="Q1793" s="2">
        <v>16</v>
      </c>
      <c r="R1793" s="2">
        <v>4</v>
      </c>
      <c r="S1793" s="2">
        <v>2018</v>
      </c>
      <c r="T1793" s="2" t="str">
        <f t="shared" si="82"/>
        <v>cacao</v>
      </c>
      <c r="U1793" s="2">
        <f t="shared" si="83"/>
        <v>20</v>
      </c>
      <c r="V1793" s="2" t="str">
        <f t="shared" si="84"/>
        <v>KG</v>
      </c>
      <c r="W1793" s="2" t="s">
        <v>602</v>
      </c>
    </row>
    <row r="1794" spans="1:23" hidden="1" x14ac:dyDescent="0.35">
      <c r="A1794">
        <v>230564</v>
      </c>
      <c r="B1794">
        <v>231381</v>
      </c>
      <c r="C1794" t="s">
        <v>20</v>
      </c>
      <c r="D1794" t="s">
        <v>287</v>
      </c>
      <c r="E1794" t="s">
        <v>288</v>
      </c>
      <c r="F1794">
        <v>93555478</v>
      </c>
      <c r="G1794">
        <v>10014669</v>
      </c>
      <c r="H1794" t="s">
        <v>120</v>
      </c>
      <c r="I1794">
        <v>82602737</v>
      </c>
      <c r="K1794" t="s">
        <v>373</v>
      </c>
      <c r="L1794">
        <v>4</v>
      </c>
      <c r="M1794" t="s">
        <v>114</v>
      </c>
      <c r="N1794">
        <v>180.92</v>
      </c>
      <c r="O1794" t="s">
        <v>115</v>
      </c>
      <c r="Q1794" s="2">
        <v>16</v>
      </c>
      <c r="R1794" s="2">
        <v>4</v>
      </c>
      <c r="S1794" s="2">
        <v>2018</v>
      </c>
      <c r="T1794" s="2" t="str">
        <f t="shared" ref="T1794:T1857" si="85">VLOOKUP(G1794,Y:AC,3,FALSE)</f>
        <v>fresh brew</v>
      </c>
      <c r="U1794" s="2">
        <f t="shared" ref="U1794:U1857" si="86">IFERROR(VLOOKUP(G1794,Y:AC,4,FALSE)*L1794,"")</f>
        <v>32</v>
      </c>
      <c r="V1794" s="2" t="str">
        <f t="shared" ref="V1794:V1857" si="87">VLOOKUP(G1794,Y:AC,5,FALSE)</f>
        <v>KG</v>
      </c>
      <c r="W1794" s="2" t="s">
        <v>602</v>
      </c>
    </row>
    <row r="1795" spans="1:23" hidden="1" x14ac:dyDescent="0.35">
      <c r="A1795">
        <v>230564</v>
      </c>
      <c r="B1795">
        <v>231381</v>
      </c>
      <c r="C1795" t="s">
        <v>20</v>
      </c>
      <c r="D1795" t="s">
        <v>287</v>
      </c>
      <c r="E1795" t="s">
        <v>288</v>
      </c>
      <c r="F1795">
        <v>93555478</v>
      </c>
      <c r="G1795">
        <v>10019926</v>
      </c>
      <c r="H1795" t="s">
        <v>188</v>
      </c>
      <c r="I1795">
        <v>82602737</v>
      </c>
      <c r="K1795" t="s">
        <v>373</v>
      </c>
      <c r="L1795">
        <v>1</v>
      </c>
      <c r="M1795" t="s">
        <v>230</v>
      </c>
      <c r="N1795">
        <v>0</v>
      </c>
      <c r="O1795" t="s">
        <v>115</v>
      </c>
      <c r="Q1795" s="2">
        <v>16</v>
      </c>
      <c r="R1795" s="2">
        <v>4</v>
      </c>
      <c r="S1795" s="2">
        <v>2018</v>
      </c>
      <c r="T1795" s="2" t="str">
        <f t="shared" si="85"/>
        <v>overig</v>
      </c>
      <c r="U1795" s="2" t="str">
        <f t="shared" si="86"/>
        <v/>
      </c>
      <c r="V1795" s="2" t="str">
        <f t="shared" si="87"/>
        <v>nvt</v>
      </c>
      <c r="W1795" s="2" t="s">
        <v>602</v>
      </c>
    </row>
    <row r="1796" spans="1:23" hidden="1" x14ac:dyDescent="0.35">
      <c r="A1796">
        <v>230564</v>
      </c>
      <c r="B1796">
        <v>231381</v>
      </c>
      <c r="C1796" t="s">
        <v>20</v>
      </c>
      <c r="D1796" t="s">
        <v>287</v>
      </c>
      <c r="E1796" t="s">
        <v>288</v>
      </c>
      <c r="F1796">
        <v>93555478</v>
      </c>
      <c r="G1796">
        <v>1004464</v>
      </c>
      <c r="H1796" t="s">
        <v>184</v>
      </c>
      <c r="I1796">
        <v>82602737</v>
      </c>
      <c r="K1796" t="s">
        <v>373</v>
      </c>
      <c r="L1796">
        <v>1</v>
      </c>
      <c r="M1796" t="s">
        <v>124</v>
      </c>
      <c r="N1796">
        <v>0</v>
      </c>
      <c r="O1796" t="s">
        <v>115</v>
      </c>
      <c r="Q1796" s="2">
        <v>16</v>
      </c>
      <c r="R1796" s="2">
        <v>4</v>
      </c>
      <c r="S1796" s="2">
        <v>2018</v>
      </c>
      <c r="T1796" s="2" t="str">
        <f t="shared" si="85"/>
        <v>overig</v>
      </c>
      <c r="U1796" s="2" t="str">
        <f t="shared" si="86"/>
        <v/>
      </c>
      <c r="V1796" s="2" t="str">
        <f t="shared" si="87"/>
        <v>nvt</v>
      </c>
      <c r="W1796" s="2" t="s">
        <v>602</v>
      </c>
    </row>
    <row r="1797" spans="1:23" hidden="1" x14ac:dyDescent="0.35">
      <c r="A1797">
        <v>230564</v>
      </c>
      <c r="B1797">
        <v>231381</v>
      </c>
      <c r="C1797" t="s">
        <v>20</v>
      </c>
      <c r="D1797" t="s">
        <v>287</v>
      </c>
      <c r="E1797" t="s">
        <v>288</v>
      </c>
      <c r="F1797">
        <v>93555478</v>
      </c>
      <c r="G1797">
        <v>10021281</v>
      </c>
      <c r="H1797" t="s">
        <v>122</v>
      </c>
      <c r="I1797">
        <v>82602737</v>
      </c>
      <c r="K1797" t="s">
        <v>373</v>
      </c>
      <c r="L1797">
        <v>3</v>
      </c>
      <c r="M1797" t="s">
        <v>114</v>
      </c>
      <c r="N1797">
        <v>119.16</v>
      </c>
      <c r="O1797" t="s">
        <v>115</v>
      </c>
      <c r="Q1797" s="2">
        <v>16</v>
      </c>
      <c r="R1797" s="2">
        <v>4</v>
      </c>
      <c r="S1797" s="2">
        <v>2018</v>
      </c>
      <c r="T1797" s="2" t="str">
        <f t="shared" si="85"/>
        <v>beker</v>
      </c>
      <c r="U1797" s="2">
        <f t="shared" si="86"/>
        <v>9000</v>
      </c>
      <c r="V1797" s="2" t="str">
        <f t="shared" si="87"/>
        <v>ST</v>
      </c>
      <c r="W1797" s="2" t="s">
        <v>602</v>
      </c>
    </row>
    <row r="1798" spans="1:23" hidden="1" x14ac:dyDescent="0.35">
      <c r="A1798">
        <v>230564</v>
      </c>
      <c r="B1798">
        <v>237846</v>
      </c>
      <c r="C1798" t="s">
        <v>30</v>
      </c>
      <c r="D1798" t="s">
        <v>156</v>
      </c>
      <c r="E1798" t="s">
        <v>157</v>
      </c>
      <c r="F1798">
        <v>93555479</v>
      </c>
      <c r="G1798">
        <v>10025160</v>
      </c>
      <c r="H1798" t="s">
        <v>112</v>
      </c>
      <c r="I1798">
        <v>82602751</v>
      </c>
      <c r="K1798" t="s">
        <v>373</v>
      </c>
      <c r="L1798">
        <v>4</v>
      </c>
      <c r="M1798" t="s">
        <v>114</v>
      </c>
      <c r="N1798">
        <v>335.32</v>
      </c>
      <c r="O1798" t="s">
        <v>115</v>
      </c>
      <c r="Q1798" s="2">
        <v>16</v>
      </c>
      <c r="R1798" s="2">
        <v>4</v>
      </c>
      <c r="S1798" s="2">
        <v>2018</v>
      </c>
      <c r="T1798" s="2" t="str">
        <f t="shared" si="85"/>
        <v>cappuccino topping</v>
      </c>
      <c r="U1798" s="2">
        <f t="shared" si="86"/>
        <v>32</v>
      </c>
      <c r="V1798" s="2" t="str">
        <f t="shared" si="87"/>
        <v>KG</v>
      </c>
      <c r="W1798" s="2" t="s">
        <v>602</v>
      </c>
    </row>
    <row r="1799" spans="1:23" hidden="1" x14ac:dyDescent="0.35">
      <c r="A1799">
        <v>230564</v>
      </c>
      <c r="B1799">
        <v>237846</v>
      </c>
      <c r="C1799" t="s">
        <v>30</v>
      </c>
      <c r="D1799" t="s">
        <v>156</v>
      </c>
      <c r="E1799" t="s">
        <v>157</v>
      </c>
      <c r="F1799">
        <v>93555479</v>
      </c>
      <c r="G1799">
        <v>10022350</v>
      </c>
      <c r="H1799" t="s">
        <v>118</v>
      </c>
      <c r="I1799">
        <v>82602751</v>
      </c>
      <c r="K1799" t="s">
        <v>373</v>
      </c>
      <c r="L1799">
        <v>4</v>
      </c>
      <c r="M1799" t="s">
        <v>114</v>
      </c>
      <c r="N1799">
        <v>150.76</v>
      </c>
      <c r="O1799" t="s">
        <v>115</v>
      </c>
      <c r="Q1799" s="2">
        <v>16</v>
      </c>
      <c r="R1799" s="2">
        <v>4</v>
      </c>
      <c r="S1799" s="2">
        <v>2018</v>
      </c>
      <c r="T1799" s="2" t="str">
        <f t="shared" si="85"/>
        <v>cacao</v>
      </c>
      <c r="U1799" s="2">
        <f t="shared" si="86"/>
        <v>40</v>
      </c>
      <c r="V1799" s="2" t="str">
        <f t="shared" si="87"/>
        <v>KG</v>
      </c>
      <c r="W1799" s="2" t="s">
        <v>602</v>
      </c>
    </row>
    <row r="1800" spans="1:23" hidden="1" x14ac:dyDescent="0.35">
      <c r="A1800">
        <v>230564</v>
      </c>
      <c r="B1800">
        <v>237846</v>
      </c>
      <c r="C1800" t="s">
        <v>30</v>
      </c>
      <c r="D1800" t="s">
        <v>156</v>
      </c>
      <c r="E1800" t="s">
        <v>157</v>
      </c>
      <c r="F1800">
        <v>93555479</v>
      </c>
      <c r="G1800">
        <v>1003383</v>
      </c>
      <c r="H1800" t="s">
        <v>161</v>
      </c>
      <c r="I1800">
        <v>82602751</v>
      </c>
      <c r="K1800" t="s">
        <v>373</v>
      </c>
      <c r="L1800">
        <v>2</v>
      </c>
      <c r="M1800" t="s">
        <v>114</v>
      </c>
      <c r="N1800">
        <v>24.94</v>
      </c>
      <c r="O1800" t="s">
        <v>115</v>
      </c>
      <c r="Q1800" s="2">
        <v>16</v>
      </c>
      <c r="R1800" s="2">
        <v>4</v>
      </c>
      <c r="S1800" s="2">
        <v>2018</v>
      </c>
      <c r="T1800" s="2" t="str">
        <f t="shared" si="85"/>
        <v>sweetener sticks</v>
      </c>
      <c r="U1800" s="2">
        <f t="shared" si="86"/>
        <v>1000</v>
      </c>
      <c r="V1800" s="2" t="str">
        <f t="shared" si="87"/>
        <v>ST</v>
      </c>
      <c r="W1800" s="2" t="s">
        <v>602</v>
      </c>
    </row>
    <row r="1801" spans="1:23" hidden="1" x14ac:dyDescent="0.35">
      <c r="A1801">
        <v>230564</v>
      </c>
      <c r="B1801">
        <v>237846</v>
      </c>
      <c r="C1801" t="s">
        <v>30</v>
      </c>
      <c r="D1801" t="s">
        <v>156</v>
      </c>
      <c r="E1801" t="s">
        <v>157</v>
      </c>
      <c r="F1801">
        <v>93555479</v>
      </c>
      <c r="G1801">
        <v>10021281</v>
      </c>
      <c r="H1801" t="s">
        <v>122</v>
      </c>
      <c r="I1801">
        <v>82602751</v>
      </c>
      <c r="K1801" t="s">
        <v>373</v>
      </c>
      <c r="L1801">
        <v>3</v>
      </c>
      <c r="M1801" t="s">
        <v>114</v>
      </c>
      <c r="N1801">
        <v>119.16</v>
      </c>
      <c r="O1801" t="s">
        <v>115</v>
      </c>
      <c r="Q1801" s="2">
        <v>16</v>
      </c>
      <c r="R1801" s="2">
        <v>4</v>
      </c>
      <c r="S1801" s="2">
        <v>2018</v>
      </c>
      <c r="T1801" s="2" t="str">
        <f t="shared" si="85"/>
        <v>beker</v>
      </c>
      <c r="U1801" s="2">
        <f t="shared" si="86"/>
        <v>9000</v>
      </c>
      <c r="V1801" s="2" t="str">
        <f t="shared" si="87"/>
        <v>ST</v>
      </c>
      <c r="W1801" s="2" t="s">
        <v>602</v>
      </c>
    </row>
    <row r="1802" spans="1:23" hidden="1" x14ac:dyDescent="0.35">
      <c r="A1802">
        <v>230564</v>
      </c>
      <c r="B1802">
        <v>238223</v>
      </c>
      <c r="C1802" t="s">
        <v>33</v>
      </c>
      <c r="D1802" t="s">
        <v>125</v>
      </c>
      <c r="E1802" t="s">
        <v>126</v>
      </c>
      <c r="F1802">
        <v>93556034</v>
      </c>
      <c r="G1802">
        <v>10031581</v>
      </c>
      <c r="H1802" t="s">
        <v>129</v>
      </c>
      <c r="I1802">
        <v>82603287</v>
      </c>
      <c r="K1802" t="s">
        <v>374</v>
      </c>
      <c r="L1802">
        <v>4</v>
      </c>
      <c r="M1802" t="s">
        <v>114</v>
      </c>
      <c r="N1802">
        <v>0</v>
      </c>
      <c r="O1802" t="s">
        <v>115</v>
      </c>
      <c r="Q1802" s="2">
        <v>17</v>
      </c>
      <c r="R1802" s="2">
        <v>4</v>
      </c>
      <c r="S1802" s="2">
        <v>2018</v>
      </c>
      <c r="T1802" s="2" t="str">
        <f t="shared" si="85"/>
        <v>melk</v>
      </c>
      <c r="U1802" s="2">
        <f t="shared" si="86"/>
        <v>20</v>
      </c>
      <c r="V1802" s="2" t="str">
        <f t="shared" si="87"/>
        <v>L</v>
      </c>
      <c r="W1802" s="2" t="s">
        <v>602</v>
      </c>
    </row>
    <row r="1803" spans="1:23" hidden="1" x14ac:dyDescent="0.35">
      <c r="A1803">
        <v>230564</v>
      </c>
      <c r="B1803">
        <v>238223</v>
      </c>
      <c r="C1803" t="s">
        <v>33</v>
      </c>
      <c r="D1803" t="s">
        <v>125</v>
      </c>
      <c r="E1803" t="s">
        <v>126</v>
      </c>
      <c r="F1803">
        <v>93556034</v>
      </c>
      <c r="G1803">
        <v>10030579</v>
      </c>
      <c r="H1803" t="s">
        <v>204</v>
      </c>
      <c r="I1803">
        <v>82603287</v>
      </c>
      <c r="K1803" t="s">
        <v>374</v>
      </c>
      <c r="L1803">
        <v>2</v>
      </c>
      <c r="M1803" t="s">
        <v>124</v>
      </c>
      <c r="N1803">
        <v>6.88</v>
      </c>
      <c r="O1803" t="s">
        <v>115</v>
      </c>
      <c r="Q1803" s="2">
        <v>17</v>
      </c>
      <c r="R1803" s="2">
        <v>4</v>
      </c>
      <c r="S1803" s="2">
        <v>2018</v>
      </c>
      <c r="T1803" s="2" t="str">
        <f t="shared" si="85"/>
        <v>overig</v>
      </c>
      <c r="U1803" s="2" t="str">
        <f t="shared" si="86"/>
        <v/>
      </c>
      <c r="V1803" s="2" t="str">
        <f t="shared" si="87"/>
        <v>nvt</v>
      </c>
      <c r="W1803" s="2" t="s">
        <v>602</v>
      </c>
    </row>
    <row r="1804" spans="1:23" hidden="1" x14ac:dyDescent="0.35">
      <c r="A1804">
        <v>230564</v>
      </c>
      <c r="B1804">
        <v>238223</v>
      </c>
      <c r="C1804" t="s">
        <v>33</v>
      </c>
      <c r="D1804" t="s">
        <v>125</v>
      </c>
      <c r="E1804" t="s">
        <v>126</v>
      </c>
      <c r="F1804">
        <v>93556034</v>
      </c>
      <c r="G1804">
        <v>10032844</v>
      </c>
      <c r="H1804" t="s">
        <v>205</v>
      </c>
      <c r="I1804">
        <v>82603287</v>
      </c>
      <c r="K1804" t="s">
        <v>374</v>
      </c>
      <c r="L1804">
        <v>1</v>
      </c>
      <c r="M1804" t="s">
        <v>114</v>
      </c>
      <c r="N1804">
        <v>0</v>
      </c>
      <c r="O1804" t="s">
        <v>115</v>
      </c>
      <c r="Q1804" s="2">
        <v>17</v>
      </c>
      <c r="R1804" s="2">
        <v>4</v>
      </c>
      <c r="S1804" s="2">
        <v>2018</v>
      </c>
      <c r="T1804" s="2" t="str">
        <f t="shared" si="85"/>
        <v>overig</v>
      </c>
      <c r="U1804" s="2" t="str">
        <f t="shared" si="86"/>
        <v/>
      </c>
      <c r="V1804" s="2" t="str">
        <f t="shared" si="87"/>
        <v>nvt</v>
      </c>
      <c r="W1804" s="2" t="s">
        <v>602</v>
      </c>
    </row>
    <row r="1805" spans="1:23" hidden="1" x14ac:dyDescent="0.35">
      <c r="A1805">
        <v>230564</v>
      </c>
      <c r="B1805">
        <v>238223</v>
      </c>
      <c r="C1805" t="s">
        <v>33</v>
      </c>
      <c r="D1805" t="s">
        <v>125</v>
      </c>
      <c r="E1805" t="s">
        <v>126</v>
      </c>
      <c r="F1805">
        <v>93556034</v>
      </c>
      <c r="G1805">
        <v>1004365</v>
      </c>
      <c r="H1805" t="s">
        <v>183</v>
      </c>
      <c r="I1805">
        <v>82603287</v>
      </c>
      <c r="K1805" t="s">
        <v>374</v>
      </c>
      <c r="L1805">
        <v>2</v>
      </c>
      <c r="M1805" t="s">
        <v>124</v>
      </c>
      <c r="N1805">
        <v>0</v>
      </c>
      <c r="O1805" t="s">
        <v>115</v>
      </c>
      <c r="Q1805" s="2">
        <v>17</v>
      </c>
      <c r="R1805" s="2">
        <v>4</v>
      </c>
      <c r="S1805" s="2">
        <v>2018</v>
      </c>
      <c r="T1805" s="2" t="str">
        <f t="shared" si="85"/>
        <v>overig</v>
      </c>
      <c r="U1805" s="2" t="str">
        <f t="shared" si="86"/>
        <v/>
      </c>
      <c r="V1805" s="2" t="str">
        <f t="shared" si="87"/>
        <v>nvt</v>
      </c>
      <c r="W1805" s="2" t="s">
        <v>602</v>
      </c>
    </row>
    <row r="1806" spans="1:23" hidden="1" x14ac:dyDescent="0.35">
      <c r="A1806">
        <v>230564</v>
      </c>
      <c r="B1806">
        <v>238223</v>
      </c>
      <c r="C1806" t="s">
        <v>33</v>
      </c>
      <c r="D1806" t="s">
        <v>125</v>
      </c>
      <c r="E1806" t="s">
        <v>126</v>
      </c>
      <c r="F1806">
        <v>93556034</v>
      </c>
      <c r="G1806">
        <v>10031832</v>
      </c>
      <c r="H1806" t="s">
        <v>206</v>
      </c>
      <c r="I1806">
        <v>82603287</v>
      </c>
      <c r="K1806" t="s">
        <v>374</v>
      </c>
      <c r="L1806">
        <v>1</v>
      </c>
      <c r="M1806" t="s">
        <v>114</v>
      </c>
      <c r="N1806">
        <v>0</v>
      </c>
      <c r="O1806" t="s">
        <v>115</v>
      </c>
      <c r="Q1806" s="2">
        <v>17</v>
      </c>
      <c r="R1806" s="2">
        <v>4</v>
      </c>
      <c r="S1806" s="2">
        <v>2018</v>
      </c>
      <c r="T1806" s="2" t="str">
        <f t="shared" si="85"/>
        <v>overig</v>
      </c>
      <c r="U1806" s="2" t="str">
        <f t="shared" si="86"/>
        <v/>
      </c>
      <c r="V1806" s="2" t="str">
        <f t="shared" si="87"/>
        <v>nvt</v>
      </c>
      <c r="W1806" s="2" t="s">
        <v>602</v>
      </c>
    </row>
    <row r="1807" spans="1:23" hidden="1" x14ac:dyDescent="0.35">
      <c r="A1807">
        <v>230564</v>
      </c>
      <c r="B1807">
        <v>238223</v>
      </c>
      <c r="C1807" t="s">
        <v>33</v>
      </c>
      <c r="D1807" t="s">
        <v>125</v>
      </c>
      <c r="E1807" t="s">
        <v>126</v>
      </c>
      <c r="F1807">
        <v>93556034</v>
      </c>
      <c r="G1807">
        <v>10021281</v>
      </c>
      <c r="H1807" t="s">
        <v>122</v>
      </c>
      <c r="I1807">
        <v>82603287</v>
      </c>
      <c r="K1807" t="s">
        <v>374</v>
      </c>
      <c r="L1807">
        <v>6</v>
      </c>
      <c r="M1807" t="s">
        <v>114</v>
      </c>
      <c r="N1807">
        <v>238.32</v>
      </c>
      <c r="O1807" t="s">
        <v>115</v>
      </c>
      <c r="Q1807" s="2">
        <v>17</v>
      </c>
      <c r="R1807" s="2">
        <v>4</v>
      </c>
      <c r="S1807" s="2">
        <v>2018</v>
      </c>
      <c r="T1807" s="2" t="str">
        <f t="shared" si="85"/>
        <v>beker</v>
      </c>
      <c r="U1807" s="2">
        <f t="shared" si="86"/>
        <v>18000</v>
      </c>
      <c r="V1807" s="2" t="str">
        <f t="shared" si="87"/>
        <v>ST</v>
      </c>
      <c r="W1807" s="2" t="s">
        <v>602</v>
      </c>
    </row>
    <row r="1808" spans="1:23" hidden="1" x14ac:dyDescent="0.35">
      <c r="A1808">
        <v>230564</v>
      </c>
      <c r="B1808">
        <v>238223</v>
      </c>
      <c r="C1808" t="s">
        <v>33</v>
      </c>
      <c r="D1808" t="s">
        <v>125</v>
      </c>
      <c r="E1808" t="s">
        <v>126</v>
      </c>
      <c r="F1808">
        <v>93556034</v>
      </c>
      <c r="G1808">
        <v>10025160</v>
      </c>
      <c r="H1808" t="s">
        <v>112</v>
      </c>
      <c r="I1808">
        <v>82603287</v>
      </c>
      <c r="K1808" t="s">
        <v>374</v>
      </c>
      <c r="L1808">
        <v>2</v>
      </c>
      <c r="M1808" t="s">
        <v>114</v>
      </c>
      <c r="N1808">
        <v>167.66</v>
      </c>
      <c r="O1808" t="s">
        <v>115</v>
      </c>
      <c r="Q1808" s="2">
        <v>17</v>
      </c>
      <c r="R1808" s="2">
        <v>4</v>
      </c>
      <c r="S1808" s="2">
        <v>2018</v>
      </c>
      <c r="T1808" s="2" t="str">
        <f t="shared" si="85"/>
        <v>cappuccino topping</v>
      </c>
      <c r="U1808" s="2">
        <f t="shared" si="86"/>
        <v>16</v>
      </c>
      <c r="V1808" s="2" t="str">
        <f t="shared" si="87"/>
        <v>KG</v>
      </c>
      <c r="W1808" s="2" t="s">
        <v>602</v>
      </c>
    </row>
    <row r="1809" spans="1:23" hidden="1" x14ac:dyDescent="0.35">
      <c r="A1809">
        <v>230564</v>
      </c>
      <c r="B1809">
        <v>238223</v>
      </c>
      <c r="C1809" t="s">
        <v>33</v>
      </c>
      <c r="D1809" t="s">
        <v>125</v>
      </c>
      <c r="E1809" t="s">
        <v>126</v>
      </c>
      <c r="F1809">
        <v>93556034</v>
      </c>
      <c r="G1809">
        <v>10014669</v>
      </c>
      <c r="H1809" t="s">
        <v>120</v>
      </c>
      <c r="I1809">
        <v>82603287</v>
      </c>
      <c r="K1809" t="s">
        <v>374</v>
      </c>
      <c r="L1809">
        <v>8</v>
      </c>
      <c r="M1809" t="s">
        <v>114</v>
      </c>
      <c r="N1809">
        <v>361.84</v>
      </c>
      <c r="O1809" t="s">
        <v>115</v>
      </c>
      <c r="Q1809" s="2">
        <v>17</v>
      </c>
      <c r="R1809" s="2">
        <v>4</v>
      </c>
      <c r="S1809" s="2">
        <v>2018</v>
      </c>
      <c r="T1809" s="2" t="str">
        <f t="shared" si="85"/>
        <v>fresh brew</v>
      </c>
      <c r="U1809" s="2">
        <f t="shared" si="86"/>
        <v>64</v>
      </c>
      <c r="V1809" s="2" t="str">
        <f t="shared" si="87"/>
        <v>KG</v>
      </c>
      <c r="W1809" s="2" t="s">
        <v>602</v>
      </c>
    </row>
    <row r="1810" spans="1:23" hidden="1" x14ac:dyDescent="0.35">
      <c r="A1810">
        <v>230564</v>
      </c>
      <c r="B1810">
        <v>238223</v>
      </c>
      <c r="C1810" t="s">
        <v>33</v>
      </c>
      <c r="D1810" t="s">
        <v>125</v>
      </c>
      <c r="E1810" t="s">
        <v>126</v>
      </c>
      <c r="F1810">
        <v>93556034</v>
      </c>
      <c r="G1810">
        <v>1000454</v>
      </c>
      <c r="H1810" t="s">
        <v>181</v>
      </c>
      <c r="I1810">
        <v>82603287</v>
      </c>
      <c r="K1810" t="s">
        <v>374</v>
      </c>
      <c r="L1810">
        <v>2</v>
      </c>
      <c r="M1810" t="s">
        <v>114</v>
      </c>
      <c r="N1810">
        <v>134.41999999999999</v>
      </c>
      <c r="O1810" t="s">
        <v>115</v>
      </c>
      <c r="Q1810" s="2">
        <v>17</v>
      </c>
      <c r="R1810" s="2">
        <v>4</v>
      </c>
      <c r="S1810" s="2">
        <v>2018</v>
      </c>
      <c r="T1810" s="2" t="str">
        <f t="shared" si="85"/>
        <v>thee automaat</v>
      </c>
      <c r="U1810" s="2">
        <f t="shared" si="86"/>
        <v>10</v>
      </c>
      <c r="V1810" s="2" t="str">
        <f t="shared" si="87"/>
        <v>KG</v>
      </c>
      <c r="W1810" s="2" t="s">
        <v>602</v>
      </c>
    </row>
    <row r="1811" spans="1:23" hidden="1" x14ac:dyDescent="0.35">
      <c r="A1811">
        <v>230564</v>
      </c>
      <c r="B1811">
        <v>230682</v>
      </c>
      <c r="C1811" t="s">
        <v>38</v>
      </c>
      <c r="D1811" t="s">
        <v>268</v>
      </c>
      <c r="E1811" t="s">
        <v>88</v>
      </c>
      <c r="F1811">
        <v>93556035</v>
      </c>
      <c r="G1811">
        <v>10025160</v>
      </c>
      <c r="H1811" t="s">
        <v>112</v>
      </c>
      <c r="I1811">
        <v>82603426</v>
      </c>
      <c r="K1811" t="s">
        <v>374</v>
      </c>
      <c r="L1811">
        <v>2</v>
      </c>
      <c r="M1811" t="s">
        <v>114</v>
      </c>
      <c r="N1811">
        <v>167.66</v>
      </c>
      <c r="O1811" t="s">
        <v>115</v>
      </c>
      <c r="Q1811" s="2">
        <v>17</v>
      </c>
      <c r="R1811" s="2">
        <v>4</v>
      </c>
      <c r="S1811" s="2">
        <v>2018</v>
      </c>
      <c r="T1811" s="2" t="str">
        <f t="shared" si="85"/>
        <v>cappuccino topping</v>
      </c>
      <c r="U1811" s="2">
        <f t="shared" si="86"/>
        <v>16</v>
      </c>
      <c r="V1811" s="2" t="str">
        <f t="shared" si="87"/>
        <v>KG</v>
      </c>
      <c r="W1811" s="2" t="s">
        <v>602</v>
      </c>
    </row>
    <row r="1812" spans="1:23" hidden="1" x14ac:dyDescent="0.35">
      <c r="A1812">
        <v>230564</v>
      </c>
      <c r="B1812">
        <v>230682</v>
      </c>
      <c r="C1812" t="s">
        <v>38</v>
      </c>
      <c r="D1812" t="s">
        <v>268</v>
      </c>
      <c r="E1812" t="s">
        <v>88</v>
      </c>
      <c r="F1812">
        <v>93556035</v>
      </c>
      <c r="G1812">
        <v>10022350</v>
      </c>
      <c r="H1812" t="s">
        <v>118</v>
      </c>
      <c r="I1812">
        <v>82603426</v>
      </c>
      <c r="K1812" t="s">
        <v>374</v>
      </c>
      <c r="L1812">
        <v>1</v>
      </c>
      <c r="M1812" t="s">
        <v>114</v>
      </c>
      <c r="N1812">
        <v>37.69</v>
      </c>
      <c r="O1812" t="s">
        <v>115</v>
      </c>
      <c r="Q1812" s="2">
        <v>17</v>
      </c>
      <c r="R1812" s="2">
        <v>4</v>
      </c>
      <c r="S1812" s="2">
        <v>2018</v>
      </c>
      <c r="T1812" s="2" t="str">
        <f t="shared" si="85"/>
        <v>cacao</v>
      </c>
      <c r="U1812" s="2">
        <f t="shared" si="86"/>
        <v>10</v>
      </c>
      <c r="V1812" s="2" t="str">
        <f t="shared" si="87"/>
        <v>KG</v>
      </c>
      <c r="W1812" s="2" t="s">
        <v>602</v>
      </c>
    </row>
    <row r="1813" spans="1:23" hidden="1" x14ac:dyDescent="0.35">
      <c r="A1813">
        <v>230564</v>
      </c>
      <c r="B1813">
        <v>230682</v>
      </c>
      <c r="C1813" t="s">
        <v>38</v>
      </c>
      <c r="D1813" t="s">
        <v>268</v>
      </c>
      <c r="E1813" t="s">
        <v>88</v>
      </c>
      <c r="F1813">
        <v>93556035</v>
      </c>
      <c r="G1813">
        <v>1005875</v>
      </c>
      <c r="H1813" t="s">
        <v>170</v>
      </c>
      <c r="I1813">
        <v>82603426</v>
      </c>
      <c r="K1813" t="s">
        <v>374</v>
      </c>
      <c r="L1813">
        <v>1</v>
      </c>
      <c r="M1813" t="s">
        <v>114</v>
      </c>
      <c r="N1813">
        <v>58.52</v>
      </c>
      <c r="O1813" t="s">
        <v>115</v>
      </c>
      <c r="Q1813" s="2">
        <v>17</v>
      </c>
      <c r="R1813" s="2">
        <v>4</v>
      </c>
      <c r="S1813" s="2">
        <v>2018</v>
      </c>
      <c r="T1813" s="2" t="str">
        <f t="shared" si="85"/>
        <v>creamersticks</v>
      </c>
      <c r="U1813" s="2">
        <f t="shared" si="86"/>
        <v>1000</v>
      </c>
      <c r="V1813" s="2" t="str">
        <f t="shared" si="87"/>
        <v>ST</v>
      </c>
      <c r="W1813" s="2" t="s">
        <v>602</v>
      </c>
    </row>
    <row r="1814" spans="1:23" hidden="1" x14ac:dyDescent="0.35">
      <c r="A1814">
        <v>230564</v>
      </c>
      <c r="B1814">
        <v>230682</v>
      </c>
      <c r="C1814" t="s">
        <v>38</v>
      </c>
      <c r="D1814" t="s">
        <v>268</v>
      </c>
      <c r="E1814" t="s">
        <v>88</v>
      </c>
      <c r="F1814">
        <v>93556035</v>
      </c>
      <c r="G1814">
        <v>10014669</v>
      </c>
      <c r="H1814" t="s">
        <v>120</v>
      </c>
      <c r="I1814">
        <v>82603426</v>
      </c>
      <c r="K1814" t="s">
        <v>374</v>
      </c>
      <c r="L1814">
        <v>1</v>
      </c>
      <c r="M1814" t="s">
        <v>114</v>
      </c>
      <c r="N1814">
        <v>45.23</v>
      </c>
      <c r="O1814" t="s">
        <v>115</v>
      </c>
      <c r="Q1814" s="2">
        <v>17</v>
      </c>
      <c r="R1814" s="2">
        <v>4</v>
      </c>
      <c r="S1814" s="2">
        <v>2018</v>
      </c>
      <c r="T1814" s="2" t="str">
        <f t="shared" si="85"/>
        <v>fresh brew</v>
      </c>
      <c r="U1814" s="2">
        <f t="shared" si="86"/>
        <v>8</v>
      </c>
      <c r="V1814" s="2" t="str">
        <f t="shared" si="87"/>
        <v>KG</v>
      </c>
      <c r="W1814" s="2" t="s">
        <v>602</v>
      </c>
    </row>
    <row r="1815" spans="1:23" hidden="1" x14ac:dyDescent="0.35">
      <c r="A1815">
        <v>230564</v>
      </c>
      <c r="B1815">
        <v>230682</v>
      </c>
      <c r="C1815" t="s">
        <v>38</v>
      </c>
      <c r="D1815" t="s">
        <v>268</v>
      </c>
      <c r="E1815" t="s">
        <v>88</v>
      </c>
      <c r="F1815">
        <v>93556035</v>
      </c>
      <c r="G1815">
        <v>10027985</v>
      </c>
      <c r="H1815" t="s">
        <v>191</v>
      </c>
      <c r="I1815">
        <v>82603426</v>
      </c>
      <c r="K1815" t="s">
        <v>374</v>
      </c>
      <c r="L1815">
        <v>1</v>
      </c>
      <c r="M1815" t="s">
        <v>124</v>
      </c>
      <c r="N1815">
        <v>0</v>
      </c>
      <c r="O1815" t="s">
        <v>115</v>
      </c>
      <c r="Q1815" s="2">
        <v>17</v>
      </c>
      <c r="R1815" s="2">
        <v>4</v>
      </c>
      <c r="S1815" s="2">
        <v>2018</v>
      </c>
      <c r="T1815" s="2" t="str">
        <f t="shared" si="85"/>
        <v>overig</v>
      </c>
      <c r="U1815" s="2" t="str">
        <f t="shared" si="86"/>
        <v/>
      </c>
      <c r="V1815" s="2" t="str">
        <f t="shared" si="87"/>
        <v>nvt</v>
      </c>
      <c r="W1815" s="2" t="s">
        <v>602</v>
      </c>
    </row>
    <row r="1816" spans="1:23" hidden="1" x14ac:dyDescent="0.35">
      <c r="A1816">
        <v>230564</v>
      </c>
      <c r="B1816">
        <v>230682</v>
      </c>
      <c r="C1816" t="s">
        <v>38</v>
      </c>
      <c r="D1816" t="s">
        <v>268</v>
      </c>
      <c r="E1816" t="s">
        <v>88</v>
      </c>
      <c r="F1816">
        <v>93556035</v>
      </c>
      <c r="G1816">
        <v>10021281</v>
      </c>
      <c r="H1816" t="s">
        <v>122</v>
      </c>
      <c r="I1816">
        <v>82603426</v>
      </c>
      <c r="K1816" t="s">
        <v>374</v>
      </c>
      <c r="L1816">
        <v>4</v>
      </c>
      <c r="M1816" t="s">
        <v>114</v>
      </c>
      <c r="N1816">
        <v>158.88</v>
      </c>
      <c r="O1816" t="s">
        <v>115</v>
      </c>
      <c r="Q1816" s="2">
        <v>17</v>
      </c>
      <c r="R1816" s="2">
        <v>4</v>
      </c>
      <c r="S1816" s="2">
        <v>2018</v>
      </c>
      <c r="T1816" s="2" t="str">
        <f t="shared" si="85"/>
        <v>beker</v>
      </c>
      <c r="U1816" s="2">
        <f t="shared" si="86"/>
        <v>12000</v>
      </c>
      <c r="V1816" s="2" t="str">
        <f t="shared" si="87"/>
        <v>ST</v>
      </c>
      <c r="W1816" s="2" t="s">
        <v>602</v>
      </c>
    </row>
    <row r="1817" spans="1:23" hidden="1" x14ac:dyDescent="0.35">
      <c r="A1817">
        <v>230564</v>
      </c>
      <c r="B1817">
        <v>230682</v>
      </c>
      <c r="C1817" t="s">
        <v>38</v>
      </c>
      <c r="D1817" t="s">
        <v>268</v>
      </c>
      <c r="E1817" t="s">
        <v>88</v>
      </c>
      <c r="F1817">
        <v>93556035</v>
      </c>
      <c r="G1817">
        <v>10018695</v>
      </c>
      <c r="H1817" t="s">
        <v>192</v>
      </c>
      <c r="I1817">
        <v>82603426</v>
      </c>
      <c r="K1817" t="s">
        <v>374</v>
      </c>
      <c r="L1817">
        <v>2</v>
      </c>
      <c r="M1817" t="s">
        <v>114</v>
      </c>
      <c r="N1817">
        <v>105.34</v>
      </c>
      <c r="O1817" t="s">
        <v>115</v>
      </c>
      <c r="Q1817" s="2">
        <v>17</v>
      </c>
      <c r="R1817" s="2">
        <v>4</v>
      </c>
      <c r="S1817" s="2">
        <v>2018</v>
      </c>
      <c r="T1817" s="2" t="str">
        <f t="shared" si="85"/>
        <v>roerstaafjes</v>
      </c>
      <c r="U1817" s="2">
        <f t="shared" si="86"/>
        <v>5000</v>
      </c>
      <c r="V1817" s="2" t="str">
        <f t="shared" si="87"/>
        <v>ST</v>
      </c>
      <c r="W1817" s="2" t="s">
        <v>602</v>
      </c>
    </row>
    <row r="1818" spans="1:23" x14ac:dyDescent="0.35">
      <c r="A1818">
        <v>230564</v>
      </c>
      <c r="B1818">
        <v>235901</v>
      </c>
      <c r="C1818" t="s">
        <v>37</v>
      </c>
      <c r="D1818" t="s">
        <v>84</v>
      </c>
      <c r="E1818" t="s">
        <v>70</v>
      </c>
      <c r="F1818">
        <v>93556036</v>
      </c>
      <c r="G1818">
        <v>10025160</v>
      </c>
      <c r="H1818" t="s">
        <v>112</v>
      </c>
      <c r="I1818">
        <v>82603444</v>
      </c>
      <c r="K1818" t="s">
        <v>374</v>
      </c>
      <c r="L1818">
        <v>11</v>
      </c>
      <c r="M1818" t="s">
        <v>114</v>
      </c>
      <c r="N1818">
        <v>922.13</v>
      </c>
      <c r="O1818" t="s">
        <v>115</v>
      </c>
      <c r="Q1818" s="2">
        <v>17</v>
      </c>
      <c r="R1818" s="2">
        <v>4</v>
      </c>
      <c r="S1818" s="2">
        <v>2018</v>
      </c>
      <c r="T1818" s="2" t="str">
        <f t="shared" si="85"/>
        <v>cappuccino topping</v>
      </c>
      <c r="U1818" s="2">
        <f t="shared" si="86"/>
        <v>88</v>
      </c>
      <c r="V1818" s="2" t="str">
        <f t="shared" si="87"/>
        <v>KG</v>
      </c>
      <c r="W1818" s="2" t="s">
        <v>603</v>
      </c>
    </row>
    <row r="1819" spans="1:23" x14ac:dyDescent="0.35">
      <c r="A1819">
        <v>230564</v>
      </c>
      <c r="B1819">
        <v>235901</v>
      </c>
      <c r="C1819" t="s">
        <v>37</v>
      </c>
      <c r="D1819" t="s">
        <v>84</v>
      </c>
      <c r="E1819" t="s">
        <v>70</v>
      </c>
      <c r="F1819">
        <v>93556036</v>
      </c>
      <c r="G1819">
        <v>10022350</v>
      </c>
      <c r="H1819" t="s">
        <v>118</v>
      </c>
      <c r="I1819">
        <v>82603444</v>
      </c>
      <c r="K1819" t="s">
        <v>374</v>
      </c>
      <c r="L1819">
        <v>18</v>
      </c>
      <c r="M1819" t="s">
        <v>114</v>
      </c>
      <c r="N1819">
        <v>678.42</v>
      </c>
      <c r="O1819" t="s">
        <v>115</v>
      </c>
      <c r="Q1819" s="2">
        <v>17</v>
      </c>
      <c r="R1819" s="2">
        <v>4</v>
      </c>
      <c r="S1819" s="2">
        <v>2018</v>
      </c>
      <c r="T1819" s="2" t="str">
        <f t="shared" si="85"/>
        <v>cacao</v>
      </c>
      <c r="U1819" s="2">
        <f t="shared" si="86"/>
        <v>180</v>
      </c>
      <c r="V1819" s="2" t="str">
        <f t="shared" si="87"/>
        <v>KG</v>
      </c>
      <c r="W1819" s="2" t="s">
        <v>603</v>
      </c>
    </row>
    <row r="1820" spans="1:23" x14ac:dyDescent="0.35">
      <c r="A1820">
        <v>230564</v>
      </c>
      <c r="B1820">
        <v>235901</v>
      </c>
      <c r="C1820" t="s">
        <v>37</v>
      </c>
      <c r="D1820" t="s">
        <v>84</v>
      </c>
      <c r="E1820" t="s">
        <v>70</v>
      </c>
      <c r="F1820">
        <v>93556036</v>
      </c>
      <c r="G1820">
        <v>10014669</v>
      </c>
      <c r="H1820" t="s">
        <v>120</v>
      </c>
      <c r="I1820">
        <v>82603444</v>
      </c>
      <c r="K1820" t="s">
        <v>374</v>
      </c>
      <c r="L1820">
        <v>11</v>
      </c>
      <c r="M1820" t="s">
        <v>114</v>
      </c>
      <c r="N1820">
        <v>497.53</v>
      </c>
      <c r="O1820" t="s">
        <v>115</v>
      </c>
      <c r="Q1820" s="2">
        <v>17</v>
      </c>
      <c r="R1820" s="2">
        <v>4</v>
      </c>
      <c r="S1820" s="2">
        <v>2018</v>
      </c>
      <c r="T1820" s="2" t="str">
        <f t="shared" si="85"/>
        <v>fresh brew</v>
      </c>
      <c r="U1820" s="2">
        <f t="shared" si="86"/>
        <v>88</v>
      </c>
      <c r="V1820" s="2" t="str">
        <f t="shared" si="87"/>
        <v>KG</v>
      </c>
      <c r="W1820" s="2" t="s">
        <v>603</v>
      </c>
    </row>
    <row r="1821" spans="1:23" x14ac:dyDescent="0.35">
      <c r="A1821">
        <v>230564</v>
      </c>
      <c r="B1821">
        <v>235901</v>
      </c>
      <c r="C1821" t="s">
        <v>37</v>
      </c>
      <c r="D1821" t="s">
        <v>84</v>
      </c>
      <c r="E1821" t="s">
        <v>70</v>
      </c>
      <c r="F1821">
        <v>93556036</v>
      </c>
      <c r="G1821">
        <v>10022347</v>
      </c>
      <c r="H1821" t="s">
        <v>141</v>
      </c>
      <c r="I1821">
        <v>82603444</v>
      </c>
      <c r="K1821" t="s">
        <v>374</v>
      </c>
      <c r="L1821">
        <v>4</v>
      </c>
      <c r="M1821" t="s">
        <v>114</v>
      </c>
      <c r="N1821">
        <v>509.92</v>
      </c>
      <c r="O1821" t="s">
        <v>115</v>
      </c>
      <c r="Q1821" s="2">
        <v>17</v>
      </c>
      <c r="R1821" s="2">
        <v>4</v>
      </c>
      <c r="S1821" s="2">
        <v>2018</v>
      </c>
      <c r="T1821" s="2" t="str">
        <f t="shared" si="85"/>
        <v>instant koffie</v>
      </c>
      <c r="U1821" s="2">
        <f t="shared" si="86"/>
        <v>20</v>
      </c>
      <c r="V1821" s="2" t="str">
        <f t="shared" si="87"/>
        <v>KG</v>
      </c>
      <c r="W1821" s="2" t="s">
        <v>603</v>
      </c>
    </row>
    <row r="1822" spans="1:23" x14ac:dyDescent="0.35">
      <c r="A1822">
        <v>230564</v>
      </c>
      <c r="B1822">
        <v>235901</v>
      </c>
      <c r="C1822" t="s">
        <v>37</v>
      </c>
      <c r="D1822" t="s">
        <v>84</v>
      </c>
      <c r="E1822" t="s">
        <v>70</v>
      </c>
      <c r="F1822">
        <v>93556036</v>
      </c>
      <c r="G1822">
        <v>1000405</v>
      </c>
      <c r="H1822" t="s">
        <v>133</v>
      </c>
      <c r="I1822">
        <v>82603444</v>
      </c>
      <c r="K1822" t="s">
        <v>374</v>
      </c>
      <c r="L1822">
        <v>8</v>
      </c>
      <c r="M1822" t="s">
        <v>114</v>
      </c>
      <c r="N1822">
        <v>121.2</v>
      </c>
      <c r="O1822" t="s">
        <v>115</v>
      </c>
      <c r="Q1822" s="2">
        <v>17</v>
      </c>
      <c r="R1822" s="2">
        <v>4</v>
      </c>
      <c r="S1822" s="2">
        <v>2018</v>
      </c>
      <c r="T1822" s="2" t="str">
        <f t="shared" si="85"/>
        <v>suiker</v>
      </c>
      <c r="U1822" s="2">
        <f t="shared" si="86"/>
        <v>80</v>
      </c>
      <c r="V1822" s="2" t="str">
        <f t="shared" si="87"/>
        <v>KG</v>
      </c>
      <c r="W1822" s="2" t="s">
        <v>603</v>
      </c>
    </row>
    <row r="1823" spans="1:23" x14ac:dyDescent="0.35">
      <c r="A1823">
        <v>230564</v>
      </c>
      <c r="B1823">
        <v>235901</v>
      </c>
      <c r="C1823" t="s">
        <v>37</v>
      </c>
      <c r="D1823" t="s">
        <v>84</v>
      </c>
      <c r="E1823" t="s">
        <v>70</v>
      </c>
      <c r="F1823">
        <v>93556036</v>
      </c>
      <c r="G1823">
        <v>10027495</v>
      </c>
      <c r="H1823" t="s">
        <v>148</v>
      </c>
      <c r="I1823">
        <v>82603444</v>
      </c>
      <c r="K1823" t="s">
        <v>374</v>
      </c>
      <c r="L1823">
        <v>20</v>
      </c>
      <c r="M1823" t="s">
        <v>114</v>
      </c>
      <c r="N1823">
        <v>105.6</v>
      </c>
      <c r="O1823" t="s">
        <v>115</v>
      </c>
      <c r="Q1823" s="2">
        <v>17</v>
      </c>
      <c r="R1823" s="2">
        <v>4</v>
      </c>
      <c r="S1823" s="2">
        <v>2018</v>
      </c>
      <c r="T1823" s="2" t="str">
        <f t="shared" si="85"/>
        <v>thee zakjes</v>
      </c>
      <c r="U1823" s="2">
        <f t="shared" si="86"/>
        <v>2700</v>
      </c>
      <c r="V1823" s="2" t="str">
        <f t="shared" si="87"/>
        <v>ST</v>
      </c>
      <c r="W1823" s="2" t="s">
        <v>603</v>
      </c>
    </row>
    <row r="1824" spans="1:23" x14ac:dyDescent="0.35">
      <c r="A1824">
        <v>230564</v>
      </c>
      <c r="B1824">
        <v>235901</v>
      </c>
      <c r="C1824" t="s">
        <v>37</v>
      </c>
      <c r="D1824" t="s">
        <v>84</v>
      </c>
      <c r="E1824" t="s">
        <v>70</v>
      </c>
      <c r="F1824">
        <v>93556036</v>
      </c>
      <c r="G1824">
        <v>10027254</v>
      </c>
      <c r="H1824" t="s">
        <v>150</v>
      </c>
      <c r="I1824">
        <v>82603444</v>
      </c>
      <c r="K1824" t="s">
        <v>374</v>
      </c>
      <c r="L1824">
        <v>10</v>
      </c>
      <c r="M1824" t="s">
        <v>114</v>
      </c>
      <c r="N1824">
        <v>52.8</v>
      </c>
      <c r="O1824" t="s">
        <v>115</v>
      </c>
      <c r="Q1824" s="2">
        <v>17</v>
      </c>
      <c r="R1824" s="2">
        <v>4</v>
      </c>
      <c r="S1824" s="2">
        <v>2018</v>
      </c>
      <c r="T1824" s="2" t="str">
        <f t="shared" si="85"/>
        <v>thee zakjes</v>
      </c>
      <c r="U1824" s="2">
        <f t="shared" si="86"/>
        <v>1350</v>
      </c>
      <c r="V1824" s="2" t="str">
        <f t="shared" si="87"/>
        <v>ST</v>
      </c>
      <c r="W1824" s="2" t="s">
        <v>603</v>
      </c>
    </row>
    <row r="1825" spans="1:23" x14ac:dyDescent="0.35">
      <c r="A1825">
        <v>230564</v>
      </c>
      <c r="B1825">
        <v>235901</v>
      </c>
      <c r="C1825" t="s">
        <v>37</v>
      </c>
      <c r="D1825" t="s">
        <v>84</v>
      </c>
      <c r="E1825" t="s">
        <v>70</v>
      </c>
      <c r="F1825">
        <v>93556036</v>
      </c>
      <c r="G1825">
        <v>10021281</v>
      </c>
      <c r="H1825" t="s">
        <v>122</v>
      </c>
      <c r="I1825">
        <v>82603444</v>
      </c>
      <c r="K1825" t="s">
        <v>374</v>
      </c>
      <c r="L1825">
        <v>6</v>
      </c>
      <c r="M1825" t="s">
        <v>114</v>
      </c>
      <c r="N1825">
        <v>238.32</v>
      </c>
      <c r="O1825" t="s">
        <v>115</v>
      </c>
      <c r="Q1825" s="2">
        <v>17</v>
      </c>
      <c r="R1825" s="2">
        <v>4</v>
      </c>
      <c r="S1825" s="2">
        <v>2018</v>
      </c>
      <c r="T1825" s="2" t="str">
        <f t="shared" si="85"/>
        <v>beker</v>
      </c>
      <c r="U1825" s="2">
        <f t="shared" si="86"/>
        <v>18000</v>
      </c>
      <c r="V1825" s="2" t="str">
        <f t="shared" si="87"/>
        <v>ST</v>
      </c>
      <c r="W1825" s="2" t="s">
        <v>603</v>
      </c>
    </row>
    <row r="1826" spans="1:23" x14ac:dyDescent="0.35">
      <c r="A1826">
        <v>230564</v>
      </c>
      <c r="B1826">
        <v>235901</v>
      </c>
      <c r="C1826" t="s">
        <v>37</v>
      </c>
      <c r="D1826" t="s">
        <v>84</v>
      </c>
      <c r="E1826" t="s">
        <v>70</v>
      </c>
      <c r="F1826">
        <v>93556036</v>
      </c>
      <c r="G1826">
        <v>1000975</v>
      </c>
      <c r="H1826" t="s">
        <v>145</v>
      </c>
      <c r="I1826">
        <v>82603444</v>
      </c>
      <c r="K1826" t="s">
        <v>374</v>
      </c>
      <c r="L1826">
        <v>2</v>
      </c>
      <c r="M1826" t="s">
        <v>114</v>
      </c>
      <c r="N1826">
        <v>172.9</v>
      </c>
      <c r="O1826" t="s">
        <v>115</v>
      </c>
      <c r="Q1826" s="2">
        <v>17</v>
      </c>
      <c r="R1826" s="2">
        <v>4</v>
      </c>
      <c r="S1826" s="2">
        <v>2018</v>
      </c>
      <c r="T1826" s="2" t="str">
        <f t="shared" si="85"/>
        <v>soep</v>
      </c>
      <c r="U1826" s="2">
        <f t="shared" si="86"/>
        <v>20</v>
      </c>
      <c r="V1826" s="2" t="str">
        <f t="shared" si="87"/>
        <v>KG</v>
      </c>
      <c r="W1826" s="2" t="s">
        <v>603</v>
      </c>
    </row>
    <row r="1827" spans="1:23" hidden="1" x14ac:dyDescent="0.35">
      <c r="A1827">
        <v>230564</v>
      </c>
      <c r="B1827">
        <v>231493</v>
      </c>
      <c r="C1827" t="s">
        <v>14</v>
      </c>
      <c r="D1827" t="s">
        <v>272</v>
      </c>
      <c r="E1827" t="s">
        <v>273</v>
      </c>
      <c r="F1827">
        <v>93556474</v>
      </c>
      <c r="G1827">
        <v>10025160</v>
      </c>
      <c r="H1827" t="s">
        <v>112</v>
      </c>
      <c r="I1827">
        <v>82603979</v>
      </c>
      <c r="K1827" t="s">
        <v>375</v>
      </c>
      <c r="L1827">
        <v>1</v>
      </c>
      <c r="M1827" t="s">
        <v>114</v>
      </c>
      <c r="N1827">
        <v>83.83</v>
      </c>
      <c r="O1827" t="s">
        <v>115</v>
      </c>
      <c r="Q1827" s="2">
        <v>18</v>
      </c>
      <c r="R1827" s="2">
        <v>4</v>
      </c>
      <c r="S1827" s="2">
        <v>2018</v>
      </c>
      <c r="T1827" s="2" t="str">
        <f t="shared" si="85"/>
        <v>cappuccino topping</v>
      </c>
      <c r="U1827" s="2">
        <f t="shared" si="86"/>
        <v>8</v>
      </c>
      <c r="V1827" s="2" t="str">
        <f t="shared" si="87"/>
        <v>KG</v>
      </c>
      <c r="W1827" s="2" t="s">
        <v>602</v>
      </c>
    </row>
    <row r="1828" spans="1:23" hidden="1" x14ac:dyDescent="0.35">
      <c r="A1828">
        <v>230564</v>
      </c>
      <c r="B1828">
        <v>231493</v>
      </c>
      <c r="C1828" t="s">
        <v>14</v>
      </c>
      <c r="D1828" t="s">
        <v>272</v>
      </c>
      <c r="E1828" t="s">
        <v>273</v>
      </c>
      <c r="F1828">
        <v>93556474</v>
      </c>
      <c r="G1828">
        <v>10014669</v>
      </c>
      <c r="H1828" t="s">
        <v>120</v>
      </c>
      <c r="I1828">
        <v>82603979</v>
      </c>
      <c r="K1828" t="s">
        <v>375</v>
      </c>
      <c r="L1828">
        <v>4</v>
      </c>
      <c r="M1828" t="s">
        <v>114</v>
      </c>
      <c r="N1828">
        <v>180.92</v>
      </c>
      <c r="O1828" t="s">
        <v>115</v>
      </c>
      <c r="Q1828" s="2">
        <v>18</v>
      </c>
      <c r="R1828" s="2">
        <v>4</v>
      </c>
      <c r="S1828" s="2">
        <v>2018</v>
      </c>
      <c r="T1828" s="2" t="str">
        <f t="shared" si="85"/>
        <v>fresh brew</v>
      </c>
      <c r="U1828" s="2">
        <f t="shared" si="86"/>
        <v>32</v>
      </c>
      <c r="V1828" s="2" t="str">
        <f t="shared" si="87"/>
        <v>KG</v>
      </c>
      <c r="W1828" s="2" t="s">
        <v>602</v>
      </c>
    </row>
    <row r="1829" spans="1:23" hidden="1" x14ac:dyDescent="0.35">
      <c r="A1829">
        <v>230564</v>
      </c>
      <c r="B1829">
        <v>231493</v>
      </c>
      <c r="C1829" t="s">
        <v>14</v>
      </c>
      <c r="D1829" t="s">
        <v>272</v>
      </c>
      <c r="E1829" t="s">
        <v>273</v>
      </c>
      <c r="F1829">
        <v>93556474</v>
      </c>
      <c r="G1829">
        <v>1002005</v>
      </c>
      <c r="H1829" t="s">
        <v>159</v>
      </c>
      <c r="I1829">
        <v>82603979</v>
      </c>
      <c r="K1829" t="s">
        <v>375</v>
      </c>
      <c r="L1829">
        <v>1</v>
      </c>
      <c r="M1829" t="s">
        <v>114</v>
      </c>
      <c r="N1829">
        <v>19.579999999999998</v>
      </c>
      <c r="O1829" t="s">
        <v>115</v>
      </c>
      <c r="Q1829" s="2">
        <v>18</v>
      </c>
      <c r="R1829" s="2">
        <v>4</v>
      </c>
      <c r="S1829" s="2">
        <v>2018</v>
      </c>
      <c r="T1829" s="2" t="str">
        <f t="shared" si="85"/>
        <v>roerstaafjes</v>
      </c>
      <c r="U1829" s="2">
        <f t="shared" si="86"/>
        <v>5000</v>
      </c>
      <c r="V1829" s="2" t="str">
        <f t="shared" si="87"/>
        <v>ST</v>
      </c>
      <c r="W1829" s="2" t="s">
        <v>602</v>
      </c>
    </row>
    <row r="1830" spans="1:23" hidden="1" x14ac:dyDescent="0.35">
      <c r="A1830">
        <v>230564</v>
      </c>
      <c r="B1830">
        <v>231493</v>
      </c>
      <c r="C1830" t="s">
        <v>14</v>
      </c>
      <c r="D1830" t="s">
        <v>272</v>
      </c>
      <c r="E1830" t="s">
        <v>273</v>
      </c>
      <c r="F1830">
        <v>93556474</v>
      </c>
      <c r="G1830">
        <v>1005834</v>
      </c>
      <c r="H1830" t="s">
        <v>167</v>
      </c>
      <c r="I1830">
        <v>82603979</v>
      </c>
      <c r="K1830" t="s">
        <v>375</v>
      </c>
      <c r="L1830">
        <v>1</v>
      </c>
      <c r="M1830" t="s">
        <v>114</v>
      </c>
      <c r="N1830">
        <v>15.15</v>
      </c>
      <c r="O1830" t="s">
        <v>115</v>
      </c>
      <c r="Q1830" s="2">
        <v>18</v>
      </c>
      <c r="R1830" s="2">
        <v>4</v>
      </c>
      <c r="S1830" s="2">
        <v>2018</v>
      </c>
      <c r="T1830" s="2" t="str">
        <f t="shared" si="85"/>
        <v>suikersticks</v>
      </c>
      <c r="U1830" s="2">
        <f t="shared" si="86"/>
        <v>1000</v>
      </c>
      <c r="V1830" s="2" t="str">
        <f t="shared" si="87"/>
        <v>ST</v>
      </c>
      <c r="W1830" s="2" t="s">
        <v>602</v>
      </c>
    </row>
    <row r="1831" spans="1:23" hidden="1" x14ac:dyDescent="0.35">
      <c r="A1831">
        <v>230564</v>
      </c>
      <c r="B1831">
        <v>231493</v>
      </c>
      <c r="C1831" t="s">
        <v>14</v>
      </c>
      <c r="D1831" t="s">
        <v>272</v>
      </c>
      <c r="E1831" t="s">
        <v>273</v>
      </c>
      <c r="F1831">
        <v>93556474</v>
      </c>
      <c r="G1831">
        <v>10021281</v>
      </c>
      <c r="H1831" t="s">
        <v>122</v>
      </c>
      <c r="I1831">
        <v>82603979</v>
      </c>
      <c r="K1831" t="s">
        <v>375</v>
      </c>
      <c r="L1831">
        <v>1</v>
      </c>
      <c r="M1831" t="s">
        <v>114</v>
      </c>
      <c r="N1831">
        <v>39.72</v>
      </c>
      <c r="O1831" t="s">
        <v>115</v>
      </c>
      <c r="Q1831" s="2">
        <v>18</v>
      </c>
      <c r="R1831" s="2">
        <v>4</v>
      </c>
      <c r="S1831" s="2">
        <v>2018</v>
      </c>
      <c r="T1831" s="2" t="str">
        <f t="shared" si="85"/>
        <v>beker</v>
      </c>
      <c r="U1831" s="2">
        <f t="shared" si="86"/>
        <v>3000</v>
      </c>
      <c r="V1831" s="2" t="str">
        <f t="shared" si="87"/>
        <v>ST</v>
      </c>
      <c r="W1831" s="2" t="s">
        <v>602</v>
      </c>
    </row>
    <row r="1832" spans="1:23" hidden="1" x14ac:dyDescent="0.35">
      <c r="A1832">
        <v>230564</v>
      </c>
      <c r="B1832">
        <v>230637</v>
      </c>
      <c r="C1832" t="s">
        <v>5</v>
      </c>
      <c r="D1832" t="s">
        <v>274</v>
      </c>
      <c r="E1832" t="s">
        <v>275</v>
      </c>
      <c r="F1832">
        <v>93556475</v>
      </c>
      <c r="G1832">
        <v>10027254</v>
      </c>
      <c r="H1832" t="s">
        <v>150</v>
      </c>
      <c r="I1832">
        <v>82604068</v>
      </c>
      <c r="K1832" t="s">
        <v>375</v>
      </c>
      <c r="L1832">
        <v>15</v>
      </c>
      <c r="M1832" t="s">
        <v>114</v>
      </c>
      <c r="N1832">
        <v>79.2</v>
      </c>
      <c r="O1832" t="s">
        <v>115</v>
      </c>
      <c r="Q1832" s="2">
        <v>18</v>
      </c>
      <c r="R1832" s="2">
        <v>4</v>
      </c>
      <c r="S1832" s="2">
        <v>2018</v>
      </c>
      <c r="T1832" s="2" t="str">
        <f t="shared" si="85"/>
        <v>thee zakjes</v>
      </c>
      <c r="U1832" s="2">
        <f t="shared" si="86"/>
        <v>2025</v>
      </c>
      <c r="V1832" s="2" t="str">
        <f t="shared" si="87"/>
        <v>ST</v>
      </c>
      <c r="W1832" s="2" t="s">
        <v>602</v>
      </c>
    </row>
    <row r="1833" spans="1:23" hidden="1" x14ac:dyDescent="0.35">
      <c r="A1833">
        <v>230564</v>
      </c>
      <c r="B1833">
        <v>230637</v>
      </c>
      <c r="C1833" t="s">
        <v>5</v>
      </c>
      <c r="D1833" t="s">
        <v>274</v>
      </c>
      <c r="E1833" t="s">
        <v>275</v>
      </c>
      <c r="F1833">
        <v>93556475</v>
      </c>
      <c r="G1833">
        <v>10027256</v>
      </c>
      <c r="H1833" t="s">
        <v>163</v>
      </c>
      <c r="I1833">
        <v>82604068</v>
      </c>
      <c r="K1833" t="s">
        <v>375</v>
      </c>
      <c r="L1833">
        <v>5</v>
      </c>
      <c r="M1833" t="s">
        <v>114</v>
      </c>
      <c r="N1833">
        <v>26.4</v>
      </c>
      <c r="O1833" t="s">
        <v>115</v>
      </c>
      <c r="Q1833" s="2">
        <v>18</v>
      </c>
      <c r="R1833" s="2">
        <v>4</v>
      </c>
      <c r="S1833" s="2">
        <v>2018</v>
      </c>
      <c r="T1833" s="2" t="str">
        <f t="shared" si="85"/>
        <v>thee zakjes</v>
      </c>
      <c r="U1833" s="2">
        <f t="shared" si="86"/>
        <v>675</v>
      </c>
      <c r="V1833" s="2" t="str">
        <f t="shared" si="87"/>
        <v>ST</v>
      </c>
      <c r="W1833" s="2" t="s">
        <v>602</v>
      </c>
    </row>
    <row r="1834" spans="1:23" hidden="1" x14ac:dyDescent="0.35">
      <c r="A1834">
        <v>230564</v>
      </c>
      <c r="B1834">
        <v>230637</v>
      </c>
      <c r="C1834" t="s">
        <v>5</v>
      </c>
      <c r="D1834" t="s">
        <v>274</v>
      </c>
      <c r="E1834" t="s">
        <v>275</v>
      </c>
      <c r="F1834">
        <v>93556475</v>
      </c>
      <c r="G1834">
        <v>10027494</v>
      </c>
      <c r="H1834" t="s">
        <v>153</v>
      </c>
      <c r="I1834">
        <v>82604068</v>
      </c>
      <c r="K1834" t="s">
        <v>375</v>
      </c>
      <c r="L1834">
        <v>10</v>
      </c>
      <c r="M1834" t="s">
        <v>114</v>
      </c>
      <c r="N1834">
        <v>52.8</v>
      </c>
      <c r="O1834" t="s">
        <v>115</v>
      </c>
      <c r="Q1834" s="2">
        <v>18</v>
      </c>
      <c r="R1834" s="2">
        <v>4</v>
      </c>
      <c r="S1834" s="2">
        <v>2018</v>
      </c>
      <c r="T1834" s="2" t="str">
        <f t="shared" si="85"/>
        <v>thee zakjes</v>
      </c>
      <c r="U1834" s="2">
        <f t="shared" si="86"/>
        <v>1350</v>
      </c>
      <c r="V1834" s="2" t="str">
        <f t="shared" si="87"/>
        <v>ST</v>
      </c>
      <c r="W1834" s="2" t="s">
        <v>602</v>
      </c>
    </row>
    <row r="1835" spans="1:23" hidden="1" x14ac:dyDescent="0.35">
      <c r="A1835">
        <v>230564</v>
      </c>
      <c r="B1835">
        <v>230637</v>
      </c>
      <c r="C1835" t="s">
        <v>5</v>
      </c>
      <c r="D1835" t="s">
        <v>274</v>
      </c>
      <c r="E1835" t="s">
        <v>275</v>
      </c>
      <c r="F1835">
        <v>93556475</v>
      </c>
      <c r="G1835">
        <v>1002815</v>
      </c>
      <c r="H1835" t="s">
        <v>164</v>
      </c>
      <c r="I1835">
        <v>82604068</v>
      </c>
      <c r="K1835" t="s">
        <v>375</v>
      </c>
      <c r="L1835">
        <v>2</v>
      </c>
      <c r="M1835" t="s">
        <v>230</v>
      </c>
      <c r="N1835">
        <v>0</v>
      </c>
      <c r="O1835" t="s">
        <v>115</v>
      </c>
      <c r="Q1835" s="2">
        <v>18</v>
      </c>
      <c r="R1835" s="2">
        <v>4</v>
      </c>
      <c r="S1835" s="2">
        <v>2018</v>
      </c>
      <c r="T1835" s="2" t="str">
        <f t="shared" si="85"/>
        <v>overig</v>
      </c>
      <c r="U1835" s="2" t="str">
        <f t="shared" si="86"/>
        <v/>
      </c>
      <c r="V1835" s="2" t="str">
        <f t="shared" si="87"/>
        <v>nvt</v>
      </c>
      <c r="W1835" s="2" t="s">
        <v>602</v>
      </c>
    </row>
    <row r="1836" spans="1:23" hidden="1" x14ac:dyDescent="0.35">
      <c r="A1836">
        <v>230564</v>
      </c>
      <c r="B1836">
        <v>230637</v>
      </c>
      <c r="C1836" t="s">
        <v>5</v>
      </c>
      <c r="D1836" t="s">
        <v>274</v>
      </c>
      <c r="E1836" t="s">
        <v>275</v>
      </c>
      <c r="F1836">
        <v>93556475</v>
      </c>
      <c r="G1836">
        <v>10019926</v>
      </c>
      <c r="H1836" t="s">
        <v>188</v>
      </c>
      <c r="I1836">
        <v>82604068</v>
      </c>
      <c r="K1836" t="s">
        <v>375</v>
      </c>
      <c r="L1836">
        <v>10</v>
      </c>
      <c r="M1836" t="s">
        <v>230</v>
      </c>
      <c r="N1836">
        <v>0</v>
      </c>
      <c r="O1836" t="s">
        <v>115</v>
      </c>
      <c r="Q1836" s="2">
        <v>18</v>
      </c>
      <c r="R1836" s="2">
        <v>4</v>
      </c>
      <c r="S1836" s="2">
        <v>2018</v>
      </c>
      <c r="T1836" s="2" t="str">
        <f t="shared" si="85"/>
        <v>overig</v>
      </c>
      <c r="U1836" s="2" t="str">
        <f t="shared" si="86"/>
        <v/>
      </c>
      <c r="V1836" s="2" t="str">
        <f t="shared" si="87"/>
        <v>nvt</v>
      </c>
      <c r="W1836" s="2" t="s">
        <v>602</v>
      </c>
    </row>
    <row r="1837" spans="1:23" hidden="1" x14ac:dyDescent="0.35">
      <c r="A1837">
        <v>230564</v>
      </c>
      <c r="B1837">
        <v>230637</v>
      </c>
      <c r="C1837" t="s">
        <v>5</v>
      </c>
      <c r="D1837" t="s">
        <v>274</v>
      </c>
      <c r="E1837" t="s">
        <v>275</v>
      </c>
      <c r="F1837">
        <v>93556475</v>
      </c>
      <c r="G1837">
        <v>1004464</v>
      </c>
      <c r="H1837" t="s">
        <v>184</v>
      </c>
      <c r="I1837">
        <v>82604068</v>
      </c>
      <c r="K1837" t="s">
        <v>375</v>
      </c>
      <c r="L1837">
        <v>2</v>
      </c>
      <c r="M1837" t="s">
        <v>124</v>
      </c>
      <c r="N1837">
        <v>0</v>
      </c>
      <c r="O1837" t="s">
        <v>115</v>
      </c>
      <c r="Q1837" s="2">
        <v>18</v>
      </c>
      <c r="R1837" s="2">
        <v>4</v>
      </c>
      <c r="S1837" s="2">
        <v>2018</v>
      </c>
      <c r="T1837" s="2" t="str">
        <f t="shared" si="85"/>
        <v>overig</v>
      </c>
      <c r="U1837" s="2" t="str">
        <f t="shared" si="86"/>
        <v/>
      </c>
      <c r="V1837" s="2" t="str">
        <f t="shared" si="87"/>
        <v>nvt</v>
      </c>
      <c r="W1837" s="2" t="s">
        <v>602</v>
      </c>
    </row>
    <row r="1838" spans="1:23" hidden="1" x14ac:dyDescent="0.35">
      <c r="A1838">
        <v>230564</v>
      </c>
      <c r="B1838">
        <v>230637</v>
      </c>
      <c r="C1838" t="s">
        <v>5</v>
      </c>
      <c r="D1838" t="s">
        <v>274</v>
      </c>
      <c r="E1838" t="s">
        <v>275</v>
      </c>
      <c r="F1838">
        <v>93556475</v>
      </c>
      <c r="G1838">
        <v>10027986</v>
      </c>
      <c r="H1838" t="s">
        <v>190</v>
      </c>
      <c r="I1838">
        <v>82604068</v>
      </c>
      <c r="K1838" t="s">
        <v>375</v>
      </c>
      <c r="L1838">
        <v>1</v>
      </c>
      <c r="M1838" t="s">
        <v>124</v>
      </c>
      <c r="N1838">
        <v>0</v>
      </c>
      <c r="O1838" t="s">
        <v>115</v>
      </c>
      <c r="Q1838" s="2">
        <v>18</v>
      </c>
      <c r="R1838" s="2">
        <v>4</v>
      </c>
      <c r="S1838" s="2">
        <v>2018</v>
      </c>
      <c r="T1838" s="2" t="str">
        <f t="shared" si="85"/>
        <v>overig</v>
      </c>
      <c r="U1838" s="2" t="str">
        <f t="shared" si="86"/>
        <v/>
      </c>
      <c r="V1838" s="2" t="str">
        <f t="shared" si="87"/>
        <v>nvt</v>
      </c>
      <c r="W1838" s="2" t="s">
        <v>602</v>
      </c>
    </row>
    <row r="1839" spans="1:23" hidden="1" x14ac:dyDescent="0.35">
      <c r="A1839">
        <v>230564</v>
      </c>
      <c r="B1839">
        <v>230637</v>
      </c>
      <c r="C1839" t="s">
        <v>5</v>
      </c>
      <c r="D1839" t="s">
        <v>274</v>
      </c>
      <c r="E1839" t="s">
        <v>275</v>
      </c>
      <c r="F1839">
        <v>93556475</v>
      </c>
      <c r="G1839">
        <v>10021281</v>
      </c>
      <c r="H1839" t="s">
        <v>122</v>
      </c>
      <c r="I1839">
        <v>82604068</v>
      </c>
      <c r="K1839" t="s">
        <v>375</v>
      </c>
      <c r="L1839">
        <v>24</v>
      </c>
      <c r="M1839" t="s">
        <v>114</v>
      </c>
      <c r="N1839">
        <v>953.28</v>
      </c>
      <c r="O1839" t="s">
        <v>115</v>
      </c>
      <c r="Q1839" s="2">
        <v>18</v>
      </c>
      <c r="R1839" s="2">
        <v>4</v>
      </c>
      <c r="S1839" s="2">
        <v>2018</v>
      </c>
      <c r="T1839" s="2" t="str">
        <f t="shared" si="85"/>
        <v>beker</v>
      </c>
      <c r="U1839" s="2">
        <f t="shared" si="86"/>
        <v>72000</v>
      </c>
      <c r="V1839" s="2" t="str">
        <f t="shared" si="87"/>
        <v>ST</v>
      </c>
      <c r="W1839" s="2" t="s">
        <v>602</v>
      </c>
    </row>
    <row r="1840" spans="1:23" hidden="1" x14ac:dyDescent="0.35">
      <c r="A1840">
        <v>230564</v>
      </c>
      <c r="B1840">
        <v>230637</v>
      </c>
      <c r="C1840" t="s">
        <v>5</v>
      </c>
      <c r="D1840" t="s">
        <v>274</v>
      </c>
      <c r="E1840" t="s">
        <v>275</v>
      </c>
      <c r="F1840">
        <v>93556475</v>
      </c>
      <c r="G1840">
        <v>10010080</v>
      </c>
      <c r="H1840" t="s">
        <v>178</v>
      </c>
      <c r="I1840">
        <v>82604068</v>
      </c>
      <c r="K1840" t="s">
        <v>375</v>
      </c>
      <c r="L1840">
        <v>40</v>
      </c>
      <c r="M1840" t="s">
        <v>276</v>
      </c>
      <c r="N1840">
        <v>629.12</v>
      </c>
      <c r="O1840" t="s">
        <v>115</v>
      </c>
      <c r="Q1840" s="2">
        <v>18</v>
      </c>
      <c r="R1840" s="2">
        <v>4</v>
      </c>
      <c r="S1840" s="2">
        <v>2018</v>
      </c>
      <c r="T1840" s="2" t="str">
        <f t="shared" si="85"/>
        <v>overig</v>
      </c>
      <c r="U1840" s="2" t="str">
        <f t="shared" si="86"/>
        <v/>
      </c>
      <c r="V1840" s="2" t="str">
        <f t="shared" si="87"/>
        <v>nvt</v>
      </c>
      <c r="W1840" s="2" t="s">
        <v>602</v>
      </c>
    </row>
    <row r="1841" spans="1:23" hidden="1" x14ac:dyDescent="0.35">
      <c r="A1841">
        <v>230564</v>
      </c>
      <c r="B1841">
        <v>230637</v>
      </c>
      <c r="C1841" t="s">
        <v>5</v>
      </c>
      <c r="D1841" t="s">
        <v>274</v>
      </c>
      <c r="E1841" t="s">
        <v>275</v>
      </c>
      <c r="F1841">
        <v>93556475</v>
      </c>
      <c r="G1841">
        <v>10025160</v>
      </c>
      <c r="H1841" t="s">
        <v>112</v>
      </c>
      <c r="I1841">
        <v>82604068</v>
      </c>
      <c r="K1841" t="s">
        <v>375</v>
      </c>
      <c r="L1841">
        <v>10</v>
      </c>
      <c r="M1841" t="s">
        <v>114</v>
      </c>
      <c r="N1841">
        <v>838.3</v>
      </c>
      <c r="O1841" t="s">
        <v>115</v>
      </c>
      <c r="Q1841" s="2">
        <v>18</v>
      </c>
      <c r="R1841" s="2">
        <v>4</v>
      </c>
      <c r="S1841" s="2">
        <v>2018</v>
      </c>
      <c r="T1841" s="2" t="str">
        <f t="shared" si="85"/>
        <v>cappuccino topping</v>
      </c>
      <c r="U1841" s="2">
        <f t="shared" si="86"/>
        <v>80</v>
      </c>
      <c r="V1841" s="2" t="str">
        <f t="shared" si="87"/>
        <v>KG</v>
      </c>
      <c r="W1841" s="2" t="s">
        <v>602</v>
      </c>
    </row>
    <row r="1842" spans="1:23" hidden="1" x14ac:dyDescent="0.35">
      <c r="A1842">
        <v>230564</v>
      </c>
      <c r="B1842">
        <v>230637</v>
      </c>
      <c r="C1842" t="s">
        <v>5</v>
      </c>
      <c r="D1842" t="s">
        <v>274</v>
      </c>
      <c r="E1842" t="s">
        <v>275</v>
      </c>
      <c r="F1842">
        <v>93556475</v>
      </c>
      <c r="G1842">
        <v>10022350</v>
      </c>
      <c r="H1842" t="s">
        <v>118</v>
      </c>
      <c r="I1842">
        <v>82604068</v>
      </c>
      <c r="K1842" t="s">
        <v>375</v>
      </c>
      <c r="L1842">
        <v>14</v>
      </c>
      <c r="M1842" t="s">
        <v>114</v>
      </c>
      <c r="N1842">
        <v>527.66</v>
      </c>
      <c r="O1842" t="s">
        <v>115</v>
      </c>
      <c r="Q1842" s="2">
        <v>18</v>
      </c>
      <c r="R1842" s="2">
        <v>4</v>
      </c>
      <c r="S1842" s="2">
        <v>2018</v>
      </c>
      <c r="T1842" s="2" t="str">
        <f t="shared" si="85"/>
        <v>cacao</v>
      </c>
      <c r="U1842" s="2">
        <f t="shared" si="86"/>
        <v>140</v>
      </c>
      <c r="V1842" s="2" t="str">
        <f t="shared" si="87"/>
        <v>KG</v>
      </c>
      <c r="W1842" s="2" t="s">
        <v>602</v>
      </c>
    </row>
    <row r="1843" spans="1:23" hidden="1" x14ac:dyDescent="0.35">
      <c r="A1843">
        <v>230564</v>
      </c>
      <c r="B1843">
        <v>230637</v>
      </c>
      <c r="C1843" t="s">
        <v>5</v>
      </c>
      <c r="D1843" t="s">
        <v>274</v>
      </c>
      <c r="E1843" t="s">
        <v>275</v>
      </c>
      <c r="F1843">
        <v>93556475</v>
      </c>
      <c r="G1843">
        <v>1005875</v>
      </c>
      <c r="H1843" t="s">
        <v>170</v>
      </c>
      <c r="I1843">
        <v>82604068</v>
      </c>
      <c r="K1843" t="s">
        <v>375</v>
      </c>
      <c r="L1843">
        <v>10</v>
      </c>
      <c r="M1843" t="s">
        <v>114</v>
      </c>
      <c r="N1843">
        <v>585.20000000000005</v>
      </c>
      <c r="O1843" t="s">
        <v>115</v>
      </c>
      <c r="Q1843" s="2">
        <v>18</v>
      </c>
      <c r="R1843" s="2">
        <v>4</v>
      </c>
      <c r="S1843" s="2">
        <v>2018</v>
      </c>
      <c r="T1843" s="2" t="str">
        <f t="shared" si="85"/>
        <v>creamersticks</v>
      </c>
      <c r="U1843" s="2">
        <f t="shared" si="86"/>
        <v>10000</v>
      </c>
      <c r="V1843" s="2" t="str">
        <f t="shared" si="87"/>
        <v>ST</v>
      </c>
      <c r="W1843" s="2" t="s">
        <v>602</v>
      </c>
    </row>
    <row r="1844" spans="1:23" hidden="1" x14ac:dyDescent="0.35">
      <c r="A1844">
        <v>230564</v>
      </c>
      <c r="B1844">
        <v>230637</v>
      </c>
      <c r="C1844" t="s">
        <v>5</v>
      </c>
      <c r="D1844" t="s">
        <v>274</v>
      </c>
      <c r="E1844" t="s">
        <v>275</v>
      </c>
      <c r="F1844">
        <v>93556475</v>
      </c>
      <c r="G1844">
        <v>1004753</v>
      </c>
      <c r="H1844" t="s">
        <v>179</v>
      </c>
      <c r="I1844">
        <v>82604068</v>
      </c>
      <c r="K1844" t="s">
        <v>375</v>
      </c>
      <c r="L1844">
        <v>80</v>
      </c>
      <c r="M1844" t="s">
        <v>276</v>
      </c>
      <c r="N1844">
        <v>2764.8</v>
      </c>
      <c r="O1844" t="s">
        <v>115</v>
      </c>
      <c r="Q1844" s="2">
        <v>18</v>
      </c>
      <c r="R1844" s="2">
        <v>4</v>
      </c>
      <c r="S1844" s="2">
        <v>2018</v>
      </c>
      <c r="T1844" s="2" t="str">
        <f t="shared" si="85"/>
        <v>filter</v>
      </c>
      <c r="U1844" s="2">
        <f t="shared" si="86"/>
        <v>240</v>
      </c>
      <c r="V1844" s="2" t="str">
        <f t="shared" si="87"/>
        <v>KG</v>
      </c>
      <c r="W1844" s="2" t="s">
        <v>602</v>
      </c>
    </row>
    <row r="1845" spans="1:23" hidden="1" x14ac:dyDescent="0.35">
      <c r="A1845">
        <v>230564</v>
      </c>
      <c r="B1845">
        <v>230637</v>
      </c>
      <c r="C1845" t="s">
        <v>5</v>
      </c>
      <c r="D1845" t="s">
        <v>274</v>
      </c>
      <c r="E1845" t="s">
        <v>275</v>
      </c>
      <c r="F1845">
        <v>93556475</v>
      </c>
      <c r="G1845">
        <v>10031524</v>
      </c>
      <c r="H1845" t="s">
        <v>165</v>
      </c>
      <c r="I1845">
        <v>82604068</v>
      </c>
      <c r="K1845" t="s">
        <v>375</v>
      </c>
      <c r="L1845">
        <v>6</v>
      </c>
      <c r="M1845" t="s">
        <v>114</v>
      </c>
      <c r="N1845">
        <v>141.66</v>
      </c>
      <c r="O1845" t="s">
        <v>115</v>
      </c>
      <c r="Q1845" s="2">
        <v>18</v>
      </c>
      <c r="R1845" s="2">
        <v>4</v>
      </c>
      <c r="S1845" s="2">
        <v>2018</v>
      </c>
      <c r="T1845" s="2" t="str">
        <f t="shared" si="85"/>
        <v>decaf sticks</v>
      </c>
      <c r="U1845" s="2">
        <f t="shared" si="86"/>
        <v>1200</v>
      </c>
      <c r="V1845" s="2" t="str">
        <f t="shared" si="87"/>
        <v>ST</v>
      </c>
      <c r="W1845" s="2" t="s">
        <v>602</v>
      </c>
    </row>
    <row r="1846" spans="1:23" hidden="1" x14ac:dyDescent="0.35">
      <c r="A1846">
        <v>230564</v>
      </c>
      <c r="B1846">
        <v>230637</v>
      </c>
      <c r="C1846" t="s">
        <v>5</v>
      </c>
      <c r="D1846" t="s">
        <v>274</v>
      </c>
      <c r="E1846" t="s">
        <v>275</v>
      </c>
      <c r="F1846">
        <v>93556475</v>
      </c>
      <c r="G1846">
        <v>10022347</v>
      </c>
      <c r="H1846" t="s">
        <v>141</v>
      </c>
      <c r="I1846">
        <v>82604068</v>
      </c>
      <c r="K1846" t="s">
        <v>375</v>
      </c>
      <c r="L1846">
        <v>15</v>
      </c>
      <c r="M1846" t="s">
        <v>114</v>
      </c>
      <c r="N1846">
        <v>1912.2</v>
      </c>
      <c r="O1846" t="s">
        <v>115</v>
      </c>
      <c r="Q1846" s="2">
        <v>18</v>
      </c>
      <c r="R1846" s="2">
        <v>4</v>
      </c>
      <c r="S1846" s="2">
        <v>2018</v>
      </c>
      <c r="T1846" s="2" t="str">
        <f t="shared" si="85"/>
        <v>instant koffie</v>
      </c>
      <c r="U1846" s="2">
        <f t="shared" si="86"/>
        <v>75</v>
      </c>
      <c r="V1846" s="2" t="str">
        <f t="shared" si="87"/>
        <v>KG</v>
      </c>
      <c r="W1846" s="2" t="s">
        <v>602</v>
      </c>
    </row>
    <row r="1847" spans="1:23" hidden="1" x14ac:dyDescent="0.35">
      <c r="A1847">
        <v>230564</v>
      </c>
      <c r="B1847">
        <v>230637</v>
      </c>
      <c r="C1847" t="s">
        <v>5</v>
      </c>
      <c r="D1847" t="s">
        <v>274</v>
      </c>
      <c r="E1847" t="s">
        <v>275</v>
      </c>
      <c r="F1847">
        <v>93556475</v>
      </c>
      <c r="G1847">
        <v>10022980</v>
      </c>
      <c r="H1847" t="s">
        <v>187</v>
      </c>
      <c r="I1847">
        <v>82604068</v>
      </c>
      <c r="K1847" t="s">
        <v>375</v>
      </c>
      <c r="L1847">
        <v>2</v>
      </c>
      <c r="M1847" t="s">
        <v>114</v>
      </c>
      <c r="N1847">
        <v>172.9</v>
      </c>
      <c r="O1847" t="s">
        <v>115</v>
      </c>
      <c r="Q1847" s="2">
        <v>18</v>
      </c>
      <c r="R1847" s="2">
        <v>4</v>
      </c>
      <c r="S1847" s="2">
        <v>2018</v>
      </c>
      <c r="T1847" s="2" t="str">
        <f t="shared" si="85"/>
        <v>soep</v>
      </c>
      <c r="U1847" s="2">
        <f t="shared" si="86"/>
        <v>20</v>
      </c>
      <c r="V1847" s="2" t="str">
        <f t="shared" si="87"/>
        <v>KG</v>
      </c>
      <c r="W1847" s="2" t="s">
        <v>602</v>
      </c>
    </row>
    <row r="1848" spans="1:23" hidden="1" x14ac:dyDescent="0.35">
      <c r="A1848">
        <v>230564</v>
      </c>
      <c r="B1848">
        <v>230637</v>
      </c>
      <c r="C1848" t="s">
        <v>5</v>
      </c>
      <c r="D1848" t="s">
        <v>274</v>
      </c>
      <c r="E1848" t="s">
        <v>275</v>
      </c>
      <c r="F1848">
        <v>93556475</v>
      </c>
      <c r="G1848">
        <v>1000975</v>
      </c>
      <c r="H1848" t="s">
        <v>145</v>
      </c>
      <c r="I1848">
        <v>82604068</v>
      </c>
      <c r="K1848" t="s">
        <v>375</v>
      </c>
      <c r="L1848">
        <v>1</v>
      </c>
      <c r="M1848" t="s">
        <v>114</v>
      </c>
      <c r="N1848">
        <v>86.45</v>
      </c>
      <c r="O1848" t="s">
        <v>115</v>
      </c>
      <c r="Q1848" s="2">
        <v>18</v>
      </c>
      <c r="R1848" s="2">
        <v>4</v>
      </c>
      <c r="S1848" s="2">
        <v>2018</v>
      </c>
      <c r="T1848" s="2" t="str">
        <f t="shared" si="85"/>
        <v>soep</v>
      </c>
      <c r="U1848" s="2">
        <f t="shared" si="86"/>
        <v>10</v>
      </c>
      <c r="V1848" s="2" t="str">
        <f t="shared" si="87"/>
        <v>KG</v>
      </c>
      <c r="W1848" s="2" t="s">
        <v>602</v>
      </c>
    </row>
    <row r="1849" spans="1:23" hidden="1" x14ac:dyDescent="0.35">
      <c r="A1849">
        <v>230564</v>
      </c>
      <c r="B1849">
        <v>230637</v>
      </c>
      <c r="C1849" t="s">
        <v>5</v>
      </c>
      <c r="D1849" t="s">
        <v>274</v>
      </c>
      <c r="E1849" t="s">
        <v>275</v>
      </c>
      <c r="F1849">
        <v>93556475</v>
      </c>
      <c r="G1849">
        <v>1002005</v>
      </c>
      <c r="H1849" t="s">
        <v>159</v>
      </c>
      <c r="I1849">
        <v>82604068</v>
      </c>
      <c r="K1849" t="s">
        <v>375</v>
      </c>
      <c r="L1849">
        <v>6</v>
      </c>
      <c r="M1849" t="s">
        <v>114</v>
      </c>
      <c r="N1849">
        <v>117.48</v>
      </c>
      <c r="O1849" t="s">
        <v>115</v>
      </c>
      <c r="Q1849" s="2">
        <v>18</v>
      </c>
      <c r="R1849" s="2">
        <v>4</v>
      </c>
      <c r="S1849" s="2">
        <v>2018</v>
      </c>
      <c r="T1849" s="2" t="str">
        <f t="shared" si="85"/>
        <v>roerstaafjes</v>
      </c>
      <c r="U1849" s="2">
        <f t="shared" si="86"/>
        <v>30000</v>
      </c>
      <c r="V1849" s="2" t="str">
        <f t="shared" si="87"/>
        <v>ST</v>
      </c>
      <c r="W1849" s="2" t="s">
        <v>602</v>
      </c>
    </row>
    <row r="1850" spans="1:23" hidden="1" x14ac:dyDescent="0.35">
      <c r="A1850">
        <v>230564</v>
      </c>
      <c r="B1850">
        <v>230637</v>
      </c>
      <c r="C1850" t="s">
        <v>5</v>
      </c>
      <c r="D1850" t="s">
        <v>274</v>
      </c>
      <c r="E1850" t="s">
        <v>275</v>
      </c>
      <c r="F1850">
        <v>93556475</v>
      </c>
      <c r="G1850">
        <v>1000405</v>
      </c>
      <c r="H1850" t="s">
        <v>133</v>
      </c>
      <c r="I1850">
        <v>82604068</v>
      </c>
      <c r="K1850" t="s">
        <v>375</v>
      </c>
      <c r="L1850">
        <v>20</v>
      </c>
      <c r="M1850" t="s">
        <v>114</v>
      </c>
      <c r="N1850">
        <v>303</v>
      </c>
      <c r="O1850" t="s">
        <v>115</v>
      </c>
      <c r="Q1850" s="2">
        <v>18</v>
      </c>
      <c r="R1850" s="2">
        <v>4</v>
      </c>
      <c r="S1850" s="2">
        <v>2018</v>
      </c>
      <c r="T1850" s="2" t="str">
        <f t="shared" si="85"/>
        <v>suiker</v>
      </c>
      <c r="U1850" s="2">
        <f t="shared" si="86"/>
        <v>200</v>
      </c>
      <c r="V1850" s="2" t="str">
        <f t="shared" si="87"/>
        <v>KG</v>
      </c>
      <c r="W1850" s="2" t="s">
        <v>602</v>
      </c>
    </row>
    <row r="1851" spans="1:23" hidden="1" x14ac:dyDescent="0.35">
      <c r="A1851">
        <v>230564</v>
      </c>
      <c r="B1851">
        <v>230637</v>
      </c>
      <c r="C1851" t="s">
        <v>5</v>
      </c>
      <c r="D1851" t="s">
        <v>274</v>
      </c>
      <c r="E1851" t="s">
        <v>275</v>
      </c>
      <c r="F1851">
        <v>93556475</v>
      </c>
      <c r="G1851">
        <v>1005834</v>
      </c>
      <c r="H1851" t="s">
        <v>167</v>
      </c>
      <c r="I1851">
        <v>82604068</v>
      </c>
      <c r="K1851" t="s">
        <v>375</v>
      </c>
      <c r="L1851">
        <v>0</v>
      </c>
      <c r="M1851" t="s">
        <v>114</v>
      </c>
      <c r="N1851">
        <v>0</v>
      </c>
      <c r="O1851" t="s">
        <v>115</v>
      </c>
      <c r="Q1851" s="2">
        <v>18</v>
      </c>
      <c r="R1851" s="2">
        <v>4</v>
      </c>
      <c r="S1851" s="2">
        <v>2018</v>
      </c>
      <c r="T1851" s="2" t="str">
        <f t="shared" si="85"/>
        <v>suikersticks</v>
      </c>
      <c r="U1851" s="2">
        <f t="shared" si="86"/>
        <v>0</v>
      </c>
      <c r="V1851" s="2" t="str">
        <f t="shared" si="87"/>
        <v>ST</v>
      </c>
      <c r="W1851" s="2" t="s">
        <v>602</v>
      </c>
    </row>
    <row r="1852" spans="1:23" hidden="1" x14ac:dyDescent="0.35">
      <c r="A1852">
        <v>230564</v>
      </c>
      <c r="B1852">
        <v>230637</v>
      </c>
      <c r="C1852" t="s">
        <v>5</v>
      </c>
      <c r="D1852" t="s">
        <v>274</v>
      </c>
      <c r="E1852" t="s">
        <v>275</v>
      </c>
      <c r="F1852">
        <v>93556475</v>
      </c>
      <c r="G1852">
        <v>1003383</v>
      </c>
      <c r="H1852" t="s">
        <v>161</v>
      </c>
      <c r="I1852">
        <v>82604068</v>
      </c>
      <c r="K1852" t="s">
        <v>375</v>
      </c>
      <c r="L1852">
        <v>10</v>
      </c>
      <c r="M1852" t="s">
        <v>114</v>
      </c>
      <c r="N1852">
        <v>124.7</v>
      </c>
      <c r="O1852" t="s">
        <v>115</v>
      </c>
      <c r="Q1852" s="2">
        <v>18</v>
      </c>
      <c r="R1852" s="2">
        <v>4</v>
      </c>
      <c r="S1852" s="2">
        <v>2018</v>
      </c>
      <c r="T1852" s="2" t="str">
        <f t="shared" si="85"/>
        <v>sweetener sticks</v>
      </c>
      <c r="U1852" s="2">
        <f t="shared" si="86"/>
        <v>5000</v>
      </c>
      <c r="V1852" s="2" t="str">
        <f t="shared" si="87"/>
        <v>ST</v>
      </c>
      <c r="W1852" s="2" t="s">
        <v>602</v>
      </c>
    </row>
    <row r="1853" spans="1:23" hidden="1" x14ac:dyDescent="0.35">
      <c r="A1853">
        <v>230564</v>
      </c>
      <c r="B1853">
        <v>230637</v>
      </c>
      <c r="C1853" t="s">
        <v>5</v>
      </c>
      <c r="D1853" t="s">
        <v>274</v>
      </c>
      <c r="E1853" t="s">
        <v>275</v>
      </c>
      <c r="F1853">
        <v>93556475</v>
      </c>
      <c r="G1853">
        <v>10027496</v>
      </c>
      <c r="H1853" t="s">
        <v>146</v>
      </c>
      <c r="I1853">
        <v>82604068</v>
      </c>
      <c r="K1853" t="s">
        <v>375</v>
      </c>
      <c r="L1853">
        <v>14</v>
      </c>
      <c r="M1853" t="s">
        <v>114</v>
      </c>
      <c r="N1853">
        <v>73.92</v>
      </c>
      <c r="O1853" t="s">
        <v>115</v>
      </c>
      <c r="Q1853" s="2">
        <v>18</v>
      </c>
      <c r="R1853" s="2">
        <v>4</v>
      </c>
      <c r="S1853" s="2">
        <v>2018</v>
      </c>
      <c r="T1853" s="2" t="str">
        <f t="shared" si="85"/>
        <v>thee zakjes</v>
      </c>
      <c r="U1853" s="2">
        <f t="shared" si="86"/>
        <v>1890</v>
      </c>
      <c r="V1853" s="2" t="str">
        <f t="shared" si="87"/>
        <v>ST</v>
      </c>
      <c r="W1853" s="2" t="s">
        <v>602</v>
      </c>
    </row>
    <row r="1854" spans="1:23" hidden="1" x14ac:dyDescent="0.35">
      <c r="A1854">
        <v>230564</v>
      </c>
      <c r="B1854">
        <v>230637</v>
      </c>
      <c r="C1854" t="s">
        <v>5</v>
      </c>
      <c r="D1854" t="s">
        <v>274</v>
      </c>
      <c r="E1854" t="s">
        <v>275</v>
      </c>
      <c r="F1854">
        <v>93556475</v>
      </c>
      <c r="G1854">
        <v>10027495</v>
      </c>
      <c r="H1854" t="s">
        <v>148</v>
      </c>
      <c r="I1854">
        <v>82604068</v>
      </c>
      <c r="K1854" t="s">
        <v>375</v>
      </c>
      <c r="L1854">
        <v>20</v>
      </c>
      <c r="M1854" t="s">
        <v>114</v>
      </c>
      <c r="N1854">
        <v>105.6</v>
      </c>
      <c r="O1854" t="s">
        <v>115</v>
      </c>
      <c r="Q1854" s="2">
        <v>18</v>
      </c>
      <c r="R1854" s="2">
        <v>4</v>
      </c>
      <c r="S1854" s="2">
        <v>2018</v>
      </c>
      <c r="T1854" s="2" t="str">
        <f t="shared" si="85"/>
        <v>thee zakjes</v>
      </c>
      <c r="U1854" s="2">
        <f t="shared" si="86"/>
        <v>2700</v>
      </c>
      <c r="V1854" s="2" t="str">
        <f t="shared" si="87"/>
        <v>ST</v>
      </c>
      <c r="W1854" s="2" t="s">
        <v>602</v>
      </c>
    </row>
    <row r="1855" spans="1:23" hidden="1" x14ac:dyDescent="0.35">
      <c r="A1855">
        <v>230564</v>
      </c>
      <c r="B1855">
        <v>230637</v>
      </c>
      <c r="C1855" t="s">
        <v>5</v>
      </c>
      <c r="D1855" t="s">
        <v>274</v>
      </c>
      <c r="E1855" t="s">
        <v>275</v>
      </c>
      <c r="F1855">
        <v>93556475</v>
      </c>
      <c r="G1855">
        <v>10027255</v>
      </c>
      <c r="H1855" t="s">
        <v>149</v>
      </c>
      <c r="I1855">
        <v>82604068</v>
      </c>
      <c r="K1855" t="s">
        <v>375</v>
      </c>
      <c r="L1855">
        <v>20</v>
      </c>
      <c r="M1855" t="s">
        <v>114</v>
      </c>
      <c r="N1855">
        <v>105.6</v>
      </c>
      <c r="O1855" t="s">
        <v>115</v>
      </c>
      <c r="Q1855" s="2">
        <v>18</v>
      </c>
      <c r="R1855" s="2">
        <v>4</v>
      </c>
      <c r="S1855" s="2">
        <v>2018</v>
      </c>
      <c r="T1855" s="2" t="str">
        <f t="shared" si="85"/>
        <v>thee zakjes</v>
      </c>
      <c r="U1855" s="2">
        <f t="shared" si="86"/>
        <v>2700</v>
      </c>
      <c r="V1855" s="2" t="str">
        <f t="shared" si="87"/>
        <v>ST</v>
      </c>
      <c r="W1855" s="2" t="s">
        <v>602</v>
      </c>
    </row>
    <row r="1856" spans="1:23" hidden="1" x14ac:dyDescent="0.35">
      <c r="A1856">
        <v>230564</v>
      </c>
      <c r="B1856">
        <v>231242</v>
      </c>
      <c r="C1856" t="s">
        <v>27</v>
      </c>
      <c r="D1856" t="s">
        <v>218</v>
      </c>
      <c r="E1856" t="s">
        <v>76</v>
      </c>
      <c r="F1856">
        <v>93556942</v>
      </c>
      <c r="G1856">
        <v>10021281</v>
      </c>
      <c r="H1856" t="s">
        <v>122</v>
      </c>
      <c r="I1856">
        <v>82604537</v>
      </c>
      <c r="K1856" t="s">
        <v>376</v>
      </c>
      <c r="L1856">
        <v>1</v>
      </c>
      <c r="M1856" t="s">
        <v>114</v>
      </c>
      <c r="N1856">
        <v>39.72</v>
      </c>
      <c r="O1856" t="s">
        <v>115</v>
      </c>
      <c r="Q1856" s="2">
        <v>19</v>
      </c>
      <c r="R1856" s="2">
        <v>4</v>
      </c>
      <c r="S1856" s="2">
        <v>2018</v>
      </c>
      <c r="T1856" s="2" t="str">
        <f t="shared" si="85"/>
        <v>beker</v>
      </c>
      <c r="U1856" s="2">
        <f t="shared" si="86"/>
        <v>3000</v>
      </c>
      <c r="V1856" s="2" t="str">
        <f t="shared" si="87"/>
        <v>ST</v>
      </c>
      <c r="W1856" s="2" t="s">
        <v>602</v>
      </c>
    </row>
    <row r="1857" spans="1:23" hidden="1" x14ac:dyDescent="0.35">
      <c r="A1857">
        <v>230564</v>
      </c>
      <c r="B1857">
        <v>231242</v>
      </c>
      <c r="C1857" t="s">
        <v>27</v>
      </c>
      <c r="D1857" t="s">
        <v>218</v>
      </c>
      <c r="E1857" t="s">
        <v>76</v>
      </c>
      <c r="F1857">
        <v>93556942</v>
      </c>
      <c r="G1857">
        <v>10022350</v>
      </c>
      <c r="H1857" t="s">
        <v>118</v>
      </c>
      <c r="I1857">
        <v>82604537</v>
      </c>
      <c r="K1857" t="s">
        <v>376</v>
      </c>
      <c r="L1857">
        <v>1</v>
      </c>
      <c r="M1857" t="s">
        <v>114</v>
      </c>
      <c r="N1857">
        <v>37.69</v>
      </c>
      <c r="O1857" t="s">
        <v>115</v>
      </c>
      <c r="Q1857" s="2">
        <v>19</v>
      </c>
      <c r="R1857" s="2">
        <v>4</v>
      </c>
      <c r="S1857" s="2">
        <v>2018</v>
      </c>
      <c r="T1857" s="2" t="str">
        <f t="shared" si="85"/>
        <v>cacao</v>
      </c>
      <c r="U1857" s="2">
        <f t="shared" si="86"/>
        <v>10</v>
      </c>
      <c r="V1857" s="2" t="str">
        <f t="shared" si="87"/>
        <v>KG</v>
      </c>
      <c r="W1857" s="2" t="s">
        <v>602</v>
      </c>
    </row>
    <row r="1858" spans="1:23" hidden="1" x14ac:dyDescent="0.35">
      <c r="A1858">
        <v>230564</v>
      </c>
      <c r="B1858">
        <v>231242</v>
      </c>
      <c r="C1858" t="s">
        <v>27</v>
      </c>
      <c r="D1858" t="s">
        <v>218</v>
      </c>
      <c r="E1858" t="s">
        <v>76</v>
      </c>
      <c r="F1858">
        <v>93556942</v>
      </c>
      <c r="G1858">
        <v>10014669</v>
      </c>
      <c r="H1858" t="s">
        <v>120</v>
      </c>
      <c r="I1858">
        <v>82604537</v>
      </c>
      <c r="K1858" t="s">
        <v>376</v>
      </c>
      <c r="L1858">
        <v>1</v>
      </c>
      <c r="M1858" t="s">
        <v>114</v>
      </c>
      <c r="N1858">
        <v>45.23</v>
      </c>
      <c r="O1858" t="s">
        <v>115</v>
      </c>
      <c r="Q1858" s="2">
        <v>19</v>
      </c>
      <c r="R1858" s="2">
        <v>4</v>
      </c>
      <c r="S1858" s="2">
        <v>2018</v>
      </c>
      <c r="T1858" s="2" t="str">
        <f t="shared" ref="T1858:T1921" si="88">VLOOKUP(G1858,Y:AC,3,FALSE)</f>
        <v>fresh brew</v>
      </c>
      <c r="U1858" s="2">
        <f t="shared" ref="U1858:U1921" si="89">IFERROR(VLOOKUP(G1858,Y:AC,4,FALSE)*L1858,"")</f>
        <v>8</v>
      </c>
      <c r="V1858" s="2" t="str">
        <f t="shared" ref="V1858:V1921" si="90">VLOOKUP(G1858,Y:AC,5,FALSE)</f>
        <v>KG</v>
      </c>
      <c r="W1858" s="2" t="s">
        <v>602</v>
      </c>
    </row>
    <row r="1859" spans="1:23" hidden="1" x14ac:dyDescent="0.35">
      <c r="A1859">
        <v>230564</v>
      </c>
      <c r="B1859">
        <v>231242</v>
      </c>
      <c r="C1859" t="s">
        <v>27</v>
      </c>
      <c r="D1859" t="s">
        <v>218</v>
      </c>
      <c r="E1859" t="s">
        <v>76</v>
      </c>
      <c r="F1859">
        <v>93556942</v>
      </c>
      <c r="G1859">
        <v>1005834</v>
      </c>
      <c r="H1859" t="s">
        <v>167</v>
      </c>
      <c r="I1859">
        <v>82604537</v>
      </c>
      <c r="K1859" t="s">
        <v>376</v>
      </c>
      <c r="L1859">
        <v>1</v>
      </c>
      <c r="M1859" t="s">
        <v>114</v>
      </c>
      <c r="N1859">
        <v>15.15</v>
      </c>
      <c r="O1859" t="s">
        <v>115</v>
      </c>
      <c r="Q1859" s="2">
        <v>19</v>
      </c>
      <c r="R1859" s="2">
        <v>4</v>
      </c>
      <c r="S1859" s="2">
        <v>2018</v>
      </c>
      <c r="T1859" s="2" t="str">
        <f t="shared" si="88"/>
        <v>suikersticks</v>
      </c>
      <c r="U1859" s="2">
        <f t="shared" si="89"/>
        <v>1000</v>
      </c>
      <c r="V1859" s="2" t="str">
        <f t="shared" si="90"/>
        <v>ST</v>
      </c>
      <c r="W1859" s="2" t="s">
        <v>602</v>
      </c>
    </row>
    <row r="1860" spans="1:23" hidden="1" x14ac:dyDescent="0.35">
      <c r="A1860">
        <v>230564</v>
      </c>
      <c r="B1860">
        <v>231242</v>
      </c>
      <c r="C1860" t="s">
        <v>27</v>
      </c>
      <c r="D1860" t="s">
        <v>218</v>
      </c>
      <c r="E1860" t="s">
        <v>76</v>
      </c>
      <c r="F1860">
        <v>93556942</v>
      </c>
      <c r="G1860">
        <v>1004365</v>
      </c>
      <c r="H1860" t="s">
        <v>183</v>
      </c>
      <c r="I1860">
        <v>82604537</v>
      </c>
      <c r="K1860" t="s">
        <v>376</v>
      </c>
      <c r="L1860">
        <v>2</v>
      </c>
      <c r="M1860" t="s">
        <v>124</v>
      </c>
      <c r="N1860">
        <v>0</v>
      </c>
      <c r="O1860" t="s">
        <v>115</v>
      </c>
      <c r="Q1860" s="2">
        <v>19</v>
      </c>
      <c r="R1860" s="2">
        <v>4</v>
      </c>
      <c r="S1860" s="2">
        <v>2018</v>
      </c>
      <c r="T1860" s="2" t="str">
        <f t="shared" si="88"/>
        <v>overig</v>
      </c>
      <c r="U1860" s="2" t="str">
        <f t="shared" si="89"/>
        <v/>
      </c>
      <c r="V1860" s="2" t="str">
        <f t="shared" si="90"/>
        <v>nvt</v>
      </c>
      <c r="W1860" s="2" t="s">
        <v>602</v>
      </c>
    </row>
    <row r="1861" spans="1:23" hidden="1" x14ac:dyDescent="0.35">
      <c r="A1861">
        <v>230564</v>
      </c>
      <c r="B1861">
        <v>236533</v>
      </c>
      <c r="C1861" t="s">
        <v>32</v>
      </c>
      <c r="D1861" t="s">
        <v>151</v>
      </c>
      <c r="E1861" t="s">
        <v>152</v>
      </c>
      <c r="F1861">
        <v>93557550</v>
      </c>
      <c r="G1861">
        <v>10025160</v>
      </c>
      <c r="H1861" t="s">
        <v>112</v>
      </c>
      <c r="I1861">
        <v>82605173</v>
      </c>
      <c r="K1861" t="s">
        <v>377</v>
      </c>
      <c r="L1861">
        <v>1</v>
      </c>
      <c r="M1861" t="s">
        <v>114</v>
      </c>
      <c r="N1861">
        <v>83.83</v>
      </c>
      <c r="O1861" t="s">
        <v>115</v>
      </c>
      <c r="Q1861" s="2">
        <v>20</v>
      </c>
      <c r="R1861" s="2">
        <v>4</v>
      </c>
      <c r="S1861" s="2">
        <v>2018</v>
      </c>
      <c r="T1861" s="2" t="str">
        <f t="shared" si="88"/>
        <v>cappuccino topping</v>
      </c>
      <c r="U1861" s="2">
        <f t="shared" si="89"/>
        <v>8</v>
      </c>
      <c r="V1861" s="2" t="str">
        <f t="shared" si="90"/>
        <v>KG</v>
      </c>
      <c r="W1861" s="2" t="s">
        <v>602</v>
      </c>
    </row>
    <row r="1862" spans="1:23" hidden="1" x14ac:dyDescent="0.35">
      <c r="A1862">
        <v>230564</v>
      </c>
      <c r="B1862">
        <v>236533</v>
      </c>
      <c r="C1862" t="s">
        <v>32</v>
      </c>
      <c r="D1862" t="s">
        <v>151</v>
      </c>
      <c r="E1862" t="s">
        <v>152</v>
      </c>
      <c r="F1862">
        <v>93557550</v>
      </c>
      <c r="G1862">
        <v>10022347</v>
      </c>
      <c r="H1862" t="s">
        <v>141</v>
      </c>
      <c r="I1862">
        <v>82605173</v>
      </c>
      <c r="K1862" t="s">
        <v>377</v>
      </c>
      <c r="L1862">
        <v>1</v>
      </c>
      <c r="M1862" t="s">
        <v>114</v>
      </c>
      <c r="N1862">
        <v>127.48</v>
      </c>
      <c r="O1862" t="s">
        <v>115</v>
      </c>
      <c r="Q1862" s="2">
        <v>20</v>
      </c>
      <c r="R1862" s="2">
        <v>4</v>
      </c>
      <c r="S1862" s="2">
        <v>2018</v>
      </c>
      <c r="T1862" s="2" t="str">
        <f t="shared" si="88"/>
        <v>instant koffie</v>
      </c>
      <c r="U1862" s="2">
        <f t="shared" si="89"/>
        <v>5</v>
      </c>
      <c r="V1862" s="2" t="str">
        <f t="shared" si="90"/>
        <v>KG</v>
      </c>
      <c r="W1862" s="2" t="s">
        <v>602</v>
      </c>
    </row>
    <row r="1863" spans="1:23" hidden="1" x14ac:dyDescent="0.35">
      <c r="A1863">
        <v>230564</v>
      </c>
      <c r="B1863">
        <v>236533</v>
      </c>
      <c r="C1863" t="s">
        <v>32</v>
      </c>
      <c r="D1863" t="s">
        <v>151</v>
      </c>
      <c r="E1863" t="s">
        <v>152</v>
      </c>
      <c r="F1863">
        <v>93557550</v>
      </c>
      <c r="G1863">
        <v>10019926</v>
      </c>
      <c r="H1863" t="s">
        <v>188</v>
      </c>
      <c r="I1863">
        <v>82605173</v>
      </c>
      <c r="K1863" t="s">
        <v>377</v>
      </c>
      <c r="L1863">
        <v>2</v>
      </c>
      <c r="M1863" t="s">
        <v>230</v>
      </c>
      <c r="N1863">
        <v>0</v>
      </c>
      <c r="O1863" t="s">
        <v>115</v>
      </c>
      <c r="Q1863" s="2">
        <v>20</v>
      </c>
      <c r="R1863" s="2">
        <v>4</v>
      </c>
      <c r="S1863" s="2">
        <v>2018</v>
      </c>
      <c r="T1863" s="2" t="str">
        <f t="shared" si="88"/>
        <v>overig</v>
      </c>
      <c r="U1863" s="2" t="str">
        <f t="shared" si="89"/>
        <v/>
      </c>
      <c r="V1863" s="2" t="str">
        <f t="shared" si="90"/>
        <v>nvt</v>
      </c>
      <c r="W1863" s="2" t="s">
        <v>602</v>
      </c>
    </row>
    <row r="1864" spans="1:23" hidden="1" x14ac:dyDescent="0.35">
      <c r="A1864">
        <v>230564</v>
      </c>
      <c r="B1864">
        <v>236533</v>
      </c>
      <c r="C1864" t="s">
        <v>32</v>
      </c>
      <c r="D1864" t="s">
        <v>151</v>
      </c>
      <c r="E1864" t="s">
        <v>152</v>
      </c>
      <c r="F1864">
        <v>93557550</v>
      </c>
      <c r="G1864">
        <v>10021281</v>
      </c>
      <c r="H1864" t="s">
        <v>122</v>
      </c>
      <c r="I1864">
        <v>82605173</v>
      </c>
      <c r="K1864" t="s">
        <v>377</v>
      </c>
      <c r="L1864">
        <v>1</v>
      </c>
      <c r="M1864" t="s">
        <v>114</v>
      </c>
      <c r="N1864">
        <v>39.72</v>
      </c>
      <c r="O1864" t="s">
        <v>115</v>
      </c>
      <c r="Q1864" s="2">
        <v>20</v>
      </c>
      <c r="R1864" s="2">
        <v>4</v>
      </c>
      <c r="S1864" s="2">
        <v>2018</v>
      </c>
      <c r="T1864" s="2" t="str">
        <f t="shared" si="88"/>
        <v>beker</v>
      </c>
      <c r="U1864" s="2">
        <f t="shared" si="89"/>
        <v>3000</v>
      </c>
      <c r="V1864" s="2" t="str">
        <f t="shared" si="90"/>
        <v>ST</v>
      </c>
      <c r="W1864" s="2" t="s">
        <v>602</v>
      </c>
    </row>
    <row r="1865" spans="1:23" hidden="1" x14ac:dyDescent="0.35">
      <c r="A1865">
        <v>230564</v>
      </c>
      <c r="B1865">
        <v>230565</v>
      </c>
      <c r="C1865" t="s">
        <v>9</v>
      </c>
      <c r="D1865" t="s">
        <v>284</v>
      </c>
      <c r="E1865" t="s">
        <v>47</v>
      </c>
      <c r="F1865">
        <v>93557552</v>
      </c>
      <c r="G1865">
        <v>10025160</v>
      </c>
      <c r="H1865" t="s">
        <v>112</v>
      </c>
      <c r="I1865">
        <v>82605378</v>
      </c>
      <c r="K1865" t="s">
        <v>377</v>
      </c>
      <c r="L1865">
        <v>2</v>
      </c>
      <c r="M1865" t="s">
        <v>114</v>
      </c>
      <c r="N1865">
        <v>167.66</v>
      </c>
      <c r="O1865" t="s">
        <v>115</v>
      </c>
      <c r="Q1865" s="2">
        <v>20</v>
      </c>
      <c r="R1865" s="2">
        <v>4</v>
      </c>
      <c r="S1865" s="2">
        <v>2018</v>
      </c>
      <c r="T1865" s="2" t="str">
        <f t="shared" si="88"/>
        <v>cappuccino topping</v>
      </c>
      <c r="U1865" s="2">
        <f t="shared" si="89"/>
        <v>16</v>
      </c>
      <c r="V1865" s="2" t="str">
        <f t="shared" si="90"/>
        <v>KG</v>
      </c>
      <c r="W1865" s="2" t="s">
        <v>602</v>
      </c>
    </row>
    <row r="1866" spans="1:23" hidden="1" x14ac:dyDescent="0.35">
      <c r="A1866">
        <v>230564</v>
      </c>
      <c r="B1866">
        <v>230565</v>
      </c>
      <c r="C1866" t="s">
        <v>9</v>
      </c>
      <c r="D1866" t="s">
        <v>284</v>
      </c>
      <c r="E1866" t="s">
        <v>47</v>
      </c>
      <c r="F1866">
        <v>93557552</v>
      </c>
      <c r="G1866">
        <v>10022350</v>
      </c>
      <c r="H1866" t="s">
        <v>118</v>
      </c>
      <c r="I1866">
        <v>82605378</v>
      </c>
      <c r="K1866" t="s">
        <v>377</v>
      </c>
      <c r="L1866">
        <v>3</v>
      </c>
      <c r="M1866" t="s">
        <v>114</v>
      </c>
      <c r="N1866">
        <v>113.07</v>
      </c>
      <c r="O1866" t="s">
        <v>115</v>
      </c>
      <c r="Q1866" s="2">
        <v>20</v>
      </c>
      <c r="R1866" s="2">
        <v>4</v>
      </c>
      <c r="S1866" s="2">
        <v>2018</v>
      </c>
      <c r="T1866" s="2" t="str">
        <f t="shared" si="88"/>
        <v>cacao</v>
      </c>
      <c r="U1866" s="2">
        <f t="shared" si="89"/>
        <v>30</v>
      </c>
      <c r="V1866" s="2" t="str">
        <f t="shared" si="90"/>
        <v>KG</v>
      </c>
      <c r="W1866" s="2" t="s">
        <v>602</v>
      </c>
    </row>
    <row r="1867" spans="1:23" hidden="1" x14ac:dyDescent="0.35">
      <c r="A1867">
        <v>230564</v>
      </c>
      <c r="B1867">
        <v>230565</v>
      </c>
      <c r="C1867" t="s">
        <v>9</v>
      </c>
      <c r="D1867" t="s">
        <v>284</v>
      </c>
      <c r="E1867" t="s">
        <v>47</v>
      </c>
      <c r="F1867">
        <v>93557552</v>
      </c>
      <c r="G1867">
        <v>1005875</v>
      </c>
      <c r="H1867" t="s">
        <v>170</v>
      </c>
      <c r="I1867">
        <v>82605378</v>
      </c>
      <c r="K1867" t="s">
        <v>377</v>
      </c>
      <c r="L1867">
        <v>1</v>
      </c>
      <c r="M1867" t="s">
        <v>114</v>
      </c>
      <c r="N1867">
        <v>58.52</v>
      </c>
      <c r="O1867" t="s">
        <v>115</v>
      </c>
      <c r="Q1867" s="2">
        <v>20</v>
      </c>
      <c r="R1867" s="2">
        <v>4</v>
      </c>
      <c r="S1867" s="2">
        <v>2018</v>
      </c>
      <c r="T1867" s="2" t="str">
        <f t="shared" si="88"/>
        <v>creamersticks</v>
      </c>
      <c r="U1867" s="2">
        <f t="shared" si="89"/>
        <v>1000</v>
      </c>
      <c r="V1867" s="2" t="str">
        <f t="shared" si="90"/>
        <v>ST</v>
      </c>
      <c r="W1867" s="2" t="s">
        <v>602</v>
      </c>
    </row>
    <row r="1868" spans="1:23" hidden="1" x14ac:dyDescent="0.35">
      <c r="A1868">
        <v>230564</v>
      </c>
      <c r="B1868">
        <v>230565</v>
      </c>
      <c r="C1868" t="s">
        <v>9</v>
      </c>
      <c r="D1868" t="s">
        <v>284</v>
      </c>
      <c r="E1868" t="s">
        <v>47</v>
      </c>
      <c r="F1868">
        <v>93557552</v>
      </c>
      <c r="G1868">
        <v>10014669</v>
      </c>
      <c r="H1868" t="s">
        <v>120</v>
      </c>
      <c r="I1868">
        <v>82605378</v>
      </c>
      <c r="K1868" t="s">
        <v>377</v>
      </c>
      <c r="L1868">
        <v>2</v>
      </c>
      <c r="M1868" t="s">
        <v>114</v>
      </c>
      <c r="N1868">
        <v>90.46</v>
      </c>
      <c r="O1868" t="s">
        <v>115</v>
      </c>
      <c r="Q1868" s="2">
        <v>20</v>
      </c>
      <c r="R1868" s="2">
        <v>4</v>
      </c>
      <c r="S1868" s="2">
        <v>2018</v>
      </c>
      <c r="T1868" s="2" t="str">
        <f t="shared" si="88"/>
        <v>fresh brew</v>
      </c>
      <c r="U1868" s="2">
        <f t="shared" si="89"/>
        <v>16</v>
      </c>
      <c r="V1868" s="2" t="str">
        <f t="shared" si="90"/>
        <v>KG</v>
      </c>
      <c r="W1868" s="2" t="s">
        <v>602</v>
      </c>
    </row>
    <row r="1869" spans="1:23" hidden="1" x14ac:dyDescent="0.35">
      <c r="A1869">
        <v>230564</v>
      </c>
      <c r="B1869">
        <v>230565</v>
      </c>
      <c r="C1869" t="s">
        <v>9</v>
      </c>
      <c r="D1869" t="s">
        <v>284</v>
      </c>
      <c r="E1869" t="s">
        <v>47</v>
      </c>
      <c r="F1869">
        <v>93557552</v>
      </c>
      <c r="G1869">
        <v>10031524</v>
      </c>
      <c r="H1869" t="s">
        <v>165</v>
      </c>
      <c r="I1869">
        <v>82605378</v>
      </c>
      <c r="K1869" t="s">
        <v>377</v>
      </c>
      <c r="L1869">
        <v>1</v>
      </c>
      <c r="M1869" t="s">
        <v>114</v>
      </c>
      <c r="N1869">
        <v>23.61</v>
      </c>
      <c r="O1869" t="s">
        <v>115</v>
      </c>
      <c r="Q1869" s="2">
        <v>20</v>
      </c>
      <c r="R1869" s="2">
        <v>4</v>
      </c>
      <c r="S1869" s="2">
        <v>2018</v>
      </c>
      <c r="T1869" s="2" t="str">
        <f t="shared" si="88"/>
        <v>decaf sticks</v>
      </c>
      <c r="U1869" s="2">
        <f t="shared" si="89"/>
        <v>200</v>
      </c>
      <c r="V1869" s="2" t="str">
        <f t="shared" si="90"/>
        <v>ST</v>
      </c>
      <c r="W1869" s="2" t="s">
        <v>602</v>
      </c>
    </row>
    <row r="1870" spans="1:23" hidden="1" x14ac:dyDescent="0.35">
      <c r="A1870">
        <v>230564</v>
      </c>
      <c r="B1870">
        <v>230565</v>
      </c>
      <c r="C1870" t="s">
        <v>9</v>
      </c>
      <c r="D1870" t="s">
        <v>284</v>
      </c>
      <c r="E1870" t="s">
        <v>47</v>
      </c>
      <c r="F1870">
        <v>93557552</v>
      </c>
      <c r="G1870">
        <v>10022347</v>
      </c>
      <c r="H1870" t="s">
        <v>141</v>
      </c>
      <c r="I1870">
        <v>82605378</v>
      </c>
      <c r="K1870" t="s">
        <v>377</v>
      </c>
      <c r="L1870">
        <v>3</v>
      </c>
      <c r="M1870" t="s">
        <v>114</v>
      </c>
      <c r="N1870">
        <v>382.44</v>
      </c>
      <c r="O1870" t="s">
        <v>115</v>
      </c>
      <c r="Q1870" s="2">
        <v>20</v>
      </c>
      <c r="R1870" s="2">
        <v>4</v>
      </c>
      <c r="S1870" s="2">
        <v>2018</v>
      </c>
      <c r="T1870" s="2" t="str">
        <f t="shared" si="88"/>
        <v>instant koffie</v>
      </c>
      <c r="U1870" s="2">
        <f t="shared" si="89"/>
        <v>15</v>
      </c>
      <c r="V1870" s="2" t="str">
        <f t="shared" si="90"/>
        <v>KG</v>
      </c>
      <c r="W1870" s="2" t="s">
        <v>602</v>
      </c>
    </row>
    <row r="1871" spans="1:23" hidden="1" x14ac:dyDescent="0.35">
      <c r="A1871">
        <v>230564</v>
      </c>
      <c r="B1871">
        <v>230565</v>
      </c>
      <c r="C1871" t="s">
        <v>9</v>
      </c>
      <c r="D1871" t="s">
        <v>284</v>
      </c>
      <c r="E1871" t="s">
        <v>47</v>
      </c>
      <c r="F1871">
        <v>93557552</v>
      </c>
      <c r="G1871">
        <v>1000975</v>
      </c>
      <c r="H1871" t="s">
        <v>145</v>
      </c>
      <c r="I1871">
        <v>82605378</v>
      </c>
      <c r="K1871" t="s">
        <v>377</v>
      </c>
      <c r="L1871">
        <v>1</v>
      </c>
      <c r="M1871" t="s">
        <v>114</v>
      </c>
      <c r="N1871">
        <v>86.45</v>
      </c>
      <c r="O1871" t="s">
        <v>115</v>
      </c>
      <c r="Q1871" s="2">
        <v>20</v>
      </c>
      <c r="R1871" s="2">
        <v>4</v>
      </c>
      <c r="S1871" s="2">
        <v>2018</v>
      </c>
      <c r="T1871" s="2" t="str">
        <f t="shared" si="88"/>
        <v>soep</v>
      </c>
      <c r="U1871" s="2">
        <f t="shared" si="89"/>
        <v>10</v>
      </c>
      <c r="V1871" s="2" t="str">
        <f t="shared" si="90"/>
        <v>KG</v>
      </c>
      <c r="W1871" s="2" t="s">
        <v>602</v>
      </c>
    </row>
    <row r="1872" spans="1:23" hidden="1" x14ac:dyDescent="0.35">
      <c r="A1872">
        <v>230564</v>
      </c>
      <c r="B1872">
        <v>230565</v>
      </c>
      <c r="C1872" t="s">
        <v>9</v>
      </c>
      <c r="D1872" t="s">
        <v>284</v>
      </c>
      <c r="E1872" t="s">
        <v>47</v>
      </c>
      <c r="F1872">
        <v>93557552</v>
      </c>
      <c r="G1872">
        <v>1002005</v>
      </c>
      <c r="H1872" t="s">
        <v>159</v>
      </c>
      <c r="I1872">
        <v>82605378</v>
      </c>
      <c r="K1872" t="s">
        <v>377</v>
      </c>
      <c r="L1872">
        <v>1</v>
      </c>
      <c r="M1872" t="s">
        <v>114</v>
      </c>
      <c r="N1872">
        <v>19.579999999999998</v>
      </c>
      <c r="O1872" t="s">
        <v>115</v>
      </c>
      <c r="Q1872" s="2">
        <v>20</v>
      </c>
      <c r="R1872" s="2">
        <v>4</v>
      </c>
      <c r="S1872" s="2">
        <v>2018</v>
      </c>
      <c r="T1872" s="2" t="str">
        <f t="shared" si="88"/>
        <v>roerstaafjes</v>
      </c>
      <c r="U1872" s="2">
        <f t="shared" si="89"/>
        <v>5000</v>
      </c>
      <c r="V1872" s="2" t="str">
        <f t="shared" si="90"/>
        <v>ST</v>
      </c>
      <c r="W1872" s="2" t="s">
        <v>602</v>
      </c>
    </row>
    <row r="1873" spans="1:23" hidden="1" x14ac:dyDescent="0.35">
      <c r="A1873">
        <v>230564</v>
      </c>
      <c r="B1873">
        <v>230565</v>
      </c>
      <c r="C1873" t="s">
        <v>9</v>
      </c>
      <c r="D1873" t="s">
        <v>284</v>
      </c>
      <c r="E1873" t="s">
        <v>47</v>
      </c>
      <c r="F1873">
        <v>93557552</v>
      </c>
      <c r="G1873">
        <v>1000405</v>
      </c>
      <c r="H1873" t="s">
        <v>133</v>
      </c>
      <c r="I1873">
        <v>82605378</v>
      </c>
      <c r="K1873" t="s">
        <v>377</v>
      </c>
      <c r="L1873">
        <v>1</v>
      </c>
      <c r="M1873" t="s">
        <v>114</v>
      </c>
      <c r="N1873">
        <v>15.15</v>
      </c>
      <c r="O1873" t="s">
        <v>115</v>
      </c>
      <c r="Q1873" s="2">
        <v>20</v>
      </c>
      <c r="R1873" s="2">
        <v>4</v>
      </c>
      <c r="S1873" s="2">
        <v>2018</v>
      </c>
      <c r="T1873" s="2" t="str">
        <f t="shared" si="88"/>
        <v>suiker</v>
      </c>
      <c r="U1873" s="2">
        <f t="shared" si="89"/>
        <v>10</v>
      </c>
      <c r="V1873" s="2" t="str">
        <f t="shared" si="90"/>
        <v>KG</v>
      </c>
      <c r="W1873" s="2" t="s">
        <v>602</v>
      </c>
    </row>
    <row r="1874" spans="1:23" hidden="1" x14ac:dyDescent="0.35">
      <c r="A1874">
        <v>230564</v>
      </c>
      <c r="B1874">
        <v>230565</v>
      </c>
      <c r="C1874" t="s">
        <v>9</v>
      </c>
      <c r="D1874" t="s">
        <v>284</v>
      </c>
      <c r="E1874" t="s">
        <v>47</v>
      </c>
      <c r="F1874">
        <v>93557552</v>
      </c>
      <c r="G1874">
        <v>1005834</v>
      </c>
      <c r="H1874" t="s">
        <v>167</v>
      </c>
      <c r="I1874">
        <v>82605378</v>
      </c>
      <c r="K1874" t="s">
        <v>377</v>
      </c>
      <c r="L1874">
        <v>3</v>
      </c>
      <c r="M1874" t="s">
        <v>114</v>
      </c>
      <c r="N1874">
        <v>45.45</v>
      </c>
      <c r="O1874" t="s">
        <v>115</v>
      </c>
      <c r="Q1874" s="2">
        <v>20</v>
      </c>
      <c r="R1874" s="2">
        <v>4</v>
      </c>
      <c r="S1874" s="2">
        <v>2018</v>
      </c>
      <c r="T1874" s="2" t="str">
        <f t="shared" si="88"/>
        <v>suikersticks</v>
      </c>
      <c r="U1874" s="2">
        <f t="shared" si="89"/>
        <v>3000</v>
      </c>
      <c r="V1874" s="2" t="str">
        <f t="shared" si="90"/>
        <v>ST</v>
      </c>
      <c r="W1874" s="2" t="s">
        <v>602</v>
      </c>
    </row>
    <row r="1875" spans="1:23" hidden="1" x14ac:dyDescent="0.35">
      <c r="A1875">
        <v>230564</v>
      </c>
      <c r="B1875">
        <v>230565</v>
      </c>
      <c r="C1875" t="s">
        <v>9</v>
      </c>
      <c r="D1875" t="s">
        <v>284</v>
      </c>
      <c r="E1875" t="s">
        <v>47</v>
      </c>
      <c r="F1875">
        <v>93557552</v>
      </c>
      <c r="G1875">
        <v>1003383</v>
      </c>
      <c r="H1875" t="s">
        <v>161</v>
      </c>
      <c r="I1875">
        <v>82605378</v>
      </c>
      <c r="K1875" t="s">
        <v>377</v>
      </c>
      <c r="L1875">
        <v>2</v>
      </c>
      <c r="M1875" t="s">
        <v>114</v>
      </c>
      <c r="N1875">
        <v>24.94</v>
      </c>
      <c r="O1875" t="s">
        <v>115</v>
      </c>
      <c r="Q1875" s="2">
        <v>20</v>
      </c>
      <c r="R1875" s="2">
        <v>4</v>
      </c>
      <c r="S1875" s="2">
        <v>2018</v>
      </c>
      <c r="T1875" s="2" t="str">
        <f t="shared" si="88"/>
        <v>sweetener sticks</v>
      </c>
      <c r="U1875" s="2">
        <f t="shared" si="89"/>
        <v>1000</v>
      </c>
      <c r="V1875" s="2" t="str">
        <f t="shared" si="90"/>
        <v>ST</v>
      </c>
      <c r="W1875" s="2" t="s">
        <v>602</v>
      </c>
    </row>
    <row r="1876" spans="1:23" hidden="1" x14ac:dyDescent="0.35">
      <c r="A1876">
        <v>230564</v>
      </c>
      <c r="B1876">
        <v>230565</v>
      </c>
      <c r="C1876" t="s">
        <v>9</v>
      </c>
      <c r="D1876" t="s">
        <v>284</v>
      </c>
      <c r="E1876" t="s">
        <v>47</v>
      </c>
      <c r="F1876">
        <v>93557552</v>
      </c>
      <c r="G1876">
        <v>1002815</v>
      </c>
      <c r="H1876" t="s">
        <v>164</v>
      </c>
      <c r="I1876">
        <v>82605378</v>
      </c>
      <c r="K1876" t="s">
        <v>377</v>
      </c>
      <c r="L1876">
        <v>1</v>
      </c>
      <c r="M1876" t="s">
        <v>230</v>
      </c>
      <c r="N1876">
        <v>0</v>
      </c>
      <c r="O1876" t="s">
        <v>115</v>
      </c>
      <c r="Q1876" s="2">
        <v>20</v>
      </c>
      <c r="R1876" s="2">
        <v>4</v>
      </c>
      <c r="S1876" s="2">
        <v>2018</v>
      </c>
      <c r="T1876" s="2" t="str">
        <f t="shared" si="88"/>
        <v>overig</v>
      </c>
      <c r="U1876" s="2" t="str">
        <f t="shared" si="89"/>
        <v/>
      </c>
      <c r="V1876" s="2" t="str">
        <f t="shared" si="90"/>
        <v>nvt</v>
      </c>
      <c r="W1876" s="2" t="s">
        <v>602</v>
      </c>
    </row>
    <row r="1877" spans="1:23" hidden="1" x14ac:dyDescent="0.35">
      <c r="A1877">
        <v>230564</v>
      </c>
      <c r="B1877">
        <v>230728</v>
      </c>
      <c r="C1877" t="s">
        <v>13</v>
      </c>
      <c r="D1877" t="s">
        <v>309</v>
      </c>
      <c r="E1877" t="s">
        <v>310</v>
      </c>
      <c r="F1877">
        <v>93557553</v>
      </c>
      <c r="G1877">
        <v>10022350</v>
      </c>
      <c r="H1877" t="s">
        <v>118</v>
      </c>
      <c r="I1877">
        <v>82605381</v>
      </c>
      <c r="K1877" t="s">
        <v>377</v>
      </c>
      <c r="L1877">
        <v>4</v>
      </c>
      <c r="M1877" t="s">
        <v>114</v>
      </c>
      <c r="N1877">
        <v>150.76</v>
      </c>
      <c r="O1877" t="s">
        <v>115</v>
      </c>
      <c r="Q1877" s="2">
        <v>20</v>
      </c>
      <c r="R1877" s="2">
        <v>4</v>
      </c>
      <c r="S1877" s="2">
        <v>2018</v>
      </c>
      <c r="T1877" s="2" t="str">
        <f t="shared" si="88"/>
        <v>cacao</v>
      </c>
      <c r="U1877" s="2">
        <f t="shared" si="89"/>
        <v>40</v>
      </c>
      <c r="V1877" s="2" t="str">
        <f t="shared" si="90"/>
        <v>KG</v>
      </c>
      <c r="W1877" s="2" t="s">
        <v>602</v>
      </c>
    </row>
    <row r="1878" spans="1:23" hidden="1" x14ac:dyDescent="0.35">
      <c r="A1878">
        <v>230564</v>
      </c>
      <c r="B1878">
        <v>230728</v>
      </c>
      <c r="C1878" t="s">
        <v>13</v>
      </c>
      <c r="D1878" t="s">
        <v>309</v>
      </c>
      <c r="E1878" t="s">
        <v>310</v>
      </c>
      <c r="F1878">
        <v>93557553</v>
      </c>
      <c r="G1878">
        <v>10031524</v>
      </c>
      <c r="H1878" t="s">
        <v>165</v>
      </c>
      <c r="I1878">
        <v>82605381</v>
      </c>
      <c r="K1878" t="s">
        <v>377</v>
      </c>
      <c r="L1878">
        <v>3</v>
      </c>
      <c r="M1878" t="s">
        <v>114</v>
      </c>
      <c r="N1878">
        <v>70.83</v>
      </c>
      <c r="O1878" t="s">
        <v>115</v>
      </c>
      <c r="Q1878" s="2">
        <v>20</v>
      </c>
      <c r="R1878" s="2">
        <v>4</v>
      </c>
      <c r="S1878" s="2">
        <v>2018</v>
      </c>
      <c r="T1878" s="2" t="str">
        <f t="shared" si="88"/>
        <v>decaf sticks</v>
      </c>
      <c r="U1878" s="2">
        <f t="shared" si="89"/>
        <v>600</v>
      </c>
      <c r="V1878" s="2" t="str">
        <f t="shared" si="90"/>
        <v>ST</v>
      </c>
      <c r="W1878" s="2" t="s">
        <v>602</v>
      </c>
    </row>
    <row r="1879" spans="1:23" hidden="1" x14ac:dyDescent="0.35">
      <c r="A1879">
        <v>230564</v>
      </c>
      <c r="B1879">
        <v>230728</v>
      </c>
      <c r="C1879" t="s">
        <v>13</v>
      </c>
      <c r="D1879" t="s">
        <v>309</v>
      </c>
      <c r="E1879" t="s">
        <v>310</v>
      </c>
      <c r="F1879">
        <v>93557553</v>
      </c>
      <c r="G1879">
        <v>10022347</v>
      </c>
      <c r="H1879" t="s">
        <v>141</v>
      </c>
      <c r="I1879">
        <v>82605381</v>
      </c>
      <c r="K1879" t="s">
        <v>377</v>
      </c>
      <c r="L1879">
        <v>6</v>
      </c>
      <c r="M1879" t="s">
        <v>114</v>
      </c>
      <c r="N1879">
        <v>764.88</v>
      </c>
      <c r="O1879" t="s">
        <v>115</v>
      </c>
      <c r="Q1879" s="2">
        <v>20</v>
      </c>
      <c r="R1879" s="2">
        <v>4</v>
      </c>
      <c r="S1879" s="2">
        <v>2018</v>
      </c>
      <c r="T1879" s="2" t="str">
        <f t="shared" si="88"/>
        <v>instant koffie</v>
      </c>
      <c r="U1879" s="2">
        <f t="shared" si="89"/>
        <v>30</v>
      </c>
      <c r="V1879" s="2" t="str">
        <f t="shared" si="90"/>
        <v>KG</v>
      </c>
      <c r="W1879" s="2" t="s">
        <v>602</v>
      </c>
    </row>
    <row r="1880" spans="1:23" hidden="1" x14ac:dyDescent="0.35">
      <c r="A1880">
        <v>230564</v>
      </c>
      <c r="B1880">
        <v>230728</v>
      </c>
      <c r="C1880" t="s">
        <v>13</v>
      </c>
      <c r="D1880" t="s">
        <v>309</v>
      </c>
      <c r="E1880" t="s">
        <v>310</v>
      </c>
      <c r="F1880">
        <v>93557553</v>
      </c>
      <c r="G1880">
        <v>1000405</v>
      </c>
      <c r="H1880" t="s">
        <v>133</v>
      </c>
      <c r="I1880">
        <v>82605381</v>
      </c>
      <c r="K1880" t="s">
        <v>377</v>
      </c>
      <c r="L1880">
        <v>1</v>
      </c>
      <c r="M1880" t="s">
        <v>114</v>
      </c>
      <c r="N1880">
        <v>15.15</v>
      </c>
      <c r="O1880" t="s">
        <v>115</v>
      </c>
      <c r="Q1880" s="2">
        <v>20</v>
      </c>
      <c r="R1880" s="2">
        <v>4</v>
      </c>
      <c r="S1880" s="2">
        <v>2018</v>
      </c>
      <c r="T1880" s="2" t="str">
        <f t="shared" si="88"/>
        <v>suiker</v>
      </c>
      <c r="U1880" s="2">
        <f t="shared" si="89"/>
        <v>10</v>
      </c>
      <c r="V1880" s="2" t="str">
        <f t="shared" si="90"/>
        <v>KG</v>
      </c>
      <c r="W1880" s="2" t="s">
        <v>602</v>
      </c>
    </row>
    <row r="1881" spans="1:23" hidden="1" x14ac:dyDescent="0.35">
      <c r="A1881">
        <v>230564</v>
      </c>
      <c r="B1881">
        <v>230728</v>
      </c>
      <c r="C1881" t="s">
        <v>13</v>
      </c>
      <c r="D1881" t="s">
        <v>309</v>
      </c>
      <c r="E1881" t="s">
        <v>310</v>
      </c>
      <c r="F1881">
        <v>93557553</v>
      </c>
      <c r="G1881">
        <v>1003383</v>
      </c>
      <c r="H1881" t="s">
        <v>161</v>
      </c>
      <c r="I1881">
        <v>82605381</v>
      </c>
      <c r="K1881" t="s">
        <v>377</v>
      </c>
      <c r="L1881">
        <v>8</v>
      </c>
      <c r="M1881" t="s">
        <v>114</v>
      </c>
      <c r="N1881">
        <v>99.76</v>
      </c>
      <c r="O1881" t="s">
        <v>115</v>
      </c>
      <c r="Q1881" s="2">
        <v>20</v>
      </c>
      <c r="R1881" s="2">
        <v>4</v>
      </c>
      <c r="S1881" s="2">
        <v>2018</v>
      </c>
      <c r="T1881" s="2" t="str">
        <f t="shared" si="88"/>
        <v>sweetener sticks</v>
      </c>
      <c r="U1881" s="2">
        <f t="shared" si="89"/>
        <v>4000</v>
      </c>
      <c r="V1881" s="2" t="str">
        <f t="shared" si="90"/>
        <v>ST</v>
      </c>
      <c r="W1881" s="2" t="s">
        <v>602</v>
      </c>
    </row>
    <row r="1882" spans="1:23" hidden="1" x14ac:dyDescent="0.35">
      <c r="A1882">
        <v>230564</v>
      </c>
      <c r="B1882">
        <v>230728</v>
      </c>
      <c r="C1882" t="s">
        <v>13</v>
      </c>
      <c r="D1882" t="s">
        <v>309</v>
      </c>
      <c r="E1882" t="s">
        <v>310</v>
      </c>
      <c r="F1882">
        <v>93557553</v>
      </c>
      <c r="G1882">
        <v>10027496</v>
      </c>
      <c r="H1882" t="s">
        <v>146</v>
      </c>
      <c r="I1882">
        <v>82605381</v>
      </c>
      <c r="K1882" t="s">
        <v>377</v>
      </c>
      <c r="L1882">
        <v>2</v>
      </c>
      <c r="M1882" t="s">
        <v>114</v>
      </c>
      <c r="N1882">
        <v>10.56</v>
      </c>
      <c r="O1882" t="s">
        <v>115</v>
      </c>
      <c r="Q1882" s="2">
        <v>20</v>
      </c>
      <c r="R1882" s="2">
        <v>4</v>
      </c>
      <c r="S1882" s="2">
        <v>2018</v>
      </c>
      <c r="T1882" s="2" t="str">
        <f t="shared" si="88"/>
        <v>thee zakjes</v>
      </c>
      <c r="U1882" s="2">
        <f t="shared" si="89"/>
        <v>270</v>
      </c>
      <c r="V1882" s="2" t="str">
        <f t="shared" si="90"/>
        <v>ST</v>
      </c>
      <c r="W1882" s="2" t="s">
        <v>602</v>
      </c>
    </row>
    <row r="1883" spans="1:23" hidden="1" x14ac:dyDescent="0.35">
      <c r="A1883">
        <v>230564</v>
      </c>
      <c r="B1883">
        <v>230728</v>
      </c>
      <c r="C1883" t="s">
        <v>13</v>
      </c>
      <c r="D1883" t="s">
        <v>309</v>
      </c>
      <c r="E1883" t="s">
        <v>310</v>
      </c>
      <c r="F1883">
        <v>93557553</v>
      </c>
      <c r="G1883">
        <v>10027254</v>
      </c>
      <c r="H1883" t="s">
        <v>150</v>
      </c>
      <c r="I1883">
        <v>82605381</v>
      </c>
      <c r="K1883" t="s">
        <v>377</v>
      </c>
      <c r="L1883">
        <v>4</v>
      </c>
      <c r="M1883" t="s">
        <v>114</v>
      </c>
      <c r="N1883">
        <v>21.12</v>
      </c>
      <c r="O1883" t="s">
        <v>115</v>
      </c>
      <c r="Q1883" s="2">
        <v>20</v>
      </c>
      <c r="R1883" s="2">
        <v>4</v>
      </c>
      <c r="S1883" s="2">
        <v>2018</v>
      </c>
      <c r="T1883" s="2" t="str">
        <f t="shared" si="88"/>
        <v>thee zakjes</v>
      </c>
      <c r="U1883" s="2">
        <f t="shared" si="89"/>
        <v>540</v>
      </c>
      <c r="V1883" s="2" t="str">
        <f t="shared" si="90"/>
        <v>ST</v>
      </c>
      <c r="W1883" s="2" t="s">
        <v>602</v>
      </c>
    </row>
    <row r="1884" spans="1:23" hidden="1" x14ac:dyDescent="0.35">
      <c r="A1884">
        <v>230564</v>
      </c>
      <c r="B1884">
        <v>230728</v>
      </c>
      <c r="C1884" t="s">
        <v>13</v>
      </c>
      <c r="D1884" t="s">
        <v>309</v>
      </c>
      <c r="E1884" t="s">
        <v>310</v>
      </c>
      <c r="F1884">
        <v>93557553</v>
      </c>
      <c r="G1884">
        <v>10027494</v>
      </c>
      <c r="H1884" t="s">
        <v>153</v>
      </c>
      <c r="I1884">
        <v>82605381</v>
      </c>
      <c r="K1884" t="s">
        <v>377</v>
      </c>
      <c r="L1884">
        <v>4</v>
      </c>
      <c r="M1884" t="s">
        <v>114</v>
      </c>
      <c r="N1884">
        <v>21.12</v>
      </c>
      <c r="O1884" t="s">
        <v>115</v>
      </c>
      <c r="Q1884" s="2">
        <v>20</v>
      </c>
      <c r="R1884" s="2">
        <v>4</v>
      </c>
      <c r="S1884" s="2">
        <v>2018</v>
      </c>
      <c r="T1884" s="2" t="str">
        <f t="shared" si="88"/>
        <v>thee zakjes</v>
      </c>
      <c r="U1884" s="2">
        <f t="shared" si="89"/>
        <v>540</v>
      </c>
      <c r="V1884" s="2" t="str">
        <f t="shared" si="90"/>
        <v>ST</v>
      </c>
      <c r="W1884" s="2" t="s">
        <v>602</v>
      </c>
    </row>
    <row r="1885" spans="1:23" hidden="1" x14ac:dyDescent="0.35">
      <c r="A1885">
        <v>230564</v>
      </c>
      <c r="B1885">
        <v>230728</v>
      </c>
      <c r="C1885" t="s">
        <v>13</v>
      </c>
      <c r="D1885" t="s">
        <v>309</v>
      </c>
      <c r="E1885" t="s">
        <v>310</v>
      </c>
      <c r="F1885">
        <v>93557553</v>
      </c>
      <c r="G1885">
        <v>1000439</v>
      </c>
      <c r="H1885" t="s">
        <v>154</v>
      </c>
      <c r="I1885">
        <v>82605381</v>
      </c>
      <c r="K1885" t="s">
        <v>377</v>
      </c>
      <c r="L1885">
        <v>1</v>
      </c>
      <c r="M1885" t="s">
        <v>114</v>
      </c>
      <c r="N1885">
        <v>58.52</v>
      </c>
      <c r="O1885" t="s">
        <v>115</v>
      </c>
      <c r="Q1885" s="2">
        <v>20</v>
      </c>
      <c r="R1885" s="2">
        <v>4</v>
      </c>
      <c r="S1885" s="2">
        <v>2018</v>
      </c>
      <c r="T1885" s="2" t="str">
        <f t="shared" si="88"/>
        <v xml:space="preserve">creamer </v>
      </c>
      <c r="U1885" s="2">
        <f t="shared" si="89"/>
        <v>10</v>
      </c>
      <c r="V1885" s="2" t="str">
        <f t="shared" si="90"/>
        <v>KG</v>
      </c>
      <c r="W1885" s="2" t="s">
        <v>602</v>
      </c>
    </row>
    <row r="1886" spans="1:23" hidden="1" x14ac:dyDescent="0.35">
      <c r="A1886">
        <v>230564</v>
      </c>
      <c r="B1886">
        <v>230728</v>
      </c>
      <c r="C1886" t="s">
        <v>13</v>
      </c>
      <c r="D1886" t="s">
        <v>309</v>
      </c>
      <c r="E1886" t="s">
        <v>310</v>
      </c>
      <c r="F1886">
        <v>93557553</v>
      </c>
      <c r="G1886">
        <v>10021281</v>
      </c>
      <c r="H1886" t="s">
        <v>122</v>
      </c>
      <c r="I1886">
        <v>82605381</v>
      </c>
      <c r="K1886" t="s">
        <v>377</v>
      </c>
      <c r="L1886">
        <v>6</v>
      </c>
      <c r="M1886" t="s">
        <v>114</v>
      </c>
      <c r="N1886">
        <v>238.32</v>
      </c>
      <c r="O1886" t="s">
        <v>115</v>
      </c>
      <c r="Q1886" s="2">
        <v>20</v>
      </c>
      <c r="R1886" s="2">
        <v>4</v>
      </c>
      <c r="S1886" s="2">
        <v>2018</v>
      </c>
      <c r="T1886" s="2" t="str">
        <f t="shared" si="88"/>
        <v>beker</v>
      </c>
      <c r="U1886" s="2">
        <f t="shared" si="89"/>
        <v>18000</v>
      </c>
      <c r="V1886" s="2" t="str">
        <f t="shared" si="90"/>
        <v>ST</v>
      </c>
      <c r="W1886" s="2" t="s">
        <v>602</v>
      </c>
    </row>
    <row r="1887" spans="1:23" hidden="1" x14ac:dyDescent="0.35">
      <c r="A1887">
        <v>230564</v>
      </c>
      <c r="B1887">
        <v>231281</v>
      </c>
      <c r="C1887" t="s">
        <v>35</v>
      </c>
      <c r="D1887" t="s">
        <v>265</v>
      </c>
      <c r="E1887" t="s">
        <v>79</v>
      </c>
      <c r="F1887">
        <v>93558115</v>
      </c>
      <c r="G1887">
        <v>10022347</v>
      </c>
      <c r="H1887" t="s">
        <v>141</v>
      </c>
      <c r="I1887">
        <v>82605825</v>
      </c>
      <c r="K1887" t="s">
        <v>378</v>
      </c>
      <c r="L1887">
        <v>1</v>
      </c>
      <c r="M1887" t="s">
        <v>114</v>
      </c>
      <c r="N1887">
        <v>127.48</v>
      </c>
      <c r="O1887" t="s">
        <v>115</v>
      </c>
      <c r="Q1887" s="2">
        <v>23</v>
      </c>
      <c r="R1887" s="2">
        <v>4</v>
      </c>
      <c r="S1887" s="2">
        <v>2018</v>
      </c>
      <c r="T1887" s="2" t="str">
        <f t="shared" si="88"/>
        <v>instant koffie</v>
      </c>
      <c r="U1887" s="2">
        <f t="shared" si="89"/>
        <v>5</v>
      </c>
      <c r="V1887" s="2" t="str">
        <f t="shared" si="90"/>
        <v>KG</v>
      </c>
      <c r="W1887" s="2" t="s">
        <v>602</v>
      </c>
    </row>
    <row r="1888" spans="1:23" hidden="1" x14ac:dyDescent="0.35">
      <c r="A1888">
        <v>230564</v>
      </c>
      <c r="B1888">
        <v>231281</v>
      </c>
      <c r="C1888" t="s">
        <v>35</v>
      </c>
      <c r="D1888" t="s">
        <v>265</v>
      </c>
      <c r="E1888" t="s">
        <v>79</v>
      </c>
      <c r="F1888">
        <v>93558115</v>
      </c>
      <c r="G1888">
        <v>1000439</v>
      </c>
      <c r="H1888" t="s">
        <v>154</v>
      </c>
      <c r="I1888">
        <v>82605825</v>
      </c>
      <c r="K1888" t="s">
        <v>378</v>
      </c>
      <c r="L1888">
        <v>1</v>
      </c>
      <c r="M1888" t="s">
        <v>114</v>
      </c>
      <c r="N1888">
        <v>58.52</v>
      </c>
      <c r="O1888" t="s">
        <v>115</v>
      </c>
      <c r="Q1888" s="2">
        <v>23</v>
      </c>
      <c r="R1888" s="2">
        <v>4</v>
      </c>
      <c r="S1888" s="2">
        <v>2018</v>
      </c>
      <c r="T1888" s="2" t="str">
        <f t="shared" si="88"/>
        <v xml:space="preserve">creamer </v>
      </c>
      <c r="U1888" s="2">
        <f t="shared" si="89"/>
        <v>10</v>
      </c>
      <c r="V1888" s="2" t="str">
        <f t="shared" si="90"/>
        <v>KG</v>
      </c>
      <c r="W1888" s="2" t="s">
        <v>602</v>
      </c>
    </row>
    <row r="1889" spans="1:23" hidden="1" x14ac:dyDescent="0.35">
      <c r="A1889">
        <v>230564</v>
      </c>
      <c r="B1889">
        <v>231281</v>
      </c>
      <c r="C1889" t="s">
        <v>35</v>
      </c>
      <c r="D1889" t="s">
        <v>265</v>
      </c>
      <c r="E1889" t="s">
        <v>79</v>
      </c>
      <c r="F1889">
        <v>93558115</v>
      </c>
      <c r="G1889">
        <v>10022520</v>
      </c>
      <c r="H1889" t="s">
        <v>172</v>
      </c>
      <c r="I1889">
        <v>82605825</v>
      </c>
      <c r="K1889" t="s">
        <v>378</v>
      </c>
      <c r="L1889">
        <v>2</v>
      </c>
      <c r="M1889" t="s">
        <v>114</v>
      </c>
      <c r="N1889">
        <v>80.959999999999994</v>
      </c>
      <c r="O1889" t="s">
        <v>115</v>
      </c>
      <c r="Q1889" s="2">
        <v>23</v>
      </c>
      <c r="R1889" s="2">
        <v>4</v>
      </c>
      <c r="S1889" s="2">
        <v>2018</v>
      </c>
      <c r="T1889" s="2" t="str">
        <f t="shared" si="88"/>
        <v>beker</v>
      </c>
      <c r="U1889" s="2">
        <f t="shared" si="89"/>
        <v>3600</v>
      </c>
      <c r="V1889" s="2" t="str">
        <f t="shared" si="90"/>
        <v>ST</v>
      </c>
      <c r="W1889" s="2" t="s">
        <v>602</v>
      </c>
    </row>
    <row r="1890" spans="1:23" hidden="1" x14ac:dyDescent="0.35">
      <c r="A1890">
        <v>230564</v>
      </c>
      <c r="B1890">
        <v>231381</v>
      </c>
      <c r="C1890" t="s">
        <v>20</v>
      </c>
      <c r="D1890" t="s">
        <v>287</v>
      </c>
      <c r="E1890" t="s">
        <v>288</v>
      </c>
      <c r="F1890">
        <v>93558116</v>
      </c>
      <c r="G1890">
        <v>1003383</v>
      </c>
      <c r="H1890" t="s">
        <v>161</v>
      </c>
      <c r="I1890">
        <v>82605828</v>
      </c>
      <c r="K1890" t="s">
        <v>378</v>
      </c>
      <c r="L1890">
        <v>4</v>
      </c>
      <c r="M1890" t="s">
        <v>114</v>
      </c>
      <c r="N1890">
        <v>49.88</v>
      </c>
      <c r="O1890" t="s">
        <v>115</v>
      </c>
      <c r="Q1890" s="2">
        <v>23</v>
      </c>
      <c r="R1890" s="2">
        <v>4</v>
      </c>
      <c r="S1890" s="2">
        <v>2018</v>
      </c>
      <c r="T1890" s="2" t="str">
        <f t="shared" si="88"/>
        <v>sweetener sticks</v>
      </c>
      <c r="U1890" s="2">
        <f t="shared" si="89"/>
        <v>2000</v>
      </c>
      <c r="V1890" s="2" t="str">
        <f t="shared" si="90"/>
        <v>ST</v>
      </c>
      <c r="W1890" s="2" t="s">
        <v>602</v>
      </c>
    </row>
    <row r="1891" spans="1:23" hidden="1" x14ac:dyDescent="0.35">
      <c r="A1891">
        <v>230564</v>
      </c>
      <c r="B1891">
        <v>230831</v>
      </c>
      <c r="C1891" t="s">
        <v>23</v>
      </c>
      <c r="D1891" t="s">
        <v>328</v>
      </c>
      <c r="E1891" t="s">
        <v>329</v>
      </c>
      <c r="F1891">
        <v>93558117</v>
      </c>
      <c r="G1891">
        <v>10025160</v>
      </c>
      <c r="H1891" t="s">
        <v>112</v>
      </c>
      <c r="I1891">
        <v>82606035</v>
      </c>
      <c r="K1891" t="s">
        <v>378</v>
      </c>
      <c r="L1891">
        <v>6</v>
      </c>
      <c r="M1891" t="s">
        <v>114</v>
      </c>
      <c r="N1891">
        <v>502.98</v>
      </c>
      <c r="O1891" t="s">
        <v>115</v>
      </c>
      <c r="Q1891" s="2">
        <v>23</v>
      </c>
      <c r="R1891" s="2">
        <v>4</v>
      </c>
      <c r="S1891" s="2">
        <v>2018</v>
      </c>
      <c r="T1891" s="2" t="str">
        <f t="shared" si="88"/>
        <v>cappuccino topping</v>
      </c>
      <c r="U1891" s="2">
        <f t="shared" si="89"/>
        <v>48</v>
      </c>
      <c r="V1891" s="2" t="str">
        <f t="shared" si="90"/>
        <v>KG</v>
      </c>
      <c r="W1891" s="2" t="s">
        <v>602</v>
      </c>
    </row>
    <row r="1892" spans="1:23" hidden="1" x14ac:dyDescent="0.35">
      <c r="A1892">
        <v>230564</v>
      </c>
      <c r="B1892">
        <v>230831</v>
      </c>
      <c r="C1892" t="s">
        <v>23</v>
      </c>
      <c r="D1892" t="s">
        <v>328</v>
      </c>
      <c r="E1892" t="s">
        <v>329</v>
      </c>
      <c r="F1892">
        <v>93558117</v>
      </c>
      <c r="G1892">
        <v>10022350</v>
      </c>
      <c r="H1892" t="s">
        <v>118</v>
      </c>
      <c r="I1892">
        <v>82606035</v>
      </c>
      <c r="K1892" t="s">
        <v>378</v>
      </c>
      <c r="L1892">
        <v>6</v>
      </c>
      <c r="M1892" t="s">
        <v>114</v>
      </c>
      <c r="N1892">
        <v>226.14</v>
      </c>
      <c r="O1892" t="s">
        <v>115</v>
      </c>
      <c r="Q1892" s="2">
        <v>23</v>
      </c>
      <c r="R1892" s="2">
        <v>4</v>
      </c>
      <c r="S1892" s="2">
        <v>2018</v>
      </c>
      <c r="T1892" s="2" t="str">
        <f t="shared" si="88"/>
        <v>cacao</v>
      </c>
      <c r="U1892" s="2">
        <f t="shared" si="89"/>
        <v>60</v>
      </c>
      <c r="V1892" s="2" t="str">
        <f t="shared" si="90"/>
        <v>KG</v>
      </c>
      <c r="W1892" s="2" t="s">
        <v>602</v>
      </c>
    </row>
    <row r="1893" spans="1:23" hidden="1" x14ac:dyDescent="0.35">
      <c r="A1893">
        <v>230564</v>
      </c>
      <c r="B1893">
        <v>230831</v>
      </c>
      <c r="C1893" t="s">
        <v>23</v>
      </c>
      <c r="D1893" t="s">
        <v>328</v>
      </c>
      <c r="E1893" t="s">
        <v>329</v>
      </c>
      <c r="F1893">
        <v>93558117</v>
      </c>
      <c r="G1893">
        <v>10014669</v>
      </c>
      <c r="H1893" t="s">
        <v>120</v>
      </c>
      <c r="I1893">
        <v>82606035</v>
      </c>
      <c r="K1893" t="s">
        <v>378</v>
      </c>
      <c r="L1893">
        <v>6</v>
      </c>
      <c r="M1893" t="s">
        <v>114</v>
      </c>
      <c r="N1893">
        <v>271.38</v>
      </c>
      <c r="O1893" t="s">
        <v>115</v>
      </c>
      <c r="Q1893" s="2">
        <v>23</v>
      </c>
      <c r="R1893" s="2">
        <v>4</v>
      </c>
      <c r="S1893" s="2">
        <v>2018</v>
      </c>
      <c r="T1893" s="2" t="str">
        <f t="shared" si="88"/>
        <v>fresh brew</v>
      </c>
      <c r="U1893" s="2">
        <f t="shared" si="89"/>
        <v>48</v>
      </c>
      <c r="V1893" s="2" t="str">
        <f t="shared" si="90"/>
        <v>KG</v>
      </c>
      <c r="W1893" s="2" t="s">
        <v>602</v>
      </c>
    </row>
    <row r="1894" spans="1:23" hidden="1" x14ac:dyDescent="0.35">
      <c r="A1894">
        <v>230564</v>
      </c>
      <c r="B1894">
        <v>230831</v>
      </c>
      <c r="C1894" t="s">
        <v>23</v>
      </c>
      <c r="D1894" t="s">
        <v>328</v>
      </c>
      <c r="E1894" t="s">
        <v>329</v>
      </c>
      <c r="F1894">
        <v>93558117</v>
      </c>
      <c r="G1894">
        <v>1000975</v>
      </c>
      <c r="H1894" t="s">
        <v>145</v>
      </c>
      <c r="I1894">
        <v>82606035</v>
      </c>
      <c r="K1894" t="s">
        <v>378</v>
      </c>
      <c r="L1894">
        <v>1</v>
      </c>
      <c r="M1894" t="s">
        <v>114</v>
      </c>
      <c r="N1894">
        <v>86.45</v>
      </c>
      <c r="O1894" t="s">
        <v>115</v>
      </c>
      <c r="Q1894" s="2">
        <v>23</v>
      </c>
      <c r="R1894" s="2">
        <v>4</v>
      </c>
      <c r="S1894" s="2">
        <v>2018</v>
      </c>
      <c r="T1894" s="2" t="str">
        <f t="shared" si="88"/>
        <v>soep</v>
      </c>
      <c r="U1894" s="2">
        <f t="shared" si="89"/>
        <v>10</v>
      </c>
      <c r="V1894" s="2" t="str">
        <f t="shared" si="90"/>
        <v>KG</v>
      </c>
      <c r="W1894" s="2" t="s">
        <v>602</v>
      </c>
    </row>
    <row r="1895" spans="1:23" hidden="1" x14ac:dyDescent="0.35">
      <c r="A1895">
        <v>230564</v>
      </c>
      <c r="B1895">
        <v>230831</v>
      </c>
      <c r="C1895" t="s">
        <v>23</v>
      </c>
      <c r="D1895" t="s">
        <v>328</v>
      </c>
      <c r="E1895" t="s">
        <v>329</v>
      </c>
      <c r="F1895">
        <v>93558117</v>
      </c>
      <c r="G1895">
        <v>10027496</v>
      </c>
      <c r="H1895" t="s">
        <v>146</v>
      </c>
      <c r="I1895">
        <v>82606035</v>
      </c>
      <c r="K1895" t="s">
        <v>378</v>
      </c>
      <c r="L1895">
        <v>3</v>
      </c>
      <c r="M1895" t="s">
        <v>114</v>
      </c>
      <c r="N1895">
        <v>15.84</v>
      </c>
      <c r="O1895" t="s">
        <v>115</v>
      </c>
      <c r="Q1895" s="2">
        <v>23</v>
      </c>
      <c r="R1895" s="2">
        <v>4</v>
      </c>
      <c r="S1895" s="2">
        <v>2018</v>
      </c>
      <c r="T1895" s="2" t="str">
        <f t="shared" si="88"/>
        <v>thee zakjes</v>
      </c>
      <c r="U1895" s="2">
        <f t="shared" si="89"/>
        <v>405</v>
      </c>
      <c r="V1895" s="2" t="str">
        <f t="shared" si="90"/>
        <v>ST</v>
      </c>
      <c r="W1895" s="2" t="s">
        <v>602</v>
      </c>
    </row>
    <row r="1896" spans="1:23" hidden="1" x14ac:dyDescent="0.35">
      <c r="A1896">
        <v>230564</v>
      </c>
      <c r="B1896">
        <v>230831</v>
      </c>
      <c r="C1896" t="s">
        <v>23</v>
      </c>
      <c r="D1896" t="s">
        <v>328</v>
      </c>
      <c r="E1896" t="s">
        <v>329</v>
      </c>
      <c r="F1896">
        <v>93558117</v>
      </c>
      <c r="G1896">
        <v>10027495</v>
      </c>
      <c r="H1896" t="s">
        <v>148</v>
      </c>
      <c r="I1896">
        <v>82606035</v>
      </c>
      <c r="K1896" t="s">
        <v>378</v>
      </c>
      <c r="L1896">
        <v>2</v>
      </c>
      <c r="M1896" t="s">
        <v>114</v>
      </c>
      <c r="N1896">
        <v>10.56</v>
      </c>
      <c r="O1896" t="s">
        <v>115</v>
      </c>
      <c r="Q1896" s="2">
        <v>23</v>
      </c>
      <c r="R1896" s="2">
        <v>4</v>
      </c>
      <c r="S1896" s="2">
        <v>2018</v>
      </c>
      <c r="T1896" s="2" t="str">
        <f t="shared" si="88"/>
        <v>thee zakjes</v>
      </c>
      <c r="U1896" s="2">
        <f t="shared" si="89"/>
        <v>270</v>
      </c>
      <c r="V1896" s="2" t="str">
        <f t="shared" si="90"/>
        <v>ST</v>
      </c>
      <c r="W1896" s="2" t="s">
        <v>602</v>
      </c>
    </row>
    <row r="1897" spans="1:23" hidden="1" x14ac:dyDescent="0.35">
      <c r="A1897">
        <v>230564</v>
      </c>
      <c r="B1897">
        <v>230831</v>
      </c>
      <c r="C1897" t="s">
        <v>23</v>
      </c>
      <c r="D1897" t="s">
        <v>328</v>
      </c>
      <c r="E1897" t="s">
        <v>329</v>
      </c>
      <c r="F1897">
        <v>93558117</v>
      </c>
      <c r="G1897">
        <v>10027255</v>
      </c>
      <c r="H1897" t="s">
        <v>149</v>
      </c>
      <c r="I1897">
        <v>82606035</v>
      </c>
      <c r="K1897" t="s">
        <v>378</v>
      </c>
      <c r="L1897">
        <v>3</v>
      </c>
      <c r="M1897" t="s">
        <v>114</v>
      </c>
      <c r="N1897">
        <v>15.84</v>
      </c>
      <c r="O1897" t="s">
        <v>115</v>
      </c>
      <c r="Q1897" s="2">
        <v>23</v>
      </c>
      <c r="R1897" s="2">
        <v>4</v>
      </c>
      <c r="S1897" s="2">
        <v>2018</v>
      </c>
      <c r="T1897" s="2" t="str">
        <f t="shared" si="88"/>
        <v>thee zakjes</v>
      </c>
      <c r="U1897" s="2">
        <f t="shared" si="89"/>
        <v>405</v>
      </c>
      <c r="V1897" s="2" t="str">
        <f t="shared" si="90"/>
        <v>ST</v>
      </c>
      <c r="W1897" s="2" t="s">
        <v>602</v>
      </c>
    </row>
    <row r="1898" spans="1:23" hidden="1" x14ac:dyDescent="0.35">
      <c r="A1898">
        <v>230564</v>
      </c>
      <c r="B1898">
        <v>230831</v>
      </c>
      <c r="C1898" t="s">
        <v>23</v>
      </c>
      <c r="D1898" t="s">
        <v>328</v>
      </c>
      <c r="E1898" t="s">
        <v>329</v>
      </c>
      <c r="F1898">
        <v>93558117</v>
      </c>
      <c r="G1898">
        <v>10027254</v>
      </c>
      <c r="H1898" t="s">
        <v>150</v>
      </c>
      <c r="I1898">
        <v>82606035</v>
      </c>
      <c r="K1898" t="s">
        <v>378</v>
      </c>
      <c r="L1898">
        <v>3</v>
      </c>
      <c r="M1898" t="s">
        <v>114</v>
      </c>
      <c r="N1898">
        <v>15.84</v>
      </c>
      <c r="O1898" t="s">
        <v>115</v>
      </c>
      <c r="Q1898" s="2">
        <v>23</v>
      </c>
      <c r="R1898" s="2">
        <v>4</v>
      </c>
      <c r="S1898" s="2">
        <v>2018</v>
      </c>
      <c r="T1898" s="2" t="str">
        <f t="shared" si="88"/>
        <v>thee zakjes</v>
      </c>
      <c r="U1898" s="2">
        <f t="shared" si="89"/>
        <v>405</v>
      </c>
      <c r="V1898" s="2" t="str">
        <f t="shared" si="90"/>
        <v>ST</v>
      </c>
      <c r="W1898" s="2" t="s">
        <v>602</v>
      </c>
    </row>
    <row r="1899" spans="1:23" hidden="1" x14ac:dyDescent="0.35">
      <c r="A1899">
        <v>230564</v>
      </c>
      <c r="B1899">
        <v>230831</v>
      </c>
      <c r="C1899" t="s">
        <v>23</v>
      </c>
      <c r="D1899" t="s">
        <v>328</v>
      </c>
      <c r="E1899" t="s">
        <v>329</v>
      </c>
      <c r="F1899">
        <v>93558117</v>
      </c>
      <c r="G1899">
        <v>10027256</v>
      </c>
      <c r="H1899" t="s">
        <v>163</v>
      </c>
      <c r="I1899">
        <v>82606035</v>
      </c>
      <c r="K1899" t="s">
        <v>378</v>
      </c>
      <c r="L1899">
        <v>3</v>
      </c>
      <c r="M1899" t="s">
        <v>114</v>
      </c>
      <c r="N1899">
        <v>15.84</v>
      </c>
      <c r="O1899" t="s">
        <v>115</v>
      </c>
      <c r="Q1899" s="2">
        <v>23</v>
      </c>
      <c r="R1899" s="2">
        <v>4</v>
      </c>
      <c r="S1899" s="2">
        <v>2018</v>
      </c>
      <c r="T1899" s="2" t="str">
        <f t="shared" si="88"/>
        <v>thee zakjes</v>
      </c>
      <c r="U1899" s="2">
        <f t="shared" si="89"/>
        <v>405</v>
      </c>
      <c r="V1899" s="2" t="str">
        <f t="shared" si="90"/>
        <v>ST</v>
      </c>
      <c r="W1899" s="2" t="s">
        <v>602</v>
      </c>
    </row>
    <row r="1900" spans="1:23" hidden="1" x14ac:dyDescent="0.35">
      <c r="A1900">
        <v>230564</v>
      </c>
      <c r="B1900">
        <v>230831</v>
      </c>
      <c r="C1900" t="s">
        <v>23</v>
      </c>
      <c r="D1900" t="s">
        <v>328</v>
      </c>
      <c r="E1900" t="s">
        <v>329</v>
      </c>
      <c r="F1900">
        <v>93558117</v>
      </c>
      <c r="G1900">
        <v>10027494</v>
      </c>
      <c r="H1900" t="s">
        <v>153</v>
      </c>
      <c r="I1900">
        <v>82606035</v>
      </c>
      <c r="K1900" t="s">
        <v>378</v>
      </c>
      <c r="L1900">
        <v>3</v>
      </c>
      <c r="M1900" t="s">
        <v>114</v>
      </c>
      <c r="N1900">
        <v>15.84</v>
      </c>
      <c r="O1900" t="s">
        <v>115</v>
      </c>
      <c r="Q1900" s="2">
        <v>23</v>
      </c>
      <c r="R1900" s="2">
        <v>4</v>
      </c>
      <c r="S1900" s="2">
        <v>2018</v>
      </c>
      <c r="T1900" s="2" t="str">
        <f t="shared" si="88"/>
        <v>thee zakjes</v>
      </c>
      <c r="U1900" s="2">
        <f t="shared" si="89"/>
        <v>405</v>
      </c>
      <c r="V1900" s="2" t="str">
        <f t="shared" si="90"/>
        <v>ST</v>
      </c>
      <c r="W1900" s="2" t="s">
        <v>602</v>
      </c>
    </row>
    <row r="1901" spans="1:23" hidden="1" x14ac:dyDescent="0.35">
      <c r="A1901">
        <v>230564</v>
      </c>
      <c r="B1901">
        <v>230831</v>
      </c>
      <c r="C1901" t="s">
        <v>23</v>
      </c>
      <c r="D1901" t="s">
        <v>328</v>
      </c>
      <c r="E1901" t="s">
        <v>329</v>
      </c>
      <c r="F1901">
        <v>93558117</v>
      </c>
      <c r="G1901">
        <v>1000439</v>
      </c>
      <c r="H1901" t="s">
        <v>154</v>
      </c>
      <c r="I1901">
        <v>82606035</v>
      </c>
      <c r="K1901" t="s">
        <v>378</v>
      </c>
      <c r="L1901">
        <v>1</v>
      </c>
      <c r="M1901" t="s">
        <v>114</v>
      </c>
      <c r="N1901">
        <v>58.52</v>
      </c>
      <c r="O1901" t="s">
        <v>115</v>
      </c>
      <c r="Q1901" s="2">
        <v>23</v>
      </c>
      <c r="R1901" s="2">
        <v>4</v>
      </c>
      <c r="S1901" s="2">
        <v>2018</v>
      </c>
      <c r="T1901" s="2" t="str">
        <f t="shared" si="88"/>
        <v xml:space="preserve">creamer </v>
      </c>
      <c r="U1901" s="2">
        <f t="shared" si="89"/>
        <v>10</v>
      </c>
      <c r="V1901" s="2" t="str">
        <f t="shared" si="90"/>
        <v>KG</v>
      </c>
      <c r="W1901" s="2" t="s">
        <v>602</v>
      </c>
    </row>
    <row r="1902" spans="1:23" hidden="1" x14ac:dyDescent="0.35">
      <c r="A1902">
        <v>230564</v>
      </c>
      <c r="B1902">
        <v>230831</v>
      </c>
      <c r="C1902" t="s">
        <v>23</v>
      </c>
      <c r="D1902" t="s">
        <v>328</v>
      </c>
      <c r="E1902" t="s">
        <v>329</v>
      </c>
      <c r="F1902">
        <v>93558117</v>
      </c>
      <c r="G1902">
        <v>10021281</v>
      </c>
      <c r="H1902" t="s">
        <v>122</v>
      </c>
      <c r="I1902">
        <v>82606035</v>
      </c>
      <c r="K1902" t="s">
        <v>378</v>
      </c>
      <c r="L1902">
        <v>3</v>
      </c>
      <c r="M1902" t="s">
        <v>114</v>
      </c>
      <c r="N1902">
        <v>119.16</v>
      </c>
      <c r="O1902" t="s">
        <v>115</v>
      </c>
      <c r="Q1902" s="2">
        <v>23</v>
      </c>
      <c r="R1902" s="2">
        <v>4</v>
      </c>
      <c r="S1902" s="2">
        <v>2018</v>
      </c>
      <c r="T1902" s="2" t="str">
        <f t="shared" si="88"/>
        <v>beker</v>
      </c>
      <c r="U1902" s="2">
        <f t="shared" si="89"/>
        <v>9000</v>
      </c>
      <c r="V1902" s="2" t="str">
        <f t="shared" si="90"/>
        <v>ST</v>
      </c>
      <c r="W1902" s="2" t="s">
        <v>602</v>
      </c>
    </row>
    <row r="1903" spans="1:23" hidden="1" x14ac:dyDescent="0.35">
      <c r="A1903">
        <v>230564</v>
      </c>
      <c r="B1903">
        <v>238223</v>
      </c>
      <c r="C1903" t="s">
        <v>33</v>
      </c>
      <c r="D1903" t="s">
        <v>125</v>
      </c>
      <c r="E1903" t="s">
        <v>126</v>
      </c>
      <c r="F1903">
        <v>93558791</v>
      </c>
      <c r="G1903">
        <v>10032247</v>
      </c>
      <c r="H1903" t="s">
        <v>173</v>
      </c>
      <c r="I1903">
        <v>82606474</v>
      </c>
      <c r="K1903" t="s">
        <v>379</v>
      </c>
      <c r="L1903">
        <v>1</v>
      </c>
      <c r="M1903" t="s">
        <v>114</v>
      </c>
      <c r="N1903">
        <v>0</v>
      </c>
      <c r="O1903" t="s">
        <v>115</v>
      </c>
      <c r="Q1903" s="2">
        <v>24</v>
      </c>
      <c r="R1903" s="2">
        <v>4</v>
      </c>
      <c r="S1903" s="2">
        <v>2018</v>
      </c>
      <c r="T1903" s="2" t="str">
        <f t="shared" si="88"/>
        <v>suikersticks</v>
      </c>
      <c r="U1903" s="2">
        <f t="shared" si="89"/>
        <v>1000</v>
      </c>
      <c r="V1903" s="2" t="str">
        <f t="shared" si="90"/>
        <v>ST</v>
      </c>
      <c r="W1903" s="2" t="s">
        <v>602</v>
      </c>
    </row>
    <row r="1904" spans="1:23" hidden="1" x14ac:dyDescent="0.35">
      <c r="A1904">
        <v>230564</v>
      </c>
      <c r="B1904">
        <v>238223</v>
      </c>
      <c r="C1904" t="s">
        <v>33</v>
      </c>
      <c r="D1904" t="s">
        <v>125</v>
      </c>
      <c r="E1904" t="s">
        <v>126</v>
      </c>
      <c r="F1904">
        <v>93558791</v>
      </c>
      <c r="G1904">
        <v>10025160</v>
      </c>
      <c r="H1904" t="s">
        <v>112</v>
      </c>
      <c r="I1904">
        <v>82606474</v>
      </c>
      <c r="K1904" t="s">
        <v>379</v>
      </c>
      <c r="L1904">
        <v>1</v>
      </c>
      <c r="M1904" t="s">
        <v>114</v>
      </c>
      <c r="N1904">
        <v>83.83</v>
      </c>
      <c r="O1904" t="s">
        <v>115</v>
      </c>
      <c r="Q1904" s="2">
        <v>24</v>
      </c>
      <c r="R1904" s="2">
        <v>4</v>
      </c>
      <c r="S1904" s="2">
        <v>2018</v>
      </c>
      <c r="T1904" s="2" t="str">
        <f t="shared" si="88"/>
        <v>cappuccino topping</v>
      </c>
      <c r="U1904" s="2">
        <f t="shared" si="89"/>
        <v>8</v>
      </c>
      <c r="V1904" s="2" t="str">
        <f t="shared" si="90"/>
        <v>KG</v>
      </c>
      <c r="W1904" s="2" t="s">
        <v>602</v>
      </c>
    </row>
    <row r="1905" spans="1:23" hidden="1" x14ac:dyDescent="0.35">
      <c r="A1905">
        <v>230564</v>
      </c>
      <c r="B1905">
        <v>238223</v>
      </c>
      <c r="C1905" t="s">
        <v>33</v>
      </c>
      <c r="D1905" t="s">
        <v>125</v>
      </c>
      <c r="E1905" t="s">
        <v>126</v>
      </c>
      <c r="F1905">
        <v>93558791</v>
      </c>
      <c r="G1905">
        <v>10014669</v>
      </c>
      <c r="H1905" t="s">
        <v>120</v>
      </c>
      <c r="I1905">
        <v>82606474</v>
      </c>
      <c r="K1905" t="s">
        <v>379</v>
      </c>
      <c r="L1905">
        <v>4</v>
      </c>
      <c r="M1905" t="s">
        <v>114</v>
      </c>
      <c r="N1905">
        <v>180.92</v>
      </c>
      <c r="O1905" t="s">
        <v>115</v>
      </c>
      <c r="Q1905" s="2">
        <v>24</v>
      </c>
      <c r="R1905" s="2">
        <v>4</v>
      </c>
      <c r="S1905" s="2">
        <v>2018</v>
      </c>
      <c r="T1905" s="2" t="str">
        <f t="shared" si="88"/>
        <v>fresh brew</v>
      </c>
      <c r="U1905" s="2">
        <f t="shared" si="89"/>
        <v>32</v>
      </c>
      <c r="V1905" s="2" t="str">
        <f t="shared" si="90"/>
        <v>KG</v>
      </c>
      <c r="W1905" s="2" t="s">
        <v>602</v>
      </c>
    </row>
    <row r="1906" spans="1:23" hidden="1" x14ac:dyDescent="0.35">
      <c r="A1906">
        <v>230564</v>
      </c>
      <c r="B1906">
        <v>238223</v>
      </c>
      <c r="C1906" t="s">
        <v>33</v>
      </c>
      <c r="D1906" t="s">
        <v>125</v>
      </c>
      <c r="E1906" t="s">
        <v>126</v>
      </c>
      <c r="F1906">
        <v>93558791</v>
      </c>
      <c r="G1906">
        <v>1002005</v>
      </c>
      <c r="H1906" t="s">
        <v>159</v>
      </c>
      <c r="I1906">
        <v>82606474</v>
      </c>
      <c r="K1906" t="s">
        <v>379</v>
      </c>
      <c r="L1906">
        <v>1</v>
      </c>
      <c r="M1906" t="s">
        <v>114</v>
      </c>
      <c r="N1906">
        <v>19.579999999999998</v>
      </c>
      <c r="O1906" t="s">
        <v>115</v>
      </c>
      <c r="Q1906" s="2">
        <v>24</v>
      </c>
      <c r="R1906" s="2">
        <v>4</v>
      </c>
      <c r="S1906" s="2">
        <v>2018</v>
      </c>
      <c r="T1906" s="2" t="str">
        <f t="shared" si="88"/>
        <v>roerstaafjes</v>
      </c>
      <c r="U1906" s="2">
        <f t="shared" si="89"/>
        <v>5000</v>
      </c>
      <c r="V1906" s="2" t="str">
        <f t="shared" si="90"/>
        <v>ST</v>
      </c>
      <c r="W1906" s="2" t="s">
        <v>602</v>
      </c>
    </row>
    <row r="1907" spans="1:23" hidden="1" x14ac:dyDescent="0.35">
      <c r="A1907">
        <v>230564</v>
      </c>
      <c r="B1907">
        <v>238223</v>
      </c>
      <c r="C1907" t="s">
        <v>33</v>
      </c>
      <c r="D1907" t="s">
        <v>125</v>
      </c>
      <c r="E1907" t="s">
        <v>126</v>
      </c>
      <c r="F1907">
        <v>93558791</v>
      </c>
      <c r="G1907">
        <v>1000405</v>
      </c>
      <c r="H1907" t="s">
        <v>133</v>
      </c>
      <c r="I1907">
        <v>82606474</v>
      </c>
      <c r="K1907" t="s">
        <v>379</v>
      </c>
      <c r="L1907">
        <v>2</v>
      </c>
      <c r="M1907" t="s">
        <v>114</v>
      </c>
      <c r="N1907">
        <v>30.3</v>
      </c>
      <c r="O1907" t="s">
        <v>115</v>
      </c>
      <c r="Q1907" s="2">
        <v>24</v>
      </c>
      <c r="R1907" s="2">
        <v>4</v>
      </c>
      <c r="S1907" s="2">
        <v>2018</v>
      </c>
      <c r="T1907" s="2" t="str">
        <f t="shared" si="88"/>
        <v>suiker</v>
      </c>
      <c r="U1907" s="2">
        <f t="shared" si="89"/>
        <v>20</v>
      </c>
      <c r="V1907" s="2" t="str">
        <f t="shared" si="90"/>
        <v>KG</v>
      </c>
      <c r="W1907" s="2" t="s">
        <v>602</v>
      </c>
    </row>
    <row r="1908" spans="1:23" hidden="1" x14ac:dyDescent="0.35">
      <c r="A1908">
        <v>230564</v>
      </c>
      <c r="B1908">
        <v>238223</v>
      </c>
      <c r="C1908" t="s">
        <v>33</v>
      </c>
      <c r="D1908" t="s">
        <v>125</v>
      </c>
      <c r="E1908" t="s">
        <v>126</v>
      </c>
      <c r="F1908">
        <v>93558791</v>
      </c>
      <c r="G1908">
        <v>10021281</v>
      </c>
      <c r="H1908" t="s">
        <v>122</v>
      </c>
      <c r="I1908">
        <v>82606474</v>
      </c>
      <c r="K1908" t="s">
        <v>379</v>
      </c>
      <c r="L1908">
        <v>4</v>
      </c>
      <c r="M1908" t="s">
        <v>114</v>
      </c>
      <c r="N1908">
        <v>158.88</v>
      </c>
      <c r="O1908" t="s">
        <v>115</v>
      </c>
      <c r="Q1908" s="2">
        <v>24</v>
      </c>
      <c r="R1908" s="2">
        <v>4</v>
      </c>
      <c r="S1908" s="2">
        <v>2018</v>
      </c>
      <c r="T1908" s="2" t="str">
        <f t="shared" si="88"/>
        <v>beker</v>
      </c>
      <c r="U1908" s="2">
        <f t="shared" si="89"/>
        <v>12000</v>
      </c>
      <c r="V1908" s="2" t="str">
        <f t="shared" si="90"/>
        <v>ST</v>
      </c>
      <c r="W1908" s="2" t="s">
        <v>602</v>
      </c>
    </row>
    <row r="1909" spans="1:23" hidden="1" x14ac:dyDescent="0.35">
      <c r="A1909">
        <v>230564</v>
      </c>
      <c r="B1909">
        <v>230805</v>
      </c>
      <c r="C1909" t="s">
        <v>15</v>
      </c>
      <c r="D1909" t="s">
        <v>143</v>
      </c>
      <c r="E1909" t="s">
        <v>144</v>
      </c>
      <c r="F1909">
        <v>93558792</v>
      </c>
      <c r="G1909">
        <v>10025160</v>
      </c>
      <c r="H1909" t="s">
        <v>112</v>
      </c>
      <c r="I1909">
        <v>82606608</v>
      </c>
      <c r="K1909" t="s">
        <v>379</v>
      </c>
      <c r="L1909">
        <v>2</v>
      </c>
      <c r="M1909" t="s">
        <v>114</v>
      </c>
      <c r="N1909">
        <v>167.66</v>
      </c>
      <c r="O1909" t="s">
        <v>115</v>
      </c>
      <c r="Q1909" s="2">
        <v>24</v>
      </c>
      <c r="R1909" s="2">
        <v>4</v>
      </c>
      <c r="S1909" s="2">
        <v>2018</v>
      </c>
      <c r="T1909" s="2" t="str">
        <f t="shared" si="88"/>
        <v>cappuccino topping</v>
      </c>
      <c r="U1909" s="2">
        <f t="shared" si="89"/>
        <v>16</v>
      </c>
      <c r="V1909" s="2" t="str">
        <f t="shared" si="90"/>
        <v>KG</v>
      </c>
      <c r="W1909" s="2" t="s">
        <v>602</v>
      </c>
    </row>
    <row r="1910" spans="1:23" hidden="1" x14ac:dyDescent="0.35">
      <c r="A1910">
        <v>230564</v>
      </c>
      <c r="B1910">
        <v>230805</v>
      </c>
      <c r="C1910" t="s">
        <v>15</v>
      </c>
      <c r="D1910" t="s">
        <v>143</v>
      </c>
      <c r="E1910" t="s">
        <v>144</v>
      </c>
      <c r="F1910">
        <v>93558792</v>
      </c>
      <c r="G1910">
        <v>10014669</v>
      </c>
      <c r="H1910" t="s">
        <v>120</v>
      </c>
      <c r="I1910">
        <v>82606608</v>
      </c>
      <c r="K1910" t="s">
        <v>379</v>
      </c>
      <c r="L1910">
        <v>8</v>
      </c>
      <c r="M1910" t="s">
        <v>114</v>
      </c>
      <c r="N1910">
        <v>361.84</v>
      </c>
      <c r="O1910" t="s">
        <v>115</v>
      </c>
      <c r="Q1910" s="2">
        <v>24</v>
      </c>
      <c r="R1910" s="2">
        <v>4</v>
      </c>
      <c r="S1910" s="2">
        <v>2018</v>
      </c>
      <c r="T1910" s="2" t="str">
        <f t="shared" si="88"/>
        <v>fresh brew</v>
      </c>
      <c r="U1910" s="2">
        <f t="shared" si="89"/>
        <v>64</v>
      </c>
      <c r="V1910" s="2" t="str">
        <f t="shared" si="90"/>
        <v>KG</v>
      </c>
      <c r="W1910" s="2" t="s">
        <v>602</v>
      </c>
    </row>
    <row r="1911" spans="1:23" hidden="1" x14ac:dyDescent="0.35">
      <c r="A1911">
        <v>230564</v>
      </c>
      <c r="B1911">
        <v>230805</v>
      </c>
      <c r="C1911" t="s">
        <v>15</v>
      </c>
      <c r="D1911" t="s">
        <v>143</v>
      </c>
      <c r="E1911" t="s">
        <v>144</v>
      </c>
      <c r="F1911">
        <v>93558792</v>
      </c>
      <c r="G1911">
        <v>10031524</v>
      </c>
      <c r="H1911" t="s">
        <v>165</v>
      </c>
      <c r="I1911">
        <v>82606608</v>
      </c>
      <c r="K1911" t="s">
        <v>379</v>
      </c>
      <c r="L1911">
        <v>2</v>
      </c>
      <c r="M1911" t="s">
        <v>114</v>
      </c>
      <c r="N1911">
        <v>47.22</v>
      </c>
      <c r="O1911" t="s">
        <v>115</v>
      </c>
      <c r="Q1911" s="2">
        <v>24</v>
      </c>
      <c r="R1911" s="2">
        <v>4</v>
      </c>
      <c r="S1911" s="2">
        <v>2018</v>
      </c>
      <c r="T1911" s="2" t="str">
        <f t="shared" si="88"/>
        <v>decaf sticks</v>
      </c>
      <c r="U1911" s="2">
        <f t="shared" si="89"/>
        <v>400</v>
      </c>
      <c r="V1911" s="2" t="str">
        <f t="shared" si="90"/>
        <v>ST</v>
      </c>
      <c r="W1911" s="2" t="s">
        <v>602</v>
      </c>
    </row>
    <row r="1912" spans="1:23" hidden="1" x14ac:dyDescent="0.35">
      <c r="A1912">
        <v>230564</v>
      </c>
      <c r="B1912">
        <v>230805</v>
      </c>
      <c r="C1912" t="s">
        <v>15</v>
      </c>
      <c r="D1912" t="s">
        <v>143</v>
      </c>
      <c r="E1912" t="s">
        <v>144</v>
      </c>
      <c r="F1912">
        <v>93558792</v>
      </c>
      <c r="G1912">
        <v>1000975</v>
      </c>
      <c r="H1912" t="s">
        <v>145</v>
      </c>
      <c r="I1912">
        <v>82606608</v>
      </c>
      <c r="K1912" t="s">
        <v>379</v>
      </c>
      <c r="L1912">
        <v>1</v>
      </c>
      <c r="M1912" t="s">
        <v>114</v>
      </c>
      <c r="N1912">
        <v>86.45</v>
      </c>
      <c r="O1912" t="s">
        <v>115</v>
      </c>
      <c r="Q1912" s="2">
        <v>24</v>
      </c>
      <c r="R1912" s="2">
        <v>4</v>
      </c>
      <c r="S1912" s="2">
        <v>2018</v>
      </c>
      <c r="T1912" s="2" t="str">
        <f t="shared" si="88"/>
        <v>soep</v>
      </c>
      <c r="U1912" s="2">
        <f t="shared" si="89"/>
        <v>10</v>
      </c>
      <c r="V1912" s="2" t="str">
        <f t="shared" si="90"/>
        <v>KG</v>
      </c>
      <c r="W1912" s="2" t="s">
        <v>602</v>
      </c>
    </row>
    <row r="1913" spans="1:23" hidden="1" x14ac:dyDescent="0.35">
      <c r="A1913">
        <v>230564</v>
      </c>
      <c r="B1913">
        <v>230805</v>
      </c>
      <c r="C1913" t="s">
        <v>15</v>
      </c>
      <c r="D1913" t="s">
        <v>143</v>
      </c>
      <c r="E1913" t="s">
        <v>144</v>
      </c>
      <c r="F1913">
        <v>93558792</v>
      </c>
      <c r="G1913">
        <v>1000405</v>
      </c>
      <c r="H1913" t="s">
        <v>133</v>
      </c>
      <c r="I1913">
        <v>82606608</v>
      </c>
      <c r="K1913" t="s">
        <v>379</v>
      </c>
      <c r="L1913">
        <v>2</v>
      </c>
      <c r="M1913" t="s">
        <v>114</v>
      </c>
      <c r="N1913">
        <v>30.3</v>
      </c>
      <c r="O1913" t="s">
        <v>115</v>
      </c>
      <c r="Q1913" s="2">
        <v>24</v>
      </c>
      <c r="R1913" s="2">
        <v>4</v>
      </c>
      <c r="S1913" s="2">
        <v>2018</v>
      </c>
      <c r="T1913" s="2" t="str">
        <f t="shared" si="88"/>
        <v>suiker</v>
      </c>
      <c r="U1913" s="2">
        <f t="shared" si="89"/>
        <v>20</v>
      </c>
      <c r="V1913" s="2" t="str">
        <f t="shared" si="90"/>
        <v>KG</v>
      </c>
      <c r="W1913" s="2" t="s">
        <v>602</v>
      </c>
    </row>
    <row r="1914" spans="1:23" hidden="1" x14ac:dyDescent="0.35">
      <c r="A1914">
        <v>230564</v>
      </c>
      <c r="B1914">
        <v>230805</v>
      </c>
      <c r="C1914" t="s">
        <v>15</v>
      </c>
      <c r="D1914" t="s">
        <v>143</v>
      </c>
      <c r="E1914" t="s">
        <v>144</v>
      </c>
      <c r="F1914">
        <v>93558792</v>
      </c>
      <c r="G1914">
        <v>10027496</v>
      </c>
      <c r="H1914" t="s">
        <v>146</v>
      </c>
      <c r="I1914">
        <v>82606608</v>
      </c>
      <c r="K1914" t="s">
        <v>379</v>
      </c>
      <c r="L1914">
        <v>4</v>
      </c>
      <c r="M1914" t="s">
        <v>114</v>
      </c>
      <c r="N1914">
        <v>21.12</v>
      </c>
      <c r="O1914" t="s">
        <v>115</v>
      </c>
      <c r="Q1914" s="2">
        <v>24</v>
      </c>
      <c r="R1914" s="2">
        <v>4</v>
      </c>
      <c r="S1914" s="2">
        <v>2018</v>
      </c>
      <c r="T1914" s="2" t="str">
        <f t="shared" si="88"/>
        <v>thee zakjes</v>
      </c>
      <c r="U1914" s="2">
        <f t="shared" si="89"/>
        <v>540</v>
      </c>
      <c r="V1914" s="2" t="str">
        <f t="shared" si="90"/>
        <v>ST</v>
      </c>
      <c r="W1914" s="2" t="s">
        <v>602</v>
      </c>
    </row>
    <row r="1915" spans="1:23" hidden="1" x14ac:dyDescent="0.35">
      <c r="A1915">
        <v>230564</v>
      </c>
      <c r="B1915">
        <v>230805</v>
      </c>
      <c r="C1915" t="s">
        <v>15</v>
      </c>
      <c r="D1915" t="s">
        <v>143</v>
      </c>
      <c r="E1915" t="s">
        <v>144</v>
      </c>
      <c r="F1915">
        <v>93558792</v>
      </c>
      <c r="G1915">
        <v>10027256</v>
      </c>
      <c r="H1915" t="s">
        <v>163</v>
      </c>
      <c r="I1915">
        <v>82606608</v>
      </c>
      <c r="K1915" t="s">
        <v>379</v>
      </c>
      <c r="L1915">
        <v>4</v>
      </c>
      <c r="M1915" t="s">
        <v>114</v>
      </c>
      <c r="N1915">
        <v>21.12</v>
      </c>
      <c r="O1915" t="s">
        <v>115</v>
      </c>
      <c r="Q1915" s="2">
        <v>24</v>
      </c>
      <c r="R1915" s="2">
        <v>4</v>
      </c>
      <c r="S1915" s="2">
        <v>2018</v>
      </c>
      <c r="T1915" s="2" t="str">
        <f t="shared" si="88"/>
        <v>thee zakjes</v>
      </c>
      <c r="U1915" s="2">
        <f t="shared" si="89"/>
        <v>540</v>
      </c>
      <c r="V1915" s="2" t="str">
        <f t="shared" si="90"/>
        <v>ST</v>
      </c>
      <c r="W1915" s="2" t="s">
        <v>602</v>
      </c>
    </row>
    <row r="1916" spans="1:23" hidden="1" x14ac:dyDescent="0.35">
      <c r="A1916">
        <v>230564</v>
      </c>
      <c r="B1916">
        <v>230805</v>
      </c>
      <c r="C1916" t="s">
        <v>15</v>
      </c>
      <c r="D1916" t="s">
        <v>143</v>
      </c>
      <c r="E1916" t="s">
        <v>144</v>
      </c>
      <c r="F1916">
        <v>93558792</v>
      </c>
      <c r="G1916">
        <v>1000439</v>
      </c>
      <c r="H1916" t="s">
        <v>154</v>
      </c>
      <c r="I1916">
        <v>82606608</v>
      </c>
      <c r="K1916" t="s">
        <v>379</v>
      </c>
      <c r="L1916">
        <v>1</v>
      </c>
      <c r="M1916" t="s">
        <v>114</v>
      </c>
      <c r="N1916">
        <v>58.52</v>
      </c>
      <c r="O1916" t="s">
        <v>115</v>
      </c>
      <c r="Q1916" s="2">
        <v>24</v>
      </c>
      <c r="R1916" s="2">
        <v>4</v>
      </c>
      <c r="S1916" s="2">
        <v>2018</v>
      </c>
      <c r="T1916" s="2" t="str">
        <f t="shared" si="88"/>
        <v xml:space="preserve">creamer </v>
      </c>
      <c r="U1916" s="2">
        <f t="shared" si="89"/>
        <v>10</v>
      </c>
      <c r="V1916" s="2" t="str">
        <f t="shared" si="90"/>
        <v>KG</v>
      </c>
      <c r="W1916" s="2" t="s">
        <v>602</v>
      </c>
    </row>
    <row r="1917" spans="1:23" hidden="1" x14ac:dyDescent="0.35">
      <c r="A1917">
        <v>230564</v>
      </c>
      <c r="B1917">
        <v>230805</v>
      </c>
      <c r="C1917" t="s">
        <v>15</v>
      </c>
      <c r="D1917" t="s">
        <v>143</v>
      </c>
      <c r="E1917" t="s">
        <v>144</v>
      </c>
      <c r="F1917">
        <v>93558792</v>
      </c>
      <c r="G1917">
        <v>10021281</v>
      </c>
      <c r="H1917" t="s">
        <v>122</v>
      </c>
      <c r="I1917">
        <v>82606608</v>
      </c>
      <c r="K1917" t="s">
        <v>379</v>
      </c>
      <c r="L1917">
        <v>8</v>
      </c>
      <c r="M1917" t="s">
        <v>114</v>
      </c>
      <c r="N1917">
        <v>317.76</v>
      </c>
      <c r="O1917" t="s">
        <v>115</v>
      </c>
      <c r="Q1917" s="2">
        <v>24</v>
      </c>
      <c r="R1917" s="2">
        <v>4</v>
      </c>
      <c r="S1917" s="2">
        <v>2018</v>
      </c>
      <c r="T1917" s="2" t="str">
        <f t="shared" si="88"/>
        <v>beker</v>
      </c>
      <c r="U1917" s="2">
        <f t="shared" si="89"/>
        <v>24000</v>
      </c>
      <c r="V1917" s="2" t="str">
        <f t="shared" si="90"/>
        <v>ST</v>
      </c>
      <c r="W1917" s="2" t="s">
        <v>602</v>
      </c>
    </row>
    <row r="1918" spans="1:23" hidden="1" x14ac:dyDescent="0.35">
      <c r="A1918">
        <v>230564</v>
      </c>
      <c r="B1918">
        <v>231493</v>
      </c>
      <c r="C1918" t="s">
        <v>14</v>
      </c>
      <c r="D1918" t="s">
        <v>272</v>
      </c>
      <c r="E1918" t="s">
        <v>273</v>
      </c>
      <c r="F1918">
        <v>93559355</v>
      </c>
      <c r="G1918">
        <v>10025160</v>
      </c>
      <c r="H1918" t="s">
        <v>112</v>
      </c>
      <c r="I1918">
        <v>82607184</v>
      </c>
      <c r="K1918" t="s">
        <v>380</v>
      </c>
      <c r="L1918">
        <v>1</v>
      </c>
      <c r="M1918" t="s">
        <v>114</v>
      </c>
      <c r="N1918">
        <v>83.83</v>
      </c>
      <c r="O1918" t="s">
        <v>115</v>
      </c>
      <c r="Q1918" s="2">
        <v>25</v>
      </c>
      <c r="R1918" s="2">
        <v>4</v>
      </c>
      <c r="S1918" s="2">
        <v>2018</v>
      </c>
      <c r="T1918" s="2" t="str">
        <f t="shared" si="88"/>
        <v>cappuccino topping</v>
      </c>
      <c r="U1918" s="2">
        <f t="shared" si="89"/>
        <v>8</v>
      </c>
      <c r="V1918" s="2" t="str">
        <f t="shared" si="90"/>
        <v>KG</v>
      </c>
      <c r="W1918" s="2" t="s">
        <v>602</v>
      </c>
    </row>
    <row r="1919" spans="1:23" hidden="1" x14ac:dyDescent="0.35">
      <c r="A1919">
        <v>230564</v>
      </c>
      <c r="B1919">
        <v>231493</v>
      </c>
      <c r="C1919" t="s">
        <v>14</v>
      </c>
      <c r="D1919" t="s">
        <v>272</v>
      </c>
      <c r="E1919" t="s">
        <v>273</v>
      </c>
      <c r="F1919">
        <v>93559355</v>
      </c>
      <c r="G1919">
        <v>1005875</v>
      </c>
      <c r="H1919" t="s">
        <v>170</v>
      </c>
      <c r="I1919">
        <v>82607184</v>
      </c>
      <c r="K1919" t="s">
        <v>380</v>
      </c>
      <c r="L1919">
        <v>2</v>
      </c>
      <c r="M1919" t="s">
        <v>114</v>
      </c>
      <c r="N1919">
        <v>117.04</v>
      </c>
      <c r="O1919" t="s">
        <v>115</v>
      </c>
      <c r="Q1919" s="2">
        <v>25</v>
      </c>
      <c r="R1919" s="2">
        <v>4</v>
      </c>
      <c r="S1919" s="2">
        <v>2018</v>
      </c>
      <c r="T1919" s="2" t="str">
        <f t="shared" si="88"/>
        <v>creamersticks</v>
      </c>
      <c r="U1919" s="2">
        <f t="shared" si="89"/>
        <v>2000</v>
      </c>
      <c r="V1919" s="2" t="str">
        <f t="shared" si="90"/>
        <v>ST</v>
      </c>
      <c r="W1919" s="2" t="s">
        <v>602</v>
      </c>
    </row>
    <row r="1920" spans="1:23" hidden="1" x14ac:dyDescent="0.35">
      <c r="A1920">
        <v>230564</v>
      </c>
      <c r="B1920">
        <v>231493</v>
      </c>
      <c r="C1920" t="s">
        <v>14</v>
      </c>
      <c r="D1920" t="s">
        <v>272</v>
      </c>
      <c r="E1920" t="s">
        <v>273</v>
      </c>
      <c r="F1920">
        <v>93559355</v>
      </c>
      <c r="G1920">
        <v>10014669</v>
      </c>
      <c r="H1920" t="s">
        <v>120</v>
      </c>
      <c r="I1920">
        <v>82607184</v>
      </c>
      <c r="K1920" t="s">
        <v>380</v>
      </c>
      <c r="L1920">
        <v>2</v>
      </c>
      <c r="M1920" t="s">
        <v>114</v>
      </c>
      <c r="N1920">
        <v>90.46</v>
      </c>
      <c r="O1920" t="s">
        <v>115</v>
      </c>
      <c r="Q1920" s="2">
        <v>25</v>
      </c>
      <c r="R1920" s="2">
        <v>4</v>
      </c>
      <c r="S1920" s="2">
        <v>2018</v>
      </c>
      <c r="T1920" s="2" t="str">
        <f t="shared" si="88"/>
        <v>fresh brew</v>
      </c>
      <c r="U1920" s="2">
        <f t="shared" si="89"/>
        <v>16</v>
      </c>
      <c r="V1920" s="2" t="str">
        <f t="shared" si="90"/>
        <v>KG</v>
      </c>
      <c r="W1920" s="2" t="s">
        <v>602</v>
      </c>
    </row>
    <row r="1921" spans="1:23" hidden="1" x14ac:dyDescent="0.35">
      <c r="A1921">
        <v>230564</v>
      </c>
      <c r="B1921">
        <v>231493</v>
      </c>
      <c r="C1921" t="s">
        <v>14</v>
      </c>
      <c r="D1921" t="s">
        <v>272</v>
      </c>
      <c r="E1921" t="s">
        <v>273</v>
      </c>
      <c r="F1921">
        <v>93559355</v>
      </c>
      <c r="G1921">
        <v>1002815</v>
      </c>
      <c r="H1921" t="s">
        <v>164</v>
      </c>
      <c r="I1921">
        <v>82607184</v>
      </c>
      <c r="K1921" t="s">
        <v>380</v>
      </c>
      <c r="L1921">
        <v>1</v>
      </c>
      <c r="M1921" t="s">
        <v>230</v>
      </c>
      <c r="N1921">
        <v>0</v>
      </c>
      <c r="O1921" t="s">
        <v>115</v>
      </c>
      <c r="Q1921" s="2">
        <v>25</v>
      </c>
      <c r="R1921" s="2">
        <v>4</v>
      </c>
      <c r="S1921" s="2">
        <v>2018</v>
      </c>
      <c r="T1921" s="2" t="str">
        <f t="shared" si="88"/>
        <v>overig</v>
      </c>
      <c r="U1921" s="2" t="str">
        <f t="shared" si="89"/>
        <v/>
      </c>
      <c r="V1921" s="2" t="str">
        <f t="shared" si="90"/>
        <v>nvt</v>
      </c>
      <c r="W1921" s="2" t="s">
        <v>602</v>
      </c>
    </row>
    <row r="1922" spans="1:23" hidden="1" x14ac:dyDescent="0.35">
      <c r="A1922">
        <v>230564</v>
      </c>
      <c r="B1922">
        <v>231493</v>
      </c>
      <c r="C1922" t="s">
        <v>14</v>
      </c>
      <c r="D1922" t="s">
        <v>272</v>
      </c>
      <c r="E1922" t="s">
        <v>273</v>
      </c>
      <c r="F1922">
        <v>93559355</v>
      </c>
      <c r="G1922">
        <v>10021281</v>
      </c>
      <c r="H1922" t="s">
        <v>122</v>
      </c>
      <c r="I1922">
        <v>82607184</v>
      </c>
      <c r="K1922" t="s">
        <v>380</v>
      </c>
      <c r="L1922">
        <v>1</v>
      </c>
      <c r="M1922" t="s">
        <v>114</v>
      </c>
      <c r="N1922">
        <v>39.72</v>
      </c>
      <c r="O1922" t="s">
        <v>115</v>
      </c>
      <c r="Q1922" s="2">
        <v>25</v>
      </c>
      <c r="R1922" s="2">
        <v>4</v>
      </c>
      <c r="S1922" s="2">
        <v>2018</v>
      </c>
      <c r="T1922" s="2" t="str">
        <f t="shared" ref="T1922:T1985" si="91">VLOOKUP(G1922,Y:AC,3,FALSE)</f>
        <v>beker</v>
      </c>
      <c r="U1922" s="2">
        <f t="shared" ref="U1922:U1985" si="92">IFERROR(VLOOKUP(G1922,Y:AC,4,FALSE)*L1922,"")</f>
        <v>3000</v>
      </c>
      <c r="V1922" s="2" t="str">
        <f t="shared" ref="V1922:V1985" si="93">VLOOKUP(G1922,Y:AC,5,FALSE)</f>
        <v>ST</v>
      </c>
      <c r="W1922" s="2" t="s">
        <v>602</v>
      </c>
    </row>
    <row r="1923" spans="1:23" hidden="1" x14ac:dyDescent="0.35">
      <c r="A1923">
        <v>230564</v>
      </c>
      <c r="B1923">
        <v>231131</v>
      </c>
      <c r="C1923" t="s">
        <v>4</v>
      </c>
      <c r="D1923" t="s">
        <v>269</v>
      </c>
      <c r="E1923" t="s">
        <v>270</v>
      </c>
      <c r="F1923">
        <v>93559356</v>
      </c>
      <c r="G1923">
        <v>1005875</v>
      </c>
      <c r="H1923" t="s">
        <v>170</v>
      </c>
      <c r="I1923">
        <v>82607236</v>
      </c>
      <c r="K1923" t="s">
        <v>380</v>
      </c>
      <c r="L1923">
        <v>1</v>
      </c>
      <c r="M1923" t="s">
        <v>114</v>
      </c>
      <c r="N1923">
        <v>58.52</v>
      </c>
      <c r="O1923" t="s">
        <v>115</v>
      </c>
      <c r="Q1923" s="2">
        <v>25</v>
      </c>
      <c r="R1923" s="2">
        <v>4</v>
      </c>
      <c r="S1923" s="2">
        <v>2018</v>
      </c>
      <c r="T1923" s="2" t="str">
        <f t="shared" si="91"/>
        <v>creamersticks</v>
      </c>
      <c r="U1923" s="2">
        <f t="shared" si="92"/>
        <v>1000</v>
      </c>
      <c r="V1923" s="2" t="str">
        <f t="shared" si="93"/>
        <v>ST</v>
      </c>
      <c r="W1923" s="2" t="s">
        <v>602</v>
      </c>
    </row>
    <row r="1924" spans="1:23" hidden="1" x14ac:dyDescent="0.35">
      <c r="A1924">
        <v>230564</v>
      </c>
      <c r="B1924">
        <v>231131</v>
      </c>
      <c r="C1924" t="s">
        <v>4</v>
      </c>
      <c r="D1924" t="s">
        <v>269</v>
      </c>
      <c r="E1924" t="s">
        <v>270</v>
      </c>
      <c r="F1924">
        <v>93559356</v>
      </c>
      <c r="G1924">
        <v>10031524</v>
      </c>
      <c r="H1924" t="s">
        <v>165</v>
      </c>
      <c r="I1924">
        <v>82607236</v>
      </c>
      <c r="K1924" t="s">
        <v>380</v>
      </c>
      <c r="L1924">
        <v>2</v>
      </c>
      <c r="M1924" t="s">
        <v>114</v>
      </c>
      <c r="N1924">
        <v>47.22</v>
      </c>
      <c r="O1924" t="s">
        <v>115</v>
      </c>
      <c r="Q1924" s="2">
        <v>25</v>
      </c>
      <c r="R1924" s="2">
        <v>4</v>
      </c>
      <c r="S1924" s="2">
        <v>2018</v>
      </c>
      <c r="T1924" s="2" t="str">
        <f t="shared" si="91"/>
        <v>decaf sticks</v>
      </c>
      <c r="U1924" s="2">
        <f t="shared" si="92"/>
        <v>400</v>
      </c>
      <c r="V1924" s="2" t="str">
        <f t="shared" si="93"/>
        <v>ST</v>
      </c>
      <c r="W1924" s="2" t="s">
        <v>602</v>
      </c>
    </row>
    <row r="1925" spans="1:23" hidden="1" x14ac:dyDescent="0.35">
      <c r="A1925">
        <v>230564</v>
      </c>
      <c r="B1925">
        <v>231131</v>
      </c>
      <c r="C1925" t="s">
        <v>4</v>
      </c>
      <c r="D1925" t="s">
        <v>269</v>
      </c>
      <c r="E1925" t="s">
        <v>270</v>
      </c>
      <c r="F1925">
        <v>93559356</v>
      </c>
      <c r="G1925">
        <v>1005834</v>
      </c>
      <c r="H1925" t="s">
        <v>167</v>
      </c>
      <c r="I1925">
        <v>82607236</v>
      </c>
      <c r="K1925" t="s">
        <v>380</v>
      </c>
      <c r="L1925">
        <v>1</v>
      </c>
      <c r="M1925" t="s">
        <v>114</v>
      </c>
      <c r="N1925">
        <v>15.15</v>
      </c>
      <c r="O1925" t="s">
        <v>115</v>
      </c>
      <c r="Q1925" s="2">
        <v>25</v>
      </c>
      <c r="R1925" s="2">
        <v>4</v>
      </c>
      <c r="S1925" s="2">
        <v>2018</v>
      </c>
      <c r="T1925" s="2" t="str">
        <f t="shared" si="91"/>
        <v>suikersticks</v>
      </c>
      <c r="U1925" s="2">
        <f t="shared" si="92"/>
        <v>1000</v>
      </c>
      <c r="V1925" s="2" t="str">
        <f t="shared" si="93"/>
        <v>ST</v>
      </c>
      <c r="W1925" s="2" t="s">
        <v>602</v>
      </c>
    </row>
    <row r="1926" spans="1:23" hidden="1" x14ac:dyDescent="0.35">
      <c r="A1926">
        <v>230564</v>
      </c>
      <c r="B1926">
        <v>231131</v>
      </c>
      <c r="C1926" t="s">
        <v>4</v>
      </c>
      <c r="D1926" t="s">
        <v>269</v>
      </c>
      <c r="E1926" t="s">
        <v>270</v>
      </c>
      <c r="F1926">
        <v>93559356</v>
      </c>
      <c r="G1926">
        <v>1003383</v>
      </c>
      <c r="H1926" t="s">
        <v>161</v>
      </c>
      <c r="I1926">
        <v>82607236</v>
      </c>
      <c r="K1926" t="s">
        <v>380</v>
      </c>
      <c r="L1926">
        <v>1</v>
      </c>
      <c r="M1926" t="s">
        <v>114</v>
      </c>
      <c r="N1926">
        <v>12.47</v>
      </c>
      <c r="O1926" t="s">
        <v>115</v>
      </c>
      <c r="Q1926" s="2">
        <v>25</v>
      </c>
      <c r="R1926" s="2">
        <v>4</v>
      </c>
      <c r="S1926" s="2">
        <v>2018</v>
      </c>
      <c r="T1926" s="2" t="str">
        <f t="shared" si="91"/>
        <v>sweetener sticks</v>
      </c>
      <c r="U1926" s="2">
        <f t="shared" si="92"/>
        <v>500</v>
      </c>
      <c r="V1926" s="2" t="str">
        <f t="shared" si="93"/>
        <v>ST</v>
      </c>
      <c r="W1926" s="2" t="s">
        <v>602</v>
      </c>
    </row>
    <row r="1927" spans="1:23" hidden="1" x14ac:dyDescent="0.35">
      <c r="A1927">
        <v>230564</v>
      </c>
      <c r="B1927">
        <v>236067</v>
      </c>
      <c r="C1927" t="s">
        <v>31</v>
      </c>
      <c r="D1927" t="s">
        <v>258</v>
      </c>
      <c r="E1927" t="s">
        <v>56</v>
      </c>
      <c r="F1927">
        <v>93559867</v>
      </c>
      <c r="G1927">
        <v>10025160</v>
      </c>
      <c r="H1927" t="s">
        <v>112</v>
      </c>
      <c r="I1927">
        <v>82608016</v>
      </c>
      <c r="K1927" t="s">
        <v>381</v>
      </c>
      <c r="L1927">
        <v>3</v>
      </c>
      <c r="M1927" t="s">
        <v>114</v>
      </c>
      <c r="N1927">
        <v>251.49</v>
      </c>
      <c r="O1927" t="s">
        <v>115</v>
      </c>
      <c r="Q1927" s="2">
        <v>26</v>
      </c>
      <c r="R1927" s="2">
        <v>4</v>
      </c>
      <c r="S1927" s="2">
        <v>2018</v>
      </c>
      <c r="T1927" s="2" t="str">
        <f t="shared" si="91"/>
        <v>cappuccino topping</v>
      </c>
      <c r="U1927" s="2">
        <f t="shared" si="92"/>
        <v>24</v>
      </c>
      <c r="V1927" s="2" t="str">
        <f t="shared" si="93"/>
        <v>KG</v>
      </c>
      <c r="W1927" s="2" t="s">
        <v>602</v>
      </c>
    </row>
    <row r="1928" spans="1:23" hidden="1" x14ac:dyDescent="0.35">
      <c r="A1928">
        <v>230564</v>
      </c>
      <c r="B1928">
        <v>236067</v>
      </c>
      <c r="C1928" t="s">
        <v>31</v>
      </c>
      <c r="D1928" t="s">
        <v>258</v>
      </c>
      <c r="E1928" t="s">
        <v>56</v>
      </c>
      <c r="F1928">
        <v>93559867</v>
      </c>
      <c r="G1928">
        <v>10022350</v>
      </c>
      <c r="H1928" t="s">
        <v>118</v>
      </c>
      <c r="I1928">
        <v>82608016</v>
      </c>
      <c r="K1928" t="s">
        <v>381</v>
      </c>
      <c r="L1928">
        <v>2</v>
      </c>
      <c r="M1928" t="s">
        <v>114</v>
      </c>
      <c r="N1928">
        <v>75.38</v>
      </c>
      <c r="O1928" t="s">
        <v>115</v>
      </c>
      <c r="Q1928" s="2">
        <v>26</v>
      </c>
      <c r="R1928" s="2">
        <v>4</v>
      </c>
      <c r="S1928" s="2">
        <v>2018</v>
      </c>
      <c r="T1928" s="2" t="str">
        <f t="shared" si="91"/>
        <v>cacao</v>
      </c>
      <c r="U1928" s="2">
        <f t="shared" si="92"/>
        <v>20</v>
      </c>
      <c r="V1928" s="2" t="str">
        <f t="shared" si="93"/>
        <v>KG</v>
      </c>
      <c r="W1928" s="2" t="s">
        <v>602</v>
      </c>
    </row>
    <row r="1929" spans="1:23" hidden="1" x14ac:dyDescent="0.35">
      <c r="A1929">
        <v>230564</v>
      </c>
      <c r="B1929">
        <v>236067</v>
      </c>
      <c r="C1929" t="s">
        <v>31</v>
      </c>
      <c r="D1929" t="s">
        <v>258</v>
      </c>
      <c r="E1929" t="s">
        <v>56</v>
      </c>
      <c r="F1929">
        <v>93559867</v>
      </c>
      <c r="G1929">
        <v>10022347</v>
      </c>
      <c r="H1929" t="s">
        <v>141</v>
      </c>
      <c r="I1929">
        <v>82608016</v>
      </c>
      <c r="K1929" t="s">
        <v>381</v>
      </c>
      <c r="L1929">
        <v>3</v>
      </c>
      <c r="M1929" t="s">
        <v>114</v>
      </c>
      <c r="N1929">
        <v>382.44</v>
      </c>
      <c r="O1929" t="s">
        <v>115</v>
      </c>
      <c r="Q1929" s="2">
        <v>26</v>
      </c>
      <c r="R1929" s="2">
        <v>4</v>
      </c>
      <c r="S1929" s="2">
        <v>2018</v>
      </c>
      <c r="T1929" s="2" t="str">
        <f t="shared" si="91"/>
        <v>instant koffie</v>
      </c>
      <c r="U1929" s="2">
        <f t="shared" si="92"/>
        <v>15</v>
      </c>
      <c r="V1929" s="2" t="str">
        <f t="shared" si="93"/>
        <v>KG</v>
      </c>
      <c r="W1929" s="2" t="s">
        <v>602</v>
      </c>
    </row>
    <row r="1930" spans="1:23" hidden="1" x14ac:dyDescent="0.35">
      <c r="A1930">
        <v>230564</v>
      </c>
      <c r="B1930">
        <v>236067</v>
      </c>
      <c r="C1930" t="s">
        <v>31</v>
      </c>
      <c r="D1930" t="s">
        <v>258</v>
      </c>
      <c r="E1930" t="s">
        <v>56</v>
      </c>
      <c r="F1930">
        <v>93559867</v>
      </c>
      <c r="G1930">
        <v>1000405</v>
      </c>
      <c r="H1930" t="s">
        <v>133</v>
      </c>
      <c r="I1930">
        <v>82608016</v>
      </c>
      <c r="K1930" t="s">
        <v>381</v>
      </c>
      <c r="L1930">
        <v>1</v>
      </c>
      <c r="M1930" t="s">
        <v>114</v>
      </c>
      <c r="N1930">
        <v>15.15</v>
      </c>
      <c r="O1930" t="s">
        <v>115</v>
      </c>
      <c r="Q1930" s="2">
        <v>26</v>
      </c>
      <c r="R1930" s="2">
        <v>4</v>
      </c>
      <c r="S1930" s="2">
        <v>2018</v>
      </c>
      <c r="T1930" s="2" t="str">
        <f t="shared" si="91"/>
        <v>suiker</v>
      </c>
      <c r="U1930" s="2">
        <f t="shared" si="92"/>
        <v>10</v>
      </c>
      <c r="V1930" s="2" t="str">
        <f t="shared" si="93"/>
        <v>KG</v>
      </c>
      <c r="W1930" s="2" t="s">
        <v>602</v>
      </c>
    </row>
    <row r="1931" spans="1:23" hidden="1" x14ac:dyDescent="0.35">
      <c r="A1931">
        <v>230564</v>
      </c>
      <c r="B1931">
        <v>236067</v>
      </c>
      <c r="C1931" t="s">
        <v>31</v>
      </c>
      <c r="D1931" t="s">
        <v>258</v>
      </c>
      <c r="E1931" t="s">
        <v>56</v>
      </c>
      <c r="F1931">
        <v>93559867</v>
      </c>
      <c r="G1931">
        <v>1000439</v>
      </c>
      <c r="H1931" t="s">
        <v>154</v>
      </c>
      <c r="I1931">
        <v>82608016</v>
      </c>
      <c r="K1931" t="s">
        <v>381</v>
      </c>
      <c r="L1931">
        <v>1</v>
      </c>
      <c r="M1931" t="s">
        <v>114</v>
      </c>
      <c r="N1931">
        <v>58.52</v>
      </c>
      <c r="O1931" t="s">
        <v>115</v>
      </c>
      <c r="Q1931" s="2">
        <v>26</v>
      </c>
      <c r="R1931" s="2">
        <v>4</v>
      </c>
      <c r="S1931" s="2">
        <v>2018</v>
      </c>
      <c r="T1931" s="2" t="str">
        <f t="shared" si="91"/>
        <v xml:space="preserve">creamer </v>
      </c>
      <c r="U1931" s="2">
        <f t="shared" si="92"/>
        <v>10</v>
      </c>
      <c r="V1931" s="2" t="str">
        <f t="shared" si="93"/>
        <v>KG</v>
      </c>
      <c r="W1931" s="2" t="s">
        <v>602</v>
      </c>
    </row>
    <row r="1932" spans="1:23" hidden="1" x14ac:dyDescent="0.35">
      <c r="A1932">
        <v>230564</v>
      </c>
      <c r="B1932">
        <v>236067</v>
      </c>
      <c r="C1932" t="s">
        <v>31</v>
      </c>
      <c r="D1932" t="s">
        <v>258</v>
      </c>
      <c r="E1932" t="s">
        <v>56</v>
      </c>
      <c r="F1932">
        <v>93559867</v>
      </c>
      <c r="G1932">
        <v>10019926</v>
      </c>
      <c r="H1932" t="s">
        <v>188</v>
      </c>
      <c r="I1932">
        <v>82608016</v>
      </c>
      <c r="K1932" t="s">
        <v>381</v>
      </c>
      <c r="L1932">
        <v>2</v>
      </c>
      <c r="M1932" t="s">
        <v>230</v>
      </c>
      <c r="N1932">
        <v>0</v>
      </c>
      <c r="O1932" t="s">
        <v>115</v>
      </c>
      <c r="Q1932" s="2">
        <v>26</v>
      </c>
      <c r="R1932" s="2">
        <v>4</v>
      </c>
      <c r="S1932" s="2">
        <v>2018</v>
      </c>
      <c r="T1932" s="2" t="str">
        <f t="shared" si="91"/>
        <v>overig</v>
      </c>
      <c r="U1932" s="2" t="str">
        <f t="shared" si="92"/>
        <v/>
      </c>
      <c r="V1932" s="2" t="str">
        <f t="shared" si="93"/>
        <v>nvt</v>
      </c>
      <c r="W1932" s="2" t="s">
        <v>602</v>
      </c>
    </row>
    <row r="1933" spans="1:23" hidden="1" x14ac:dyDescent="0.35">
      <c r="A1933">
        <v>230564</v>
      </c>
      <c r="B1933">
        <v>236067</v>
      </c>
      <c r="C1933" t="s">
        <v>31</v>
      </c>
      <c r="D1933" t="s">
        <v>258</v>
      </c>
      <c r="E1933" t="s">
        <v>56</v>
      </c>
      <c r="F1933">
        <v>93559867</v>
      </c>
      <c r="G1933">
        <v>10022520</v>
      </c>
      <c r="H1933" t="s">
        <v>172</v>
      </c>
      <c r="I1933">
        <v>82608016</v>
      </c>
      <c r="K1933" t="s">
        <v>381</v>
      </c>
      <c r="L1933">
        <v>6</v>
      </c>
      <c r="M1933" t="s">
        <v>114</v>
      </c>
      <c r="N1933">
        <v>242.88</v>
      </c>
      <c r="O1933" t="s">
        <v>115</v>
      </c>
      <c r="Q1933" s="2">
        <v>26</v>
      </c>
      <c r="R1933" s="2">
        <v>4</v>
      </c>
      <c r="S1933" s="2">
        <v>2018</v>
      </c>
      <c r="T1933" s="2" t="str">
        <f t="shared" si="91"/>
        <v>beker</v>
      </c>
      <c r="U1933" s="2">
        <f t="shared" si="92"/>
        <v>10800</v>
      </c>
      <c r="V1933" s="2" t="str">
        <f t="shared" si="93"/>
        <v>ST</v>
      </c>
      <c r="W1933" s="2" t="s">
        <v>602</v>
      </c>
    </row>
    <row r="1934" spans="1:23" hidden="1" x14ac:dyDescent="0.35">
      <c r="A1934">
        <v>230564</v>
      </c>
      <c r="B1934">
        <v>231242</v>
      </c>
      <c r="C1934" t="s">
        <v>27</v>
      </c>
      <c r="D1934" t="s">
        <v>218</v>
      </c>
      <c r="E1934" t="s">
        <v>76</v>
      </c>
      <c r="F1934">
        <v>93561375</v>
      </c>
      <c r="G1934">
        <v>10025160</v>
      </c>
      <c r="H1934" t="s">
        <v>112</v>
      </c>
      <c r="I1934">
        <v>82608450</v>
      </c>
      <c r="K1934" t="s">
        <v>382</v>
      </c>
      <c r="L1934">
        <v>1</v>
      </c>
      <c r="M1934" t="s">
        <v>114</v>
      </c>
      <c r="N1934">
        <v>83.83</v>
      </c>
      <c r="O1934" t="s">
        <v>115</v>
      </c>
      <c r="Q1934" s="2">
        <v>30</v>
      </c>
      <c r="R1934" s="2">
        <v>4</v>
      </c>
      <c r="S1934" s="2">
        <v>2018</v>
      </c>
      <c r="T1934" s="2" t="str">
        <f t="shared" si="91"/>
        <v>cappuccino topping</v>
      </c>
      <c r="U1934" s="2">
        <f t="shared" si="92"/>
        <v>8</v>
      </c>
      <c r="V1934" s="2" t="str">
        <f t="shared" si="93"/>
        <v>KG</v>
      </c>
      <c r="W1934" s="2" t="s">
        <v>602</v>
      </c>
    </row>
    <row r="1935" spans="1:23" hidden="1" x14ac:dyDescent="0.35">
      <c r="A1935">
        <v>230564</v>
      </c>
      <c r="B1935">
        <v>231242</v>
      </c>
      <c r="C1935" t="s">
        <v>27</v>
      </c>
      <c r="D1935" t="s">
        <v>218</v>
      </c>
      <c r="E1935" t="s">
        <v>76</v>
      </c>
      <c r="F1935">
        <v>93561375</v>
      </c>
      <c r="G1935">
        <v>10022350</v>
      </c>
      <c r="H1935" t="s">
        <v>118</v>
      </c>
      <c r="I1935">
        <v>82608450</v>
      </c>
      <c r="K1935" t="s">
        <v>382</v>
      </c>
      <c r="L1935">
        <v>2</v>
      </c>
      <c r="M1935" t="s">
        <v>114</v>
      </c>
      <c r="N1935">
        <v>75.38</v>
      </c>
      <c r="O1935" t="s">
        <v>115</v>
      </c>
      <c r="Q1935" s="2">
        <v>30</v>
      </c>
      <c r="R1935" s="2">
        <v>4</v>
      </c>
      <c r="S1935" s="2">
        <v>2018</v>
      </c>
      <c r="T1935" s="2" t="str">
        <f t="shared" si="91"/>
        <v>cacao</v>
      </c>
      <c r="U1935" s="2">
        <f t="shared" si="92"/>
        <v>20</v>
      </c>
      <c r="V1935" s="2" t="str">
        <f t="shared" si="93"/>
        <v>KG</v>
      </c>
      <c r="W1935" s="2" t="s">
        <v>602</v>
      </c>
    </row>
    <row r="1936" spans="1:23" hidden="1" x14ac:dyDescent="0.35">
      <c r="A1936">
        <v>230564</v>
      </c>
      <c r="B1936">
        <v>231242</v>
      </c>
      <c r="C1936" t="s">
        <v>27</v>
      </c>
      <c r="D1936" t="s">
        <v>218</v>
      </c>
      <c r="E1936" t="s">
        <v>76</v>
      </c>
      <c r="F1936">
        <v>93561375</v>
      </c>
      <c r="G1936">
        <v>10014669</v>
      </c>
      <c r="H1936" t="s">
        <v>120</v>
      </c>
      <c r="I1936">
        <v>82608450</v>
      </c>
      <c r="K1936" t="s">
        <v>382</v>
      </c>
      <c r="L1936">
        <v>2</v>
      </c>
      <c r="M1936" t="s">
        <v>114</v>
      </c>
      <c r="N1936">
        <v>90.46</v>
      </c>
      <c r="O1936" t="s">
        <v>115</v>
      </c>
      <c r="Q1936" s="2">
        <v>30</v>
      </c>
      <c r="R1936" s="2">
        <v>4</v>
      </c>
      <c r="S1936" s="2">
        <v>2018</v>
      </c>
      <c r="T1936" s="2" t="str">
        <f t="shared" si="91"/>
        <v>fresh brew</v>
      </c>
      <c r="U1936" s="2">
        <f t="shared" si="92"/>
        <v>16</v>
      </c>
      <c r="V1936" s="2" t="str">
        <f t="shared" si="93"/>
        <v>KG</v>
      </c>
      <c r="W1936" s="2" t="s">
        <v>602</v>
      </c>
    </row>
    <row r="1937" spans="1:23" hidden="1" x14ac:dyDescent="0.35">
      <c r="A1937">
        <v>230564</v>
      </c>
      <c r="B1937">
        <v>231242</v>
      </c>
      <c r="C1937" t="s">
        <v>27</v>
      </c>
      <c r="D1937" t="s">
        <v>218</v>
      </c>
      <c r="E1937" t="s">
        <v>76</v>
      </c>
      <c r="F1937">
        <v>93561375</v>
      </c>
      <c r="G1937">
        <v>10027254</v>
      </c>
      <c r="H1937" t="s">
        <v>150</v>
      </c>
      <c r="I1937">
        <v>82608450</v>
      </c>
      <c r="K1937" t="s">
        <v>382</v>
      </c>
      <c r="L1937">
        <v>1</v>
      </c>
      <c r="M1937" t="s">
        <v>114</v>
      </c>
      <c r="N1937">
        <v>5.28</v>
      </c>
      <c r="O1937" t="s">
        <v>115</v>
      </c>
      <c r="Q1937" s="2">
        <v>30</v>
      </c>
      <c r="R1937" s="2">
        <v>4</v>
      </c>
      <c r="S1937" s="2">
        <v>2018</v>
      </c>
      <c r="T1937" s="2" t="str">
        <f t="shared" si="91"/>
        <v>thee zakjes</v>
      </c>
      <c r="U1937" s="2">
        <f t="shared" si="92"/>
        <v>135</v>
      </c>
      <c r="V1937" s="2" t="str">
        <f t="shared" si="93"/>
        <v>ST</v>
      </c>
      <c r="W1937" s="2" t="s">
        <v>602</v>
      </c>
    </row>
    <row r="1938" spans="1:23" hidden="1" x14ac:dyDescent="0.35">
      <c r="A1938">
        <v>230564</v>
      </c>
      <c r="B1938">
        <v>231242</v>
      </c>
      <c r="C1938" t="s">
        <v>27</v>
      </c>
      <c r="D1938" t="s">
        <v>218</v>
      </c>
      <c r="E1938" t="s">
        <v>76</v>
      </c>
      <c r="F1938">
        <v>93561375</v>
      </c>
      <c r="G1938">
        <v>10021281</v>
      </c>
      <c r="H1938" t="s">
        <v>122</v>
      </c>
      <c r="I1938">
        <v>82608450</v>
      </c>
      <c r="K1938" t="s">
        <v>382</v>
      </c>
      <c r="L1938">
        <v>1</v>
      </c>
      <c r="M1938" t="s">
        <v>114</v>
      </c>
      <c r="N1938">
        <v>39.72</v>
      </c>
      <c r="O1938" t="s">
        <v>115</v>
      </c>
      <c r="Q1938" s="2">
        <v>30</v>
      </c>
      <c r="R1938" s="2">
        <v>4</v>
      </c>
      <c r="S1938" s="2">
        <v>2018</v>
      </c>
      <c r="T1938" s="2" t="str">
        <f t="shared" si="91"/>
        <v>beker</v>
      </c>
      <c r="U1938" s="2">
        <f t="shared" si="92"/>
        <v>3000</v>
      </c>
      <c r="V1938" s="2" t="str">
        <f t="shared" si="93"/>
        <v>ST</v>
      </c>
      <c r="W1938" s="2" t="s">
        <v>602</v>
      </c>
    </row>
    <row r="1939" spans="1:23" hidden="1" x14ac:dyDescent="0.35">
      <c r="A1939">
        <v>230564</v>
      </c>
      <c r="B1939">
        <v>231281</v>
      </c>
      <c r="C1939" t="s">
        <v>35</v>
      </c>
      <c r="D1939" t="s">
        <v>265</v>
      </c>
      <c r="E1939" t="s">
        <v>79</v>
      </c>
      <c r="F1939">
        <v>93561376</v>
      </c>
      <c r="G1939">
        <v>10022350</v>
      </c>
      <c r="H1939" t="s">
        <v>118</v>
      </c>
      <c r="I1939">
        <v>82608451</v>
      </c>
      <c r="K1939" t="s">
        <v>382</v>
      </c>
      <c r="L1939">
        <v>2</v>
      </c>
      <c r="M1939" t="s">
        <v>114</v>
      </c>
      <c r="N1939">
        <v>75.38</v>
      </c>
      <c r="O1939" t="s">
        <v>115</v>
      </c>
      <c r="Q1939" s="2">
        <v>30</v>
      </c>
      <c r="R1939" s="2">
        <v>4</v>
      </c>
      <c r="S1939" s="2">
        <v>2018</v>
      </c>
      <c r="T1939" s="2" t="str">
        <f t="shared" si="91"/>
        <v>cacao</v>
      </c>
      <c r="U1939" s="2">
        <f t="shared" si="92"/>
        <v>20</v>
      </c>
      <c r="V1939" s="2" t="str">
        <f t="shared" si="93"/>
        <v>KG</v>
      </c>
      <c r="W1939" s="2" t="s">
        <v>602</v>
      </c>
    </row>
    <row r="1940" spans="1:23" hidden="1" x14ac:dyDescent="0.35">
      <c r="A1940">
        <v>230564</v>
      </c>
      <c r="B1940">
        <v>231281</v>
      </c>
      <c r="C1940" t="s">
        <v>35</v>
      </c>
      <c r="D1940" t="s">
        <v>265</v>
      </c>
      <c r="E1940" t="s">
        <v>79</v>
      </c>
      <c r="F1940">
        <v>93561376</v>
      </c>
      <c r="G1940">
        <v>10022347</v>
      </c>
      <c r="H1940" t="s">
        <v>141</v>
      </c>
      <c r="I1940">
        <v>82608451</v>
      </c>
      <c r="K1940" t="s">
        <v>382</v>
      </c>
      <c r="L1940">
        <v>1</v>
      </c>
      <c r="M1940" t="s">
        <v>114</v>
      </c>
      <c r="N1940">
        <v>127.48</v>
      </c>
      <c r="O1940" t="s">
        <v>115</v>
      </c>
      <c r="Q1940" s="2">
        <v>30</v>
      </c>
      <c r="R1940" s="2">
        <v>4</v>
      </c>
      <c r="S1940" s="2">
        <v>2018</v>
      </c>
      <c r="T1940" s="2" t="str">
        <f t="shared" si="91"/>
        <v>instant koffie</v>
      </c>
      <c r="U1940" s="2">
        <f t="shared" si="92"/>
        <v>5</v>
      </c>
      <c r="V1940" s="2" t="str">
        <f t="shared" si="93"/>
        <v>KG</v>
      </c>
      <c r="W1940" s="2" t="s">
        <v>602</v>
      </c>
    </row>
    <row r="1941" spans="1:23" hidden="1" x14ac:dyDescent="0.35">
      <c r="A1941">
        <v>230564</v>
      </c>
      <c r="B1941">
        <v>231281</v>
      </c>
      <c r="C1941" t="s">
        <v>35</v>
      </c>
      <c r="D1941" t="s">
        <v>265</v>
      </c>
      <c r="E1941" t="s">
        <v>79</v>
      </c>
      <c r="F1941">
        <v>93561376</v>
      </c>
      <c r="G1941">
        <v>1000611</v>
      </c>
      <c r="H1941" t="s">
        <v>127</v>
      </c>
      <c r="I1941">
        <v>82608451</v>
      </c>
      <c r="K1941" t="s">
        <v>382</v>
      </c>
      <c r="L1941">
        <v>1</v>
      </c>
      <c r="M1941" t="s">
        <v>114</v>
      </c>
      <c r="N1941">
        <v>100.86</v>
      </c>
      <c r="O1941" t="s">
        <v>115</v>
      </c>
      <c r="Q1941" s="2">
        <v>30</v>
      </c>
      <c r="R1941" s="2">
        <v>4</v>
      </c>
      <c r="S1941" s="2">
        <v>2018</v>
      </c>
      <c r="T1941" s="2" t="str">
        <f t="shared" si="91"/>
        <v>soep</v>
      </c>
      <c r="U1941" s="2">
        <f t="shared" si="92"/>
        <v>10</v>
      </c>
      <c r="V1941" s="2" t="str">
        <f t="shared" si="93"/>
        <v>KG</v>
      </c>
      <c r="W1941" s="2" t="s">
        <v>602</v>
      </c>
    </row>
    <row r="1942" spans="1:23" hidden="1" x14ac:dyDescent="0.35">
      <c r="A1942">
        <v>230564</v>
      </c>
      <c r="B1942">
        <v>231281</v>
      </c>
      <c r="C1942" t="s">
        <v>35</v>
      </c>
      <c r="D1942" t="s">
        <v>265</v>
      </c>
      <c r="E1942" t="s">
        <v>79</v>
      </c>
      <c r="F1942">
        <v>93561376</v>
      </c>
      <c r="G1942">
        <v>1000439</v>
      </c>
      <c r="H1942" t="s">
        <v>154</v>
      </c>
      <c r="I1942">
        <v>82608451</v>
      </c>
      <c r="K1942" t="s">
        <v>382</v>
      </c>
      <c r="L1942">
        <v>1</v>
      </c>
      <c r="M1942" t="s">
        <v>114</v>
      </c>
      <c r="N1942">
        <v>58.52</v>
      </c>
      <c r="O1942" t="s">
        <v>115</v>
      </c>
      <c r="Q1942" s="2">
        <v>30</v>
      </c>
      <c r="R1942" s="2">
        <v>4</v>
      </c>
      <c r="S1942" s="2">
        <v>2018</v>
      </c>
      <c r="T1942" s="2" t="str">
        <f t="shared" si="91"/>
        <v xml:space="preserve">creamer </v>
      </c>
      <c r="U1942" s="2">
        <f t="shared" si="92"/>
        <v>10</v>
      </c>
      <c r="V1942" s="2" t="str">
        <f t="shared" si="93"/>
        <v>KG</v>
      </c>
      <c r="W1942" s="2" t="s">
        <v>602</v>
      </c>
    </row>
    <row r="1943" spans="1:23" hidden="1" x14ac:dyDescent="0.35">
      <c r="A1943">
        <v>230564</v>
      </c>
      <c r="B1943">
        <v>231281</v>
      </c>
      <c r="C1943" t="s">
        <v>35</v>
      </c>
      <c r="D1943" t="s">
        <v>265</v>
      </c>
      <c r="E1943" t="s">
        <v>79</v>
      </c>
      <c r="F1943">
        <v>93561376</v>
      </c>
      <c r="G1943">
        <v>10022520</v>
      </c>
      <c r="H1943" t="s">
        <v>172</v>
      </c>
      <c r="I1943">
        <v>82608451</v>
      </c>
      <c r="K1943" t="s">
        <v>382</v>
      </c>
      <c r="L1943">
        <v>2</v>
      </c>
      <c r="M1943" t="s">
        <v>114</v>
      </c>
      <c r="N1943">
        <v>80.959999999999994</v>
      </c>
      <c r="O1943" t="s">
        <v>115</v>
      </c>
      <c r="Q1943" s="2">
        <v>30</v>
      </c>
      <c r="R1943" s="2">
        <v>4</v>
      </c>
      <c r="S1943" s="2">
        <v>2018</v>
      </c>
      <c r="T1943" s="2" t="str">
        <f t="shared" si="91"/>
        <v>beker</v>
      </c>
      <c r="U1943" s="2">
        <f t="shared" si="92"/>
        <v>3600</v>
      </c>
      <c r="V1943" s="2" t="str">
        <f t="shared" si="93"/>
        <v>ST</v>
      </c>
      <c r="W1943" s="2" t="s">
        <v>602</v>
      </c>
    </row>
    <row r="1944" spans="1:23" hidden="1" x14ac:dyDescent="0.35">
      <c r="A1944">
        <v>230564</v>
      </c>
      <c r="B1944">
        <v>230830</v>
      </c>
      <c r="C1944" t="s">
        <v>22</v>
      </c>
      <c r="D1944" t="s">
        <v>278</v>
      </c>
      <c r="E1944" t="s">
        <v>44</v>
      </c>
      <c r="F1944">
        <v>93561377</v>
      </c>
      <c r="G1944">
        <v>10025160</v>
      </c>
      <c r="H1944" t="s">
        <v>112</v>
      </c>
      <c r="I1944">
        <v>82608535</v>
      </c>
      <c r="K1944" t="s">
        <v>382</v>
      </c>
      <c r="L1944">
        <v>1</v>
      </c>
      <c r="M1944" t="s">
        <v>114</v>
      </c>
      <c r="N1944">
        <v>83.83</v>
      </c>
      <c r="O1944" t="s">
        <v>115</v>
      </c>
      <c r="Q1944" s="2">
        <v>30</v>
      </c>
      <c r="R1944" s="2">
        <v>4</v>
      </c>
      <c r="S1944" s="2">
        <v>2018</v>
      </c>
      <c r="T1944" s="2" t="str">
        <f t="shared" si="91"/>
        <v>cappuccino topping</v>
      </c>
      <c r="U1944" s="2">
        <f t="shared" si="92"/>
        <v>8</v>
      </c>
      <c r="V1944" s="2" t="str">
        <f t="shared" si="93"/>
        <v>KG</v>
      </c>
      <c r="W1944" s="2" t="s">
        <v>602</v>
      </c>
    </row>
    <row r="1945" spans="1:23" hidden="1" x14ac:dyDescent="0.35">
      <c r="A1945">
        <v>230564</v>
      </c>
      <c r="B1945">
        <v>230830</v>
      </c>
      <c r="C1945" t="s">
        <v>22</v>
      </c>
      <c r="D1945" t="s">
        <v>278</v>
      </c>
      <c r="E1945" t="s">
        <v>44</v>
      </c>
      <c r="F1945">
        <v>93561377</v>
      </c>
      <c r="G1945">
        <v>10022350</v>
      </c>
      <c r="H1945" t="s">
        <v>118</v>
      </c>
      <c r="I1945">
        <v>82608535</v>
      </c>
      <c r="K1945" t="s">
        <v>382</v>
      </c>
      <c r="L1945">
        <v>1</v>
      </c>
      <c r="M1945" t="s">
        <v>114</v>
      </c>
      <c r="N1945">
        <v>37.69</v>
      </c>
      <c r="O1945" t="s">
        <v>115</v>
      </c>
      <c r="Q1945" s="2">
        <v>30</v>
      </c>
      <c r="R1945" s="2">
        <v>4</v>
      </c>
      <c r="S1945" s="2">
        <v>2018</v>
      </c>
      <c r="T1945" s="2" t="str">
        <f t="shared" si="91"/>
        <v>cacao</v>
      </c>
      <c r="U1945" s="2">
        <f t="shared" si="92"/>
        <v>10</v>
      </c>
      <c r="V1945" s="2" t="str">
        <f t="shared" si="93"/>
        <v>KG</v>
      </c>
      <c r="W1945" s="2" t="s">
        <v>602</v>
      </c>
    </row>
    <row r="1946" spans="1:23" hidden="1" x14ac:dyDescent="0.35">
      <c r="A1946">
        <v>230564</v>
      </c>
      <c r="B1946">
        <v>230830</v>
      </c>
      <c r="C1946" t="s">
        <v>22</v>
      </c>
      <c r="D1946" t="s">
        <v>278</v>
      </c>
      <c r="E1946" t="s">
        <v>44</v>
      </c>
      <c r="F1946">
        <v>93561377</v>
      </c>
      <c r="G1946">
        <v>1005875</v>
      </c>
      <c r="H1946" t="s">
        <v>170</v>
      </c>
      <c r="I1946">
        <v>82608535</v>
      </c>
      <c r="K1946" t="s">
        <v>382</v>
      </c>
      <c r="L1946">
        <v>1</v>
      </c>
      <c r="M1946" t="s">
        <v>114</v>
      </c>
      <c r="N1946">
        <v>58.52</v>
      </c>
      <c r="O1946" t="s">
        <v>115</v>
      </c>
      <c r="Q1946" s="2">
        <v>30</v>
      </c>
      <c r="R1946" s="2">
        <v>4</v>
      </c>
      <c r="S1946" s="2">
        <v>2018</v>
      </c>
      <c r="T1946" s="2" t="str">
        <f t="shared" si="91"/>
        <v>creamersticks</v>
      </c>
      <c r="U1946" s="2">
        <f t="shared" si="92"/>
        <v>1000</v>
      </c>
      <c r="V1946" s="2" t="str">
        <f t="shared" si="93"/>
        <v>ST</v>
      </c>
      <c r="W1946" s="2" t="s">
        <v>602</v>
      </c>
    </row>
    <row r="1947" spans="1:23" hidden="1" x14ac:dyDescent="0.35">
      <c r="A1947">
        <v>230564</v>
      </c>
      <c r="B1947">
        <v>230830</v>
      </c>
      <c r="C1947" t="s">
        <v>22</v>
      </c>
      <c r="D1947" t="s">
        <v>278</v>
      </c>
      <c r="E1947" t="s">
        <v>44</v>
      </c>
      <c r="F1947">
        <v>93561377</v>
      </c>
      <c r="G1947">
        <v>10014669</v>
      </c>
      <c r="H1947" t="s">
        <v>120</v>
      </c>
      <c r="I1947">
        <v>82608535</v>
      </c>
      <c r="K1947" t="s">
        <v>382</v>
      </c>
      <c r="L1947">
        <v>1</v>
      </c>
      <c r="M1947" t="s">
        <v>114</v>
      </c>
      <c r="N1947">
        <v>45.23</v>
      </c>
      <c r="O1947" t="s">
        <v>115</v>
      </c>
      <c r="Q1947" s="2">
        <v>30</v>
      </c>
      <c r="R1947" s="2">
        <v>4</v>
      </c>
      <c r="S1947" s="2">
        <v>2018</v>
      </c>
      <c r="T1947" s="2" t="str">
        <f t="shared" si="91"/>
        <v>fresh brew</v>
      </c>
      <c r="U1947" s="2">
        <f t="shared" si="92"/>
        <v>8</v>
      </c>
      <c r="V1947" s="2" t="str">
        <f t="shared" si="93"/>
        <v>KG</v>
      </c>
      <c r="W1947" s="2" t="s">
        <v>602</v>
      </c>
    </row>
    <row r="1948" spans="1:23" hidden="1" x14ac:dyDescent="0.35">
      <c r="A1948">
        <v>230564</v>
      </c>
      <c r="B1948">
        <v>230830</v>
      </c>
      <c r="C1948" t="s">
        <v>22</v>
      </c>
      <c r="D1948" t="s">
        <v>278</v>
      </c>
      <c r="E1948" t="s">
        <v>44</v>
      </c>
      <c r="F1948">
        <v>93561377</v>
      </c>
      <c r="G1948">
        <v>1005834</v>
      </c>
      <c r="H1948" t="s">
        <v>167</v>
      </c>
      <c r="I1948">
        <v>82608535</v>
      </c>
      <c r="K1948" t="s">
        <v>382</v>
      </c>
      <c r="L1948">
        <v>1</v>
      </c>
      <c r="M1948" t="s">
        <v>114</v>
      </c>
      <c r="N1948">
        <v>15.15</v>
      </c>
      <c r="O1948" t="s">
        <v>115</v>
      </c>
      <c r="Q1948" s="2">
        <v>30</v>
      </c>
      <c r="R1948" s="2">
        <v>4</v>
      </c>
      <c r="S1948" s="2">
        <v>2018</v>
      </c>
      <c r="T1948" s="2" t="str">
        <f t="shared" si="91"/>
        <v>suikersticks</v>
      </c>
      <c r="U1948" s="2">
        <f t="shared" si="92"/>
        <v>1000</v>
      </c>
      <c r="V1948" s="2" t="str">
        <f t="shared" si="93"/>
        <v>ST</v>
      </c>
      <c r="W1948" s="2" t="s">
        <v>602</v>
      </c>
    </row>
    <row r="1949" spans="1:23" hidden="1" x14ac:dyDescent="0.35">
      <c r="A1949">
        <v>230564</v>
      </c>
      <c r="B1949">
        <v>230830</v>
      </c>
      <c r="C1949" t="s">
        <v>22</v>
      </c>
      <c r="D1949" t="s">
        <v>278</v>
      </c>
      <c r="E1949" t="s">
        <v>44</v>
      </c>
      <c r="F1949">
        <v>93561377</v>
      </c>
      <c r="G1949">
        <v>10021281</v>
      </c>
      <c r="H1949" t="s">
        <v>122</v>
      </c>
      <c r="I1949">
        <v>82608535</v>
      </c>
      <c r="K1949" t="s">
        <v>382</v>
      </c>
      <c r="L1949">
        <v>1</v>
      </c>
      <c r="M1949" t="s">
        <v>114</v>
      </c>
      <c r="N1949">
        <v>39.72</v>
      </c>
      <c r="O1949" t="s">
        <v>115</v>
      </c>
      <c r="Q1949" s="2">
        <v>30</v>
      </c>
      <c r="R1949" s="2">
        <v>4</v>
      </c>
      <c r="S1949" s="2">
        <v>2018</v>
      </c>
      <c r="T1949" s="2" t="str">
        <f t="shared" si="91"/>
        <v>beker</v>
      </c>
      <c r="U1949" s="2">
        <f t="shared" si="92"/>
        <v>3000</v>
      </c>
      <c r="V1949" s="2" t="str">
        <f t="shared" si="93"/>
        <v>ST</v>
      </c>
      <c r="W1949" s="2" t="s">
        <v>602</v>
      </c>
    </row>
    <row r="1950" spans="1:23" hidden="1" x14ac:dyDescent="0.35">
      <c r="A1950">
        <v>230564</v>
      </c>
      <c r="B1950">
        <v>239098</v>
      </c>
      <c r="C1950" t="s">
        <v>3</v>
      </c>
      <c r="D1950" t="s">
        <v>279</v>
      </c>
      <c r="E1950" t="s">
        <v>280</v>
      </c>
      <c r="F1950">
        <v>93561378</v>
      </c>
      <c r="G1950">
        <v>10025160</v>
      </c>
      <c r="H1950" t="s">
        <v>112</v>
      </c>
      <c r="I1950">
        <v>82608607</v>
      </c>
      <c r="K1950" t="s">
        <v>382</v>
      </c>
      <c r="L1950">
        <v>2</v>
      </c>
      <c r="M1950" t="s">
        <v>114</v>
      </c>
      <c r="N1950">
        <v>167.66</v>
      </c>
      <c r="O1950" t="s">
        <v>115</v>
      </c>
      <c r="Q1950" s="2">
        <v>30</v>
      </c>
      <c r="R1950" s="2">
        <v>4</v>
      </c>
      <c r="S1950" s="2">
        <v>2018</v>
      </c>
      <c r="T1950" s="2" t="str">
        <f t="shared" si="91"/>
        <v>cappuccino topping</v>
      </c>
      <c r="U1950" s="2">
        <f t="shared" si="92"/>
        <v>16</v>
      </c>
      <c r="V1950" s="2" t="str">
        <f t="shared" si="93"/>
        <v>KG</v>
      </c>
      <c r="W1950" s="2" t="s">
        <v>602</v>
      </c>
    </row>
    <row r="1951" spans="1:23" hidden="1" x14ac:dyDescent="0.35">
      <c r="A1951">
        <v>230564</v>
      </c>
      <c r="B1951">
        <v>239098</v>
      </c>
      <c r="C1951" t="s">
        <v>3</v>
      </c>
      <c r="D1951" t="s">
        <v>279</v>
      </c>
      <c r="E1951" t="s">
        <v>280</v>
      </c>
      <c r="F1951">
        <v>93561378</v>
      </c>
      <c r="G1951">
        <v>10022350</v>
      </c>
      <c r="H1951" t="s">
        <v>118</v>
      </c>
      <c r="I1951">
        <v>82608607</v>
      </c>
      <c r="K1951" t="s">
        <v>382</v>
      </c>
      <c r="L1951">
        <v>3</v>
      </c>
      <c r="M1951" t="s">
        <v>114</v>
      </c>
      <c r="N1951">
        <v>113.07</v>
      </c>
      <c r="O1951" t="s">
        <v>115</v>
      </c>
      <c r="Q1951" s="2">
        <v>30</v>
      </c>
      <c r="R1951" s="2">
        <v>4</v>
      </c>
      <c r="S1951" s="2">
        <v>2018</v>
      </c>
      <c r="T1951" s="2" t="str">
        <f t="shared" si="91"/>
        <v>cacao</v>
      </c>
      <c r="U1951" s="2">
        <f t="shared" si="92"/>
        <v>30</v>
      </c>
      <c r="V1951" s="2" t="str">
        <f t="shared" si="93"/>
        <v>KG</v>
      </c>
      <c r="W1951" s="2" t="s">
        <v>602</v>
      </c>
    </row>
    <row r="1952" spans="1:23" hidden="1" x14ac:dyDescent="0.35">
      <c r="A1952">
        <v>230564</v>
      </c>
      <c r="B1952">
        <v>239098</v>
      </c>
      <c r="C1952" t="s">
        <v>3</v>
      </c>
      <c r="D1952" t="s">
        <v>279</v>
      </c>
      <c r="E1952" t="s">
        <v>280</v>
      </c>
      <c r="F1952">
        <v>93561378</v>
      </c>
      <c r="G1952">
        <v>1005875</v>
      </c>
      <c r="H1952" t="s">
        <v>170</v>
      </c>
      <c r="I1952">
        <v>82608607</v>
      </c>
      <c r="K1952" t="s">
        <v>382</v>
      </c>
      <c r="L1952">
        <v>1</v>
      </c>
      <c r="M1952" t="s">
        <v>114</v>
      </c>
      <c r="N1952">
        <v>58.52</v>
      </c>
      <c r="O1952" t="s">
        <v>115</v>
      </c>
      <c r="Q1952" s="2">
        <v>30</v>
      </c>
      <c r="R1952" s="2">
        <v>4</v>
      </c>
      <c r="S1952" s="2">
        <v>2018</v>
      </c>
      <c r="T1952" s="2" t="str">
        <f t="shared" si="91"/>
        <v>creamersticks</v>
      </c>
      <c r="U1952" s="2">
        <f t="shared" si="92"/>
        <v>1000</v>
      </c>
      <c r="V1952" s="2" t="str">
        <f t="shared" si="93"/>
        <v>ST</v>
      </c>
      <c r="W1952" s="2" t="s">
        <v>602</v>
      </c>
    </row>
    <row r="1953" spans="1:23" hidden="1" x14ac:dyDescent="0.35">
      <c r="A1953">
        <v>230564</v>
      </c>
      <c r="B1953">
        <v>239098</v>
      </c>
      <c r="C1953" t="s">
        <v>3</v>
      </c>
      <c r="D1953" t="s">
        <v>279</v>
      </c>
      <c r="E1953" t="s">
        <v>280</v>
      </c>
      <c r="F1953">
        <v>93561378</v>
      </c>
      <c r="G1953">
        <v>10014669</v>
      </c>
      <c r="H1953" t="s">
        <v>120</v>
      </c>
      <c r="I1953">
        <v>82608607</v>
      </c>
      <c r="K1953" t="s">
        <v>382</v>
      </c>
      <c r="L1953">
        <v>4</v>
      </c>
      <c r="M1953" t="s">
        <v>114</v>
      </c>
      <c r="N1953">
        <v>180.92</v>
      </c>
      <c r="O1953" t="s">
        <v>115</v>
      </c>
      <c r="Q1953" s="2">
        <v>30</v>
      </c>
      <c r="R1953" s="2">
        <v>4</v>
      </c>
      <c r="S1953" s="2">
        <v>2018</v>
      </c>
      <c r="T1953" s="2" t="str">
        <f t="shared" si="91"/>
        <v>fresh brew</v>
      </c>
      <c r="U1953" s="2">
        <f t="shared" si="92"/>
        <v>32</v>
      </c>
      <c r="V1953" s="2" t="str">
        <f t="shared" si="93"/>
        <v>KG</v>
      </c>
      <c r="W1953" s="2" t="s">
        <v>602</v>
      </c>
    </row>
    <row r="1954" spans="1:23" hidden="1" x14ac:dyDescent="0.35">
      <c r="A1954">
        <v>230564</v>
      </c>
      <c r="B1954">
        <v>239098</v>
      </c>
      <c r="C1954" t="s">
        <v>3</v>
      </c>
      <c r="D1954" t="s">
        <v>279</v>
      </c>
      <c r="E1954" t="s">
        <v>280</v>
      </c>
      <c r="F1954">
        <v>93561378</v>
      </c>
      <c r="G1954">
        <v>1005834</v>
      </c>
      <c r="H1954" t="s">
        <v>167</v>
      </c>
      <c r="I1954">
        <v>82608607</v>
      </c>
      <c r="K1954" t="s">
        <v>382</v>
      </c>
      <c r="L1954">
        <v>1</v>
      </c>
      <c r="M1954" t="s">
        <v>114</v>
      </c>
      <c r="N1954">
        <v>15.15</v>
      </c>
      <c r="O1954" t="s">
        <v>115</v>
      </c>
      <c r="Q1954" s="2">
        <v>30</v>
      </c>
      <c r="R1954" s="2">
        <v>4</v>
      </c>
      <c r="S1954" s="2">
        <v>2018</v>
      </c>
      <c r="T1954" s="2" t="str">
        <f t="shared" si="91"/>
        <v>suikersticks</v>
      </c>
      <c r="U1954" s="2">
        <f t="shared" si="92"/>
        <v>1000</v>
      </c>
      <c r="V1954" s="2" t="str">
        <f t="shared" si="93"/>
        <v>ST</v>
      </c>
      <c r="W1954" s="2" t="s">
        <v>602</v>
      </c>
    </row>
    <row r="1955" spans="1:23" hidden="1" x14ac:dyDescent="0.35">
      <c r="A1955">
        <v>230564</v>
      </c>
      <c r="B1955">
        <v>239098</v>
      </c>
      <c r="C1955" t="s">
        <v>3</v>
      </c>
      <c r="D1955" t="s">
        <v>279</v>
      </c>
      <c r="E1955" t="s">
        <v>280</v>
      </c>
      <c r="F1955">
        <v>93561378</v>
      </c>
      <c r="G1955">
        <v>10021281</v>
      </c>
      <c r="H1955" t="s">
        <v>122</v>
      </c>
      <c r="I1955">
        <v>82608607</v>
      </c>
      <c r="K1955" t="s">
        <v>382</v>
      </c>
      <c r="L1955">
        <v>2</v>
      </c>
      <c r="M1955" t="s">
        <v>114</v>
      </c>
      <c r="N1955">
        <v>79.44</v>
      </c>
      <c r="O1955" t="s">
        <v>115</v>
      </c>
      <c r="Q1955" s="2">
        <v>30</v>
      </c>
      <c r="R1955" s="2">
        <v>4</v>
      </c>
      <c r="S1955" s="2">
        <v>2018</v>
      </c>
      <c r="T1955" s="2" t="str">
        <f t="shared" si="91"/>
        <v>beker</v>
      </c>
      <c r="U1955" s="2">
        <f t="shared" si="92"/>
        <v>6000</v>
      </c>
      <c r="V1955" s="2" t="str">
        <f t="shared" si="93"/>
        <v>ST</v>
      </c>
      <c r="W1955" s="2" t="s">
        <v>602</v>
      </c>
    </row>
    <row r="1956" spans="1:23" hidden="1" x14ac:dyDescent="0.35">
      <c r="A1956">
        <v>230564</v>
      </c>
      <c r="B1956">
        <v>230810</v>
      </c>
      <c r="C1956" t="s">
        <v>8</v>
      </c>
      <c r="D1956" t="s">
        <v>261</v>
      </c>
      <c r="E1956" t="s">
        <v>262</v>
      </c>
      <c r="F1956">
        <v>93561379</v>
      </c>
      <c r="G1956">
        <v>10014669</v>
      </c>
      <c r="H1956" t="s">
        <v>120</v>
      </c>
      <c r="I1956">
        <v>82608727</v>
      </c>
      <c r="K1956" t="s">
        <v>382</v>
      </c>
      <c r="L1956">
        <v>6</v>
      </c>
      <c r="M1956" t="s">
        <v>114</v>
      </c>
      <c r="N1956">
        <v>271.38</v>
      </c>
      <c r="O1956" t="s">
        <v>115</v>
      </c>
      <c r="Q1956" s="2">
        <v>30</v>
      </c>
      <c r="R1956" s="2">
        <v>4</v>
      </c>
      <c r="S1956" s="2">
        <v>2018</v>
      </c>
      <c r="T1956" s="2" t="str">
        <f t="shared" si="91"/>
        <v>fresh brew</v>
      </c>
      <c r="U1956" s="2">
        <f t="shared" si="92"/>
        <v>48</v>
      </c>
      <c r="V1956" s="2" t="str">
        <f t="shared" si="93"/>
        <v>KG</v>
      </c>
      <c r="W1956" s="2" t="s">
        <v>602</v>
      </c>
    </row>
    <row r="1957" spans="1:23" hidden="1" x14ac:dyDescent="0.35">
      <c r="A1957">
        <v>230564</v>
      </c>
      <c r="B1957">
        <v>230810</v>
      </c>
      <c r="C1957" t="s">
        <v>8</v>
      </c>
      <c r="D1957" t="s">
        <v>261</v>
      </c>
      <c r="E1957" t="s">
        <v>262</v>
      </c>
      <c r="F1957">
        <v>93561379</v>
      </c>
      <c r="G1957">
        <v>1000405</v>
      </c>
      <c r="H1957" t="s">
        <v>133</v>
      </c>
      <c r="I1957">
        <v>82608727</v>
      </c>
      <c r="K1957" t="s">
        <v>382</v>
      </c>
      <c r="L1957">
        <v>2</v>
      </c>
      <c r="M1957" t="s">
        <v>114</v>
      </c>
      <c r="N1957">
        <v>30.3</v>
      </c>
      <c r="O1957" t="s">
        <v>115</v>
      </c>
      <c r="Q1957" s="2">
        <v>30</v>
      </c>
      <c r="R1957" s="2">
        <v>4</v>
      </c>
      <c r="S1957" s="2">
        <v>2018</v>
      </c>
      <c r="T1957" s="2" t="str">
        <f t="shared" si="91"/>
        <v>suiker</v>
      </c>
      <c r="U1957" s="2">
        <f t="shared" si="92"/>
        <v>20</v>
      </c>
      <c r="V1957" s="2" t="str">
        <f t="shared" si="93"/>
        <v>KG</v>
      </c>
      <c r="W1957" s="2" t="s">
        <v>602</v>
      </c>
    </row>
    <row r="1958" spans="1:23" hidden="1" x14ac:dyDescent="0.35">
      <c r="A1958">
        <v>230564</v>
      </c>
      <c r="B1958">
        <v>230810</v>
      </c>
      <c r="C1958" t="s">
        <v>8</v>
      </c>
      <c r="D1958" t="s">
        <v>261</v>
      </c>
      <c r="E1958" t="s">
        <v>262</v>
      </c>
      <c r="F1958">
        <v>93561379</v>
      </c>
      <c r="G1958">
        <v>1000439</v>
      </c>
      <c r="H1958" t="s">
        <v>154</v>
      </c>
      <c r="I1958">
        <v>82608727</v>
      </c>
      <c r="K1958" t="s">
        <v>382</v>
      </c>
      <c r="L1958">
        <v>1</v>
      </c>
      <c r="M1958" t="s">
        <v>114</v>
      </c>
      <c r="N1958">
        <v>58.52</v>
      </c>
      <c r="O1958" t="s">
        <v>115</v>
      </c>
      <c r="Q1958" s="2">
        <v>30</v>
      </c>
      <c r="R1958" s="2">
        <v>4</v>
      </c>
      <c r="S1958" s="2">
        <v>2018</v>
      </c>
      <c r="T1958" s="2" t="str">
        <f t="shared" si="91"/>
        <v xml:space="preserve">creamer </v>
      </c>
      <c r="U1958" s="2">
        <f t="shared" si="92"/>
        <v>10</v>
      </c>
      <c r="V1958" s="2" t="str">
        <f t="shared" si="93"/>
        <v>KG</v>
      </c>
      <c r="W1958" s="2" t="s">
        <v>602</v>
      </c>
    </row>
    <row r="1959" spans="1:23" hidden="1" x14ac:dyDescent="0.35">
      <c r="A1959">
        <v>230564</v>
      </c>
      <c r="B1959">
        <v>230810</v>
      </c>
      <c r="C1959" t="s">
        <v>8</v>
      </c>
      <c r="D1959" t="s">
        <v>261</v>
      </c>
      <c r="E1959" t="s">
        <v>262</v>
      </c>
      <c r="F1959">
        <v>93561379</v>
      </c>
      <c r="G1959">
        <v>10021281</v>
      </c>
      <c r="H1959" t="s">
        <v>122</v>
      </c>
      <c r="I1959">
        <v>82608727</v>
      </c>
      <c r="K1959" t="s">
        <v>382</v>
      </c>
      <c r="L1959">
        <v>3</v>
      </c>
      <c r="M1959" t="s">
        <v>114</v>
      </c>
      <c r="N1959">
        <v>119.16</v>
      </c>
      <c r="O1959" t="s">
        <v>115</v>
      </c>
      <c r="Q1959" s="2">
        <v>30</v>
      </c>
      <c r="R1959" s="2">
        <v>4</v>
      </c>
      <c r="S1959" s="2">
        <v>2018</v>
      </c>
      <c r="T1959" s="2" t="str">
        <f t="shared" si="91"/>
        <v>beker</v>
      </c>
      <c r="U1959" s="2">
        <f t="shared" si="92"/>
        <v>9000</v>
      </c>
      <c r="V1959" s="2" t="str">
        <f t="shared" si="93"/>
        <v>ST</v>
      </c>
      <c r="W1959" s="2" t="s">
        <v>602</v>
      </c>
    </row>
    <row r="1960" spans="1:23" hidden="1" x14ac:dyDescent="0.35">
      <c r="A1960">
        <v>230564</v>
      </c>
      <c r="B1960">
        <v>230810</v>
      </c>
      <c r="C1960" t="s">
        <v>8</v>
      </c>
      <c r="D1960" t="s">
        <v>261</v>
      </c>
      <c r="E1960" t="s">
        <v>262</v>
      </c>
      <c r="F1960">
        <v>93561379</v>
      </c>
      <c r="G1960">
        <v>10025160</v>
      </c>
      <c r="H1960" t="s">
        <v>112</v>
      </c>
      <c r="I1960">
        <v>82608727</v>
      </c>
      <c r="K1960" t="s">
        <v>382</v>
      </c>
      <c r="L1960">
        <v>3</v>
      </c>
      <c r="M1960" t="s">
        <v>114</v>
      </c>
      <c r="N1960">
        <v>251.49</v>
      </c>
      <c r="O1960" t="s">
        <v>115</v>
      </c>
      <c r="Q1960" s="2">
        <v>30</v>
      </c>
      <c r="R1960" s="2">
        <v>4</v>
      </c>
      <c r="S1960" s="2">
        <v>2018</v>
      </c>
      <c r="T1960" s="2" t="str">
        <f t="shared" si="91"/>
        <v>cappuccino topping</v>
      </c>
      <c r="U1960" s="2">
        <f t="shared" si="92"/>
        <v>24</v>
      </c>
      <c r="V1960" s="2" t="str">
        <f t="shared" si="93"/>
        <v>KG</v>
      </c>
      <c r="W1960" s="2" t="s">
        <v>602</v>
      </c>
    </row>
    <row r="1961" spans="1:23" hidden="1" x14ac:dyDescent="0.35">
      <c r="A1961">
        <v>230564</v>
      </c>
      <c r="B1961">
        <v>230810</v>
      </c>
      <c r="C1961" t="s">
        <v>8</v>
      </c>
      <c r="D1961" t="s">
        <v>261</v>
      </c>
      <c r="E1961" t="s">
        <v>262</v>
      </c>
      <c r="F1961">
        <v>93561379</v>
      </c>
      <c r="G1961">
        <v>10022350</v>
      </c>
      <c r="H1961" t="s">
        <v>118</v>
      </c>
      <c r="I1961">
        <v>82608727</v>
      </c>
      <c r="K1961" t="s">
        <v>382</v>
      </c>
      <c r="L1961">
        <v>3</v>
      </c>
      <c r="M1961" t="s">
        <v>114</v>
      </c>
      <c r="N1961">
        <v>113.07</v>
      </c>
      <c r="O1961" t="s">
        <v>115</v>
      </c>
      <c r="Q1961" s="2">
        <v>30</v>
      </c>
      <c r="R1961" s="2">
        <v>4</v>
      </c>
      <c r="S1961" s="2">
        <v>2018</v>
      </c>
      <c r="T1961" s="2" t="str">
        <f t="shared" si="91"/>
        <v>cacao</v>
      </c>
      <c r="U1961" s="2">
        <f t="shared" si="92"/>
        <v>30</v>
      </c>
      <c r="V1961" s="2" t="str">
        <f t="shared" si="93"/>
        <v>KG</v>
      </c>
      <c r="W1961" s="2" t="s">
        <v>602</v>
      </c>
    </row>
    <row r="1962" spans="1:23" hidden="1" x14ac:dyDescent="0.35">
      <c r="A1962">
        <v>230564</v>
      </c>
      <c r="B1962">
        <v>231539</v>
      </c>
      <c r="C1962" t="s">
        <v>29</v>
      </c>
      <c r="D1962" t="s">
        <v>295</v>
      </c>
      <c r="E1962" t="s">
        <v>296</v>
      </c>
      <c r="F1962">
        <v>93561380</v>
      </c>
      <c r="G1962">
        <v>10022347</v>
      </c>
      <c r="H1962" t="s">
        <v>141</v>
      </c>
      <c r="I1962">
        <v>82608739</v>
      </c>
      <c r="K1962" t="s">
        <v>382</v>
      </c>
      <c r="L1962">
        <v>1</v>
      </c>
      <c r="M1962" t="s">
        <v>114</v>
      </c>
      <c r="N1962">
        <v>127.48</v>
      </c>
      <c r="O1962" t="s">
        <v>115</v>
      </c>
      <c r="Q1962" s="2">
        <v>30</v>
      </c>
      <c r="R1962" s="2">
        <v>4</v>
      </c>
      <c r="S1962" s="2">
        <v>2018</v>
      </c>
      <c r="T1962" s="2" t="str">
        <f t="shared" si="91"/>
        <v>instant koffie</v>
      </c>
      <c r="U1962" s="2">
        <f t="shared" si="92"/>
        <v>5</v>
      </c>
      <c r="V1962" s="2" t="str">
        <f t="shared" si="93"/>
        <v>KG</v>
      </c>
      <c r="W1962" s="2" t="s">
        <v>602</v>
      </c>
    </row>
    <row r="1963" spans="1:23" hidden="1" x14ac:dyDescent="0.35">
      <c r="A1963">
        <v>230564</v>
      </c>
      <c r="B1963">
        <v>231539</v>
      </c>
      <c r="C1963" t="s">
        <v>29</v>
      </c>
      <c r="D1963" t="s">
        <v>295</v>
      </c>
      <c r="E1963" t="s">
        <v>296</v>
      </c>
      <c r="F1963">
        <v>93561380</v>
      </c>
      <c r="G1963">
        <v>1000975</v>
      </c>
      <c r="H1963" t="s">
        <v>145</v>
      </c>
      <c r="I1963">
        <v>82608739</v>
      </c>
      <c r="K1963" t="s">
        <v>382</v>
      </c>
      <c r="L1963">
        <v>1</v>
      </c>
      <c r="M1963" t="s">
        <v>114</v>
      </c>
      <c r="N1963">
        <v>86.45</v>
      </c>
      <c r="O1963" t="s">
        <v>115</v>
      </c>
      <c r="Q1963" s="2">
        <v>30</v>
      </c>
      <c r="R1963" s="2">
        <v>4</v>
      </c>
      <c r="S1963" s="2">
        <v>2018</v>
      </c>
      <c r="T1963" s="2" t="str">
        <f t="shared" si="91"/>
        <v>soep</v>
      </c>
      <c r="U1963" s="2">
        <f t="shared" si="92"/>
        <v>10</v>
      </c>
      <c r="V1963" s="2" t="str">
        <f t="shared" si="93"/>
        <v>KG</v>
      </c>
      <c r="W1963" s="2" t="s">
        <v>602</v>
      </c>
    </row>
    <row r="1964" spans="1:23" hidden="1" x14ac:dyDescent="0.35">
      <c r="A1964">
        <v>230564</v>
      </c>
      <c r="B1964">
        <v>231539</v>
      </c>
      <c r="C1964" t="s">
        <v>29</v>
      </c>
      <c r="D1964" t="s">
        <v>295</v>
      </c>
      <c r="E1964" t="s">
        <v>296</v>
      </c>
      <c r="F1964">
        <v>93561380</v>
      </c>
      <c r="G1964">
        <v>1005834</v>
      </c>
      <c r="H1964" t="s">
        <v>167</v>
      </c>
      <c r="I1964">
        <v>82608739</v>
      </c>
      <c r="K1964" t="s">
        <v>382</v>
      </c>
      <c r="L1964">
        <v>2</v>
      </c>
      <c r="M1964" t="s">
        <v>114</v>
      </c>
      <c r="N1964">
        <v>30.3</v>
      </c>
      <c r="O1964" t="s">
        <v>115</v>
      </c>
      <c r="Q1964" s="2">
        <v>30</v>
      </c>
      <c r="R1964" s="2">
        <v>4</v>
      </c>
      <c r="S1964" s="2">
        <v>2018</v>
      </c>
      <c r="T1964" s="2" t="str">
        <f t="shared" si="91"/>
        <v>suikersticks</v>
      </c>
      <c r="U1964" s="2">
        <f t="shared" si="92"/>
        <v>2000</v>
      </c>
      <c r="V1964" s="2" t="str">
        <f t="shared" si="93"/>
        <v>ST</v>
      </c>
      <c r="W1964" s="2" t="s">
        <v>602</v>
      </c>
    </row>
    <row r="1965" spans="1:23" hidden="1" x14ac:dyDescent="0.35">
      <c r="A1965">
        <v>230564</v>
      </c>
      <c r="B1965">
        <v>231539</v>
      </c>
      <c r="C1965" t="s">
        <v>29</v>
      </c>
      <c r="D1965" t="s">
        <v>295</v>
      </c>
      <c r="E1965" t="s">
        <v>296</v>
      </c>
      <c r="F1965">
        <v>93561380</v>
      </c>
      <c r="G1965">
        <v>1003383</v>
      </c>
      <c r="H1965" t="s">
        <v>161</v>
      </c>
      <c r="I1965">
        <v>82608739</v>
      </c>
      <c r="K1965" t="s">
        <v>382</v>
      </c>
      <c r="L1965">
        <v>3</v>
      </c>
      <c r="M1965" t="s">
        <v>114</v>
      </c>
      <c r="N1965">
        <v>37.409999999999997</v>
      </c>
      <c r="O1965" t="s">
        <v>115</v>
      </c>
      <c r="Q1965" s="2">
        <v>30</v>
      </c>
      <c r="R1965" s="2">
        <v>4</v>
      </c>
      <c r="S1965" s="2">
        <v>2018</v>
      </c>
      <c r="T1965" s="2" t="str">
        <f t="shared" si="91"/>
        <v>sweetener sticks</v>
      </c>
      <c r="U1965" s="2">
        <f t="shared" si="92"/>
        <v>1500</v>
      </c>
      <c r="V1965" s="2" t="str">
        <f t="shared" si="93"/>
        <v>ST</v>
      </c>
      <c r="W1965" s="2" t="s">
        <v>602</v>
      </c>
    </row>
    <row r="1966" spans="1:23" hidden="1" x14ac:dyDescent="0.35">
      <c r="A1966">
        <v>230564</v>
      </c>
      <c r="B1966">
        <v>231539</v>
      </c>
      <c r="C1966" t="s">
        <v>29</v>
      </c>
      <c r="D1966" t="s">
        <v>295</v>
      </c>
      <c r="E1966" t="s">
        <v>296</v>
      </c>
      <c r="F1966">
        <v>93561380</v>
      </c>
      <c r="G1966">
        <v>10027496</v>
      </c>
      <c r="H1966" t="s">
        <v>146</v>
      </c>
      <c r="I1966">
        <v>82608739</v>
      </c>
      <c r="K1966" t="s">
        <v>382</v>
      </c>
      <c r="L1966">
        <v>2</v>
      </c>
      <c r="M1966" t="s">
        <v>114</v>
      </c>
      <c r="N1966">
        <v>10.56</v>
      </c>
      <c r="O1966" t="s">
        <v>115</v>
      </c>
      <c r="Q1966" s="2">
        <v>30</v>
      </c>
      <c r="R1966" s="2">
        <v>4</v>
      </c>
      <c r="S1966" s="2">
        <v>2018</v>
      </c>
      <c r="T1966" s="2" t="str">
        <f t="shared" si="91"/>
        <v>thee zakjes</v>
      </c>
      <c r="U1966" s="2">
        <f t="shared" si="92"/>
        <v>270</v>
      </c>
      <c r="V1966" s="2" t="str">
        <f t="shared" si="93"/>
        <v>ST</v>
      </c>
      <c r="W1966" s="2" t="s">
        <v>602</v>
      </c>
    </row>
    <row r="1967" spans="1:23" hidden="1" x14ac:dyDescent="0.35">
      <c r="A1967">
        <v>230564</v>
      </c>
      <c r="B1967">
        <v>231539</v>
      </c>
      <c r="C1967" t="s">
        <v>29</v>
      </c>
      <c r="D1967" t="s">
        <v>295</v>
      </c>
      <c r="E1967" t="s">
        <v>296</v>
      </c>
      <c r="F1967">
        <v>93561380</v>
      </c>
      <c r="G1967">
        <v>10027495</v>
      </c>
      <c r="H1967" t="s">
        <v>148</v>
      </c>
      <c r="I1967">
        <v>82608739</v>
      </c>
      <c r="K1967" t="s">
        <v>382</v>
      </c>
      <c r="L1967">
        <v>2</v>
      </c>
      <c r="M1967" t="s">
        <v>114</v>
      </c>
      <c r="N1967">
        <v>10.56</v>
      </c>
      <c r="O1967" t="s">
        <v>115</v>
      </c>
      <c r="Q1967" s="2">
        <v>30</v>
      </c>
      <c r="R1967" s="2">
        <v>4</v>
      </c>
      <c r="S1967" s="2">
        <v>2018</v>
      </c>
      <c r="T1967" s="2" t="str">
        <f t="shared" si="91"/>
        <v>thee zakjes</v>
      </c>
      <c r="U1967" s="2">
        <f t="shared" si="92"/>
        <v>270</v>
      </c>
      <c r="V1967" s="2" t="str">
        <f t="shared" si="93"/>
        <v>ST</v>
      </c>
      <c r="W1967" s="2" t="s">
        <v>602</v>
      </c>
    </row>
    <row r="1968" spans="1:23" hidden="1" x14ac:dyDescent="0.35">
      <c r="A1968">
        <v>230564</v>
      </c>
      <c r="B1968">
        <v>231539</v>
      </c>
      <c r="C1968" t="s">
        <v>29</v>
      </c>
      <c r="D1968" t="s">
        <v>295</v>
      </c>
      <c r="E1968" t="s">
        <v>296</v>
      </c>
      <c r="F1968">
        <v>93561380</v>
      </c>
      <c r="G1968">
        <v>1000439</v>
      </c>
      <c r="H1968" t="s">
        <v>154</v>
      </c>
      <c r="I1968">
        <v>82608739</v>
      </c>
      <c r="K1968" t="s">
        <v>382</v>
      </c>
      <c r="L1968">
        <v>1</v>
      </c>
      <c r="M1968" t="s">
        <v>114</v>
      </c>
      <c r="N1968">
        <v>58.52</v>
      </c>
      <c r="O1968" t="s">
        <v>115</v>
      </c>
      <c r="Q1968" s="2">
        <v>30</v>
      </c>
      <c r="R1968" s="2">
        <v>4</v>
      </c>
      <c r="S1968" s="2">
        <v>2018</v>
      </c>
      <c r="T1968" s="2" t="str">
        <f t="shared" si="91"/>
        <v xml:space="preserve">creamer </v>
      </c>
      <c r="U1968" s="2">
        <f t="shared" si="92"/>
        <v>10</v>
      </c>
      <c r="V1968" s="2" t="str">
        <f t="shared" si="93"/>
        <v>KG</v>
      </c>
      <c r="W1968" s="2" t="s">
        <v>602</v>
      </c>
    </row>
    <row r="1969" spans="1:23" hidden="1" x14ac:dyDescent="0.35">
      <c r="A1969">
        <v>230564</v>
      </c>
      <c r="B1969">
        <v>231539</v>
      </c>
      <c r="C1969" t="s">
        <v>29</v>
      </c>
      <c r="D1969" t="s">
        <v>295</v>
      </c>
      <c r="E1969" t="s">
        <v>296</v>
      </c>
      <c r="F1969">
        <v>93561380</v>
      </c>
      <c r="G1969">
        <v>10021281</v>
      </c>
      <c r="H1969" t="s">
        <v>122</v>
      </c>
      <c r="I1969">
        <v>82608739</v>
      </c>
      <c r="K1969" t="s">
        <v>382</v>
      </c>
      <c r="L1969">
        <v>2</v>
      </c>
      <c r="M1969" t="s">
        <v>114</v>
      </c>
      <c r="N1969">
        <v>79.44</v>
      </c>
      <c r="O1969" t="s">
        <v>115</v>
      </c>
      <c r="Q1969" s="2">
        <v>30</v>
      </c>
      <c r="R1969" s="2">
        <v>4</v>
      </c>
      <c r="S1969" s="2">
        <v>2018</v>
      </c>
      <c r="T1969" s="2" t="str">
        <f t="shared" si="91"/>
        <v>beker</v>
      </c>
      <c r="U1969" s="2">
        <f t="shared" si="92"/>
        <v>6000</v>
      </c>
      <c r="V1969" s="2" t="str">
        <f t="shared" si="93"/>
        <v>ST</v>
      </c>
      <c r="W1969" s="2" t="s">
        <v>602</v>
      </c>
    </row>
    <row r="1970" spans="1:23" hidden="1" x14ac:dyDescent="0.35">
      <c r="A1970">
        <v>230564</v>
      </c>
      <c r="B1970">
        <v>230682</v>
      </c>
      <c r="C1970" t="s">
        <v>38</v>
      </c>
      <c r="D1970" t="s">
        <v>268</v>
      </c>
      <c r="E1970" t="s">
        <v>88</v>
      </c>
      <c r="F1970">
        <v>93564699</v>
      </c>
      <c r="G1970">
        <v>10027496</v>
      </c>
      <c r="H1970" t="s">
        <v>146</v>
      </c>
      <c r="I1970">
        <v>82609234</v>
      </c>
      <c r="K1970" t="s">
        <v>383</v>
      </c>
      <c r="L1970">
        <v>3</v>
      </c>
      <c r="M1970" t="s">
        <v>114</v>
      </c>
      <c r="N1970">
        <v>15.84</v>
      </c>
      <c r="O1970" t="s">
        <v>115</v>
      </c>
      <c r="Q1970" s="2">
        <v>1</v>
      </c>
      <c r="R1970" s="2">
        <v>5</v>
      </c>
      <c r="S1970" s="2">
        <v>2018</v>
      </c>
      <c r="T1970" s="2" t="str">
        <f t="shared" si="91"/>
        <v>thee zakjes</v>
      </c>
      <c r="U1970" s="2">
        <f t="shared" si="92"/>
        <v>405</v>
      </c>
      <c r="V1970" s="2" t="str">
        <f t="shared" si="93"/>
        <v>ST</v>
      </c>
      <c r="W1970" s="2" t="s">
        <v>602</v>
      </c>
    </row>
    <row r="1971" spans="1:23" hidden="1" x14ac:dyDescent="0.35">
      <c r="A1971">
        <v>230564</v>
      </c>
      <c r="B1971">
        <v>230682</v>
      </c>
      <c r="C1971" t="s">
        <v>38</v>
      </c>
      <c r="D1971" t="s">
        <v>268</v>
      </c>
      <c r="E1971" t="s">
        <v>88</v>
      </c>
      <c r="F1971">
        <v>93564699</v>
      </c>
      <c r="G1971">
        <v>10027495</v>
      </c>
      <c r="H1971" t="s">
        <v>148</v>
      </c>
      <c r="I1971">
        <v>82609234</v>
      </c>
      <c r="K1971" t="s">
        <v>383</v>
      </c>
      <c r="L1971">
        <v>3</v>
      </c>
      <c r="M1971" t="s">
        <v>114</v>
      </c>
      <c r="N1971">
        <v>15.84</v>
      </c>
      <c r="O1971" t="s">
        <v>115</v>
      </c>
      <c r="Q1971" s="2">
        <v>1</v>
      </c>
      <c r="R1971" s="2">
        <v>5</v>
      </c>
      <c r="S1971" s="2">
        <v>2018</v>
      </c>
      <c r="T1971" s="2" t="str">
        <f t="shared" si="91"/>
        <v>thee zakjes</v>
      </c>
      <c r="U1971" s="2">
        <f t="shared" si="92"/>
        <v>405</v>
      </c>
      <c r="V1971" s="2" t="str">
        <f t="shared" si="93"/>
        <v>ST</v>
      </c>
      <c r="W1971" s="2" t="s">
        <v>602</v>
      </c>
    </row>
    <row r="1972" spans="1:23" hidden="1" x14ac:dyDescent="0.35">
      <c r="A1972">
        <v>230564</v>
      </c>
      <c r="B1972">
        <v>230682</v>
      </c>
      <c r="C1972" t="s">
        <v>38</v>
      </c>
      <c r="D1972" t="s">
        <v>268</v>
      </c>
      <c r="E1972" t="s">
        <v>88</v>
      </c>
      <c r="F1972">
        <v>93564699</v>
      </c>
      <c r="G1972">
        <v>10027255</v>
      </c>
      <c r="H1972" t="s">
        <v>149</v>
      </c>
      <c r="I1972">
        <v>82609234</v>
      </c>
      <c r="K1972" t="s">
        <v>383</v>
      </c>
      <c r="L1972">
        <v>3</v>
      </c>
      <c r="M1972" t="s">
        <v>114</v>
      </c>
      <c r="N1972">
        <v>15.84</v>
      </c>
      <c r="O1972" t="s">
        <v>115</v>
      </c>
      <c r="Q1972" s="2">
        <v>1</v>
      </c>
      <c r="R1972" s="2">
        <v>5</v>
      </c>
      <c r="S1972" s="2">
        <v>2018</v>
      </c>
      <c r="T1972" s="2" t="str">
        <f t="shared" si="91"/>
        <v>thee zakjes</v>
      </c>
      <c r="U1972" s="2">
        <f t="shared" si="92"/>
        <v>405</v>
      </c>
      <c r="V1972" s="2" t="str">
        <f t="shared" si="93"/>
        <v>ST</v>
      </c>
      <c r="W1972" s="2" t="s">
        <v>602</v>
      </c>
    </row>
    <row r="1973" spans="1:23" hidden="1" x14ac:dyDescent="0.35">
      <c r="A1973">
        <v>230564</v>
      </c>
      <c r="B1973">
        <v>230682</v>
      </c>
      <c r="C1973" t="s">
        <v>38</v>
      </c>
      <c r="D1973" t="s">
        <v>268</v>
      </c>
      <c r="E1973" t="s">
        <v>88</v>
      </c>
      <c r="F1973">
        <v>93564699</v>
      </c>
      <c r="G1973">
        <v>10027254</v>
      </c>
      <c r="H1973" t="s">
        <v>150</v>
      </c>
      <c r="I1973">
        <v>82609234</v>
      </c>
      <c r="K1973" t="s">
        <v>383</v>
      </c>
      <c r="L1973">
        <v>3</v>
      </c>
      <c r="M1973" t="s">
        <v>114</v>
      </c>
      <c r="N1973">
        <v>15.84</v>
      </c>
      <c r="O1973" t="s">
        <v>115</v>
      </c>
      <c r="Q1973" s="2">
        <v>1</v>
      </c>
      <c r="R1973" s="2">
        <v>5</v>
      </c>
      <c r="S1973" s="2">
        <v>2018</v>
      </c>
      <c r="T1973" s="2" t="str">
        <f t="shared" si="91"/>
        <v>thee zakjes</v>
      </c>
      <c r="U1973" s="2">
        <f t="shared" si="92"/>
        <v>405</v>
      </c>
      <c r="V1973" s="2" t="str">
        <f t="shared" si="93"/>
        <v>ST</v>
      </c>
      <c r="W1973" s="2" t="s">
        <v>602</v>
      </c>
    </row>
    <row r="1974" spans="1:23" hidden="1" x14ac:dyDescent="0.35">
      <c r="A1974">
        <v>230564</v>
      </c>
      <c r="B1974">
        <v>230682</v>
      </c>
      <c r="C1974" t="s">
        <v>38</v>
      </c>
      <c r="D1974" t="s">
        <v>268</v>
      </c>
      <c r="E1974" t="s">
        <v>88</v>
      </c>
      <c r="F1974">
        <v>93564699</v>
      </c>
      <c r="G1974">
        <v>10027256</v>
      </c>
      <c r="H1974" t="s">
        <v>163</v>
      </c>
      <c r="I1974">
        <v>82609234</v>
      </c>
      <c r="K1974" t="s">
        <v>383</v>
      </c>
      <c r="L1974">
        <v>3</v>
      </c>
      <c r="M1974" t="s">
        <v>114</v>
      </c>
      <c r="N1974">
        <v>15.84</v>
      </c>
      <c r="O1974" t="s">
        <v>115</v>
      </c>
      <c r="Q1974" s="2">
        <v>1</v>
      </c>
      <c r="R1974" s="2">
        <v>5</v>
      </c>
      <c r="S1974" s="2">
        <v>2018</v>
      </c>
      <c r="T1974" s="2" t="str">
        <f t="shared" si="91"/>
        <v>thee zakjes</v>
      </c>
      <c r="U1974" s="2">
        <f t="shared" si="92"/>
        <v>405</v>
      </c>
      <c r="V1974" s="2" t="str">
        <f t="shared" si="93"/>
        <v>ST</v>
      </c>
      <c r="W1974" s="2" t="s">
        <v>602</v>
      </c>
    </row>
    <row r="1975" spans="1:23" hidden="1" x14ac:dyDescent="0.35">
      <c r="A1975">
        <v>230564</v>
      </c>
      <c r="B1975">
        <v>230682</v>
      </c>
      <c r="C1975" t="s">
        <v>38</v>
      </c>
      <c r="D1975" t="s">
        <v>268</v>
      </c>
      <c r="E1975" t="s">
        <v>88</v>
      </c>
      <c r="F1975">
        <v>93564699</v>
      </c>
      <c r="G1975">
        <v>10027494</v>
      </c>
      <c r="H1975" t="s">
        <v>153</v>
      </c>
      <c r="I1975">
        <v>82609234</v>
      </c>
      <c r="K1975" t="s">
        <v>383</v>
      </c>
      <c r="L1975">
        <v>3</v>
      </c>
      <c r="M1975" t="s">
        <v>114</v>
      </c>
      <c r="N1975">
        <v>15.84</v>
      </c>
      <c r="O1975" t="s">
        <v>115</v>
      </c>
      <c r="Q1975" s="2">
        <v>1</v>
      </c>
      <c r="R1975" s="2">
        <v>5</v>
      </c>
      <c r="S1975" s="2">
        <v>2018</v>
      </c>
      <c r="T1975" s="2" t="str">
        <f t="shared" si="91"/>
        <v>thee zakjes</v>
      </c>
      <c r="U1975" s="2">
        <f t="shared" si="92"/>
        <v>405</v>
      </c>
      <c r="V1975" s="2" t="str">
        <f t="shared" si="93"/>
        <v>ST</v>
      </c>
      <c r="W1975" s="2" t="s">
        <v>602</v>
      </c>
    </row>
    <row r="1976" spans="1:23" hidden="1" x14ac:dyDescent="0.35">
      <c r="A1976">
        <v>230564</v>
      </c>
      <c r="B1976">
        <v>230682</v>
      </c>
      <c r="C1976" t="s">
        <v>38</v>
      </c>
      <c r="D1976" t="s">
        <v>268</v>
      </c>
      <c r="E1976" t="s">
        <v>88</v>
      </c>
      <c r="F1976">
        <v>93564699</v>
      </c>
      <c r="G1976">
        <v>10021281</v>
      </c>
      <c r="H1976" t="s">
        <v>122</v>
      </c>
      <c r="I1976">
        <v>82609234</v>
      </c>
      <c r="K1976" t="s">
        <v>383</v>
      </c>
      <c r="L1976">
        <v>2</v>
      </c>
      <c r="M1976" t="s">
        <v>114</v>
      </c>
      <c r="N1976">
        <v>79.44</v>
      </c>
      <c r="O1976" t="s">
        <v>115</v>
      </c>
      <c r="Q1976" s="2">
        <v>1</v>
      </c>
      <c r="R1976" s="2">
        <v>5</v>
      </c>
      <c r="S1976" s="2">
        <v>2018</v>
      </c>
      <c r="T1976" s="2" t="str">
        <f t="shared" si="91"/>
        <v>beker</v>
      </c>
      <c r="U1976" s="2">
        <f t="shared" si="92"/>
        <v>6000</v>
      </c>
      <c r="V1976" s="2" t="str">
        <f t="shared" si="93"/>
        <v>ST</v>
      </c>
      <c r="W1976" s="2" t="s">
        <v>602</v>
      </c>
    </row>
    <row r="1977" spans="1:23" hidden="1" x14ac:dyDescent="0.35">
      <c r="A1977">
        <v>230564</v>
      </c>
      <c r="B1977">
        <v>230682</v>
      </c>
      <c r="C1977" t="s">
        <v>38</v>
      </c>
      <c r="D1977" t="s">
        <v>268</v>
      </c>
      <c r="E1977" t="s">
        <v>88</v>
      </c>
      <c r="F1977">
        <v>93564699</v>
      </c>
      <c r="G1977">
        <v>10025160</v>
      </c>
      <c r="H1977" t="s">
        <v>112</v>
      </c>
      <c r="I1977">
        <v>82609234</v>
      </c>
      <c r="K1977" t="s">
        <v>383</v>
      </c>
      <c r="L1977">
        <v>2</v>
      </c>
      <c r="M1977" t="s">
        <v>114</v>
      </c>
      <c r="N1977">
        <v>167.66</v>
      </c>
      <c r="O1977" t="s">
        <v>115</v>
      </c>
      <c r="Q1977" s="2">
        <v>1</v>
      </c>
      <c r="R1977" s="2">
        <v>5</v>
      </c>
      <c r="S1977" s="2">
        <v>2018</v>
      </c>
      <c r="T1977" s="2" t="str">
        <f t="shared" si="91"/>
        <v>cappuccino topping</v>
      </c>
      <c r="U1977" s="2">
        <f t="shared" si="92"/>
        <v>16</v>
      </c>
      <c r="V1977" s="2" t="str">
        <f t="shared" si="93"/>
        <v>KG</v>
      </c>
      <c r="W1977" s="2" t="s">
        <v>602</v>
      </c>
    </row>
    <row r="1978" spans="1:23" hidden="1" x14ac:dyDescent="0.35">
      <c r="A1978">
        <v>230564</v>
      </c>
      <c r="B1978">
        <v>230682</v>
      </c>
      <c r="C1978" t="s">
        <v>38</v>
      </c>
      <c r="D1978" t="s">
        <v>268</v>
      </c>
      <c r="E1978" t="s">
        <v>88</v>
      </c>
      <c r="F1978">
        <v>93564699</v>
      </c>
      <c r="G1978">
        <v>10014669</v>
      </c>
      <c r="H1978" t="s">
        <v>120</v>
      </c>
      <c r="I1978">
        <v>82609234</v>
      </c>
      <c r="K1978" t="s">
        <v>383</v>
      </c>
      <c r="L1978">
        <v>1</v>
      </c>
      <c r="M1978" t="s">
        <v>114</v>
      </c>
      <c r="N1978">
        <v>45.23</v>
      </c>
      <c r="O1978" t="s">
        <v>115</v>
      </c>
      <c r="Q1978" s="2">
        <v>1</v>
      </c>
      <c r="R1978" s="2">
        <v>5</v>
      </c>
      <c r="S1978" s="2">
        <v>2018</v>
      </c>
      <c r="T1978" s="2" t="str">
        <f t="shared" si="91"/>
        <v>fresh brew</v>
      </c>
      <c r="U1978" s="2">
        <f t="shared" si="92"/>
        <v>8</v>
      </c>
      <c r="V1978" s="2" t="str">
        <f t="shared" si="93"/>
        <v>KG</v>
      </c>
      <c r="W1978" s="2" t="s">
        <v>602</v>
      </c>
    </row>
    <row r="1979" spans="1:23" hidden="1" x14ac:dyDescent="0.35">
      <c r="A1979">
        <v>230564</v>
      </c>
      <c r="B1979">
        <v>230682</v>
      </c>
      <c r="C1979" t="s">
        <v>38</v>
      </c>
      <c r="D1979" t="s">
        <v>268</v>
      </c>
      <c r="E1979" t="s">
        <v>88</v>
      </c>
      <c r="F1979">
        <v>93564699</v>
      </c>
      <c r="G1979">
        <v>10011851</v>
      </c>
      <c r="H1979" t="s">
        <v>176</v>
      </c>
      <c r="I1979">
        <v>82609234</v>
      </c>
      <c r="K1979" t="s">
        <v>383</v>
      </c>
      <c r="L1979">
        <v>4</v>
      </c>
      <c r="M1979" t="s">
        <v>114</v>
      </c>
      <c r="N1979">
        <v>1113.5999999999999</v>
      </c>
      <c r="O1979" t="s">
        <v>115</v>
      </c>
      <c r="Q1979" s="2">
        <v>1</v>
      </c>
      <c r="R1979" s="2">
        <v>5</v>
      </c>
      <c r="S1979" s="2">
        <v>2018</v>
      </c>
      <c r="T1979" s="2" t="str">
        <f t="shared" si="91"/>
        <v>instant koffie</v>
      </c>
      <c r="U1979" s="2">
        <f t="shared" si="92"/>
        <v>20</v>
      </c>
      <c r="V1979" s="2" t="str">
        <f t="shared" si="93"/>
        <v>KG</v>
      </c>
      <c r="W1979" s="2" t="s">
        <v>602</v>
      </c>
    </row>
    <row r="1980" spans="1:23" hidden="1" x14ac:dyDescent="0.35">
      <c r="A1980">
        <v>230564</v>
      </c>
      <c r="B1980">
        <v>230682</v>
      </c>
      <c r="C1980" t="s">
        <v>38</v>
      </c>
      <c r="D1980" t="s">
        <v>268</v>
      </c>
      <c r="E1980" t="s">
        <v>88</v>
      </c>
      <c r="F1980">
        <v>93564699</v>
      </c>
      <c r="G1980">
        <v>1003383</v>
      </c>
      <c r="H1980" t="s">
        <v>161</v>
      </c>
      <c r="I1980">
        <v>82609234</v>
      </c>
      <c r="K1980" t="s">
        <v>383</v>
      </c>
      <c r="L1980">
        <v>0</v>
      </c>
      <c r="M1980" t="s">
        <v>114</v>
      </c>
      <c r="N1980">
        <v>0</v>
      </c>
      <c r="O1980" t="s">
        <v>115</v>
      </c>
      <c r="Q1980" s="2">
        <v>1</v>
      </c>
      <c r="R1980" s="2">
        <v>5</v>
      </c>
      <c r="S1980" s="2">
        <v>2018</v>
      </c>
      <c r="T1980" s="2" t="str">
        <f t="shared" si="91"/>
        <v>sweetener sticks</v>
      </c>
      <c r="U1980" s="2">
        <f t="shared" si="92"/>
        <v>0</v>
      </c>
      <c r="V1980" s="2" t="str">
        <f t="shared" si="93"/>
        <v>ST</v>
      </c>
      <c r="W1980" s="2" t="s">
        <v>602</v>
      </c>
    </row>
    <row r="1981" spans="1:23" x14ac:dyDescent="0.35">
      <c r="A1981">
        <v>230564</v>
      </c>
      <c r="B1981">
        <v>238622</v>
      </c>
      <c r="C1981" t="s">
        <v>85</v>
      </c>
      <c r="D1981" t="s">
        <v>86</v>
      </c>
      <c r="E1981" t="s">
        <v>53</v>
      </c>
      <c r="F1981">
        <v>93564700</v>
      </c>
      <c r="G1981">
        <v>10025160</v>
      </c>
      <c r="H1981" t="s">
        <v>112</v>
      </c>
      <c r="I1981">
        <v>82609265</v>
      </c>
      <c r="K1981" t="s">
        <v>383</v>
      </c>
      <c r="L1981">
        <v>4</v>
      </c>
      <c r="M1981" t="s">
        <v>114</v>
      </c>
      <c r="N1981">
        <v>335.32</v>
      </c>
      <c r="O1981" t="s">
        <v>115</v>
      </c>
      <c r="Q1981" s="2">
        <v>1</v>
      </c>
      <c r="R1981" s="2">
        <v>5</v>
      </c>
      <c r="S1981" s="2">
        <v>2018</v>
      </c>
      <c r="T1981" s="2" t="str">
        <f t="shared" si="91"/>
        <v>cappuccino topping</v>
      </c>
      <c r="U1981" s="2">
        <f t="shared" si="92"/>
        <v>32</v>
      </c>
      <c r="V1981" s="2" t="str">
        <f t="shared" si="93"/>
        <v>KG</v>
      </c>
      <c r="W1981" s="2" t="s">
        <v>603</v>
      </c>
    </row>
    <row r="1982" spans="1:23" x14ac:dyDescent="0.35">
      <c r="A1982">
        <v>230564</v>
      </c>
      <c r="B1982">
        <v>238622</v>
      </c>
      <c r="C1982" t="s">
        <v>85</v>
      </c>
      <c r="D1982" t="s">
        <v>86</v>
      </c>
      <c r="E1982" t="s">
        <v>53</v>
      </c>
      <c r="F1982">
        <v>93564700</v>
      </c>
      <c r="G1982">
        <v>10022350</v>
      </c>
      <c r="H1982" t="s">
        <v>118</v>
      </c>
      <c r="I1982">
        <v>82609265</v>
      </c>
      <c r="K1982" t="s">
        <v>383</v>
      </c>
      <c r="L1982">
        <v>4</v>
      </c>
      <c r="M1982" t="s">
        <v>114</v>
      </c>
      <c r="N1982">
        <v>150.76</v>
      </c>
      <c r="O1982" t="s">
        <v>115</v>
      </c>
      <c r="Q1982" s="2">
        <v>1</v>
      </c>
      <c r="R1982" s="2">
        <v>5</v>
      </c>
      <c r="S1982" s="2">
        <v>2018</v>
      </c>
      <c r="T1982" s="2" t="str">
        <f t="shared" si="91"/>
        <v>cacao</v>
      </c>
      <c r="U1982" s="2">
        <f t="shared" si="92"/>
        <v>40</v>
      </c>
      <c r="V1982" s="2" t="str">
        <f t="shared" si="93"/>
        <v>KG</v>
      </c>
      <c r="W1982" s="2" t="s">
        <v>603</v>
      </c>
    </row>
    <row r="1983" spans="1:23" x14ac:dyDescent="0.35">
      <c r="A1983">
        <v>230564</v>
      </c>
      <c r="B1983">
        <v>238622</v>
      </c>
      <c r="C1983" t="s">
        <v>85</v>
      </c>
      <c r="D1983" t="s">
        <v>86</v>
      </c>
      <c r="E1983" t="s">
        <v>53</v>
      </c>
      <c r="F1983">
        <v>93564700</v>
      </c>
      <c r="G1983">
        <v>10022347</v>
      </c>
      <c r="H1983" t="s">
        <v>141</v>
      </c>
      <c r="I1983">
        <v>82609265</v>
      </c>
      <c r="K1983" t="s">
        <v>383</v>
      </c>
      <c r="L1983">
        <v>8</v>
      </c>
      <c r="M1983" t="s">
        <v>114</v>
      </c>
      <c r="N1983">
        <v>1019.84</v>
      </c>
      <c r="O1983" t="s">
        <v>115</v>
      </c>
      <c r="Q1983" s="2">
        <v>1</v>
      </c>
      <c r="R1983" s="2">
        <v>5</v>
      </c>
      <c r="S1983" s="2">
        <v>2018</v>
      </c>
      <c r="T1983" s="2" t="str">
        <f t="shared" si="91"/>
        <v>instant koffie</v>
      </c>
      <c r="U1983" s="2">
        <f t="shared" si="92"/>
        <v>40</v>
      </c>
      <c r="V1983" s="2" t="str">
        <f t="shared" si="93"/>
        <v>KG</v>
      </c>
      <c r="W1983" s="2" t="s">
        <v>603</v>
      </c>
    </row>
    <row r="1984" spans="1:23" x14ac:dyDescent="0.35">
      <c r="A1984">
        <v>230564</v>
      </c>
      <c r="B1984">
        <v>238622</v>
      </c>
      <c r="C1984" t="s">
        <v>85</v>
      </c>
      <c r="D1984" t="s">
        <v>86</v>
      </c>
      <c r="E1984" t="s">
        <v>53</v>
      </c>
      <c r="F1984">
        <v>93564700</v>
      </c>
      <c r="G1984">
        <v>10021281</v>
      </c>
      <c r="H1984" t="s">
        <v>122</v>
      </c>
      <c r="I1984">
        <v>82609265</v>
      </c>
      <c r="K1984" t="s">
        <v>383</v>
      </c>
      <c r="L1984">
        <v>2</v>
      </c>
      <c r="M1984" t="s">
        <v>114</v>
      </c>
      <c r="N1984">
        <v>79.44</v>
      </c>
      <c r="O1984" t="s">
        <v>115</v>
      </c>
      <c r="Q1984" s="2">
        <v>1</v>
      </c>
      <c r="R1984" s="2">
        <v>5</v>
      </c>
      <c r="S1984" s="2">
        <v>2018</v>
      </c>
      <c r="T1984" s="2" t="str">
        <f t="shared" si="91"/>
        <v>beker</v>
      </c>
      <c r="U1984" s="2">
        <f t="shared" si="92"/>
        <v>6000</v>
      </c>
      <c r="V1984" s="2" t="str">
        <f t="shared" si="93"/>
        <v>ST</v>
      </c>
      <c r="W1984" s="2" t="s">
        <v>603</v>
      </c>
    </row>
    <row r="1985" spans="1:23" hidden="1" x14ac:dyDescent="0.35">
      <c r="A1985">
        <v>230564</v>
      </c>
      <c r="B1985">
        <v>238223</v>
      </c>
      <c r="C1985" t="s">
        <v>33</v>
      </c>
      <c r="D1985" t="s">
        <v>125</v>
      </c>
      <c r="E1985" t="s">
        <v>126</v>
      </c>
      <c r="F1985">
        <v>93564701</v>
      </c>
      <c r="G1985">
        <v>10031581</v>
      </c>
      <c r="H1985" t="s">
        <v>129</v>
      </c>
      <c r="I1985">
        <v>82609379</v>
      </c>
      <c r="K1985" t="s">
        <v>383</v>
      </c>
      <c r="L1985">
        <v>4</v>
      </c>
      <c r="M1985" t="s">
        <v>114</v>
      </c>
      <c r="N1985">
        <v>0</v>
      </c>
      <c r="O1985" t="s">
        <v>115</v>
      </c>
      <c r="Q1985" s="2">
        <v>1</v>
      </c>
      <c r="R1985" s="2">
        <v>5</v>
      </c>
      <c r="S1985" s="2">
        <v>2018</v>
      </c>
      <c r="T1985" s="2" t="str">
        <f t="shared" si="91"/>
        <v>melk</v>
      </c>
      <c r="U1985" s="2">
        <f t="shared" si="92"/>
        <v>20</v>
      </c>
      <c r="V1985" s="2" t="str">
        <f t="shared" si="93"/>
        <v>L</v>
      </c>
      <c r="W1985" s="2" t="s">
        <v>602</v>
      </c>
    </row>
    <row r="1986" spans="1:23" hidden="1" x14ac:dyDescent="0.35">
      <c r="A1986">
        <v>230564</v>
      </c>
      <c r="B1986">
        <v>238223</v>
      </c>
      <c r="C1986" t="s">
        <v>33</v>
      </c>
      <c r="D1986" t="s">
        <v>125</v>
      </c>
      <c r="E1986" t="s">
        <v>126</v>
      </c>
      <c r="F1986">
        <v>93564701</v>
      </c>
      <c r="G1986">
        <v>10021281</v>
      </c>
      <c r="H1986" t="s">
        <v>122</v>
      </c>
      <c r="I1986">
        <v>82609379</v>
      </c>
      <c r="K1986" t="s">
        <v>383</v>
      </c>
      <c r="L1986">
        <v>4</v>
      </c>
      <c r="M1986" t="s">
        <v>114</v>
      </c>
      <c r="N1986">
        <v>158.88</v>
      </c>
      <c r="O1986" t="s">
        <v>115</v>
      </c>
      <c r="Q1986" s="2">
        <v>1</v>
      </c>
      <c r="R1986" s="2">
        <v>5</v>
      </c>
      <c r="S1986" s="2">
        <v>2018</v>
      </c>
      <c r="T1986" s="2" t="str">
        <f t="shared" ref="T1986:T2049" si="94">VLOOKUP(G1986,Y:AC,3,FALSE)</f>
        <v>beker</v>
      </c>
      <c r="U1986" s="2">
        <f t="shared" ref="U1986:U2049" si="95">IFERROR(VLOOKUP(G1986,Y:AC,4,FALSE)*L1986,"")</f>
        <v>12000</v>
      </c>
      <c r="V1986" s="2" t="str">
        <f t="shared" ref="V1986:V2049" si="96">VLOOKUP(G1986,Y:AC,5,FALSE)</f>
        <v>ST</v>
      </c>
      <c r="W1986" s="2" t="s">
        <v>602</v>
      </c>
    </row>
    <row r="1987" spans="1:23" hidden="1" x14ac:dyDescent="0.35">
      <c r="A1987">
        <v>230564</v>
      </c>
      <c r="B1987">
        <v>238223</v>
      </c>
      <c r="C1987" t="s">
        <v>33</v>
      </c>
      <c r="D1987" t="s">
        <v>125</v>
      </c>
      <c r="E1987" t="s">
        <v>126</v>
      </c>
      <c r="F1987">
        <v>93564701</v>
      </c>
      <c r="G1987">
        <v>10014669</v>
      </c>
      <c r="H1987" t="s">
        <v>120</v>
      </c>
      <c r="I1987">
        <v>82609379</v>
      </c>
      <c r="K1987" t="s">
        <v>383</v>
      </c>
      <c r="L1987">
        <v>4</v>
      </c>
      <c r="M1987" t="s">
        <v>114</v>
      </c>
      <c r="N1987">
        <v>180.92</v>
      </c>
      <c r="O1987" t="s">
        <v>115</v>
      </c>
      <c r="Q1987" s="2">
        <v>1</v>
      </c>
      <c r="R1987" s="2">
        <v>5</v>
      </c>
      <c r="S1987" s="2">
        <v>2018</v>
      </c>
      <c r="T1987" s="2" t="str">
        <f t="shared" si="94"/>
        <v>fresh brew</v>
      </c>
      <c r="U1987" s="2">
        <f t="shared" si="95"/>
        <v>32</v>
      </c>
      <c r="V1987" s="2" t="str">
        <f t="shared" si="96"/>
        <v>KG</v>
      </c>
      <c r="W1987" s="2" t="s">
        <v>602</v>
      </c>
    </row>
    <row r="1988" spans="1:23" hidden="1" x14ac:dyDescent="0.35">
      <c r="A1988">
        <v>230564</v>
      </c>
      <c r="B1988">
        <v>231131</v>
      </c>
      <c r="C1988" t="s">
        <v>4</v>
      </c>
      <c r="D1988" t="s">
        <v>269</v>
      </c>
      <c r="E1988" t="s">
        <v>270</v>
      </c>
      <c r="F1988">
        <v>93565376</v>
      </c>
      <c r="G1988">
        <v>10021281</v>
      </c>
      <c r="H1988" t="s">
        <v>122</v>
      </c>
      <c r="I1988">
        <v>82609952</v>
      </c>
      <c r="K1988" t="s">
        <v>384</v>
      </c>
      <c r="L1988">
        <v>2</v>
      </c>
      <c r="M1988" t="s">
        <v>114</v>
      </c>
      <c r="N1988">
        <v>79.44</v>
      </c>
      <c r="O1988" t="s">
        <v>115</v>
      </c>
      <c r="Q1988" s="2">
        <v>2</v>
      </c>
      <c r="R1988" s="2">
        <v>5</v>
      </c>
      <c r="S1988" s="2">
        <v>2018</v>
      </c>
      <c r="T1988" s="2" t="str">
        <f t="shared" si="94"/>
        <v>beker</v>
      </c>
      <c r="U1988" s="2">
        <f t="shared" si="95"/>
        <v>6000</v>
      </c>
      <c r="V1988" s="2" t="str">
        <f t="shared" si="96"/>
        <v>ST</v>
      </c>
      <c r="W1988" s="2" t="s">
        <v>602</v>
      </c>
    </row>
    <row r="1989" spans="1:23" hidden="1" x14ac:dyDescent="0.35">
      <c r="A1989">
        <v>230564</v>
      </c>
      <c r="B1989">
        <v>231493</v>
      </c>
      <c r="C1989" t="s">
        <v>14</v>
      </c>
      <c r="D1989" t="s">
        <v>272</v>
      </c>
      <c r="E1989" t="s">
        <v>273</v>
      </c>
      <c r="F1989">
        <v>93565377</v>
      </c>
      <c r="G1989">
        <v>10025160</v>
      </c>
      <c r="H1989" t="s">
        <v>112</v>
      </c>
      <c r="I1989">
        <v>82610055</v>
      </c>
      <c r="K1989" t="s">
        <v>384</v>
      </c>
      <c r="L1989">
        <v>1</v>
      </c>
      <c r="M1989" t="s">
        <v>114</v>
      </c>
      <c r="N1989">
        <v>83.83</v>
      </c>
      <c r="O1989" t="s">
        <v>115</v>
      </c>
      <c r="Q1989" s="2">
        <v>2</v>
      </c>
      <c r="R1989" s="2">
        <v>5</v>
      </c>
      <c r="S1989" s="2">
        <v>2018</v>
      </c>
      <c r="T1989" s="2" t="str">
        <f t="shared" si="94"/>
        <v>cappuccino topping</v>
      </c>
      <c r="U1989" s="2">
        <f t="shared" si="95"/>
        <v>8</v>
      </c>
      <c r="V1989" s="2" t="str">
        <f t="shared" si="96"/>
        <v>KG</v>
      </c>
      <c r="W1989" s="2" t="s">
        <v>602</v>
      </c>
    </row>
    <row r="1990" spans="1:23" hidden="1" x14ac:dyDescent="0.35">
      <c r="A1990">
        <v>230564</v>
      </c>
      <c r="B1990">
        <v>231493</v>
      </c>
      <c r="C1990" t="s">
        <v>14</v>
      </c>
      <c r="D1990" t="s">
        <v>272</v>
      </c>
      <c r="E1990" t="s">
        <v>273</v>
      </c>
      <c r="F1990">
        <v>93565377</v>
      </c>
      <c r="G1990">
        <v>10022350</v>
      </c>
      <c r="H1990" t="s">
        <v>118</v>
      </c>
      <c r="I1990">
        <v>82610055</v>
      </c>
      <c r="K1990" t="s">
        <v>384</v>
      </c>
      <c r="L1990">
        <v>2</v>
      </c>
      <c r="M1990" t="s">
        <v>114</v>
      </c>
      <c r="N1990">
        <v>75.38</v>
      </c>
      <c r="O1990" t="s">
        <v>115</v>
      </c>
      <c r="Q1990" s="2">
        <v>2</v>
      </c>
      <c r="R1990" s="2">
        <v>5</v>
      </c>
      <c r="S1990" s="2">
        <v>2018</v>
      </c>
      <c r="T1990" s="2" t="str">
        <f t="shared" si="94"/>
        <v>cacao</v>
      </c>
      <c r="U1990" s="2">
        <f t="shared" si="95"/>
        <v>20</v>
      </c>
      <c r="V1990" s="2" t="str">
        <f t="shared" si="96"/>
        <v>KG</v>
      </c>
      <c r="W1990" s="2" t="s">
        <v>602</v>
      </c>
    </row>
    <row r="1991" spans="1:23" hidden="1" x14ac:dyDescent="0.35">
      <c r="A1991">
        <v>230564</v>
      </c>
      <c r="B1991">
        <v>231493</v>
      </c>
      <c r="C1991" t="s">
        <v>14</v>
      </c>
      <c r="D1991" t="s">
        <v>272</v>
      </c>
      <c r="E1991" t="s">
        <v>273</v>
      </c>
      <c r="F1991">
        <v>93565377</v>
      </c>
      <c r="G1991">
        <v>10014669</v>
      </c>
      <c r="H1991" t="s">
        <v>120</v>
      </c>
      <c r="I1991">
        <v>82610055</v>
      </c>
      <c r="K1991" t="s">
        <v>384</v>
      </c>
      <c r="L1991">
        <v>2</v>
      </c>
      <c r="M1991" t="s">
        <v>114</v>
      </c>
      <c r="N1991">
        <v>90.46</v>
      </c>
      <c r="O1991" t="s">
        <v>115</v>
      </c>
      <c r="Q1991" s="2">
        <v>2</v>
      </c>
      <c r="R1991" s="2">
        <v>5</v>
      </c>
      <c r="S1991" s="2">
        <v>2018</v>
      </c>
      <c r="T1991" s="2" t="str">
        <f t="shared" si="94"/>
        <v>fresh brew</v>
      </c>
      <c r="U1991" s="2">
        <f t="shared" si="95"/>
        <v>16</v>
      </c>
      <c r="V1991" s="2" t="str">
        <f t="shared" si="96"/>
        <v>KG</v>
      </c>
      <c r="W1991" s="2" t="s">
        <v>602</v>
      </c>
    </row>
    <row r="1992" spans="1:23" hidden="1" x14ac:dyDescent="0.35">
      <c r="A1992">
        <v>230564</v>
      </c>
      <c r="B1992">
        <v>231493</v>
      </c>
      <c r="C1992" t="s">
        <v>14</v>
      </c>
      <c r="D1992" t="s">
        <v>272</v>
      </c>
      <c r="E1992" t="s">
        <v>273</v>
      </c>
      <c r="F1992">
        <v>93565377</v>
      </c>
      <c r="G1992">
        <v>10027496</v>
      </c>
      <c r="H1992" t="s">
        <v>146</v>
      </c>
      <c r="I1992">
        <v>82610055</v>
      </c>
      <c r="K1992" t="s">
        <v>384</v>
      </c>
      <c r="L1992">
        <v>2</v>
      </c>
      <c r="M1992" t="s">
        <v>114</v>
      </c>
      <c r="N1992">
        <v>10.56</v>
      </c>
      <c r="O1992" t="s">
        <v>115</v>
      </c>
      <c r="Q1992" s="2">
        <v>2</v>
      </c>
      <c r="R1992" s="2">
        <v>5</v>
      </c>
      <c r="S1992" s="2">
        <v>2018</v>
      </c>
      <c r="T1992" s="2" t="str">
        <f t="shared" si="94"/>
        <v>thee zakjes</v>
      </c>
      <c r="U1992" s="2">
        <f t="shared" si="95"/>
        <v>270</v>
      </c>
      <c r="V1992" s="2" t="str">
        <f t="shared" si="96"/>
        <v>ST</v>
      </c>
      <c r="W1992" s="2" t="s">
        <v>602</v>
      </c>
    </row>
    <row r="1993" spans="1:23" hidden="1" x14ac:dyDescent="0.35">
      <c r="A1993">
        <v>230564</v>
      </c>
      <c r="B1993">
        <v>231493</v>
      </c>
      <c r="C1993" t="s">
        <v>14</v>
      </c>
      <c r="D1993" t="s">
        <v>272</v>
      </c>
      <c r="E1993" t="s">
        <v>273</v>
      </c>
      <c r="F1993">
        <v>93565377</v>
      </c>
      <c r="G1993">
        <v>10027495</v>
      </c>
      <c r="H1993" t="s">
        <v>148</v>
      </c>
      <c r="I1993">
        <v>82610055</v>
      </c>
      <c r="K1993" t="s">
        <v>384</v>
      </c>
      <c r="L1993">
        <v>2</v>
      </c>
      <c r="M1993" t="s">
        <v>114</v>
      </c>
      <c r="N1993">
        <v>10.56</v>
      </c>
      <c r="O1993" t="s">
        <v>115</v>
      </c>
      <c r="Q1993" s="2">
        <v>2</v>
      </c>
      <c r="R1993" s="2">
        <v>5</v>
      </c>
      <c r="S1993" s="2">
        <v>2018</v>
      </c>
      <c r="T1993" s="2" t="str">
        <f t="shared" si="94"/>
        <v>thee zakjes</v>
      </c>
      <c r="U1993" s="2">
        <f t="shared" si="95"/>
        <v>270</v>
      </c>
      <c r="V1993" s="2" t="str">
        <f t="shared" si="96"/>
        <v>ST</v>
      </c>
      <c r="W1993" s="2" t="s">
        <v>602</v>
      </c>
    </row>
    <row r="1994" spans="1:23" hidden="1" x14ac:dyDescent="0.35">
      <c r="A1994">
        <v>230564</v>
      </c>
      <c r="B1994">
        <v>231493</v>
      </c>
      <c r="C1994" t="s">
        <v>14</v>
      </c>
      <c r="D1994" t="s">
        <v>272</v>
      </c>
      <c r="E1994" t="s">
        <v>273</v>
      </c>
      <c r="F1994">
        <v>93565377</v>
      </c>
      <c r="G1994">
        <v>10027255</v>
      </c>
      <c r="H1994" t="s">
        <v>149</v>
      </c>
      <c r="I1994">
        <v>82610055</v>
      </c>
      <c r="K1994" t="s">
        <v>384</v>
      </c>
      <c r="L1994">
        <v>2</v>
      </c>
      <c r="M1994" t="s">
        <v>114</v>
      </c>
      <c r="N1994">
        <v>10.56</v>
      </c>
      <c r="O1994" t="s">
        <v>115</v>
      </c>
      <c r="Q1994" s="2">
        <v>2</v>
      </c>
      <c r="R1994" s="2">
        <v>5</v>
      </c>
      <c r="S1994" s="2">
        <v>2018</v>
      </c>
      <c r="T1994" s="2" t="str">
        <f t="shared" si="94"/>
        <v>thee zakjes</v>
      </c>
      <c r="U1994" s="2">
        <f t="shared" si="95"/>
        <v>270</v>
      </c>
      <c r="V1994" s="2" t="str">
        <f t="shared" si="96"/>
        <v>ST</v>
      </c>
      <c r="W1994" s="2" t="s">
        <v>602</v>
      </c>
    </row>
    <row r="1995" spans="1:23" hidden="1" x14ac:dyDescent="0.35">
      <c r="A1995">
        <v>230564</v>
      </c>
      <c r="B1995">
        <v>231493</v>
      </c>
      <c r="C1995" t="s">
        <v>14</v>
      </c>
      <c r="D1995" t="s">
        <v>272</v>
      </c>
      <c r="E1995" t="s">
        <v>273</v>
      </c>
      <c r="F1995">
        <v>93565377</v>
      </c>
      <c r="G1995">
        <v>10027254</v>
      </c>
      <c r="H1995" t="s">
        <v>150</v>
      </c>
      <c r="I1995">
        <v>82610055</v>
      </c>
      <c r="K1995" t="s">
        <v>384</v>
      </c>
      <c r="L1995">
        <v>2</v>
      </c>
      <c r="M1995" t="s">
        <v>114</v>
      </c>
      <c r="N1995">
        <v>10.56</v>
      </c>
      <c r="O1995" t="s">
        <v>115</v>
      </c>
      <c r="Q1995" s="2">
        <v>2</v>
      </c>
      <c r="R1995" s="2">
        <v>5</v>
      </c>
      <c r="S1995" s="2">
        <v>2018</v>
      </c>
      <c r="T1995" s="2" t="str">
        <f t="shared" si="94"/>
        <v>thee zakjes</v>
      </c>
      <c r="U1995" s="2">
        <f t="shared" si="95"/>
        <v>270</v>
      </c>
      <c r="V1995" s="2" t="str">
        <f t="shared" si="96"/>
        <v>ST</v>
      </c>
      <c r="W1995" s="2" t="s">
        <v>602</v>
      </c>
    </row>
    <row r="1996" spans="1:23" hidden="1" x14ac:dyDescent="0.35">
      <c r="A1996">
        <v>230564</v>
      </c>
      <c r="B1996">
        <v>231493</v>
      </c>
      <c r="C1996" t="s">
        <v>14</v>
      </c>
      <c r="D1996" t="s">
        <v>272</v>
      </c>
      <c r="E1996" t="s">
        <v>273</v>
      </c>
      <c r="F1996">
        <v>93565377</v>
      </c>
      <c r="G1996">
        <v>10027494</v>
      </c>
      <c r="H1996" t="s">
        <v>153</v>
      </c>
      <c r="I1996">
        <v>82610055</v>
      </c>
      <c r="K1996" t="s">
        <v>384</v>
      </c>
      <c r="L1996">
        <v>2</v>
      </c>
      <c r="M1996" t="s">
        <v>114</v>
      </c>
      <c r="N1996">
        <v>10.56</v>
      </c>
      <c r="O1996" t="s">
        <v>115</v>
      </c>
      <c r="Q1996" s="2">
        <v>2</v>
      </c>
      <c r="R1996" s="2">
        <v>5</v>
      </c>
      <c r="S1996" s="2">
        <v>2018</v>
      </c>
      <c r="T1996" s="2" t="str">
        <f t="shared" si="94"/>
        <v>thee zakjes</v>
      </c>
      <c r="U1996" s="2">
        <f t="shared" si="95"/>
        <v>270</v>
      </c>
      <c r="V1996" s="2" t="str">
        <f t="shared" si="96"/>
        <v>ST</v>
      </c>
      <c r="W1996" s="2" t="s">
        <v>602</v>
      </c>
    </row>
    <row r="1997" spans="1:23" hidden="1" x14ac:dyDescent="0.35">
      <c r="A1997">
        <v>230564</v>
      </c>
      <c r="B1997">
        <v>231493</v>
      </c>
      <c r="C1997" t="s">
        <v>14</v>
      </c>
      <c r="D1997" t="s">
        <v>272</v>
      </c>
      <c r="E1997" t="s">
        <v>273</v>
      </c>
      <c r="F1997">
        <v>93565377</v>
      </c>
      <c r="G1997">
        <v>10021281</v>
      </c>
      <c r="H1997" t="s">
        <v>122</v>
      </c>
      <c r="I1997">
        <v>82610055</v>
      </c>
      <c r="K1997" t="s">
        <v>384</v>
      </c>
      <c r="L1997">
        <v>1</v>
      </c>
      <c r="M1997" t="s">
        <v>114</v>
      </c>
      <c r="N1997">
        <v>39.72</v>
      </c>
      <c r="O1997" t="s">
        <v>115</v>
      </c>
      <c r="Q1997" s="2">
        <v>2</v>
      </c>
      <c r="R1997" s="2">
        <v>5</v>
      </c>
      <c r="S1997" s="2">
        <v>2018</v>
      </c>
      <c r="T1997" s="2" t="str">
        <f t="shared" si="94"/>
        <v>beker</v>
      </c>
      <c r="U1997" s="2">
        <f t="shared" si="95"/>
        <v>3000</v>
      </c>
      <c r="V1997" s="2" t="str">
        <f t="shared" si="96"/>
        <v>ST</v>
      </c>
      <c r="W1997" s="2" t="s">
        <v>602</v>
      </c>
    </row>
    <row r="1998" spans="1:23" hidden="1" x14ac:dyDescent="0.35">
      <c r="A1998">
        <v>230564</v>
      </c>
      <c r="B1998">
        <v>231242</v>
      </c>
      <c r="C1998" t="s">
        <v>27</v>
      </c>
      <c r="D1998" t="s">
        <v>218</v>
      </c>
      <c r="E1998" t="s">
        <v>76</v>
      </c>
      <c r="F1998">
        <v>93565848</v>
      </c>
      <c r="G1998">
        <v>10021281</v>
      </c>
      <c r="H1998" t="s">
        <v>122</v>
      </c>
      <c r="I1998">
        <v>82610542</v>
      </c>
      <c r="K1998" t="s">
        <v>385</v>
      </c>
      <c r="L1998">
        <v>1</v>
      </c>
      <c r="M1998" t="s">
        <v>114</v>
      </c>
      <c r="N1998">
        <v>39.72</v>
      </c>
      <c r="O1998" t="s">
        <v>115</v>
      </c>
      <c r="Q1998" s="2">
        <v>3</v>
      </c>
      <c r="R1998" s="2">
        <v>5</v>
      </c>
      <c r="S1998" s="2">
        <v>2018</v>
      </c>
      <c r="T1998" s="2" t="str">
        <f t="shared" si="94"/>
        <v>beker</v>
      </c>
      <c r="U1998" s="2">
        <f t="shared" si="95"/>
        <v>3000</v>
      </c>
      <c r="V1998" s="2" t="str">
        <f t="shared" si="96"/>
        <v>ST</v>
      </c>
      <c r="W1998" s="2" t="s">
        <v>602</v>
      </c>
    </row>
    <row r="1999" spans="1:23" hidden="1" x14ac:dyDescent="0.35">
      <c r="A1999">
        <v>230564</v>
      </c>
      <c r="B1999">
        <v>231242</v>
      </c>
      <c r="C1999" t="s">
        <v>27</v>
      </c>
      <c r="D1999" t="s">
        <v>218</v>
      </c>
      <c r="E1999" t="s">
        <v>76</v>
      </c>
      <c r="F1999">
        <v>93565848</v>
      </c>
      <c r="G1999">
        <v>10025160</v>
      </c>
      <c r="H1999" t="s">
        <v>112</v>
      </c>
      <c r="I1999">
        <v>82610542</v>
      </c>
      <c r="K1999" t="s">
        <v>385</v>
      </c>
      <c r="L1999">
        <v>1</v>
      </c>
      <c r="M1999" t="s">
        <v>114</v>
      </c>
      <c r="N1999">
        <v>83.83</v>
      </c>
      <c r="O1999" t="s">
        <v>115</v>
      </c>
      <c r="Q1999" s="2">
        <v>3</v>
      </c>
      <c r="R1999" s="2">
        <v>5</v>
      </c>
      <c r="S1999" s="2">
        <v>2018</v>
      </c>
      <c r="T1999" s="2" t="str">
        <f t="shared" si="94"/>
        <v>cappuccino topping</v>
      </c>
      <c r="U1999" s="2">
        <f t="shared" si="95"/>
        <v>8</v>
      </c>
      <c r="V1999" s="2" t="str">
        <f t="shared" si="96"/>
        <v>KG</v>
      </c>
      <c r="W1999" s="2" t="s">
        <v>602</v>
      </c>
    </row>
    <row r="2000" spans="1:23" hidden="1" x14ac:dyDescent="0.35">
      <c r="A2000">
        <v>230564</v>
      </c>
      <c r="B2000">
        <v>231242</v>
      </c>
      <c r="C2000" t="s">
        <v>27</v>
      </c>
      <c r="D2000" t="s">
        <v>218</v>
      </c>
      <c r="E2000" t="s">
        <v>76</v>
      </c>
      <c r="F2000">
        <v>93565848</v>
      </c>
      <c r="G2000">
        <v>10022350</v>
      </c>
      <c r="H2000" t="s">
        <v>118</v>
      </c>
      <c r="I2000">
        <v>82610542</v>
      </c>
      <c r="K2000" t="s">
        <v>385</v>
      </c>
      <c r="L2000">
        <v>1</v>
      </c>
      <c r="M2000" t="s">
        <v>114</v>
      </c>
      <c r="N2000">
        <v>37.69</v>
      </c>
      <c r="O2000" t="s">
        <v>115</v>
      </c>
      <c r="Q2000" s="2">
        <v>3</v>
      </c>
      <c r="R2000" s="2">
        <v>5</v>
      </c>
      <c r="S2000" s="2">
        <v>2018</v>
      </c>
      <c r="T2000" s="2" t="str">
        <f t="shared" si="94"/>
        <v>cacao</v>
      </c>
      <c r="U2000" s="2">
        <f t="shared" si="95"/>
        <v>10</v>
      </c>
      <c r="V2000" s="2" t="str">
        <f t="shared" si="96"/>
        <v>KG</v>
      </c>
      <c r="W2000" s="2" t="s">
        <v>602</v>
      </c>
    </row>
    <row r="2001" spans="1:23" hidden="1" x14ac:dyDescent="0.35">
      <c r="A2001">
        <v>230564</v>
      </c>
      <c r="B2001">
        <v>231242</v>
      </c>
      <c r="C2001" t="s">
        <v>27</v>
      </c>
      <c r="D2001" t="s">
        <v>218</v>
      </c>
      <c r="E2001" t="s">
        <v>76</v>
      </c>
      <c r="F2001">
        <v>93565848</v>
      </c>
      <c r="G2001">
        <v>10014669</v>
      </c>
      <c r="H2001" t="s">
        <v>120</v>
      </c>
      <c r="I2001">
        <v>82610542</v>
      </c>
      <c r="K2001" t="s">
        <v>385</v>
      </c>
      <c r="L2001">
        <v>2</v>
      </c>
      <c r="M2001" t="s">
        <v>114</v>
      </c>
      <c r="N2001">
        <v>90.46</v>
      </c>
      <c r="O2001" t="s">
        <v>115</v>
      </c>
      <c r="Q2001" s="2">
        <v>3</v>
      </c>
      <c r="R2001" s="2">
        <v>5</v>
      </c>
      <c r="S2001" s="2">
        <v>2018</v>
      </c>
      <c r="T2001" s="2" t="str">
        <f t="shared" si="94"/>
        <v>fresh brew</v>
      </c>
      <c r="U2001" s="2">
        <f t="shared" si="95"/>
        <v>16</v>
      </c>
      <c r="V2001" s="2" t="str">
        <f t="shared" si="96"/>
        <v>KG</v>
      </c>
      <c r="W2001" s="2" t="s">
        <v>602</v>
      </c>
    </row>
    <row r="2002" spans="1:23" hidden="1" x14ac:dyDescent="0.35">
      <c r="A2002">
        <v>230564</v>
      </c>
      <c r="B2002">
        <v>231242</v>
      </c>
      <c r="C2002" t="s">
        <v>27</v>
      </c>
      <c r="D2002" t="s">
        <v>218</v>
      </c>
      <c r="E2002" t="s">
        <v>76</v>
      </c>
      <c r="F2002">
        <v>93565848</v>
      </c>
      <c r="G2002">
        <v>10027254</v>
      </c>
      <c r="H2002" t="s">
        <v>150</v>
      </c>
      <c r="I2002">
        <v>82610542</v>
      </c>
      <c r="K2002" t="s">
        <v>385</v>
      </c>
      <c r="L2002">
        <v>1</v>
      </c>
      <c r="M2002" t="s">
        <v>114</v>
      </c>
      <c r="N2002">
        <v>5.28</v>
      </c>
      <c r="O2002" t="s">
        <v>115</v>
      </c>
      <c r="Q2002" s="2">
        <v>3</v>
      </c>
      <c r="R2002" s="2">
        <v>5</v>
      </c>
      <c r="S2002" s="2">
        <v>2018</v>
      </c>
      <c r="T2002" s="2" t="str">
        <f t="shared" si="94"/>
        <v>thee zakjes</v>
      </c>
      <c r="U2002" s="2">
        <f t="shared" si="95"/>
        <v>135</v>
      </c>
      <c r="V2002" s="2" t="str">
        <f t="shared" si="96"/>
        <v>ST</v>
      </c>
      <c r="W2002" s="2" t="s">
        <v>602</v>
      </c>
    </row>
    <row r="2003" spans="1:23" hidden="1" x14ac:dyDescent="0.35">
      <c r="A2003">
        <v>230564</v>
      </c>
      <c r="B2003">
        <v>231242</v>
      </c>
      <c r="C2003" t="s">
        <v>27</v>
      </c>
      <c r="D2003" t="s">
        <v>218</v>
      </c>
      <c r="E2003" t="s">
        <v>76</v>
      </c>
      <c r="F2003">
        <v>93565848</v>
      </c>
      <c r="G2003">
        <v>10027494</v>
      </c>
      <c r="H2003" t="s">
        <v>153</v>
      </c>
      <c r="I2003">
        <v>82610542</v>
      </c>
      <c r="K2003" t="s">
        <v>385</v>
      </c>
      <c r="L2003">
        <v>1</v>
      </c>
      <c r="M2003" t="s">
        <v>114</v>
      </c>
      <c r="N2003">
        <v>5.28</v>
      </c>
      <c r="O2003" t="s">
        <v>115</v>
      </c>
      <c r="Q2003" s="2">
        <v>3</v>
      </c>
      <c r="R2003" s="2">
        <v>5</v>
      </c>
      <c r="S2003" s="2">
        <v>2018</v>
      </c>
      <c r="T2003" s="2" t="str">
        <f t="shared" si="94"/>
        <v>thee zakjes</v>
      </c>
      <c r="U2003" s="2">
        <f t="shared" si="95"/>
        <v>135</v>
      </c>
      <c r="V2003" s="2" t="str">
        <f t="shared" si="96"/>
        <v>ST</v>
      </c>
      <c r="W2003" s="2" t="s">
        <v>602</v>
      </c>
    </row>
    <row r="2004" spans="1:23" hidden="1" x14ac:dyDescent="0.35">
      <c r="A2004">
        <v>230564</v>
      </c>
      <c r="B2004">
        <v>231355</v>
      </c>
      <c r="C2004" t="s">
        <v>25</v>
      </c>
      <c r="D2004" t="s">
        <v>334</v>
      </c>
      <c r="E2004" t="s">
        <v>335</v>
      </c>
      <c r="F2004">
        <v>93565849</v>
      </c>
      <c r="G2004">
        <v>10022350</v>
      </c>
      <c r="H2004" t="s">
        <v>118</v>
      </c>
      <c r="I2004">
        <v>82610631</v>
      </c>
      <c r="K2004" t="s">
        <v>385</v>
      </c>
      <c r="L2004">
        <v>1</v>
      </c>
      <c r="M2004" t="s">
        <v>114</v>
      </c>
      <c r="N2004">
        <v>37.69</v>
      </c>
      <c r="O2004" t="s">
        <v>115</v>
      </c>
      <c r="Q2004" s="2">
        <v>3</v>
      </c>
      <c r="R2004" s="2">
        <v>5</v>
      </c>
      <c r="S2004" s="2">
        <v>2018</v>
      </c>
      <c r="T2004" s="2" t="str">
        <f t="shared" si="94"/>
        <v>cacao</v>
      </c>
      <c r="U2004" s="2">
        <f t="shared" si="95"/>
        <v>10</v>
      </c>
      <c r="V2004" s="2" t="str">
        <f t="shared" si="96"/>
        <v>KG</v>
      </c>
      <c r="W2004" s="2" t="s">
        <v>602</v>
      </c>
    </row>
    <row r="2005" spans="1:23" hidden="1" x14ac:dyDescent="0.35">
      <c r="A2005">
        <v>230564</v>
      </c>
      <c r="B2005">
        <v>231355</v>
      </c>
      <c r="C2005" t="s">
        <v>25</v>
      </c>
      <c r="D2005" t="s">
        <v>334</v>
      </c>
      <c r="E2005" t="s">
        <v>335</v>
      </c>
      <c r="F2005">
        <v>93565849</v>
      </c>
      <c r="G2005">
        <v>10031524</v>
      </c>
      <c r="H2005" t="s">
        <v>165</v>
      </c>
      <c r="I2005">
        <v>82610631</v>
      </c>
      <c r="K2005" t="s">
        <v>385</v>
      </c>
      <c r="L2005">
        <v>1</v>
      </c>
      <c r="M2005" t="s">
        <v>114</v>
      </c>
      <c r="N2005">
        <v>23.61</v>
      </c>
      <c r="O2005" t="s">
        <v>115</v>
      </c>
      <c r="Q2005" s="2">
        <v>3</v>
      </c>
      <c r="R2005" s="2">
        <v>5</v>
      </c>
      <c r="S2005" s="2">
        <v>2018</v>
      </c>
      <c r="T2005" s="2" t="str">
        <f t="shared" si="94"/>
        <v>decaf sticks</v>
      </c>
      <c r="U2005" s="2">
        <f t="shared" si="95"/>
        <v>200</v>
      </c>
      <c r="V2005" s="2" t="str">
        <f t="shared" si="96"/>
        <v>ST</v>
      </c>
      <c r="W2005" s="2" t="s">
        <v>602</v>
      </c>
    </row>
    <row r="2006" spans="1:23" hidden="1" x14ac:dyDescent="0.35">
      <c r="A2006">
        <v>230564</v>
      </c>
      <c r="B2006">
        <v>239098</v>
      </c>
      <c r="C2006" t="s">
        <v>3</v>
      </c>
      <c r="D2006" t="s">
        <v>279</v>
      </c>
      <c r="E2006" t="s">
        <v>280</v>
      </c>
      <c r="F2006">
        <v>93565850</v>
      </c>
      <c r="G2006">
        <v>10014669</v>
      </c>
      <c r="H2006" t="s">
        <v>120</v>
      </c>
      <c r="I2006">
        <v>82610690</v>
      </c>
      <c r="K2006" t="s">
        <v>385</v>
      </c>
      <c r="L2006">
        <v>2</v>
      </c>
      <c r="M2006" t="s">
        <v>114</v>
      </c>
      <c r="N2006">
        <v>90.46</v>
      </c>
      <c r="O2006" t="s">
        <v>115</v>
      </c>
      <c r="Q2006" s="2">
        <v>3</v>
      </c>
      <c r="R2006" s="2">
        <v>5</v>
      </c>
      <c r="S2006" s="2">
        <v>2018</v>
      </c>
      <c r="T2006" s="2" t="str">
        <f t="shared" si="94"/>
        <v>fresh brew</v>
      </c>
      <c r="U2006" s="2">
        <f t="shared" si="95"/>
        <v>16</v>
      </c>
      <c r="V2006" s="2" t="str">
        <f t="shared" si="96"/>
        <v>KG</v>
      </c>
      <c r="W2006" s="2" t="s">
        <v>602</v>
      </c>
    </row>
    <row r="2007" spans="1:23" hidden="1" x14ac:dyDescent="0.35">
      <c r="A2007">
        <v>230564</v>
      </c>
      <c r="B2007">
        <v>239098</v>
      </c>
      <c r="C2007" t="s">
        <v>3</v>
      </c>
      <c r="D2007" t="s">
        <v>279</v>
      </c>
      <c r="E2007" t="s">
        <v>280</v>
      </c>
      <c r="F2007">
        <v>93565850</v>
      </c>
      <c r="G2007">
        <v>1000975</v>
      </c>
      <c r="H2007" t="s">
        <v>145</v>
      </c>
      <c r="I2007">
        <v>82610690</v>
      </c>
      <c r="K2007" t="s">
        <v>385</v>
      </c>
      <c r="L2007">
        <v>1</v>
      </c>
      <c r="M2007" t="s">
        <v>114</v>
      </c>
      <c r="N2007">
        <v>86.45</v>
      </c>
      <c r="O2007" t="s">
        <v>115</v>
      </c>
      <c r="Q2007" s="2">
        <v>3</v>
      </c>
      <c r="R2007" s="2">
        <v>5</v>
      </c>
      <c r="S2007" s="2">
        <v>2018</v>
      </c>
      <c r="T2007" s="2" t="str">
        <f t="shared" si="94"/>
        <v>soep</v>
      </c>
      <c r="U2007" s="2">
        <f t="shared" si="95"/>
        <v>10</v>
      </c>
      <c r="V2007" s="2" t="str">
        <f t="shared" si="96"/>
        <v>KG</v>
      </c>
      <c r="W2007" s="2" t="s">
        <v>602</v>
      </c>
    </row>
    <row r="2008" spans="1:23" hidden="1" x14ac:dyDescent="0.35">
      <c r="A2008">
        <v>230564</v>
      </c>
      <c r="B2008">
        <v>239098</v>
      </c>
      <c r="C2008" t="s">
        <v>3</v>
      </c>
      <c r="D2008" t="s">
        <v>279</v>
      </c>
      <c r="E2008" t="s">
        <v>280</v>
      </c>
      <c r="F2008">
        <v>93565850</v>
      </c>
      <c r="G2008">
        <v>1003383</v>
      </c>
      <c r="H2008" t="s">
        <v>161</v>
      </c>
      <c r="I2008">
        <v>82610690</v>
      </c>
      <c r="K2008" t="s">
        <v>385</v>
      </c>
      <c r="L2008">
        <v>2</v>
      </c>
      <c r="M2008" t="s">
        <v>114</v>
      </c>
      <c r="N2008">
        <v>24.94</v>
      </c>
      <c r="O2008" t="s">
        <v>115</v>
      </c>
      <c r="Q2008" s="2">
        <v>3</v>
      </c>
      <c r="R2008" s="2">
        <v>5</v>
      </c>
      <c r="S2008" s="2">
        <v>2018</v>
      </c>
      <c r="T2008" s="2" t="str">
        <f t="shared" si="94"/>
        <v>sweetener sticks</v>
      </c>
      <c r="U2008" s="2">
        <f t="shared" si="95"/>
        <v>1000</v>
      </c>
      <c r="V2008" s="2" t="str">
        <f t="shared" si="96"/>
        <v>ST</v>
      </c>
      <c r="W2008" s="2" t="s">
        <v>602</v>
      </c>
    </row>
    <row r="2009" spans="1:23" hidden="1" x14ac:dyDescent="0.35">
      <c r="A2009">
        <v>230564</v>
      </c>
      <c r="B2009">
        <v>239098</v>
      </c>
      <c r="C2009" t="s">
        <v>3</v>
      </c>
      <c r="D2009" t="s">
        <v>279</v>
      </c>
      <c r="E2009" t="s">
        <v>280</v>
      </c>
      <c r="F2009">
        <v>93565850</v>
      </c>
      <c r="G2009">
        <v>10027496</v>
      </c>
      <c r="H2009" t="s">
        <v>146</v>
      </c>
      <c r="I2009">
        <v>82610690</v>
      </c>
      <c r="K2009" t="s">
        <v>385</v>
      </c>
      <c r="L2009">
        <v>2</v>
      </c>
      <c r="M2009" t="s">
        <v>114</v>
      </c>
      <c r="N2009">
        <v>10.56</v>
      </c>
      <c r="O2009" t="s">
        <v>115</v>
      </c>
      <c r="Q2009" s="2">
        <v>3</v>
      </c>
      <c r="R2009" s="2">
        <v>5</v>
      </c>
      <c r="S2009" s="2">
        <v>2018</v>
      </c>
      <c r="T2009" s="2" t="str">
        <f t="shared" si="94"/>
        <v>thee zakjes</v>
      </c>
      <c r="U2009" s="2">
        <f t="shared" si="95"/>
        <v>270</v>
      </c>
      <c r="V2009" s="2" t="str">
        <f t="shared" si="96"/>
        <v>ST</v>
      </c>
      <c r="W2009" s="2" t="s">
        <v>602</v>
      </c>
    </row>
    <row r="2010" spans="1:23" hidden="1" x14ac:dyDescent="0.35">
      <c r="A2010">
        <v>230564</v>
      </c>
      <c r="B2010">
        <v>239098</v>
      </c>
      <c r="C2010" t="s">
        <v>3</v>
      </c>
      <c r="D2010" t="s">
        <v>279</v>
      </c>
      <c r="E2010" t="s">
        <v>280</v>
      </c>
      <c r="F2010">
        <v>93565850</v>
      </c>
      <c r="G2010">
        <v>1004365</v>
      </c>
      <c r="H2010" t="s">
        <v>183</v>
      </c>
      <c r="I2010">
        <v>82610690</v>
      </c>
      <c r="K2010" t="s">
        <v>385</v>
      </c>
      <c r="L2010">
        <v>3</v>
      </c>
      <c r="M2010" t="s">
        <v>124</v>
      </c>
      <c r="N2010">
        <v>0</v>
      </c>
      <c r="O2010" t="s">
        <v>115</v>
      </c>
      <c r="Q2010" s="2">
        <v>3</v>
      </c>
      <c r="R2010" s="2">
        <v>5</v>
      </c>
      <c r="S2010" s="2">
        <v>2018</v>
      </c>
      <c r="T2010" s="2" t="str">
        <f t="shared" si="94"/>
        <v>overig</v>
      </c>
      <c r="U2010" s="2" t="str">
        <f t="shared" si="95"/>
        <v/>
      </c>
      <c r="V2010" s="2" t="str">
        <f t="shared" si="96"/>
        <v>nvt</v>
      </c>
      <c r="W2010" s="2" t="s">
        <v>602</v>
      </c>
    </row>
    <row r="2011" spans="1:23" hidden="1" x14ac:dyDescent="0.35">
      <c r="A2011">
        <v>230564</v>
      </c>
      <c r="B2011">
        <v>239098</v>
      </c>
      <c r="C2011" t="s">
        <v>3</v>
      </c>
      <c r="D2011" t="s">
        <v>279</v>
      </c>
      <c r="E2011" t="s">
        <v>280</v>
      </c>
      <c r="F2011">
        <v>93565850</v>
      </c>
      <c r="G2011">
        <v>10019926</v>
      </c>
      <c r="H2011" t="s">
        <v>188</v>
      </c>
      <c r="I2011">
        <v>82610690</v>
      </c>
      <c r="K2011" t="s">
        <v>385</v>
      </c>
      <c r="L2011">
        <v>6</v>
      </c>
      <c r="M2011" t="s">
        <v>230</v>
      </c>
      <c r="N2011">
        <v>0</v>
      </c>
      <c r="O2011" t="s">
        <v>115</v>
      </c>
      <c r="Q2011" s="2">
        <v>3</v>
      </c>
      <c r="R2011" s="2">
        <v>5</v>
      </c>
      <c r="S2011" s="2">
        <v>2018</v>
      </c>
      <c r="T2011" s="2" t="str">
        <f t="shared" si="94"/>
        <v>overig</v>
      </c>
      <c r="U2011" s="2" t="str">
        <f t="shared" si="95"/>
        <v/>
      </c>
      <c r="V2011" s="2" t="str">
        <f t="shared" si="96"/>
        <v>nvt</v>
      </c>
      <c r="W2011" s="2" t="s">
        <v>602</v>
      </c>
    </row>
    <row r="2012" spans="1:23" hidden="1" x14ac:dyDescent="0.35">
      <c r="A2012">
        <v>230564</v>
      </c>
      <c r="B2012">
        <v>230782</v>
      </c>
      <c r="C2012" t="s">
        <v>12</v>
      </c>
      <c r="D2012" t="s">
        <v>281</v>
      </c>
      <c r="E2012" t="s">
        <v>282</v>
      </c>
      <c r="F2012">
        <v>93566270</v>
      </c>
      <c r="G2012">
        <v>10025160</v>
      </c>
      <c r="H2012" t="s">
        <v>112</v>
      </c>
      <c r="I2012">
        <v>82611128</v>
      </c>
      <c r="K2012" t="s">
        <v>386</v>
      </c>
      <c r="L2012">
        <v>3</v>
      </c>
      <c r="M2012" t="s">
        <v>114</v>
      </c>
      <c r="N2012">
        <v>251.49</v>
      </c>
      <c r="O2012" t="s">
        <v>115</v>
      </c>
      <c r="Q2012" s="2">
        <v>4</v>
      </c>
      <c r="R2012" s="2">
        <v>5</v>
      </c>
      <c r="S2012" s="2">
        <v>2018</v>
      </c>
      <c r="T2012" s="2" t="str">
        <f t="shared" si="94"/>
        <v>cappuccino topping</v>
      </c>
      <c r="U2012" s="2">
        <f t="shared" si="95"/>
        <v>24</v>
      </c>
      <c r="V2012" s="2" t="str">
        <f t="shared" si="96"/>
        <v>KG</v>
      </c>
      <c r="W2012" s="2" t="s">
        <v>602</v>
      </c>
    </row>
    <row r="2013" spans="1:23" hidden="1" x14ac:dyDescent="0.35">
      <c r="A2013">
        <v>230564</v>
      </c>
      <c r="B2013">
        <v>230782</v>
      </c>
      <c r="C2013" t="s">
        <v>12</v>
      </c>
      <c r="D2013" t="s">
        <v>281</v>
      </c>
      <c r="E2013" t="s">
        <v>282</v>
      </c>
      <c r="F2013">
        <v>93566270</v>
      </c>
      <c r="G2013">
        <v>10031524</v>
      </c>
      <c r="H2013" t="s">
        <v>165</v>
      </c>
      <c r="I2013">
        <v>82611128</v>
      </c>
      <c r="K2013" t="s">
        <v>386</v>
      </c>
      <c r="L2013">
        <v>5</v>
      </c>
      <c r="M2013" t="s">
        <v>114</v>
      </c>
      <c r="N2013">
        <v>118.05</v>
      </c>
      <c r="O2013" t="s">
        <v>115</v>
      </c>
      <c r="Q2013" s="2">
        <v>4</v>
      </c>
      <c r="R2013" s="2">
        <v>5</v>
      </c>
      <c r="S2013" s="2">
        <v>2018</v>
      </c>
      <c r="T2013" s="2" t="str">
        <f t="shared" si="94"/>
        <v>decaf sticks</v>
      </c>
      <c r="U2013" s="2">
        <f t="shared" si="95"/>
        <v>1000</v>
      </c>
      <c r="V2013" s="2" t="str">
        <f t="shared" si="96"/>
        <v>ST</v>
      </c>
      <c r="W2013" s="2" t="s">
        <v>602</v>
      </c>
    </row>
    <row r="2014" spans="1:23" hidden="1" x14ac:dyDescent="0.35">
      <c r="A2014">
        <v>230564</v>
      </c>
      <c r="B2014">
        <v>230782</v>
      </c>
      <c r="C2014" t="s">
        <v>12</v>
      </c>
      <c r="D2014" t="s">
        <v>281</v>
      </c>
      <c r="E2014" t="s">
        <v>282</v>
      </c>
      <c r="F2014">
        <v>93566270</v>
      </c>
      <c r="G2014">
        <v>10022347</v>
      </c>
      <c r="H2014" t="s">
        <v>141</v>
      </c>
      <c r="I2014">
        <v>82611128</v>
      </c>
      <c r="K2014" t="s">
        <v>386</v>
      </c>
      <c r="L2014">
        <v>5</v>
      </c>
      <c r="M2014" t="s">
        <v>114</v>
      </c>
      <c r="N2014">
        <v>637.4</v>
      </c>
      <c r="O2014" t="s">
        <v>115</v>
      </c>
      <c r="Q2014" s="2">
        <v>4</v>
      </c>
      <c r="R2014" s="2">
        <v>5</v>
      </c>
      <c r="S2014" s="2">
        <v>2018</v>
      </c>
      <c r="T2014" s="2" t="str">
        <f t="shared" si="94"/>
        <v>instant koffie</v>
      </c>
      <c r="U2014" s="2">
        <f t="shared" si="95"/>
        <v>25</v>
      </c>
      <c r="V2014" s="2" t="str">
        <f t="shared" si="96"/>
        <v>KG</v>
      </c>
      <c r="W2014" s="2" t="s">
        <v>602</v>
      </c>
    </row>
    <row r="2015" spans="1:23" hidden="1" x14ac:dyDescent="0.35">
      <c r="A2015">
        <v>230564</v>
      </c>
      <c r="B2015">
        <v>230782</v>
      </c>
      <c r="C2015" t="s">
        <v>12</v>
      </c>
      <c r="D2015" t="s">
        <v>281</v>
      </c>
      <c r="E2015" t="s">
        <v>282</v>
      </c>
      <c r="F2015">
        <v>93566270</v>
      </c>
      <c r="G2015">
        <v>1003383</v>
      </c>
      <c r="H2015" t="s">
        <v>161</v>
      </c>
      <c r="I2015">
        <v>82611128</v>
      </c>
      <c r="K2015" t="s">
        <v>386</v>
      </c>
      <c r="L2015">
        <v>5</v>
      </c>
      <c r="M2015" t="s">
        <v>114</v>
      </c>
      <c r="N2015">
        <v>62.35</v>
      </c>
      <c r="O2015" t="s">
        <v>115</v>
      </c>
      <c r="Q2015" s="2">
        <v>4</v>
      </c>
      <c r="R2015" s="2">
        <v>5</v>
      </c>
      <c r="S2015" s="2">
        <v>2018</v>
      </c>
      <c r="T2015" s="2" t="str">
        <f t="shared" si="94"/>
        <v>sweetener sticks</v>
      </c>
      <c r="U2015" s="2">
        <f t="shared" si="95"/>
        <v>2500</v>
      </c>
      <c r="V2015" s="2" t="str">
        <f t="shared" si="96"/>
        <v>ST</v>
      </c>
      <c r="W2015" s="2" t="s">
        <v>602</v>
      </c>
    </row>
    <row r="2016" spans="1:23" hidden="1" x14ac:dyDescent="0.35">
      <c r="A2016">
        <v>230564</v>
      </c>
      <c r="B2016">
        <v>230782</v>
      </c>
      <c r="C2016" t="s">
        <v>12</v>
      </c>
      <c r="D2016" t="s">
        <v>281</v>
      </c>
      <c r="E2016" t="s">
        <v>282</v>
      </c>
      <c r="F2016">
        <v>93566270</v>
      </c>
      <c r="G2016">
        <v>10027254</v>
      </c>
      <c r="H2016" t="s">
        <v>150</v>
      </c>
      <c r="I2016">
        <v>82611128</v>
      </c>
      <c r="K2016" t="s">
        <v>386</v>
      </c>
      <c r="L2016">
        <v>5</v>
      </c>
      <c r="M2016" t="s">
        <v>114</v>
      </c>
      <c r="N2016">
        <v>26.4</v>
      </c>
      <c r="O2016" t="s">
        <v>115</v>
      </c>
      <c r="Q2016" s="2">
        <v>4</v>
      </c>
      <c r="R2016" s="2">
        <v>5</v>
      </c>
      <c r="S2016" s="2">
        <v>2018</v>
      </c>
      <c r="T2016" s="2" t="str">
        <f t="shared" si="94"/>
        <v>thee zakjes</v>
      </c>
      <c r="U2016" s="2">
        <f t="shared" si="95"/>
        <v>675</v>
      </c>
      <c r="V2016" s="2" t="str">
        <f t="shared" si="96"/>
        <v>ST</v>
      </c>
      <c r="W2016" s="2" t="s">
        <v>602</v>
      </c>
    </row>
    <row r="2017" spans="1:23" hidden="1" x14ac:dyDescent="0.35">
      <c r="A2017">
        <v>230564</v>
      </c>
      <c r="B2017">
        <v>230782</v>
      </c>
      <c r="C2017" t="s">
        <v>12</v>
      </c>
      <c r="D2017" t="s">
        <v>281</v>
      </c>
      <c r="E2017" t="s">
        <v>282</v>
      </c>
      <c r="F2017">
        <v>93566270</v>
      </c>
      <c r="G2017">
        <v>1000439</v>
      </c>
      <c r="H2017" t="s">
        <v>154</v>
      </c>
      <c r="I2017">
        <v>82611128</v>
      </c>
      <c r="K2017" t="s">
        <v>386</v>
      </c>
      <c r="L2017">
        <v>1</v>
      </c>
      <c r="M2017" t="s">
        <v>114</v>
      </c>
      <c r="N2017">
        <v>58.52</v>
      </c>
      <c r="O2017" t="s">
        <v>115</v>
      </c>
      <c r="Q2017" s="2">
        <v>4</v>
      </c>
      <c r="R2017" s="2">
        <v>5</v>
      </c>
      <c r="S2017" s="2">
        <v>2018</v>
      </c>
      <c r="T2017" s="2" t="str">
        <f t="shared" si="94"/>
        <v xml:space="preserve">creamer </v>
      </c>
      <c r="U2017" s="2">
        <f t="shared" si="95"/>
        <v>10</v>
      </c>
      <c r="V2017" s="2" t="str">
        <f t="shared" si="96"/>
        <v>KG</v>
      </c>
      <c r="W2017" s="2" t="s">
        <v>602</v>
      </c>
    </row>
    <row r="2018" spans="1:23" x14ac:dyDescent="0.35">
      <c r="A2018">
        <v>230564</v>
      </c>
      <c r="B2018">
        <v>230730</v>
      </c>
      <c r="C2018" t="s">
        <v>54</v>
      </c>
      <c r="D2018" t="s">
        <v>55</v>
      </c>
      <c r="E2018" t="s">
        <v>56</v>
      </c>
      <c r="F2018">
        <v>93566271</v>
      </c>
      <c r="G2018">
        <v>10025160</v>
      </c>
      <c r="H2018" t="s">
        <v>112</v>
      </c>
      <c r="I2018">
        <v>82611181</v>
      </c>
      <c r="K2018" t="s">
        <v>386</v>
      </c>
      <c r="L2018">
        <v>2</v>
      </c>
      <c r="M2018" t="s">
        <v>114</v>
      </c>
      <c r="N2018">
        <v>167.66</v>
      </c>
      <c r="O2018" t="s">
        <v>115</v>
      </c>
      <c r="Q2018" s="2">
        <v>4</v>
      </c>
      <c r="R2018" s="2">
        <v>5</v>
      </c>
      <c r="S2018" s="2">
        <v>2018</v>
      </c>
      <c r="T2018" s="2" t="str">
        <f t="shared" si="94"/>
        <v>cappuccino topping</v>
      </c>
      <c r="U2018" s="2">
        <f t="shared" si="95"/>
        <v>16</v>
      </c>
      <c r="V2018" s="2" t="str">
        <f t="shared" si="96"/>
        <v>KG</v>
      </c>
      <c r="W2018" s="2" t="s">
        <v>603</v>
      </c>
    </row>
    <row r="2019" spans="1:23" x14ac:dyDescent="0.35">
      <c r="A2019">
        <v>230564</v>
      </c>
      <c r="B2019">
        <v>230730</v>
      </c>
      <c r="C2019" t="s">
        <v>54</v>
      </c>
      <c r="D2019" t="s">
        <v>55</v>
      </c>
      <c r="E2019" t="s">
        <v>56</v>
      </c>
      <c r="F2019">
        <v>93566271</v>
      </c>
      <c r="G2019">
        <v>10022350</v>
      </c>
      <c r="H2019" t="s">
        <v>118</v>
      </c>
      <c r="I2019">
        <v>82611181</v>
      </c>
      <c r="K2019" t="s">
        <v>386</v>
      </c>
      <c r="L2019">
        <v>2</v>
      </c>
      <c r="M2019" t="s">
        <v>114</v>
      </c>
      <c r="N2019">
        <v>75.38</v>
      </c>
      <c r="O2019" t="s">
        <v>115</v>
      </c>
      <c r="Q2019" s="2">
        <v>4</v>
      </c>
      <c r="R2019" s="2">
        <v>5</v>
      </c>
      <c r="S2019" s="2">
        <v>2018</v>
      </c>
      <c r="T2019" s="2" t="str">
        <f t="shared" si="94"/>
        <v>cacao</v>
      </c>
      <c r="U2019" s="2">
        <f t="shared" si="95"/>
        <v>20</v>
      </c>
      <c r="V2019" s="2" t="str">
        <f t="shared" si="96"/>
        <v>KG</v>
      </c>
      <c r="W2019" s="2" t="s">
        <v>603</v>
      </c>
    </row>
    <row r="2020" spans="1:23" x14ac:dyDescent="0.35">
      <c r="A2020">
        <v>230564</v>
      </c>
      <c r="B2020">
        <v>230730</v>
      </c>
      <c r="C2020" t="s">
        <v>54</v>
      </c>
      <c r="D2020" t="s">
        <v>55</v>
      </c>
      <c r="E2020" t="s">
        <v>56</v>
      </c>
      <c r="F2020">
        <v>93566271</v>
      </c>
      <c r="G2020">
        <v>10022347</v>
      </c>
      <c r="H2020" t="s">
        <v>141</v>
      </c>
      <c r="I2020">
        <v>82611181</v>
      </c>
      <c r="K2020" t="s">
        <v>386</v>
      </c>
      <c r="L2020">
        <v>2</v>
      </c>
      <c r="M2020" t="s">
        <v>114</v>
      </c>
      <c r="N2020">
        <v>254.96</v>
      </c>
      <c r="O2020" t="s">
        <v>115</v>
      </c>
      <c r="Q2020" s="2">
        <v>4</v>
      </c>
      <c r="R2020" s="2">
        <v>5</v>
      </c>
      <c r="S2020" s="2">
        <v>2018</v>
      </c>
      <c r="T2020" s="2" t="str">
        <f t="shared" si="94"/>
        <v>instant koffie</v>
      </c>
      <c r="U2020" s="2">
        <f t="shared" si="95"/>
        <v>10</v>
      </c>
      <c r="V2020" s="2" t="str">
        <f t="shared" si="96"/>
        <v>KG</v>
      </c>
      <c r="W2020" s="2" t="s">
        <v>603</v>
      </c>
    </row>
    <row r="2021" spans="1:23" hidden="1" x14ac:dyDescent="0.35">
      <c r="A2021">
        <v>230564</v>
      </c>
      <c r="B2021">
        <v>236533</v>
      </c>
      <c r="C2021" t="s">
        <v>32</v>
      </c>
      <c r="D2021" t="s">
        <v>151</v>
      </c>
      <c r="E2021" t="s">
        <v>152</v>
      </c>
      <c r="F2021">
        <v>93566272</v>
      </c>
      <c r="G2021">
        <v>10025160</v>
      </c>
      <c r="H2021" t="s">
        <v>112</v>
      </c>
      <c r="I2021">
        <v>82611190</v>
      </c>
      <c r="K2021" t="s">
        <v>386</v>
      </c>
      <c r="L2021">
        <v>1</v>
      </c>
      <c r="M2021" t="s">
        <v>114</v>
      </c>
      <c r="N2021">
        <v>83.83</v>
      </c>
      <c r="O2021" t="s">
        <v>115</v>
      </c>
      <c r="Q2021" s="2">
        <v>4</v>
      </c>
      <c r="R2021" s="2">
        <v>5</v>
      </c>
      <c r="S2021" s="2">
        <v>2018</v>
      </c>
      <c r="T2021" s="2" t="str">
        <f t="shared" si="94"/>
        <v>cappuccino topping</v>
      </c>
      <c r="U2021" s="2">
        <f t="shared" si="95"/>
        <v>8</v>
      </c>
      <c r="V2021" s="2" t="str">
        <f t="shared" si="96"/>
        <v>KG</v>
      </c>
      <c r="W2021" s="2" t="s">
        <v>602</v>
      </c>
    </row>
    <row r="2022" spans="1:23" hidden="1" x14ac:dyDescent="0.35">
      <c r="A2022">
        <v>230564</v>
      </c>
      <c r="B2022">
        <v>236533</v>
      </c>
      <c r="C2022" t="s">
        <v>32</v>
      </c>
      <c r="D2022" t="s">
        <v>151</v>
      </c>
      <c r="E2022" t="s">
        <v>152</v>
      </c>
      <c r="F2022">
        <v>93566272</v>
      </c>
      <c r="G2022">
        <v>10022350</v>
      </c>
      <c r="H2022" t="s">
        <v>118</v>
      </c>
      <c r="I2022">
        <v>82611190</v>
      </c>
      <c r="K2022" t="s">
        <v>386</v>
      </c>
      <c r="L2022">
        <v>1</v>
      </c>
      <c r="M2022" t="s">
        <v>114</v>
      </c>
      <c r="N2022">
        <v>37.69</v>
      </c>
      <c r="O2022" t="s">
        <v>115</v>
      </c>
      <c r="Q2022" s="2">
        <v>4</v>
      </c>
      <c r="R2022" s="2">
        <v>5</v>
      </c>
      <c r="S2022" s="2">
        <v>2018</v>
      </c>
      <c r="T2022" s="2" t="str">
        <f t="shared" si="94"/>
        <v>cacao</v>
      </c>
      <c r="U2022" s="2">
        <f t="shared" si="95"/>
        <v>10</v>
      </c>
      <c r="V2022" s="2" t="str">
        <f t="shared" si="96"/>
        <v>KG</v>
      </c>
      <c r="W2022" s="2" t="s">
        <v>602</v>
      </c>
    </row>
    <row r="2023" spans="1:23" hidden="1" x14ac:dyDescent="0.35">
      <c r="A2023">
        <v>230564</v>
      </c>
      <c r="B2023">
        <v>236533</v>
      </c>
      <c r="C2023" t="s">
        <v>32</v>
      </c>
      <c r="D2023" t="s">
        <v>151</v>
      </c>
      <c r="E2023" t="s">
        <v>152</v>
      </c>
      <c r="F2023">
        <v>93566272</v>
      </c>
      <c r="G2023">
        <v>1012053</v>
      </c>
      <c r="H2023" t="s">
        <v>199</v>
      </c>
      <c r="I2023">
        <v>82611190</v>
      </c>
      <c r="K2023" t="s">
        <v>386</v>
      </c>
      <c r="L2023">
        <v>1</v>
      </c>
      <c r="M2023" t="s">
        <v>124</v>
      </c>
      <c r="N2023">
        <v>0</v>
      </c>
      <c r="O2023" t="s">
        <v>115</v>
      </c>
      <c r="Q2023" s="2">
        <v>4</v>
      </c>
      <c r="R2023" s="2">
        <v>5</v>
      </c>
      <c r="S2023" s="2">
        <v>2018</v>
      </c>
      <c r="T2023" s="2" t="str">
        <f t="shared" si="94"/>
        <v>overig</v>
      </c>
      <c r="U2023" s="2" t="str">
        <f t="shared" si="95"/>
        <v/>
      </c>
      <c r="V2023" s="2" t="str">
        <f t="shared" si="96"/>
        <v>nvt</v>
      </c>
      <c r="W2023" s="2" t="s">
        <v>602</v>
      </c>
    </row>
    <row r="2024" spans="1:23" hidden="1" x14ac:dyDescent="0.35">
      <c r="A2024">
        <v>230564</v>
      </c>
      <c r="B2024">
        <v>236533</v>
      </c>
      <c r="C2024" t="s">
        <v>32</v>
      </c>
      <c r="D2024" t="s">
        <v>151</v>
      </c>
      <c r="E2024" t="s">
        <v>152</v>
      </c>
      <c r="F2024">
        <v>93566272</v>
      </c>
      <c r="G2024">
        <v>1004365</v>
      </c>
      <c r="H2024" t="s">
        <v>183</v>
      </c>
      <c r="I2024">
        <v>82611190</v>
      </c>
      <c r="K2024" t="s">
        <v>386</v>
      </c>
      <c r="L2024">
        <v>4</v>
      </c>
      <c r="M2024" t="s">
        <v>124</v>
      </c>
      <c r="N2024">
        <v>0</v>
      </c>
      <c r="O2024" t="s">
        <v>115</v>
      </c>
      <c r="Q2024" s="2">
        <v>4</v>
      </c>
      <c r="R2024" s="2">
        <v>5</v>
      </c>
      <c r="S2024" s="2">
        <v>2018</v>
      </c>
      <c r="T2024" s="2" t="str">
        <f t="shared" si="94"/>
        <v>overig</v>
      </c>
      <c r="U2024" s="2" t="str">
        <f t="shared" si="95"/>
        <v/>
      </c>
      <c r="V2024" s="2" t="str">
        <f t="shared" si="96"/>
        <v>nvt</v>
      </c>
      <c r="W2024" s="2" t="s">
        <v>602</v>
      </c>
    </row>
    <row r="2025" spans="1:23" hidden="1" x14ac:dyDescent="0.35">
      <c r="A2025">
        <v>230564</v>
      </c>
      <c r="B2025">
        <v>236533</v>
      </c>
      <c r="C2025" t="s">
        <v>32</v>
      </c>
      <c r="D2025" t="s">
        <v>151</v>
      </c>
      <c r="E2025" t="s">
        <v>152</v>
      </c>
      <c r="F2025">
        <v>93566272</v>
      </c>
      <c r="G2025">
        <v>10019926</v>
      </c>
      <c r="H2025" t="s">
        <v>188</v>
      </c>
      <c r="I2025">
        <v>82611190</v>
      </c>
      <c r="K2025" t="s">
        <v>386</v>
      </c>
      <c r="L2025">
        <v>3</v>
      </c>
      <c r="M2025" t="s">
        <v>230</v>
      </c>
      <c r="N2025">
        <v>0</v>
      </c>
      <c r="O2025" t="s">
        <v>115</v>
      </c>
      <c r="Q2025" s="2">
        <v>4</v>
      </c>
      <c r="R2025" s="2">
        <v>5</v>
      </c>
      <c r="S2025" s="2">
        <v>2018</v>
      </c>
      <c r="T2025" s="2" t="str">
        <f t="shared" si="94"/>
        <v>overig</v>
      </c>
      <c r="U2025" s="2" t="str">
        <f t="shared" si="95"/>
        <v/>
      </c>
      <c r="V2025" s="2" t="str">
        <f t="shared" si="96"/>
        <v>nvt</v>
      </c>
      <c r="W2025" s="2" t="s">
        <v>602</v>
      </c>
    </row>
    <row r="2026" spans="1:23" hidden="1" x14ac:dyDescent="0.35">
      <c r="A2026">
        <v>230564</v>
      </c>
      <c r="B2026">
        <v>236533</v>
      </c>
      <c r="C2026" t="s">
        <v>32</v>
      </c>
      <c r="D2026" t="s">
        <v>151</v>
      </c>
      <c r="E2026" t="s">
        <v>152</v>
      </c>
      <c r="F2026">
        <v>93566272</v>
      </c>
      <c r="G2026">
        <v>10021281</v>
      </c>
      <c r="H2026" t="s">
        <v>122</v>
      </c>
      <c r="I2026">
        <v>82611190</v>
      </c>
      <c r="K2026" t="s">
        <v>386</v>
      </c>
      <c r="L2026">
        <v>1</v>
      </c>
      <c r="M2026" t="s">
        <v>114</v>
      </c>
      <c r="N2026">
        <v>39.72</v>
      </c>
      <c r="O2026" t="s">
        <v>115</v>
      </c>
      <c r="Q2026" s="2">
        <v>4</v>
      </c>
      <c r="R2026" s="2">
        <v>5</v>
      </c>
      <c r="S2026" s="2">
        <v>2018</v>
      </c>
      <c r="T2026" s="2" t="str">
        <f t="shared" si="94"/>
        <v>beker</v>
      </c>
      <c r="U2026" s="2">
        <f t="shared" si="95"/>
        <v>3000</v>
      </c>
      <c r="V2026" s="2" t="str">
        <f t="shared" si="96"/>
        <v>ST</v>
      </c>
      <c r="W2026" s="2" t="s">
        <v>602</v>
      </c>
    </row>
    <row r="2027" spans="1:23" hidden="1" x14ac:dyDescent="0.35">
      <c r="A2027">
        <v>230564</v>
      </c>
      <c r="B2027">
        <v>230830</v>
      </c>
      <c r="C2027" t="s">
        <v>22</v>
      </c>
      <c r="D2027" t="s">
        <v>278</v>
      </c>
      <c r="E2027" t="s">
        <v>44</v>
      </c>
      <c r="F2027">
        <v>93566273</v>
      </c>
      <c r="G2027">
        <v>10025160</v>
      </c>
      <c r="H2027" t="s">
        <v>112</v>
      </c>
      <c r="I2027">
        <v>82611998</v>
      </c>
      <c r="K2027" t="s">
        <v>386</v>
      </c>
      <c r="L2027">
        <v>2</v>
      </c>
      <c r="M2027" t="s">
        <v>114</v>
      </c>
      <c r="N2027">
        <v>167.66</v>
      </c>
      <c r="O2027" t="s">
        <v>115</v>
      </c>
      <c r="Q2027" s="2">
        <v>4</v>
      </c>
      <c r="R2027" s="2">
        <v>5</v>
      </c>
      <c r="S2027" s="2">
        <v>2018</v>
      </c>
      <c r="T2027" s="2" t="str">
        <f t="shared" si="94"/>
        <v>cappuccino topping</v>
      </c>
      <c r="U2027" s="2">
        <f t="shared" si="95"/>
        <v>16</v>
      </c>
      <c r="V2027" s="2" t="str">
        <f t="shared" si="96"/>
        <v>KG</v>
      </c>
      <c r="W2027" s="2" t="s">
        <v>602</v>
      </c>
    </row>
    <row r="2028" spans="1:23" hidden="1" x14ac:dyDescent="0.35">
      <c r="A2028">
        <v>230564</v>
      </c>
      <c r="B2028">
        <v>230830</v>
      </c>
      <c r="C2028" t="s">
        <v>22</v>
      </c>
      <c r="D2028" t="s">
        <v>278</v>
      </c>
      <c r="E2028" t="s">
        <v>44</v>
      </c>
      <c r="F2028">
        <v>93566273</v>
      </c>
      <c r="G2028">
        <v>10022350</v>
      </c>
      <c r="H2028" t="s">
        <v>118</v>
      </c>
      <c r="I2028">
        <v>82611998</v>
      </c>
      <c r="K2028" t="s">
        <v>386</v>
      </c>
      <c r="L2028">
        <v>2</v>
      </c>
      <c r="M2028" t="s">
        <v>114</v>
      </c>
      <c r="N2028">
        <v>75.38</v>
      </c>
      <c r="O2028" t="s">
        <v>115</v>
      </c>
      <c r="Q2028" s="2">
        <v>4</v>
      </c>
      <c r="R2028" s="2">
        <v>5</v>
      </c>
      <c r="S2028" s="2">
        <v>2018</v>
      </c>
      <c r="T2028" s="2" t="str">
        <f t="shared" si="94"/>
        <v>cacao</v>
      </c>
      <c r="U2028" s="2">
        <f t="shared" si="95"/>
        <v>20</v>
      </c>
      <c r="V2028" s="2" t="str">
        <f t="shared" si="96"/>
        <v>KG</v>
      </c>
      <c r="W2028" s="2" t="s">
        <v>602</v>
      </c>
    </row>
    <row r="2029" spans="1:23" hidden="1" x14ac:dyDescent="0.35">
      <c r="A2029">
        <v>230564</v>
      </c>
      <c r="B2029">
        <v>230830</v>
      </c>
      <c r="C2029" t="s">
        <v>22</v>
      </c>
      <c r="D2029" t="s">
        <v>278</v>
      </c>
      <c r="E2029" t="s">
        <v>44</v>
      </c>
      <c r="F2029">
        <v>93566273</v>
      </c>
      <c r="G2029">
        <v>10014669</v>
      </c>
      <c r="H2029" t="s">
        <v>120</v>
      </c>
      <c r="I2029">
        <v>82611998</v>
      </c>
      <c r="K2029" t="s">
        <v>386</v>
      </c>
      <c r="L2029">
        <v>3</v>
      </c>
      <c r="M2029" t="s">
        <v>114</v>
      </c>
      <c r="N2029">
        <v>135.69</v>
      </c>
      <c r="O2029" t="s">
        <v>115</v>
      </c>
      <c r="Q2029" s="2">
        <v>4</v>
      </c>
      <c r="R2029" s="2">
        <v>5</v>
      </c>
      <c r="S2029" s="2">
        <v>2018</v>
      </c>
      <c r="T2029" s="2" t="str">
        <f t="shared" si="94"/>
        <v>fresh brew</v>
      </c>
      <c r="U2029" s="2">
        <f t="shared" si="95"/>
        <v>24</v>
      </c>
      <c r="V2029" s="2" t="str">
        <f t="shared" si="96"/>
        <v>KG</v>
      </c>
      <c r="W2029" s="2" t="s">
        <v>602</v>
      </c>
    </row>
    <row r="2030" spans="1:23" hidden="1" x14ac:dyDescent="0.35">
      <c r="A2030">
        <v>230564</v>
      </c>
      <c r="B2030">
        <v>230830</v>
      </c>
      <c r="C2030" t="s">
        <v>22</v>
      </c>
      <c r="D2030" t="s">
        <v>278</v>
      </c>
      <c r="E2030" t="s">
        <v>44</v>
      </c>
      <c r="F2030">
        <v>93566273</v>
      </c>
      <c r="G2030">
        <v>1005834</v>
      </c>
      <c r="H2030" t="s">
        <v>167</v>
      </c>
      <c r="I2030">
        <v>82611998</v>
      </c>
      <c r="K2030" t="s">
        <v>386</v>
      </c>
      <c r="L2030">
        <v>2</v>
      </c>
      <c r="M2030" t="s">
        <v>114</v>
      </c>
      <c r="N2030">
        <v>30.3</v>
      </c>
      <c r="O2030" t="s">
        <v>115</v>
      </c>
      <c r="Q2030" s="2">
        <v>4</v>
      </c>
      <c r="R2030" s="2">
        <v>5</v>
      </c>
      <c r="S2030" s="2">
        <v>2018</v>
      </c>
      <c r="T2030" s="2" t="str">
        <f t="shared" si="94"/>
        <v>suikersticks</v>
      </c>
      <c r="U2030" s="2">
        <f t="shared" si="95"/>
        <v>2000</v>
      </c>
      <c r="V2030" s="2" t="str">
        <f t="shared" si="96"/>
        <v>ST</v>
      </c>
      <c r="W2030" s="2" t="s">
        <v>602</v>
      </c>
    </row>
    <row r="2031" spans="1:23" hidden="1" x14ac:dyDescent="0.35">
      <c r="A2031">
        <v>230564</v>
      </c>
      <c r="B2031">
        <v>230830</v>
      </c>
      <c r="C2031" t="s">
        <v>22</v>
      </c>
      <c r="D2031" t="s">
        <v>278</v>
      </c>
      <c r="E2031" t="s">
        <v>44</v>
      </c>
      <c r="F2031">
        <v>93566273</v>
      </c>
      <c r="G2031">
        <v>1003383</v>
      </c>
      <c r="H2031" t="s">
        <v>161</v>
      </c>
      <c r="I2031">
        <v>82611998</v>
      </c>
      <c r="K2031" t="s">
        <v>386</v>
      </c>
      <c r="L2031">
        <v>2</v>
      </c>
      <c r="M2031" t="s">
        <v>114</v>
      </c>
      <c r="N2031">
        <v>24.94</v>
      </c>
      <c r="O2031" t="s">
        <v>115</v>
      </c>
      <c r="Q2031" s="2">
        <v>4</v>
      </c>
      <c r="R2031" s="2">
        <v>5</v>
      </c>
      <c r="S2031" s="2">
        <v>2018</v>
      </c>
      <c r="T2031" s="2" t="str">
        <f t="shared" si="94"/>
        <v>sweetener sticks</v>
      </c>
      <c r="U2031" s="2">
        <f t="shared" si="95"/>
        <v>1000</v>
      </c>
      <c r="V2031" s="2" t="str">
        <f t="shared" si="96"/>
        <v>ST</v>
      </c>
      <c r="W2031" s="2" t="s">
        <v>602</v>
      </c>
    </row>
    <row r="2032" spans="1:23" hidden="1" x14ac:dyDescent="0.35">
      <c r="A2032">
        <v>230564</v>
      </c>
      <c r="B2032">
        <v>230830</v>
      </c>
      <c r="C2032" t="s">
        <v>22</v>
      </c>
      <c r="D2032" t="s">
        <v>278</v>
      </c>
      <c r="E2032" t="s">
        <v>44</v>
      </c>
      <c r="F2032">
        <v>93566273</v>
      </c>
      <c r="G2032">
        <v>10021281</v>
      </c>
      <c r="H2032" t="s">
        <v>122</v>
      </c>
      <c r="I2032">
        <v>82611998</v>
      </c>
      <c r="K2032" t="s">
        <v>386</v>
      </c>
      <c r="L2032">
        <v>2</v>
      </c>
      <c r="M2032" t="s">
        <v>114</v>
      </c>
      <c r="N2032">
        <v>79.44</v>
      </c>
      <c r="O2032" t="s">
        <v>115</v>
      </c>
      <c r="Q2032" s="2">
        <v>4</v>
      </c>
      <c r="R2032" s="2">
        <v>5</v>
      </c>
      <c r="S2032" s="2">
        <v>2018</v>
      </c>
      <c r="T2032" s="2" t="str">
        <f t="shared" si="94"/>
        <v>beker</v>
      </c>
      <c r="U2032" s="2">
        <f t="shared" si="95"/>
        <v>6000</v>
      </c>
      <c r="V2032" s="2" t="str">
        <f t="shared" si="96"/>
        <v>ST</v>
      </c>
      <c r="W2032" s="2" t="s">
        <v>602</v>
      </c>
    </row>
    <row r="2033" spans="1:23" hidden="1" x14ac:dyDescent="0.35">
      <c r="A2033">
        <v>230564</v>
      </c>
      <c r="B2033">
        <v>230809</v>
      </c>
      <c r="C2033" t="s">
        <v>15</v>
      </c>
      <c r="D2033" t="s">
        <v>338</v>
      </c>
      <c r="E2033" t="s">
        <v>50</v>
      </c>
      <c r="F2033">
        <v>93566821</v>
      </c>
      <c r="G2033">
        <v>1004365</v>
      </c>
      <c r="H2033" t="s">
        <v>183</v>
      </c>
      <c r="I2033">
        <v>82611818</v>
      </c>
      <c r="K2033" t="s">
        <v>387</v>
      </c>
      <c r="L2033">
        <v>3</v>
      </c>
      <c r="M2033" t="s">
        <v>124</v>
      </c>
      <c r="N2033">
        <v>0</v>
      </c>
      <c r="O2033" t="s">
        <v>115</v>
      </c>
      <c r="Q2033" s="2">
        <v>7</v>
      </c>
      <c r="R2033" s="2">
        <v>5</v>
      </c>
      <c r="S2033" s="2">
        <v>2018</v>
      </c>
      <c r="T2033" s="2" t="str">
        <f t="shared" si="94"/>
        <v>overig</v>
      </c>
      <c r="U2033" s="2" t="str">
        <f t="shared" si="95"/>
        <v/>
      </c>
      <c r="V2033" s="2" t="str">
        <f t="shared" si="96"/>
        <v>nvt</v>
      </c>
      <c r="W2033" s="2" t="s">
        <v>602</v>
      </c>
    </row>
    <row r="2034" spans="1:23" hidden="1" x14ac:dyDescent="0.35">
      <c r="A2034">
        <v>230564</v>
      </c>
      <c r="B2034">
        <v>230809</v>
      </c>
      <c r="C2034" t="s">
        <v>15</v>
      </c>
      <c r="D2034" t="s">
        <v>338</v>
      </c>
      <c r="E2034" t="s">
        <v>50</v>
      </c>
      <c r="F2034">
        <v>93566821</v>
      </c>
      <c r="G2034">
        <v>10021281</v>
      </c>
      <c r="H2034" t="s">
        <v>122</v>
      </c>
      <c r="I2034">
        <v>82611818</v>
      </c>
      <c r="K2034" t="s">
        <v>387</v>
      </c>
      <c r="L2034">
        <v>2</v>
      </c>
      <c r="M2034" t="s">
        <v>114</v>
      </c>
      <c r="N2034">
        <v>79.44</v>
      </c>
      <c r="O2034" t="s">
        <v>115</v>
      </c>
      <c r="Q2034" s="2">
        <v>7</v>
      </c>
      <c r="R2034" s="2">
        <v>5</v>
      </c>
      <c r="S2034" s="2">
        <v>2018</v>
      </c>
      <c r="T2034" s="2" t="str">
        <f t="shared" si="94"/>
        <v>beker</v>
      </c>
      <c r="U2034" s="2">
        <f t="shared" si="95"/>
        <v>6000</v>
      </c>
      <c r="V2034" s="2" t="str">
        <f t="shared" si="96"/>
        <v>ST</v>
      </c>
      <c r="W2034" s="2" t="s">
        <v>602</v>
      </c>
    </row>
    <row r="2035" spans="1:23" hidden="1" x14ac:dyDescent="0.35">
      <c r="A2035">
        <v>230564</v>
      </c>
      <c r="B2035">
        <v>230809</v>
      </c>
      <c r="C2035" t="s">
        <v>15</v>
      </c>
      <c r="D2035" t="s">
        <v>338</v>
      </c>
      <c r="E2035" t="s">
        <v>50</v>
      </c>
      <c r="F2035">
        <v>93566821</v>
      </c>
      <c r="G2035">
        <v>10025160</v>
      </c>
      <c r="H2035" t="s">
        <v>112</v>
      </c>
      <c r="I2035">
        <v>82611818</v>
      </c>
      <c r="K2035" t="s">
        <v>387</v>
      </c>
      <c r="L2035">
        <v>2</v>
      </c>
      <c r="M2035" t="s">
        <v>114</v>
      </c>
      <c r="N2035">
        <v>167.66</v>
      </c>
      <c r="O2035" t="s">
        <v>115</v>
      </c>
      <c r="Q2035" s="2">
        <v>7</v>
      </c>
      <c r="R2035" s="2">
        <v>5</v>
      </c>
      <c r="S2035" s="2">
        <v>2018</v>
      </c>
      <c r="T2035" s="2" t="str">
        <f t="shared" si="94"/>
        <v>cappuccino topping</v>
      </c>
      <c r="U2035" s="2">
        <f t="shared" si="95"/>
        <v>16</v>
      </c>
      <c r="V2035" s="2" t="str">
        <f t="shared" si="96"/>
        <v>KG</v>
      </c>
      <c r="W2035" s="2" t="s">
        <v>602</v>
      </c>
    </row>
    <row r="2036" spans="1:23" hidden="1" x14ac:dyDescent="0.35">
      <c r="A2036">
        <v>230564</v>
      </c>
      <c r="B2036">
        <v>230809</v>
      </c>
      <c r="C2036" t="s">
        <v>15</v>
      </c>
      <c r="D2036" t="s">
        <v>338</v>
      </c>
      <c r="E2036" t="s">
        <v>50</v>
      </c>
      <c r="F2036">
        <v>93566821</v>
      </c>
      <c r="G2036">
        <v>10022350</v>
      </c>
      <c r="H2036" t="s">
        <v>118</v>
      </c>
      <c r="I2036">
        <v>82611818</v>
      </c>
      <c r="K2036" t="s">
        <v>387</v>
      </c>
      <c r="L2036">
        <v>2</v>
      </c>
      <c r="M2036" t="s">
        <v>114</v>
      </c>
      <c r="N2036">
        <v>75.38</v>
      </c>
      <c r="O2036" t="s">
        <v>115</v>
      </c>
      <c r="Q2036" s="2">
        <v>7</v>
      </c>
      <c r="R2036" s="2">
        <v>5</v>
      </c>
      <c r="S2036" s="2">
        <v>2018</v>
      </c>
      <c r="T2036" s="2" t="str">
        <f t="shared" si="94"/>
        <v>cacao</v>
      </c>
      <c r="U2036" s="2">
        <f t="shared" si="95"/>
        <v>20</v>
      </c>
      <c r="V2036" s="2" t="str">
        <f t="shared" si="96"/>
        <v>KG</v>
      </c>
      <c r="W2036" s="2" t="s">
        <v>602</v>
      </c>
    </row>
    <row r="2037" spans="1:23" hidden="1" x14ac:dyDescent="0.35">
      <c r="A2037">
        <v>230564</v>
      </c>
      <c r="B2037">
        <v>230809</v>
      </c>
      <c r="C2037" t="s">
        <v>15</v>
      </c>
      <c r="D2037" t="s">
        <v>338</v>
      </c>
      <c r="E2037" t="s">
        <v>50</v>
      </c>
      <c r="F2037">
        <v>93566821</v>
      </c>
      <c r="G2037">
        <v>10014669</v>
      </c>
      <c r="H2037" t="s">
        <v>120</v>
      </c>
      <c r="I2037">
        <v>82611818</v>
      </c>
      <c r="K2037" t="s">
        <v>387</v>
      </c>
      <c r="L2037">
        <v>6</v>
      </c>
      <c r="M2037" t="s">
        <v>114</v>
      </c>
      <c r="N2037">
        <v>271.38</v>
      </c>
      <c r="O2037" t="s">
        <v>115</v>
      </c>
      <c r="Q2037" s="2">
        <v>7</v>
      </c>
      <c r="R2037" s="2">
        <v>5</v>
      </c>
      <c r="S2037" s="2">
        <v>2018</v>
      </c>
      <c r="T2037" s="2" t="str">
        <f t="shared" si="94"/>
        <v>fresh brew</v>
      </c>
      <c r="U2037" s="2">
        <f t="shared" si="95"/>
        <v>48</v>
      </c>
      <c r="V2037" s="2" t="str">
        <f t="shared" si="96"/>
        <v>KG</v>
      </c>
      <c r="W2037" s="2" t="s">
        <v>602</v>
      </c>
    </row>
    <row r="2038" spans="1:23" hidden="1" x14ac:dyDescent="0.35">
      <c r="A2038">
        <v>230564</v>
      </c>
      <c r="B2038">
        <v>230809</v>
      </c>
      <c r="C2038" t="s">
        <v>15</v>
      </c>
      <c r="D2038" t="s">
        <v>338</v>
      </c>
      <c r="E2038" t="s">
        <v>50</v>
      </c>
      <c r="F2038">
        <v>93566821</v>
      </c>
      <c r="G2038">
        <v>1000611</v>
      </c>
      <c r="H2038" t="s">
        <v>127</v>
      </c>
      <c r="I2038">
        <v>82611818</v>
      </c>
      <c r="K2038" t="s">
        <v>387</v>
      </c>
      <c r="L2038">
        <v>1</v>
      </c>
      <c r="M2038" t="s">
        <v>114</v>
      </c>
      <c r="N2038">
        <v>100.86</v>
      </c>
      <c r="O2038" t="s">
        <v>115</v>
      </c>
      <c r="Q2038" s="2">
        <v>7</v>
      </c>
      <c r="R2038" s="2">
        <v>5</v>
      </c>
      <c r="S2038" s="2">
        <v>2018</v>
      </c>
      <c r="T2038" s="2" t="str">
        <f t="shared" si="94"/>
        <v>soep</v>
      </c>
      <c r="U2038" s="2">
        <f t="shared" si="95"/>
        <v>10</v>
      </c>
      <c r="V2038" s="2" t="str">
        <f t="shared" si="96"/>
        <v>KG</v>
      </c>
      <c r="W2038" s="2" t="s">
        <v>602</v>
      </c>
    </row>
    <row r="2039" spans="1:23" hidden="1" x14ac:dyDescent="0.35">
      <c r="A2039">
        <v>230564</v>
      </c>
      <c r="B2039">
        <v>230809</v>
      </c>
      <c r="C2039" t="s">
        <v>15</v>
      </c>
      <c r="D2039" t="s">
        <v>338</v>
      </c>
      <c r="E2039" t="s">
        <v>50</v>
      </c>
      <c r="F2039">
        <v>93566821</v>
      </c>
      <c r="G2039">
        <v>1005834</v>
      </c>
      <c r="H2039" t="s">
        <v>167</v>
      </c>
      <c r="I2039">
        <v>82611818</v>
      </c>
      <c r="K2039" t="s">
        <v>387</v>
      </c>
      <c r="L2039">
        <v>2</v>
      </c>
      <c r="M2039" t="s">
        <v>114</v>
      </c>
      <c r="N2039">
        <v>30.3</v>
      </c>
      <c r="O2039" t="s">
        <v>115</v>
      </c>
      <c r="Q2039" s="2">
        <v>7</v>
      </c>
      <c r="R2039" s="2">
        <v>5</v>
      </c>
      <c r="S2039" s="2">
        <v>2018</v>
      </c>
      <c r="T2039" s="2" t="str">
        <f t="shared" si="94"/>
        <v>suikersticks</v>
      </c>
      <c r="U2039" s="2">
        <f t="shared" si="95"/>
        <v>2000</v>
      </c>
      <c r="V2039" s="2" t="str">
        <f t="shared" si="96"/>
        <v>ST</v>
      </c>
      <c r="W2039" s="2" t="s">
        <v>602</v>
      </c>
    </row>
    <row r="2040" spans="1:23" hidden="1" x14ac:dyDescent="0.35">
      <c r="A2040">
        <v>230564</v>
      </c>
      <c r="B2040">
        <v>231388</v>
      </c>
      <c r="C2040" t="s">
        <v>16</v>
      </c>
      <c r="D2040" t="s">
        <v>289</v>
      </c>
      <c r="E2040" t="s">
        <v>290</v>
      </c>
      <c r="F2040">
        <v>93566822</v>
      </c>
      <c r="G2040">
        <v>10025160</v>
      </c>
      <c r="H2040" t="s">
        <v>112</v>
      </c>
      <c r="I2040">
        <v>82611833</v>
      </c>
      <c r="K2040" t="s">
        <v>387</v>
      </c>
      <c r="L2040">
        <v>2</v>
      </c>
      <c r="M2040" t="s">
        <v>114</v>
      </c>
      <c r="N2040">
        <v>167.66</v>
      </c>
      <c r="O2040" t="s">
        <v>115</v>
      </c>
      <c r="Q2040" s="2">
        <v>7</v>
      </c>
      <c r="R2040" s="2">
        <v>5</v>
      </c>
      <c r="S2040" s="2">
        <v>2018</v>
      </c>
      <c r="T2040" s="2" t="str">
        <f t="shared" si="94"/>
        <v>cappuccino topping</v>
      </c>
      <c r="U2040" s="2">
        <f t="shared" si="95"/>
        <v>16</v>
      </c>
      <c r="V2040" s="2" t="str">
        <f t="shared" si="96"/>
        <v>KG</v>
      </c>
      <c r="W2040" s="2" t="s">
        <v>602</v>
      </c>
    </row>
    <row r="2041" spans="1:23" hidden="1" x14ac:dyDescent="0.35">
      <c r="A2041">
        <v>230564</v>
      </c>
      <c r="B2041">
        <v>231388</v>
      </c>
      <c r="C2041" t="s">
        <v>16</v>
      </c>
      <c r="D2041" t="s">
        <v>289</v>
      </c>
      <c r="E2041" t="s">
        <v>290</v>
      </c>
      <c r="F2041">
        <v>93566822</v>
      </c>
      <c r="G2041">
        <v>10014669</v>
      </c>
      <c r="H2041" t="s">
        <v>120</v>
      </c>
      <c r="I2041">
        <v>82611833</v>
      </c>
      <c r="K2041" t="s">
        <v>387</v>
      </c>
      <c r="L2041">
        <v>5</v>
      </c>
      <c r="M2041" t="s">
        <v>114</v>
      </c>
      <c r="N2041">
        <v>226.15</v>
      </c>
      <c r="O2041" t="s">
        <v>115</v>
      </c>
      <c r="Q2041" s="2">
        <v>7</v>
      </c>
      <c r="R2041" s="2">
        <v>5</v>
      </c>
      <c r="S2041" s="2">
        <v>2018</v>
      </c>
      <c r="T2041" s="2" t="str">
        <f t="shared" si="94"/>
        <v>fresh brew</v>
      </c>
      <c r="U2041" s="2">
        <f t="shared" si="95"/>
        <v>40</v>
      </c>
      <c r="V2041" s="2" t="str">
        <f t="shared" si="96"/>
        <v>KG</v>
      </c>
      <c r="W2041" s="2" t="s">
        <v>602</v>
      </c>
    </row>
    <row r="2042" spans="1:23" hidden="1" x14ac:dyDescent="0.35">
      <c r="A2042">
        <v>230564</v>
      </c>
      <c r="B2042">
        <v>231388</v>
      </c>
      <c r="C2042" t="s">
        <v>16</v>
      </c>
      <c r="D2042" t="s">
        <v>289</v>
      </c>
      <c r="E2042" t="s">
        <v>290</v>
      </c>
      <c r="F2042">
        <v>93566822</v>
      </c>
      <c r="G2042">
        <v>10021281</v>
      </c>
      <c r="H2042" t="s">
        <v>122</v>
      </c>
      <c r="I2042">
        <v>82611833</v>
      </c>
      <c r="K2042" t="s">
        <v>387</v>
      </c>
      <c r="L2042">
        <v>2</v>
      </c>
      <c r="M2042" t="s">
        <v>114</v>
      </c>
      <c r="N2042">
        <v>79.44</v>
      </c>
      <c r="O2042" t="s">
        <v>115</v>
      </c>
      <c r="Q2042" s="2">
        <v>7</v>
      </c>
      <c r="R2042" s="2">
        <v>5</v>
      </c>
      <c r="S2042" s="2">
        <v>2018</v>
      </c>
      <c r="T2042" s="2" t="str">
        <f t="shared" si="94"/>
        <v>beker</v>
      </c>
      <c r="U2042" s="2">
        <f t="shared" si="95"/>
        <v>6000</v>
      </c>
      <c r="V2042" s="2" t="str">
        <f t="shared" si="96"/>
        <v>ST</v>
      </c>
      <c r="W2042" s="2" t="s">
        <v>602</v>
      </c>
    </row>
    <row r="2043" spans="1:23" hidden="1" x14ac:dyDescent="0.35">
      <c r="A2043">
        <v>230564</v>
      </c>
      <c r="B2043">
        <v>231388</v>
      </c>
      <c r="C2043" t="s">
        <v>16</v>
      </c>
      <c r="D2043" t="s">
        <v>289</v>
      </c>
      <c r="E2043" t="s">
        <v>290</v>
      </c>
      <c r="F2043">
        <v>93566822</v>
      </c>
      <c r="G2043">
        <v>10021281</v>
      </c>
      <c r="H2043" t="s">
        <v>122</v>
      </c>
      <c r="I2043">
        <v>82611834</v>
      </c>
      <c r="K2043" t="s">
        <v>387</v>
      </c>
      <c r="L2043">
        <v>3</v>
      </c>
      <c r="M2043" t="s">
        <v>114</v>
      </c>
      <c r="N2043">
        <v>119.16</v>
      </c>
      <c r="O2043" t="s">
        <v>115</v>
      </c>
      <c r="Q2043" s="2">
        <v>7</v>
      </c>
      <c r="R2043" s="2">
        <v>5</v>
      </c>
      <c r="S2043" s="2">
        <v>2018</v>
      </c>
      <c r="T2043" s="2" t="str">
        <f t="shared" si="94"/>
        <v>beker</v>
      </c>
      <c r="U2043" s="2">
        <f t="shared" si="95"/>
        <v>9000</v>
      </c>
      <c r="V2043" s="2" t="str">
        <f t="shared" si="96"/>
        <v>ST</v>
      </c>
      <c r="W2043" s="2" t="s">
        <v>602</v>
      </c>
    </row>
    <row r="2044" spans="1:23" hidden="1" x14ac:dyDescent="0.35">
      <c r="A2044">
        <v>230564</v>
      </c>
      <c r="B2044">
        <v>231388</v>
      </c>
      <c r="C2044" t="s">
        <v>16</v>
      </c>
      <c r="D2044" t="s">
        <v>289</v>
      </c>
      <c r="E2044" t="s">
        <v>290</v>
      </c>
      <c r="F2044">
        <v>93566822</v>
      </c>
      <c r="G2044">
        <v>10025160</v>
      </c>
      <c r="H2044" t="s">
        <v>112</v>
      </c>
      <c r="I2044">
        <v>82611834</v>
      </c>
      <c r="K2044" t="s">
        <v>387</v>
      </c>
      <c r="L2044">
        <v>2</v>
      </c>
      <c r="M2044" t="s">
        <v>114</v>
      </c>
      <c r="N2044">
        <v>167.66</v>
      </c>
      <c r="O2044" t="s">
        <v>115</v>
      </c>
      <c r="Q2044" s="2">
        <v>7</v>
      </c>
      <c r="R2044" s="2">
        <v>5</v>
      </c>
      <c r="S2044" s="2">
        <v>2018</v>
      </c>
      <c r="T2044" s="2" t="str">
        <f t="shared" si="94"/>
        <v>cappuccino topping</v>
      </c>
      <c r="U2044" s="2">
        <f t="shared" si="95"/>
        <v>16</v>
      </c>
      <c r="V2044" s="2" t="str">
        <f t="shared" si="96"/>
        <v>KG</v>
      </c>
      <c r="W2044" s="2" t="s">
        <v>602</v>
      </c>
    </row>
    <row r="2045" spans="1:23" hidden="1" x14ac:dyDescent="0.35">
      <c r="A2045">
        <v>230564</v>
      </c>
      <c r="B2045">
        <v>231388</v>
      </c>
      <c r="C2045" t="s">
        <v>16</v>
      </c>
      <c r="D2045" t="s">
        <v>289</v>
      </c>
      <c r="E2045" t="s">
        <v>290</v>
      </c>
      <c r="F2045">
        <v>93566822</v>
      </c>
      <c r="G2045">
        <v>10014669</v>
      </c>
      <c r="H2045" t="s">
        <v>120</v>
      </c>
      <c r="I2045">
        <v>82611834</v>
      </c>
      <c r="K2045" t="s">
        <v>387</v>
      </c>
      <c r="L2045">
        <v>5</v>
      </c>
      <c r="M2045" t="s">
        <v>114</v>
      </c>
      <c r="N2045">
        <v>226.15</v>
      </c>
      <c r="O2045" t="s">
        <v>115</v>
      </c>
      <c r="Q2045" s="2">
        <v>7</v>
      </c>
      <c r="R2045" s="2">
        <v>5</v>
      </c>
      <c r="S2045" s="2">
        <v>2018</v>
      </c>
      <c r="T2045" s="2" t="str">
        <f t="shared" si="94"/>
        <v>fresh brew</v>
      </c>
      <c r="U2045" s="2">
        <f t="shared" si="95"/>
        <v>40</v>
      </c>
      <c r="V2045" s="2" t="str">
        <f t="shared" si="96"/>
        <v>KG</v>
      </c>
      <c r="W2045" s="2" t="s">
        <v>602</v>
      </c>
    </row>
    <row r="2046" spans="1:23" x14ac:dyDescent="0.35">
      <c r="A2046">
        <v>230564</v>
      </c>
      <c r="B2046">
        <v>230737</v>
      </c>
      <c r="C2046" t="s">
        <v>71</v>
      </c>
      <c r="D2046" t="s">
        <v>72</v>
      </c>
      <c r="E2046" t="s">
        <v>73</v>
      </c>
      <c r="F2046">
        <v>93566823</v>
      </c>
      <c r="G2046">
        <v>1002005</v>
      </c>
      <c r="H2046" t="s">
        <v>159</v>
      </c>
      <c r="I2046">
        <v>82611930</v>
      </c>
      <c r="K2046" t="s">
        <v>387</v>
      </c>
      <c r="L2046">
        <v>1</v>
      </c>
      <c r="M2046" t="s">
        <v>114</v>
      </c>
      <c r="N2046">
        <v>0</v>
      </c>
      <c r="O2046" t="s">
        <v>115</v>
      </c>
      <c r="Q2046" s="2">
        <v>7</v>
      </c>
      <c r="R2046" s="2">
        <v>5</v>
      </c>
      <c r="S2046" s="2">
        <v>2018</v>
      </c>
      <c r="T2046" s="2" t="str">
        <f t="shared" si="94"/>
        <v>roerstaafjes</v>
      </c>
      <c r="U2046" s="2">
        <f t="shared" si="95"/>
        <v>5000</v>
      </c>
      <c r="V2046" s="2" t="str">
        <f t="shared" si="96"/>
        <v>ST</v>
      </c>
      <c r="W2046" s="2" t="s">
        <v>603</v>
      </c>
    </row>
    <row r="2047" spans="1:23" hidden="1" x14ac:dyDescent="0.35">
      <c r="A2047">
        <v>230564</v>
      </c>
      <c r="B2047">
        <v>231281</v>
      </c>
      <c r="C2047" t="s">
        <v>35</v>
      </c>
      <c r="D2047" t="s">
        <v>265</v>
      </c>
      <c r="E2047" t="s">
        <v>79</v>
      </c>
      <c r="F2047">
        <v>93566824</v>
      </c>
      <c r="G2047">
        <v>10025160</v>
      </c>
      <c r="H2047" t="s">
        <v>112</v>
      </c>
      <c r="I2047">
        <v>82611934</v>
      </c>
      <c r="K2047" t="s">
        <v>387</v>
      </c>
      <c r="L2047">
        <v>1</v>
      </c>
      <c r="M2047" t="s">
        <v>114</v>
      </c>
      <c r="N2047">
        <v>83.83</v>
      </c>
      <c r="O2047" t="s">
        <v>115</v>
      </c>
      <c r="Q2047" s="2">
        <v>7</v>
      </c>
      <c r="R2047" s="2">
        <v>5</v>
      </c>
      <c r="S2047" s="2">
        <v>2018</v>
      </c>
      <c r="T2047" s="2" t="str">
        <f t="shared" si="94"/>
        <v>cappuccino topping</v>
      </c>
      <c r="U2047" s="2">
        <f t="shared" si="95"/>
        <v>8</v>
      </c>
      <c r="V2047" s="2" t="str">
        <f t="shared" si="96"/>
        <v>KG</v>
      </c>
      <c r="W2047" s="2" t="s">
        <v>602</v>
      </c>
    </row>
    <row r="2048" spans="1:23" hidden="1" x14ac:dyDescent="0.35">
      <c r="A2048">
        <v>230564</v>
      </c>
      <c r="B2048">
        <v>231281</v>
      </c>
      <c r="C2048" t="s">
        <v>35</v>
      </c>
      <c r="D2048" t="s">
        <v>265</v>
      </c>
      <c r="E2048" t="s">
        <v>79</v>
      </c>
      <c r="F2048">
        <v>93566824</v>
      </c>
      <c r="G2048">
        <v>10022350</v>
      </c>
      <c r="H2048" t="s">
        <v>118</v>
      </c>
      <c r="I2048">
        <v>82611934</v>
      </c>
      <c r="K2048" t="s">
        <v>387</v>
      </c>
      <c r="L2048">
        <v>1</v>
      </c>
      <c r="M2048" t="s">
        <v>114</v>
      </c>
      <c r="N2048">
        <v>37.69</v>
      </c>
      <c r="O2048" t="s">
        <v>115</v>
      </c>
      <c r="Q2048" s="2">
        <v>7</v>
      </c>
      <c r="R2048" s="2">
        <v>5</v>
      </c>
      <c r="S2048" s="2">
        <v>2018</v>
      </c>
      <c r="T2048" s="2" t="str">
        <f t="shared" si="94"/>
        <v>cacao</v>
      </c>
      <c r="U2048" s="2">
        <f t="shared" si="95"/>
        <v>10</v>
      </c>
      <c r="V2048" s="2" t="str">
        <f t="shared" si="96"/>
        <v>KG</v>
      </c>
      <c r="W2048" s="2" t="s">
        <v>602</v>
      </c>
    </row>
    <row r="2049" spans="1:23" hidden="1" x14ac:dyDescent="0.35">
      <c r="A2049">
        <v>230564</v>
      </c>
      <c r="B2049">
        <v>231281</v>
      </c>
      <c r="C2049" t="s">
        <v>35</v>
      </c>
      <c r="D2049" t="s">
        <v>265</v>
      </c>
      <c r="E2049" t="s">
        <v>79</v>
      </c>
      <c r="F2049">
        <v>93566824</v>
      </c>
      <c r="G2049">
        <v>10022347</v>
      </c>
      <c r="H2049" t="s">
        <v>141</v>
      </c>
      <c r="I2049">
        <v>82611934</v>
      </c>
      <c r="K2049" t="s">
        <v>387</v>
      </c>
      <c r="L2049">
        <v>2</v>
      </c>
      <c r="M2049" t="s">
        <v>114</v>
      </c>
      <c r="N2049">
        <v>254.96</v>
      </c>
      <c r="O2049" t="s">
        <v>115</v>
      </c>
      <c r="Q2049" s="2">
        <v>7</v>
      </c>
      <c r="R2049" s="2">
        <v>5</v>
      </c>
      <c r="S2049" s="2">
        <v>2018</v>
      </c>
      <c r="T2049" s="2" t="str">
        <f t="shared" si="94"/>
        <v>instant koffie</v>
      </c>
      <c r="U2049" s="2">
        <f t="shared" si="95"/>
        <v>10</v>
      </c>
      <c r="V2049" s="2" t="str">
        <f t="shared" si="96"/>
        <v>KG</v>
      </c>
      <c r="W2049" s="2" t="s">
        <v>602</v>
      </c>
    </row>
    <row r="2050" spans="1:23" hidden="1" x14ac:dyDescent="0.35">
      <c r="A2050">
        <v>230564</v>
      </c>
      <c r="B2050">
        <v>231281</v>
      </c>
      <c r="C2050" t="s">
        <v>35</v>
      </c>
      <c r="D2050" t="s">
        <v>265</v>
      </c>
      <c r="E2050" t="s">
        <v>79</v>
      </c>
      <c r="F2050">
        <v>93566824</v>
      </c>
      <c r="G2050">
        <v>1000611</v>
      </c>
      <c r="H2050" t="s">
        <v>127</v>
      </c>
      <c r="I2050">
        <v>82611934</v>
      </c>
      <c r="K2050" t="s">
        <v>387</v>
      </c>
      <c r="L2050">
        <v>1</v>
      </c>
      <c r="M2050" t="s">
        <v>114</v>
      </c>
      <c r="N2050">
        <v>100.86</v>
      </c>
      <c r="O2050" t="s">
        <v>115</v>
      </c>
      <c r="Q2050" s="2">
        <v>7</v>
      </c>
      <c r="R2050" s="2">
        <v>5</v>
      </c>
      <c r="S2050" s="2">
        <v>2018</v>
      </c>
      <c r="T2050" s="2" t="str">
        <f t="shared" ref="T2050:T2113" si="97">VLOOKUP(G2050,Y:AC,3,FALSE)</f>
        <v>soep</v>
      </c>
      <c r="U2050" s="2">
        <f t="shared" ref="U2050:U2113" si="98">IFERROR(VLOOKUP(G2050,Y:AC,4,FALSE)*L2050,"")</f>
        <v>10</v>
      </c>
      <c r="V2050" s="2" t="str">
        <f t="shared" ref="V2050:V2113" si="99">VLOOKUP(G2050,Y:AC,5,FALSE)</f>
        <v>KG</v>
      </c>
      <c r="W2050" s="2" t="s">
        <v>602</v>
      </c>
    </row>
    <row r="2051" spans="1:23" hidden="1" x14ac:dyDescent="0.35">
      <c r="A2051">
        <v>230564</v>
      </c>
      <c r="B2051">
        <v>231281</v>
      </c>
      <c r="C2051" t="s">
        <v>35</v>
      </c>
      <c r="D2051" t="s">
        <v>265</v>
      </c>
      <c r="E2051" t="s">
        <v>79</v>
      </c>
      <c r="F2051">
        <v>93566824</v>
      </c>
      <c r="G2051">
        <v>1000405</v>
      </c>
      <c r="H2051" t="s">
        <v>133</v>
      </c>
      <c r="I2051">
        <v>82611934</v>
      </c>
      <c r="K2051" t="s">
        <v>387</v>
      </c>
      <c r="L2051">
        <v>1</v>
      </c>
      <c r="M2051" t="s">
        <v>114</v>
      </c>
      <c r="N2051">
        <v>15.15</v>
      </c>
      <c r="O2051" t="s">
        <v>115</v>
      </c>
      <c r="Q2051" s="2">
        <v>7</v>
      </c>
      <c r="R2051" s="2">
        <v>5</v>
      </c>
      <c r="S2051" s="2">
        <v>2018</v>
      </c>
      <c r="T2051" s="2" t="str">
        <f t="shared" si="97"/>
        <v>suiker</v>
      </c>
      <c r="U2051" s="2">
        <f t="shared" si="98"/>
        <v>10</v>
      </c>
      <c r="V2051" s="2" t="str">
        <f t="shared" si="99"/>
        <v>KG</v>
      </c>
      <c r="W2051" s="2" t="s">
        <v>602</v>
      </c>
    </row>
    <row r="2052" spans="1:23" hidden="1" x14ac:dyDescent="0.35">
      <c r="A2052">
        <v>230564</v>
      </c>
      <c r="B2052">
        <v>231281</v>
      </c>
      <c r="C2052" t="s">
        <v>35</v>
      </c>
      <c r="D2052" t="s">
        <v>265</v>
      </c>
      <c r="E2052" t="s">
        <v>79</v>
      </c>
      <c r="F2052">
        <v>93566824</v>
      </c>
      <c r="G2052">
        <v>1000439</v>
      </c>
      <c r="H2052" t="s">
        <v>154</v>
      </c>
      <c r="I2052">
        <v>82611934</v>
      </c>
      <c r="K2052" t="s">
        <v>387</v>
      </c>
      <c r="L2052">
        <v>1</v>
      </c>
      <c r="M2052" t="s">
        <v>114</v>
      </c>
      <c r="N2052">
        <v>58.52</v>
      </c>
      <c r="O2052" t="s">
        <v>115</v>
      </c>
      <c r="Q2052" s="2">
        <v>7</v>
      </c>
      <c r="R2052" s="2">
        <v>5</v>
      </c>
      <c r="S2052" s="2">
        <v>2018</v>
      </c>
      <c r="T2052" s="2" t="str">
        <f t="shared" si="97"/>
        <v xml:space="preserve">creamer </v>
      </c>
      <c r="U2052" s="2">
        <f t="shared" si="98"/>
        <v>10</v>
      </c>
      <c r="V2052" s="2" t="str">
        <f t="shared" si="99"/>
        <v>KG</v>
      </c>
      <c r="W2052" s="2" t="s">
        <v>602</v>
      </c>
    </row>
    <row r="2053" spans="1:23" hidden="1" x14ac:dyDescent="0.35">
      <c r="A2053">
        <v>230564</v>
      </c>
      <c r="B2053">
        <v>231281</v>
      </c>
      <c r="C2053" t="s">
        <v>35</v>
      </c>
      <c r="D2053" t="s">
        <v>265</v>
      </c>
      <c r="E2053" t="s">
        <v>79</v>
      </c>
      <c r="F2053">
        <v>93566824</v>
      </c>
      <c r="G2053">
        <v>10022520</v>
      </c>
      <c r="H2053" t="s">
        <v>172</v>
      </c>
      <c r="I2053">
        <v>82611934</v>
      </c>
      <c r="K2053" t="s">
        <v>387</v>
      </c>
      <c r="L2053">
        <v>2</v>
      </c>
      <c r="M2053" t="s">
        <v>114</v>
      </c>
      <c r="N2053">
        <v>80.959999999999994</v>
      </c>
      <c r="O2053" t="s">
        <v>115</v>
      </c>
      <c r="Q2053" s="2">
        <v>7</v>
      </c>
      <c r="R2053" s="2">
        <v>5</v>
      </c>
      <c r="S2053" s="2">
        <v>2018</v>
      </c>
      <c r="T2053" s="2" t="str">
        <f t="shared" si="97"/>
        <v>beker</v>
      </c>
      <c r="U2053" s="2">
        <f t="shared" si="98"/>
        <v>3600</v>
      </c>
      <c r="V2053" s="2" t="str">
        <f t="shared" si="99"/>
        <v>ST</v>
      </c>
      <c r="W2053" s="2" t="s">
        <v>602</v>
      </c>
    </row>
    <row r="2054" spans="1:23" hidden="1" x14ac:dyDescent="0.35">
      <c r="A2054">
        <v>230564</v>
      </c>
      <c r="B2054">
        <v>237846</v>
      </c>
      <c r="C2054" t="s">
        <v>30</v>
      </c>
      <c r="D2054" t="s">
        <v>156</v>
      </c>
      <c r="E2054" t="s">
        <v>157</v>
      </c>
      <c r="F2054">
        <v>93566825</v>
      </c>
      <c r="G2054">
        <v>10025160</v>
      </c>
      <c r="H2054" t="s">
        <v>112</v>
      </c>
      <c r="I2054">
        <v>82611950</v>
      </c>
      <c r="K2054" t="s">
        <v>387</v>
      </c>
      <c r="L2054">
        <v>1</v>
      </c>
      <c r="M2054" t="s">
        <v>114</v>
      </c>
      <c r="N2054">
        <v>83.83</v>
      </c>
      <c r="O2054" t="s">
        <v>115</v>
      </c>
      <c r="Q2054" s="2">
        <v>7</v>
      </c>
      <c r="R2054" s="2">
        <v>5</v>
      </c>
      <c r="S2054" s="2">
        <v>2018</v>
      </c>
      <c r="T2054" s="2" t="str">
        <f t="shared" si="97"/>
        <v>cappuccino topping</v>
      </c>
      <c r="U2054" s="2">
        <f t="shared" si="98"/>
        <v>8</v>
      </c>
      <c r="V2054" s="2" t="str">
        <f t="shared" si="99"/>
        <v>KG</v>
      </c>
      <c r="W2054" s="2" t="s">
        <v>602</v>
      </c>
    </row>
    <row r="2055" spans="1:23" hidden="1" x14ac:dyDescent="0.35">
      <c r="A2055">
        <v>230564</v>
      </c>
      <c r="B2055">
        <v>237846</v>
      </c>
      <c r="C2055" t="s">
        <v>30</v>
      </c>
      <c r="D2055" t="s">
        <v>156</v>
      </c>
      <c r="E2055" t="s">
        <v>157</v>
      </c>
      <c r="F2055">
        <v>93566825</v>
      </c>
      <c r="G2055">
        <v>1000454</v>
      </c>
      <c r="H2055" t="s">
        <v>181</v>
      </c>
      <c r="I2055">
        <v>82611950</v>
      </c>
      <c r="K2055" t="s">
        <v>387</v>
      </c>
      <c r="L2055">
        <v>1</v>
      </c>
      <c r="M2055" t="s">
        <v>114</v>
      </c>
      <c r="N2055">
        <v>67.209999999999994</v>
      </c>
      <c r="O2055" t="s">
        <v>115</v>
      </c>
      <c r="Q2055" s="2">
        <v>7</v>
      </c>
      <c r="R2055" s="2">
        <v>5</v>
      </c>
      <c r="S2055" s="2">
        <v>2018</v>
      </c>
      <c r="T2055" s="2" t="str">
        <f t="shared" si="97"/>
        <v>thee automaat</v>
      </c>
      <c r="U2055" s="2">
        <f t="shared" si="98"/>
        <v>5</v>
      </c>
      <c r="V2055" s="2" t="str">
        <f t="shared" si="99"/>
        <v>KG</v>
      </c>
      <c r="W2055" s="2" t="s">
        <v>602</v>
      </c>
    </row>
    <row r="2056" spans="1:23" hidden="1" x14ac:dyDescent="0.35">
      <c r="A2056">
        <v>230564</v>
      </c>
      <c r="B2056">
        <v>237846</v>
      </c>
      <c r="C2056" t="s">
        <v>30</v>
      </c>
      <c r="D2056" t="s">
        <v>156</v>
      </c>
      <c r="E2056" t="s">
        <v>157</v>
      </c>
      <c r="F2056">
        <v>93566825</v>
      </c>
      <c r="G2056">
        <v>1000975</v>
      </c>
      <c r="H2056" t="s">
        <v>145</v>
      </c>
      <c r="I2056">
        <v>82611950</v>
      </c>
      <c r="K2056" t="s">
        <v>387</v>
      </c>
      <c r="L2056">
        <v>1</v>
      </c>
      <c r="M2056" t="s">
        <v>114</v>
      </c>
      <c r="N2056">
        <v>86.45</v>
      </c>
      <c r="O2056" t="s">
        <v>115</v>
      </c>
      <c r="Q2056" s="2">
        <v>7</v>
      </c>
      <c r="R2056" s="2">
        <v>5</v>
      </c>
      <c r="S2056" s="2">
        <v>2018</v>
      </c>
      <c r="T2056" s="2" t="str">
        <f t="shared" si="97"/>
        <v>soep</v>
      </c>
      <c r="U2056" s="2">
        <f t="shared" si="98"/>
        <v>10</v>
      </c>
      <c r="V2056" s="2" t="str">
        <f t="shared" si="99"/>
        <v>KG</v>
      </c>
      <c r="W2056" s="2" t="s">
        <v>602</v>
      </c>
    </row>
    <row r="2057" spans="1:23" hidden="1" x14ac:dyDescent="0.35">
      <c r="A2057">
        <v>230564</v>
      </c>
      <c r="B2057">
        <v>238223</v>
      </c>
      <c r="C2057" t="s">
        <v>33</v>
      </c>
      <c r="D2057" t="s">
        <v>125</v>
      </c>
      <c r="E2057" t="s">
        <v>126</v>
      </c>
      <c r="F2057">
        <v>93566826</v>
      </c>
      <c r="G2057">
        <v>10032216</v>
      </c>
      <c r="H2057" t="s">
        <v>195</v>
      </c>
      <c r="I2057">
        <v>82612007</v>
      </c>
      <c r="K2057" t="s">
        <v>387</v>
      </c>
      <c r="L2057">
        <v>1</v>
      </c>
      <c r="M2057" t="s">
        <v>114</v>
      </c>
      <c r="N2057">
        <v>0</v>
      </c>
      <c r="O2057" t="s">
        <v>115</v>
      </c>
      <c r="Q2057" s="2">
        <v>7</v>
      </c>
      <c r="R2057" s="2">
        <v>5</v>
      </c>
      <c r="S2057" s="2">
        <v>2018</v>
      </c>
      <c r="T2057" s="2" t="str">
        <f t="shared" si="97"/>
        <v>espresso koffie</v>
      </c>
      <c r="U2057" s="2">
        <f t="shared" si="98"/>
        <v>8</v>
      </c>
      <c r="V2057" s="2" t="str">
        <f t="shared" si="99"/>
        <v>KG</v>
      </c>
      <c r="W2057" s="2" t="s">
        <v>602</v>
      </c>
    </row>
    <row r="2058" spans="1:23" hidden="1" x14ac:dyDescent="0.35">
      <c r="A2058">
        <v>230564</v>
      </c>
      <c r="B2058">
        <v>231493</v>
      </c>
      <c r="C2058" t="s">
        <v>14</v>
      </c>
      <c r="D2058" t="s">
        <v>272</v>
      </c>
      <c r="E2058" t="s">
        <v>273</v>
      </c>
      <c r="F2058">
        <v>93566827</v>
      </c>
      <c r="G2058">
        <v>10025160</v>
      </c>
      <c r="H2058" t="s">
        <v>112</v>
      </c>
      <c r="I2058">
        <v>82612079</v>
      </c>
      <c r="K2058" t="s">
        <v>387</v>
      </c>
      <c r="L2058">
        <v>1</v>
      </c>
      <c r="M2058" t="s">
        <v>114</v>
      </c>
      <c r="N2058">
        <v>83.83</v>
      </c>
      <c r="O2058" t="s">
        <v>115</v>
      </c>
      <c r="Q2058" s="2">
        <v>7</v>
      </c>
      <c r="R2058" s="2">
        <v>5</v>
      </c>
      <c r="S2058" s="2">
        <v>2018</v>
      </c>
      <c r="T2058" s="2" t="str">
        <f t="shared" si="97"/>
        <v>cappuccino topping</v>
      </c>
      <c r="U2058" s="2">
        <f t="shared" si="98"/>
        <v>8</v>
      </c>
      <c r="V2058" s="2" t="str">
        <f t="shared" si="99"/>
        <v>KG</v>
      </c>
      <c r="W2058" s="2" t="s">
        <v>602</v>
      </c>
    </row>
    <row r="2059" spans="1:23" hidden="1" x14ac:dyDescent="0.35">
      <c r="A2059">
        <v>230564</v>
      </c>
      <c r="B2059">
        <v>231493</v>
      </c>
      <c r="C2059" t="s">
        <v>14</v>
      </c>
      <c r="D2059" t="s">
        <v>272</v>
      </c>
      <c r="E2059" t="s">
        <v>273</v>
      </c>
      <c r="F2059">
        <v>93566827</v>
      </c>
      <c r="G2059">
        <v>10022350</v>
      </c>
      <c r="H2059" t="s">
        <v>118</v>
      </c>
      <c r="I2059">
        <v>82612079</v>
      </c>
      <c r="K2059" t="s">
        <v>387</v>
      </c>
      <c r="L2059">
        <v>1</v>
      </c>
      <c r="M2059" t="s">
        <v>114</v>
      </c>
      <c r="N2059">
        <v>37.69</v>
      </c>
      <c r="O2059" t="s">
        <v>115</v>
      </c>
      <c r="Q2059" s="2">
        <v>7</v>
      </c>
      <c r="R2059" s="2">
        <v>5</v>
      </c>
      <c r="S2059" s="2">
        <v>2018</v>
      </c>
      <c r="T2059" s="2" t="str">
        <f t="shared" si="97"/>
        <v>cacao</v>
      </c>
      <c r="U2059" s="2">
        <f t="shared" si="98"/>
        <v>10</v>
      </c>
      <c r="V2059" s="2" t="str">
        <f t="shared" si="99"/>
        <v>KG</v>
      </c>
      <c r="W2059" s="2" t="s">
        <v>602</v>
      </c>
    </row>
    <row r="2060" spans="1:23" hidden="1" x14ac:dyDescent="0.35">
      <c r="A2060">
        <v>230564</v>
      </c>
      <c r="B2060">
        <v>231493</v>
      </c>
      <c r="C2060" t="s">
        <v>14</v>
      </c>
      <c r="D2060" t="s">
        <v>272</v>
      </c>
      <c r="E2060" t="s">
        <v>273</v>
      </c>
      <c r="F2060">
        <v>93566827</v>
      </c>
      <c r="G2060">
        <v>10014669</v>
      </c>
      <c r="H2060" t="s">
        <v>120</v>
      </c>
      <c r="I2060">
        <v>82612079</v>
      </c>
      <c r="K2060" t="s">
        <v>387</v>
      </c>
      <c r="L2060">
        <v>2</v>
      </c>
      <c r="M2060" t="s">
        <v>114</v>
      </c>
      <c r="N2060">
        <v>90.46</v>
      </c>
      <c r="O2060" t="s">
        <v>115</v>
      </c>
      <c r="Q2060" s="2">
        <v>7</v>
      </c>
      <c r="R2060" s="2">
        <v>5</v>
      </c>
      <c r="S2060" s="2">
        <v>2018</v>
      </c>
      <c r="T2060" s="2" t="str">
        <f t="shared" si="97"/>
        <v>fresh brew</v>
      </c>
      <c r="U2060" s="2">
        <f t="shared" si="98"/>
        <v>16</v>
      </c>
      <c r="V2060" s="2" t="str">
        <f t="shared" si="99"/>
        <v>KG</v>
      </c>
      <c r="W2060" s="2" t="s">
        <v>602</v>
      </c>
    </row>
    <row r="2061" spans="1:23" hidden="1" x14ac:dyDescent="0.35">
      <c r="A2061">
        <v>230564</v>
      </c>
      <c r="B2061">
        <v>231493</v>
      </c>
      <c r="C2061" t="s">
        <v>14</v>
      </c>
      <c r="D2061" t="s">
        <v>272</v>
      </c>
      <c r="E2061" t="s">
        <v>273</v>
      </c>
      <c r="F2061">
        <v>93566827</v>
      </c>
      <c r="G2061">
        <v>10021281</v>
      </c>
      <c r="H2061" t="s">
        <v>122</v>
      </c>
      <c r="I2061">
        <v>82612079</v>
      </c>
      <c r="K2061" t="s">
        <v>387</v>
      </c>
      <c r="L2061">
        <v>1</v>
      </c>
      <c r="M2061" t="s">
        <v>114</v>
      </c>
      <c r="N2061">
        <v>39.72</v>
      </c>
      <c r="O2061" t="s">
        <v>115</v>
      </c>
      <c r="Q2061" s="2">
        <v>7</v>
      </c>
      <c r="R2061" s="2">
        <v>5</v>
      </c>
      <c r="S2061" s="2">
        <v>2018</v>
      </c>
      <c r="T2061" s="2" t="str">
        <f t="shared" si="97"/>
        <v>beker</v>
      </c>
      <c r="U2061" s="2">
        <f t="shared" si="98"/>
        <v>3000</v>
      </c>
      <c r="V2061" s="2" t="str">
        <f t="shared" si="99"/>
        <v>ST</v>
      </c>
      <c r="W2061" s="2" t="s">
        <v>602</v>
      </c>
    </row>
    <row r="2062" spans="1:23" hidden="1" x14ac:dyDescent="0.35">
      <c r="A2062">
        <v>230564</v>
      </c>
      <c r="B2062">
        <v>231557</v>
      </c>
      <c r="C2062" t="s">
        <v>28</v>
      </c>
      <c r="D2062" t="s">
        <v>135</v>
      </c>
      <c r="E2062" t="s">
        <v>136</v>
      </c>
      <c r="F2062">
        <v>93567312</v>
      </c>
      <c r="G2062">
        <v>1002005</v>
      </c>
      <c r="H2062" t="s">
        <v>159</v>
      </c>
      <c r="I2062">
        <v>82612621</v>
      </c>
      <c r="K2062" t="s">
        <v>388</v>
      </c>
      <c r="L2062">
        <v>1</v>
      </c>
      <c r="M2062" t="s">
        <v>114</v>
      </c>
      <c r="N2062">
        <v>19.579999999999998</v>
      </c>
      <c r="O2062" t="s">
        <v>115</v>
      </c>
      <c r="Q2062" s="2">
        <v>8</v>
      </c>
      <c r="R2062" s="2">
        <v>5</v>
      </c>
      <c r="S2062" s="2">
        <v>2018</v>
      </c>
      <c r="T2062" s="2" t="str">
        <f t="shared" si="97"/>
        <v>roerstaafjes</v>
      </c>
      <c r="U2062" s="2">
        <f t="shared" si="98"/>
        <v>5000</v>
      </c>
      <c r="V2062" s="2" t="str">
        <f t="shared" si="99"/>
        <v>ST</v>
      </c>
      <c r="W2062" s="2" t="s">
        <v>602</v>
      </c>
    </row>
    <row r="2063" spans="1:23" hidden="1" x14ac:dyDescent="0.35">
      <c r="A2063">
        <v>230564</v>
      </c>
      <c r="B2063">
        <v>231557</v>
      </c>
      <c r="C2063" t="s">
        <v>28</v>
      </c>
      <c r="D2063" t="s">
        <v>135</v>
      </c>
      <c r="E2063" t="s">
        <v>136</v>
      </c>
      <c r="F2063">
        <v>93567312</v>
      </c>
      <c r="G2063">
        <v>1005834</v>
      </c>
      <c r="H2063" t="s">
        <v>167</v>
      </c>
      <c r="I2063">
        <v>82612621</v>
      </c>
      <c r="K2063" t="s">
        <v>388</v>
      </c>
      <c r="L2063">
        <v>2</v>
      </c>
      <c r="M2063" t="s">
        <v>114</v>
      </c>
      <c r="N2063">
        <v>30.3</v>
      </c>
      <c r="O2063" t="s">
        <v>115</v>
      </c>
      <c r="Q2063" s="2">
        <v>8</v>
      </c>
      <c r="R2063" s="2">
        <v>5</v>
      </c>
      <c r="S2063" s="2">
        <v>2018</v>
      </c>
      <c r="T2063" s="2" t="str">
        <f t="shared" si="97"/>
        <v>suikersticks</v>
      </c>
      <c r="U2063" s="2">
        <f t="shared" si="98"/>
        <v>2000</v>
      </c>
      <c r="V2063" s="2" t="str">
        <f t="shared" si="99"/>
        <v>ST</v>
      </c>
      <c r="W2063" s="2" t="s">
        <v>602</v>
      </c>
    </row>
    <row r="2064" spans="1:23" hidden="1" x14ac:dyDescent="0.35">
      <c r="A2064">
        <v>230564</v>
      </c>
      <c r="B2064">
        <v>231557</v>
      </c>
      <c r="C2064" t="s">
        <v>28</v>
      </c>
      <c r="D2064" t="s">
        <v>135</v>
      </c>
      <c r="E2064" t="s">
        <v>136</v>
      </c>
      <c r="F2064">
        <v>93567312</v>
      </c>
      <c r="G2064">
        <v>10027496</v>
      </c>
      <c r="H2064" t="s">
        <v>146</v>
      </c>
      <c r="I2064">
        <v>82612621</v>
      </c>
      <c r="K2064" t="s">
        <v>388</v>
      </c>
      <c r="L2064">
        <v>1</v>
      </c>
      <c r="M2064" t="s">
        <v>114</v>
      </c>
      <c r="N2064">
        <v>5.28</v>
      </c>
      <c r="O2064" t="s">
        <v>115</v>
      </c>
      <c r="Q2064" s="2">
        <v>8</v>
      </c>
      <c r="R2064" s="2">
        <v>5</v>
      </c>
      <c r="S2064" s="2">
        <v>2018</v>
      </c>
      <c r="T2064" s="2" t="str">
        <f t="shared" si="97"/>
        <v>thee zakjes</v>
      </c>
      <c r="U2064" s="2">
        <f t="shared" si="98"/>
        <v>135</v>
      </c>
      <c r="V2064" s="2" t="str">
        <f t="shared" si="99"/>
        <v>ST</v>
      </c>
      <c r="W2064" s="2" t="s">
        <v>602</v>
      </c>
    </row>
    <row r="2065" spans="1:23" hidden="1" x14ac:dyDescent="0.35">
      <c r="A2065">
        <v>230564</v>
      </c>
      <c r="B2065">
        <v>231557</v>
      </c>
      <c r="C2065" t="s">
        <v>28</v>
      </c>
      <c r="D2065" t="s">
        <v>135</v>
      </c>
      <c r="E2065" t="s">
        <v>136</v>
      </c>
      <c r="F2065">
        <v>93567312</v>
      </c>
      <c r="G2065">
        <v>10027495</v>
      </c>
      <c r="H2065" t="s">
        <v>148</v>
      </c>
      <c r="I2065">
        <v>82612621</v>
      </c>
      <c r="K2065" t="s">
        <v>388</v>
      </c>
      <c r="L2065">
        <v>1</v>
      </c>
      <c r="M2065" t="s">
        <v>114</v>
      </c>
      <c r="N2065">
        <v>5.28</v>
      </c>
      <c r="O2065" t="s">
        <v>115</v>
      </c>
      <c r="Q2065" s="2">
        <v>8</v>
      </c>
      <c r="R2065" s="2">
        <v>5</v>
      </c>
      <c r="S2065" s="2">
        <v>2018</v>
      </c>
      <c r="T2065" s="2" t="str">
        <f t="shared" si="97"/>
        <v>thee zakjes</v>
      </c>
      <c r="U2065" s="2">
        <f t="shared" si="98"/>
        <v>135</v>
      </c>
      <c r="V2065" s="2" t="str">
        <f t="shared" si="99"/>
        <v>ST</v>
      </c>
      <c r="W2065" s="2" t="s">
        <v>602</v>
      </c>
    </row>
    <row r="2066" spans="1:23" hidden="1" x14ac:dyDescent="0.35">
      <c r="A2066">
        <v>230564</v>
      </c>
      <c r="B2066">
        <v>231557</v>
      </c>
      <c r="C2066" t="s">
        <v>28</v>
      </c>
      <c r="D2066" t="s">
        <v>135</v>
      </c>
      <c r="E2066" t="s">
        <v>136</v>
      </c>
      <c r="F2066">
        <v>93567312</v>
      </c>
      <c r="G2066">
        <v>10027255</v>
      </c>
      <c r="H2066" t="s">
        <v>149</v>
      </c>
      <c r="I2066">
        <v>82612621</v>
      </c>
      <c r="K2066" t="s">
        <v>388</v>
      </c>
      <c r="L2066">
        <v>1</v>
      </c>
      <c r="M2066" t="s">
        <v>114</v>
      </c>
      <c r="N2066">
        <v>5.28</v>
      </c>
      <c r="O2066" t="s">
        <v>115</v>
      </c>
      <c r="Q2066" s="2">
        <v>8</v>
      </c>
      <c r="R2066" s="2">
        <v>5</v>
      </c>
      <c r="S2066" s="2">
        <v>2018</v>
      </c>
      <c r="T2066" s="2" t="str">
        <f t="shared" si="97"/>
        <v>thee zakjes</v>
      </c>
      <c r="U2066" s="2">
        <f t="shared" si="98"/>
        <v>135</v>
      </c>
      <c r="V2066" s="2" t="str">
        <f t="shared" si="99"/>
        <v>ST</v>
      </c>
      <c r="W2066" s="2" t="s">
        <v>602</v>
      </c>
    </row>
    <row r="2067" spans="1:23" hidden="1" x14ac:dyDescent="0.35">
      <c r="A2067">
        <v>230564</v>
      </c>
      <c r="B2067">
        <v>231557</v>
      </c>
      <c r="C2067" t="s">
        <v>28</v>
      </c>
      <c r="D2067" t="s">
        <v>135</v>
      </c>
      <c r="E2067" t="s">
        <v>136</v>
      </c>
      <c r="F2067">
        <v>93567312</v>
      </c>
      <c r="G2067">
        <v>10027254</v>
      </c>
      <c r="H2067" t="s">
        <v>150</v>
      </c>
      <c r="I2067">
        <v>82612621</v>
      </c>
      <c r="K2067" t="s">
        <v>388</v>
      </c>
      <c r="L2067">
        <v>1</v>
      </c>
      <c r="M2067" t="s">
        <v>114</v>
      </c>
      <c r="N2067">
        <v>5.28</v>
      </c>
      <c r="O2067" t="s">
        <v>115</v>
      </c>
      <c r="Q2067" s="2">
        <v>8</v>
      </c>
      <c r="R2067" s="2">
        <v>5</v>
      </c>
      <c r="S2067" s="2">
        <v>2018</v>
      </c>
      <c r="T2067" s="2" t="str">
        <f t="shared" si="97"/>
        <v>thee zakjes</v>
      </c>
      <c r="U2067" s="2">
        <f t="shared" si="98"/>
        <v>135</v>
      </c>
      <c r="V2067" s="2" t="str">
        <f t="shared" si="99"/>
        <v>ST</v>
      </c>
      <c r="W2067" s="2" t="s">
        <v>602</v>
      </c>
    </row>
    <row r="2068" spans="1:23" hidden="1" x14ac:dyDescent="0.35">
      <c r="A2068">
        <v>230564</v>
      </c>
      <c r="B2068">
        <v>231557</v>
      </c>
      <c r="C2068" t="s">
        <v>28</v>
      </c>
      <c r="D2068" t="s">
        <v>135</v>
      </c>
      <c r="E2068" t="s">
        <v>136</v>
      </c>
      <c r="F2068">
        <v>93567312</v>
      </c>
      <c r="G2068">
        <v>10027256</v>
      </c>
      <c r="H2068" t="s">
        <v>163</v>
      </c>
      <c r="I2068">
        <v>82612621</v>
      </c>
      <c r="K2068" t="s">
        <v>388</v>
      </c>
      <c r="L2068">
        <v>1</v>
      </c>
      <c r="M2068" t="s">
        <v>114</v>
      </c>
      <c r="N2068">
        <v>5.28</v>
      </c>
      <c r="O2068" t="s">
        <v>115</v>
      </c>
      <c r="Q2068" s="2">
        <v>8</v>
      </c>
      <c r="R2068" s="2">
        <v>5</v>
      </c>
      <c r="S2068" s="2">
        <v>2018</v>
      </c>
      <c r="T2068" s="2" t="str">
        <f t="shared" si="97"/>
        <v>thee zakjes</v>
      </c>
      <c r="U2068" s="2">
        <f t="shared" si="98"/>
        <v>135</v>
      </c>
      <c r="V2068" s="2" t="str">
        <f t="shared" si="99"/>
        <v>ST</v>
      </c>
      <c r="W2068" s="2" t="s">
        <v>602</v>
      </c>
    </row>
    <row r="2069" spans="1:23" hidden="1" x14ac:dyDescent="0.35">
      <c r="A2069">
        <v>230564</v>
      </c>
      <c r="B2069">
        <v>231557</v>
      </c>
      <c r="C2069" t="s">
        <v>28</v>
      </c>
      <c r="D2069" t="s">
        <v>135</v>
      </c>
      <c r="E2069" t="s">
        <v>136</v>
      </c>
      <c r="F2069">
        <v>93567312</v>
      </c>
      <c r="G2069">
        <v>10027494</v>
      </c>
      <c r="H2069" t="s">
        <v>153</v>
      </c>
      <c r="I2069">
        <v>82612621</v>
      </c>
      <c r="K2069" t="s">
        <v>388</v>
      </c>
      <c r="L2069">
        <v>1</v>
      </c>
      <c r="M2069" t="s">
        <v>114</v>
      </c>
      <c r="N2069">
        <v>5.28</v>
      </c>
      <c r="O2069" t="s">
        <v>115</v>
      </c>
      <c r="Q2069" s="2">
        <v>8</v>
      </c>
      <c r="R2069" s="2">
        <v>5</v>
      </c>
      <c r="S2069" s="2">
        <v>2018</v>
      </c>
      <c r="T2069" s="2" t="str">
        <f t="shared" si="97"/>
        <v>thee zakjes</v>
      </c>
      <c r="U2069" s="2">
        <f t="shared" si="98"/>
        <v>135</v>
      </c>
      <c r="V2069" s="2" t="str">
        <f t="shared" si="99"/>
        <v>ST</v>
      </c>
      <c r="W2069" s="2" t="s">
        <v>602</v>
      </c>
    </row>
    <row r="2070" spans="1:23" hidden="1" x14ac:dyDescent="0.35">
      <c r="A2070">
        <v>230564</v>
      </c>
      <c r="B2070">
        <v>231557</v>
      </c>
      <c r="C2070" t="s">
        <v>28</v>
      </c>
      <c r="D2070" t="s">
        <v>135</v>
      </c>
      <c r="E2070" t="s">
        <v>136</v>
      </c>
      <c r="F2070">
        <v>93567312</v>
      </c>
      <c r="G2070">
        <v>1002815</v>
      </c>
      <c r="H2070" t="s">
        <v>164</v>
      </c>
      <c r="I2070">
        <v>82612621</v>
      </c>
      <c r="K2070" t="s">
        <v>388</v>
      </c>
      <c r="L2070">
        <v>5</v>
      </c>
      <c r="M2070" t="s">
        <v>230</v>
      </c>
      <c r="N2070">
        <v>0</v>
      </c>
      <c r="O2070" t="s">
        <v>115</v>
      </c>
      <c r="Q2070" s="2">
        <v>8</v>
      </c>
      <c r="R2070" s="2">
        <v>5</v>
      </c>
      <c r="S2070" s="2">
        <v>2018</v>
      </c>
      <c r="T2070" s="2" t="str">
        <f t="shared" si="97"/>
        <v>overig</v>
      </c>
      <c r="U2070" s="2" t="str">
        <f t="shared" si="98"/>
        <v/>
      </c>
      <c r="V2070" s="2" t="str">
        <f t="shared" si="99"/>
        <v>nvt</v>
      </c>
      <c r="W2070" s="2" t="s">
        <v>602</v>
      </c>
    </row>
    <row r="2071" spans="1:23" hidden="1" x14ac:dyDescent="0.35">
      <c r="A2071">
        <v>230564</v>
      </c>
      <c r="B2071">
        <v>231557</v>
      </c>
      <c r="C2071" t="s">
        <v>28</v>
      </c>
      <c r="D2071" t="s">
        <v>135</v>
      </c>
      <c r="E2071" t="s">
        <v>136</v>
      </c>
      <c r="F2071">
        <v>93567312</v>
      </c>
      <c r="G2071">
        <v>10027986</v>
      </c>
      <c r="H2071" t="s">
        <v>190</v>
      </c>
      <c r="I2071">
        <v>82612621</v>
      </c>
      <c r="K2071" t="s">
        <v>388</v>
      </c>
      <c r="L2071">
        <v>0</v>
      </c>
      <c r="M2071" t="s">
        <v>124</v>
      </c>
      <c r="N2071">
        <v>0</v>
      </c>
      <c r="O2071" t="s">
        <v>115</v>
      </c>
      <c r="Q2071" s="2">
        <v>8</v>
      </c>
      <c r="R2071" s="2">
        <v>5</v>
      </c>
      <c r="S2071" s="2">
        <v>2018</v>
      </c>
      <c r="T2071" s="2" t="str">
        <f t="shared" si="97"/>
        <v>overig</v>
      </c>
      <c r="U2071" s="2" t="str">
        <f t="shared" si="98"/>
        <v/>
      </c>
      <c r="V2071" s="2" t="str">
        <f t="shared" si="99"/>
        <v>nvt</v>
      </c>
      <c r="W2071" s="2" t="s">
        <v>602</v>
      </c>
    </row>
    <row r="2072" spans="1:23" hidden="1" x14ac:dyDescent="0.35">
      <c r="A2072">
        <v>230564</v>
      </c>
      <c r="B2072">
        <v>231557</v>
      </c>
      <c r="C2072" t="s">
        <v>28</v>
      </c>
      <c r="D2072" t="s">
        <v>135</v>
      </c>
      <c r="E2072" t="s">
        <v>136</v>
      </c>
      <c r="F2072">
        <v>93567312</v>
      </c>
      <c r="G2072">
        <v>10021281</v>
      </c>
      <c r="H2072" t="s">
        <v>122</v>
      </c>
      <c r="I2072">
        <v>82612621</v>
      </c>
      <c r="K2072" t="s">
        <v>388</v>
      </c>
      <c r="L2072">
        <v>1</v>
      </c>
      <c r="M2072" t="s">
        <v>114</v>
      </c>
      <c r="N2072">
        <v>39.72</v>
      </c>
      <c r="O2072" t="s">
        <v>115</v>
      </c>
      <c r="Q2072" s="2">
        <v>8</v>
      </c>
      <c r="R2072" s="2">
        <v>5</v>
      </c>
      <c r="S2072" s="2">
        <v>2018</v>
      </c>
      <c r="T2072" s="2" t="str">
        <f t="shared" si="97"/>
        <v>beker</v>
      </c>
      <c r="U2072" s="2">
        <f t="shared" si="98"/>
        <v>3000</v>
      </c>
      <c r="V2072" s="2" t="str">
        <f t="shared" si="99"/>
        <v>ST</v>
      </c>
      <c r="W2072" s="2" t="s">
        <v>602</v>
      </c>
    </row>
    <row r="2073" spans="1:23" hidden="1" x14ac:dyDescent="0.35">
      <c r="A2073">
        <v>230564</v>
      </c>
      <c r="B2073">
        <v>231557</v>
      </c>
      <c r="C2073" t="s">
        <v>28</v>
      </c>
      <c r="D2073" t="s">
        <v>135</v>
      </c>
      <c r="E2073" t="s">
        <v>136</v>
      </c>
      <c r="F2073">
        <v>93567312</v>
      </c>
      <c r="G2073">
        <v>10025160</v>
      </c>
      <c r="H2073" t="s">
        <v>112</v>
      </c>
      <c r="I2073">
        <v>82612621</v>
      </c>
      <c r="K2073" t="s">
        <v>388</v>
      </c>
      <c r="L2073">
        <v>1</v>
      </c>
      <c r="M2073" t="s">
        <v>114</v>
      </c>
      <c r="N2073">
        <v>83.83</v>
      </c>
      <c r="O2073" t="s">
        <v>115</v>
      </c>
      <c r="Q2073" s="2">
        <v>8</v>
      </c>
      <c r="R2073" s="2">
        <v>5</v>
      </c>
      <c r="S2073" s="2">
        <v>2018</v>
      </c>
      <c r="T2073" s="2" t="str">
        <f t="shared" si="97"/>
        <v>cappuccino topping</v>
      </c>
      <c r="U2073" s="2">
        <f t="shared" si="98"/>
        <v>8</v>
      </c>
      <c r="V2073" s="2" t="str">
        <f t="shared" si="99"/>
        <v>KG</v>
      </c>
      <c r="W2073" s="2" t="s">
        <v>602</v>
      </c>
    </row>
    <row r="2074" spans="1:23" hidden="1" x14ac:dyDescent="0.35">
      <c r="A2074">
        <v>230564</v>
      </c>
      <c r="B2074">
        <v>231557</v>
      </c>
      <c r="C2074" t="s">
        <v>28</v>
      </c>
      <c r="D2074" t="s">
        <v>135</v>
      </c>
      <c r="E2074" t="s">
        <v>136</v>
      </c>
      <c r="F2074">
        <v>93567312</v>
      </c>
      <c r="G2074">
        <v>10027256</v>
      </c>
      <c r="H2074" t="s">
        <v>163</v>
      </c>
      <c r="I2074">
        <v>82612622</v>
      </c>
      <c r="K2074" t="s">
        <v>388</v>
      </c>
      <c r="L2074">
        <v>1</v>
      </c>
      <c r="M2074" t="s">
        <v>114</v>
      </c>
      <c r="N2074">
        <v>5.28</v>
      </c>
      <c r="O2074" t="s">
        <v>115</v>
      </c>
      <c r="Q2074" s="2">
        <v>8</v>
      </c>
      <c r="R2074" s="2">
        <v>5</v>
      </c>
      <c r="S2074" s="2">
        <v>2018</v>
      </c>
      <c r="T2074" s="2" t="str">
        <f t="shared" si="97"/>
        <v>thee zakjes</v>
      </c>
      <c r="U2074" s="2">
        <f t="shared" si="98"/>
        <v>135</v>
      </c>
      <c r="V2074" s="2" t="str">
        <f t="shared" si="99"/>
        <v>ST</v>
      </c>
      <c r="W2074" s="2" t="s">
        <v>602</v>
      </c>
    </row>
    <row r="2075" spans="1:23" hidden="1" x14ac:dyDescent="0.35">
      <c r="A2075">
        <v>230564</v>
      </c>
      <c r="B2075">
        <v>231557</v>
      </c>
      <c r="C2075" t="s">
        <v>28</v>
      </c>
      <c r="D2075" t="s">
        <v>135</v>
      </c>
      <c r="E2075" t="s">
        <v>136</v>
      </c>
      <c r="F2075">
        <v>93567312</v>
      </c>
      <c r="G2075">
        <v>10027494</v>
      </c>
      <c r="H2075" t="s">
        <v>153</v>
      </c>
      <c r="I2075">
        <v>82612622</v>
      </c>
      <c r="K2075" t="s">
        <v>388</v>
      </c>
      <c r="L2075">
        <v>2</v>
      </c>
      <c r="M2075" t="s">
        <v>114</v>
      </c>
      <c r="N2075">
        <v>10.56</v>
      </c>
      <c r="O2075" t="s">
        <v>115</v>
      </c>
      <c r="Q2075" s="2">
        <v>8</v>
      </c>
      <c r="R2075" s="2">
        <v>5</v>
      </c>
      <c r="S2075" s="2">
        <v>2018</v>
      </c>
      <c r="T2075" s="2" t="str">
        <f t="shared" si="97"/>
        <v>thee zakjes</v>
      </c>
      <c r="U2075" s="2">
        <f t="shared" si="98"/>
        <v>270</v>
      </c>
      <c r="V2075" s="2" t="str">
        <f t="shared" si="99"/>
        <v>ST</v>
      </c>
      <c r="W2075" s="2" t="s">
        <v>602</v>
      </c>
    </row>
    <row r="2076" spans="1:23" hidden="1" x14ac:dyDescent="0.35">
      <c r="A2076">
        <v>230564</v>
      </c>
      <c r="B2076">
        <v>231557</v>
      </c>
      <c r="C2076" t="s">
        <v>28</v>
      </c>
      <c r="D2076" t="s">
        <v>135</v>
      </c>
      <c r="E2076" t="s">
        <v>136</v>
      </c>
      <c r="F2076">
        <v>93567312</v>
      </c>
      <c r="G2076">
        <v>10021281</v>
      </c>
      <c r="H2076" t="s">
        <v>122</v>
      </c>
      <c r="I2076">
        <v>82612622</v>
      </c>
      <c r="K2076" t="s">
        <v>388</v>
      </c>
      <c r="L2076">
        <v>1</v>
      </c>
      <c r="M2076" t="s">
        <v>114</v>
      </c>
      <c r="N2076">
        <v>39.72</v>
      </c>
      <c r="O2076" t="s">
        <v>115</v>
      </c>
      <c r="Q2076" s="2">
        <v>8</v>
      </c>
      <c r="R2076" s="2">
        <v>5</v>
      </c>
      <c r="S2076" s="2">
        <v>2018</v>
      </c>
      <c r="T2076" s="2" t="str">
        <f t="shared" si="97"/>
        <v>beker</v>
      </c>
      <c r="U2076" s="2">
        <f t="shared" si="98"/>
        <v>3000</v>
      </c>
      <c r="V2076" s="2" t="str">
        <f t="shared" si="99"/>
        <v>ST</v>
      </c>
      <c r="W2076" s="2" t="s">
        <v>602</v>
      </c>
    </row>
    <row r="2077" spans="1:23" hidden="1" x14ac:dyDescent="0.35">
      <c r="A2077">
        <v>230564</v>
      </c>
      <c r="B2077">
        <v>230805</v>
      </c>
      <c r="C2077" t="s">
        <v>15</v>
      </c>
      <c r="D2077" t="s">
        <v>143</v>
      </c>
      <c r="E2077" t="s">
        <v>144</v>
      </c>
      <c r="F2077">
        <v>93567313</v>
      </c>
      <c r="G2077">
        <v>10025160</v>
      </c>
      <c r="H2077" t="s">
        <v>112</v>
      </c>
      <c r="I2077">
        <v>82612689</v>
      </c>
      <c r="K2077" t="s">
        <v>388</v>
      </c>
      <c r="L2077">
        <v>4</v>
      </c>
      <c r="M2077" t="s">
        <v>114</v>
      </c>
      <c r="N2077">
        <v>335.32</v>
      </c>
      <c r="O2077" t="s">
        <v>115</v>
      </c>
      <c r="Q2077" s="2">
        <v>8</v>
      </c>
      <c r="R2077" s="2">
        <v>5</v>
      </c>
      <c r="S2077" s="2">
        <v>2018</v>
      </c>
      <c r="T2077" s="2" t="str">
        <f t="shared" si="97"/>
        <v>cappuccino topping</v>
      </c>
      <c r="U2077" s="2">
        <f t="shared" si="98"/>
        <v>32</v>
      </c>
      <c r="V2077" s="2" t="str">
        <f t="shared" si="99"/>
        <v>KG</v>
      </c>
      <c r="W2077" s="2" t="s">
        <v>602</v>
      </c>
    </row>
    <row r="2078" spans="1:23" hidden="1" x14ac:dyDescent="0.35">
      <c r="A2078">
        <v>230564</v>
      </c>
      <c r="B2078">
        <v>230805</v>
      </c>
      <c r="C2078" t="s">
        <v>15</v>
      </c>
      <c r="D2078" t="s">
        <v>143</v>
      </c>
      <c r="E2078" t="s">
        <v>144</v>
      </c>
      <c r="F2078">
        <v>93567313</v>
      </c>
      <c r="G2078">
        <v>10022350</v>
      </c>
      <c r="H2078" t="s">
        <v>118</v>
      </c>
      <c r="I2078">
        <v>82612689</v>
      </c>
      <c r="K2078" t="s">
        <v>388</v>
      </c>
      <c r="L2078">
        <v>4</v>
      </c>
      <c r="M2078" t="s">
        <v>114</v>
      </c>
      <c r="N2078">
        <v>150.76</v>
      </c>
      <c r="O2078" t="s">
        <v>115</v>
      </c>
      <c r="Q2078" s="2">
        <v>8</v>
      </c>
      <c r="R2078" s="2">
        <v>5</v>
      </c>
      <c r="S2078" s="2">
        <v>2018</v>
      </c>
      <c r="T2078" s="2" t="str">
        <f t="shared" si="97"/>
        <v>cacao</v>
      </c>
      <c r="U2078" s="2">
        <f t="shared" si="98"/>
        <v>40</v>
      </c>
      <c r="V2078" s="2" t="str">
        <f t="shared" si="99"/>
        <v>KG</v>
      </c>
      <c r="W2078" s="2" t="s">
        <v>602</v>
      </c>
    </row>
    <row r="2079" spans="1:23" hidden="1" x14ac:dyDescent="0.35">
      <c r="A2079">
        <v>230564</v>
      </c>
      <c r="B2079">
        <v>230805</v>
      </c>
      <c r="C2079" t="s">
        <v>15</v>
      </c>
      <c r="D2079" t="s">
        <v>143</v>
      </c>
      <c r="E2079" t="s">
        <v>144</v>
      </c>
      <c r="F2079">
        <v>93567313</v>
      </c>
      <c r="G2079">
        <v>1005875</v>
      </c>
      <c r="H2079" t="s">
        <v>170</v>
      </c>
      <c r="I2079">
        <v>82612689</v>
      </c>
      <c r="K2079" t="s">
        <v>388</v>
      </c>
      <c r="L2079">
        <v>1</v>
      </c>
      <c r="M2079" t="s">
        <v>114</v>
      </c>
      <c r="N2079">
        <v>58.52</v>
      </c>
      <c r="O2079" t="s">
        <v>115</v>
      </c>
      <c r="Q2079" s="2">
        <v>8</v>
      </c>
      <c r="R2079" s="2">
        <v>5</v>
      </c>
      <c r="S2079" s="2">
        <v>2018</v>
      </c>
      <c r="T2079" s="2" t="str">
        <f t="shared" si="97"/>
        <v>creamersticks</v>
      </c>
      <c r="U2079" s="2">
        <f t="shared" si="98"/>
        <v>1000</v>
      </c>
      <c r="V2079" s="2" t="str">
        <f t="shared" si="99"/>
        <v>ST</v>
      </c>
      <c r="W2079" s="2" t="s">
        <v>602</v>
      </c>
    </row>
    <row r="2080" spans="1:23" hidden="1" x14ac:dyDescent="0.35">
      <c r="A2080">
        <v>230564</v>
      </c>
      <c r="B2080">
        <v>230805</v>
      </c>
      <c r="C2080" t="s">
        <v>15</v>
      </c>
      <c r="D2080" t="s">
        <v>143</v>
      </c>
      <c r="E2080" t="s">
        <v>144</v>
      </c>
      <c r="F2080">
        <v>93567313</v>
      </c>
      <c r="G2080">
        <v>10014669</v>
      </c>
      <c r="H2080" t="s">
        <v>120</v>
      </c>
      <c r="I2080">
        <v>82612689</v>
      </c>
      <c r="K2080" t="s">
        <v>388</v>
      </c>
      <c r="L2080">
        <v>8</v>
      </c>
      <c r="M2080" t="s">
        <v>114</v>
      </c>
      <c r="N2080">
        <v>361.84</v>
      </c>
      <c r="O2080" t="s">
        <v>115</v>
      </c>
      <c r="Q2080" s="2">
        <v>8</v>
      </c>
      <c r="R2080" s="2">
        <v>5</v>
      </c>
      <c r="S2080" s="2">
        <v>2018</v>
      </c>
      <c r="T2080" s="2" t="str">
        <f t="shared" si="97"/>
        <v>fresh brew</v>
      </c>
      <c r="U2080" s="2">
        <f t="shared" si="98"/>
        <v>64</v>
      </c>
      <c r="V2080" s="2" t="str">
        <f t="shared" si="99"/>
        <v>KG</v>
      </c>
      <c r="W2080" s="2" t="s">
        <v>602</v>
      </c>
    </row>
    <row r="2081" spans="1:23" hidden="1" x14ac:dyDescent="0.35">
      <c r="A2081">
        <v>230564</v>
      </c>
      <c r="B2081">
        <v>230805</v>
      </c>
      <c r="C2081" t="s">
        <v>15</v>
      </c>
      <c r="D2081" t="s">
        <v>143</v>
      </c>
      <c r="E2081" t="s">
        <v>144</v>
      </c>
      <c r="F2081">
        <v>93567313</v>
      </c>
      <c r="G2081">
        <v>1002005</v>
      </c>
      <c r="H2081" t="s">
        <v>159</v>
      </c>
      <c r="I2081">
        <v>82612689</v>
      </c>
      <c r="K2081" t="s">
        <v>388</v>
      </c>
      <c r="L2081">
        <v>4</v>
      </c>
      <c r="M2081" t="s">
        <v>114</v>
      </c>
      <c r="N2081">
        <v>78.319999999999993</v>
      </c>
      <c r="O2081" t="s">
        <v>115</v>
      </c>
      <c r="Q2081" s="2">
        <v>8</v>
      </c>
      <c r="R2081" s="2">
        <v>5</v>
      </c>
      <c r="S2081" s="2">
        <v>2018</v>
      </c>
      <c r="T2081" s="2" t="str">
        <f t="shared" si="97"/>
        <v>roerstaafjes</v>
      </c>
      <c r="U2081" s="2">
        <f t="shared" si="98"/>
        <v>20000</v>
      </c>
      <c r="V2081" s="2" t="str">
        <f t="shared" si="99"/>
        <v>ST</v>
      </c>
      <c r="W2081" s="2" t="s">
        <v>602</v>
      </c>
    </row>
    <row r="2082" spans="1:23" hidden="1" x14ac:dyDescent="0.35">
      <c r="A2082">
        <v>230564</v>
      </c>
      <c r="B2082">
        <v>230805</v>
      </c>
      <c r="C2082" t="s">
        <v>15</v>
      </c>
      <c r="D2082" t="s">
        <v>143</v>
      </c>
      <c r="E2082" t="s">
        <v>144</v>
      </c>
      <c r="F2082">
        <v>93567313</v>
      </c>
      <c r="G2082">
        <v>1005834</v>
      </c>
      <c r="H2082" t="s">
        <v>167</v>
      </c>
      <c r="I2082">
        <v>82612689</v>
      </c>
      <c r="K2082" t="s">
        <v>388</v>
      </c>
      <c r="L2082">
        <v>3</v>
      </c>
      <c r="M2082" t="s">
        <v>114</v>
      </c>
      <c r="N2082">
        <v>45.45</v>
      </c>
      <c r="O2082" t="s">
        <v>115</v>
      </c>
      <c r="Q2082" s="2">
        <v>8</v>
      </c>
      <c r="R2082" s="2">
        <v>5</v>
      </c>
      <c r="S2082" s="2">
        <v>2018</v>
      </c>
      <c r="T2082" s="2" t="str">
        <f t="shared" si="97"/>
        <v>suikersticks</v>
      </c>
      <c r="U2082" s="2">
        <f t="shared" si="98"/>
        <v>3000</v>
      </c>
      <c r="V2082" s="2" t="str">
        <f t="shared" si="99"/>
        <v>ST</v>
      </c>
      <c r="W2082" s="2" t="s">
        <v>602</v>
      </c>
    </row>
    <row r="2083" spans="1:23" hidden="1" x14ac:dyDescent="0.35">
      <c r="A2083">
        <v>230564</v>
      </c>
      <c r="B2083">
        <v>230805</v>
      </c>
      <c r="C2083" t="s">
        <v>15</v>
      </c>
      <c r="D2083" t="s">
        <v>143</v>
      </c>
      <c r="E2083" t="s">
        <v>144</v>
      </c>
      <c r="F2083">
        <v>93567313</v>
      </c>
      <c r="G2083">
        <v>1003383</v>
      </c>
      <c r="H2083" t="s">
        <v>161</v>
      </c>
      <c r="I2083">
        <v>82612689</v>
      </c>
      <c r="K2083" t="s">
        <v>388</v>
      </c>
      <c r="L2083">
        <v>4</v>
      </c>
      <c r="M2083" t="s">
        <v>114</v>
      </c>
      <c r="N2083">
        <v>49.88</v>
      </c>
      <c r="O2083" t="s">
        <v>115</v>
      </c>
      <c r="Q2083" s="2">
        <v>8</v>
      </c>
      <c r="R2083" s="2">
        <v>5</v>
      </c>
      <c r="S2083" s="2">
        <v>2018</v>
      </c>
      <c r="T2083" s="2" t="str">
        <f t="shared" si="97"/>
        <v>sweetener sticks</v>
      </c>
      <c r="U2083" s="2">
        <f t="shared" si="98"/>
        <v>2000</v>
      </c>
      <c r="V2083" s="2" t="str">
        <f t="shared" si="99"/>
        <v>ST</v>
      </c>
      <c r="W2083" s="2" t="s">
        <v>602</v>
      </c>
    </row>
    <row r="2084" spans="1:23" hidden="1" x14ac:dyDescent="0.35">
      <c r="A2084">
        <v>230564</v>
      </c>
      <c r="B2084">
        <v>230805</v>
      </c>
      <c r="C2084" t="s">
        <v>15</v>
      </c>
      <c r="D2084" t="s">
        <v>143</v>
      </c>
      <c r="E2084" t="s">
        <v>144</v>
      </c>
      <c r="F2084">
        <v>93567313</v>
      </c>
      <c r="G2084">
        <v>10027495</v>
      </c>
      <c r="H2084" t="s">
        <v>148</v>
      </c>
      <c r="I2084">
        <v>82612689</v>
      </c>
      <c r="K2084" t="s">
        <v>388</v>
      </c>
      <c r="L2084">
        <v>4</v>
      </c>
      <c r="M2084" t="s">
        <v>114</v>
      </c>
      <c r="N2084">
        <v>21.12</v>
      </c>
      <c r="O2084" t="s">
        <v>115</v>
      </c>
      <c r="Q2084" s="2">
        <v>8</v>
      </c>
      <c r="R2084" s="2">
        <v>5</v>
      </c>
      <c r="S2084" s="2">
        <v>2018</v>
      </c>
      <c r="T2084" s="2" t="str">
        <f t="shared" si="97"/>
        <v>thee zakjes</v>
      </c>
      <c r="U2084" s="2">
        <f t="shared" si="98"/>
        <v>540</v>
      </c>
      <c r="V2084" s="2" t="str">
        <f t="shared" si="99"/>
        <v>ST</v>
      </c>
      <c r="W2084" s="2" t="s">
        <v>602</v>
      </c>
    </row>
    <row r="2085" spans="1:23" hidden="1" x14ac:dyDescent="0.35">
      <c r="A2085">
        <v>230564</v>
      </c>
      <c r="B2085">
        <v>230805</v>
      </c>
      <c r="C2085" t="s">
        <v>15</v>
      </c>
      <c r="D2085" t="s">
        <v>143</v>
      </c>
      <c r="E2085" t="s">
        <v>144</v>
      </c>
      <c r="F2085">
        <v>93567313</v>
      </c>
      <c r="G2085">
        <v>10027255</v>
      </c>
      <c r="H2085" t="s">
        <v>149</v>
      </c>
      <c r="I2085">
        <v>82612689</v>
      </c>
      <c r="K2085" t="s">
        <v>388</v>
      </c>
      <c r="L2085">
        <v>4</v>
      </c>
      <c r="M2085" t="s">
        <v>114</v>
      </c>
      <c r="N2085">
        <v>21.12</v>
      </c>
      <c r="O2085" t="s">
        <v>115</v>
      </c>
      <c r="Q2085" s="2">
        <v>8</v>
      </c>
      <c r="R2085" s="2">
        <v>5</v>
      </c>
      <c r="S2085" s="2">
        <v>2018</v>
      </c>
      <c r="T2085" s="2" t="str">
        <f t="shared" si="97"/>
        <v>thee zakjes</v>
      </c>
      <c r="U2085" s="2">
        <f t="shared" si="98"/>
        <v>540</v>
      </c>
      <c r="V2085" s="2" t="str">
        <f t="shared" si="99"/>
        <v>ST</v>
      </c>
      <c r="W2085" s="2" t="s">
        <v>602</v>
      </c>
    </row>
    <row r="2086" spans="1:23" hidden="1" x14ac:dyDescent="0.35">
      <c r="A2086">
        <v>230564</v>
      </c>
      <c r="B2086">
        <v>230805</v>
      </c>
      <c r="C2086" t="s">
        <v>15</v>
      </c>
      <c r="D2086" t="s">
        <v>143</v>
      </c>
      <c r="E2086" t="s">
        <v>144</v>
      </c>
      <c r="F2086">
        <v>93567313</v>
      </c>
      <c r="G2086">
        <v>10027254</v>
      </c>
      <c r="H2086" t="s">
        <v>150</v>
      </c>
      <c r="I2086">
        <v>82612689</v>
      </c>
      <c r="K2086" t="s">
        <v>388</v>
      </c>
      <c r="L2086">
        <v>4</v>
      </c>
      <c r="M2086" t="s">
        <v>114</v>
      </c>
      <c r="N2086">
        <v>21.12</v>
      </c>
      <c r="O2086" t="s">
        <v>115</v>
      </c>
      <c r="Q2086" s="2">
        <v>8</v>
      </c>
      <c r="R2086" s="2">
        <v>5</v>
      </c>
      <c r="S2086" s="2">
        <v>2018</v>
      </c>
      <c r="T2086" s="2" t="str">
        <f t="shared" si="97"/>
        <v>thee zakjes</v>
      </c>
      <c r="U2086" s="2">
        <f t="shared" si="98"/>
        <v>540</v>
      </c>
      <c r="V2086" s="2" t="str">
        <f t="shared" si="99"/>
        <v>ST</v>
      </c>
      <c r="W2086" s="2" t="s">
        <v>602</v>
      </c>
    </row>
    <row r="2087" spans="1:23" hidden="1" x14ac:dyDescent="0.35">
      <c r="A2087">
        <v>230564</v>
      </c>
      <c r="B2087">
        <v>230805</v>
      </c>
      <c r="C2087" t="s">
        <v>15</v>
      </c>
      <c r="D2087" t="s">
        <v>143</v>
      </c>
      <c r="E2087" t="s">
        <v>144</v>
      </c>
      <c r="F2087">
        <v>93567313</v>
      </c>
      <c r="G2087">
        <v>10027494</v>
      </c>
      <c r="H2087" t="s">
        <v>153</v>
      </c>
      <c r="I2087">
        <v>82612689</v>
      </c>
      <c r="K2087" t="s">
        <v>388</v>
      </c>
      <c r="L2087">
        <v>4</v>
      </c>
      <c r="M2087" t="s">
        <v>114</v>
      </c>
      <c r="N2087">
        <v>21.12</v>
      </c>
      <c r="O2087" t="s">
        <v>115</v>
      </c>
      <c r="Q2087" s="2">
        <v>8</v>
      </c>
      <c r="R2087" s="2">
        <v>5</v>
      </c>
      <c r="S2087" s="2">
        <v>2018</v>
      </c>
      <c r="T2087" s="2" t="str">
        <f t="shared" si="97"/>
        <v>thee zakjes</v>
      </c>
      <c r="U2087" s="2">
        <f t="shared" si="98"/>
        <v>540</v>
      </c>
      <c r="V2087" s="2" t="str">
        <f t="shared" si="99"/>
        <v>ST</v>
      </c>
      <c r="W2087" s="2" t="s">
        <v>602</v>
      </c>
    </row>
    <row r="2088" spans="1:23" hidden="1" x14ac:dyDescent="0.35">
      <c r="A2088">
        <v>230564</v>
      </c>
      <c r="B2088">
        <v>238359</v>
      </c>
      <c r="C2088" t="s">
        <v>34</v>
      </c>
      <c r="D2088" t="s">
        <v>111</v>
      </c>
      <c r="E2088" t="s">
        <v>70</v>
      </c>
      <c r="F2088">
        <v>93567800</v>
      </c>
      <c r="G2088">
        <v>10025160</v>
      </c>
      <c r="H2088" t="s">
        <v>112</v>
      </c>
      <c r="I2088">
        <v>82613293</v>
      </c>
      <c r="K2088" t="s">
        <v>389</v>
      </c>
      <c r="L2088">
        <v>2</v>
      </c>
      <c r="M2088" t="s">
        <v>114</v>
      </c>
      <c r="N2088">
        <v>167.66</v>
      </c>
      <c r="O2088" t="s">
        <v>115</v>
      </c>
      <c r="Q2088" s="2">
        <v>9</v>
      </c>
      <c r="R2088" s="2">
        <v>5</v>
      </c>
      <c r="S2088" s="2">
        <v>2018</v>
      </c>
      <c r="T2088" s="2" t="str">
        <f t="shared" si="97"/>
        <v>cappuccino topping</v>
      </c>
      <c r="U2088" s="2">
        <f t="shared" si="98"/>
        <v>16</v>
      </c>
      <c r="V2088" s="2" t="str">
        <f t="shared" si="99"/>
        <v>KG</v>
      </c>
      <c r="W2088" s="2" t="s">
        <v>602</v>
      </c>
    </row>
    <row r="2089" spans="1:23" hidden="1" x14ac:dyDescent="0.35">
      <c r="A2089">
        <v>230564</v>
      </c>
      <c r="B2089">
        <v>238359</v>
      </c>
      <c r="C2089" t="s">
        <v>34</v>
      </c>
      <c r="D2089" t="s">
        <v>111</v>
      </c>
      <c r="E2089" t="s">
        <v>70</v>
      </c>
      <c r="F2089">
        <v>93567800</v>
      </c>
      <c r="G2089">
        <v>10022350</v>
      </c>
      <c r="H2089" t="s">
        <v>118</v>
      </c>
      <c r="I2089">
        <v>82613293</v>
      </c>
      <c r="K2089" t="s">
        <v>389</v>
      </c>
      <c r="L2089">
        <v>2</v>
      </c>
      <c r="M2089" t="s">
        <v>114</v>
      </c>
      <c r="N2089">
        <v>75.38</v>
      </c>
      <c r="O2089" t="s">
        <v>115</v>
      </c>
      <c r="Q2089" s="2">
        <v>9</v>
      </c>
      <c r="R2089" s="2">
        <v>5</v>
      </c>
      <c r="S2089" s="2">
        <v>2018</v>
      </c>
      <c r="T2089" s="2" t="str">
        <f t="shared" si="97"/>
        <v>cacao</v>
      </c>
      <c r="U2089" s="2">
        <f t="shared" si="98"/>
        <v>20</v>
      </c>
      <c r="V2089" s="2" t="str">
        <f t="shared" si="99"/>
        <v>KG</v>
      </c>
      <c r="W2089" s="2" t="s">
        <v>602</v>
      </c>
    </row>
    <row r="2090" spans="1:23" hidden="1" x14ac:dyDescent="0.35">
      <c r="A2090">
        <v>230564</v>
      </c>
      <c r="B2090">
        <v>238359</v>
      </c>
      <c r="C2090" t="s">
        <v>34</v>
      </c>
      <c r="D2090" t="s">
        <v>111</v>
      </c>
      <c r="E2090" t="s">
        <v>70</v>
      </c>
      <c r="F2090">
        <v>93567800</v>
      </c>
      <c r="G2090">
        <v>10014669</v>
      </c>
      <c r="H2090" t="s">
        <v>120</v>
      </c>
      <c r="I2090">
        <v>82613293</v>
      </c>
      <c r="K2090" t="s">
        <v>389</v>
      </c>
      <c r="L2090">
        <v>3</v>
      </c>
      <c r="M2090" t="s">
        <v>114</v>
      </c>
      <c r="N2090">
        <v>135.69</v>
      </c>
      <c r="O2090" t="s">
        <v>115</v>
      </c>
      <c r="Q2090" s="2">
        <v>9</v>
      </c>
      <c r="R2090" s="2">
        <v>5</v>
      </c>
      <c r="S2090" s="2">
        <v>2018</v>
      </c>
      <c r="T2090" s="2" t="str">
        <f t="shared" si="97"/>
        <v>fresh brew</v>
      </c>
      <c r="U2090" s="2">
        <f t="shared" si="98"/>
        <v>24</v>
      </c>
      <c r="V2090" s="2" t="str">
        <f t="shared" si="99"/>
        <v>KG</v>
      </c>
      <c r="W2090" s="2" t="s">
        <v>602</v>
      </c>
    </row>
    <row r="2091" spans="1:23" hidden="1" x14ac:dyDescent="0.35">
      <c r="A2091">
        <v>230564</v>
      </c>
      <c r="B2091">
        <v>238359</v>
      </c>
      <c r="C2091" t="s">
        <v>34</v>
      </c>
      <c r="D2091" t="s">
        <v>111</v>
      </c>
      <c r="E2091" t="s">
        <v>70</v>
      </c>
      <c r="F2091">
        <v>93567800</v>
      </c>
      <c r="G2091">
        <v>10021281</v>
      </c>
      <c r="H2091" t="s">
        <v>122</v>
      </c>
      <c r="I2091">
        <v>82613293</v>
      </c>
      <c r="K2091" t="s">
        <v>389</v>
      </c>
      <c r="L2091">
        <v>2</v>
      </c>
      <c r="M2091" t="s">
        <v>114</v>
      </c>
      <c r="N2091">
        <v>79.44</v>
      </c>
      <c r="O2091" t="s">
        <v>115</v>
      </c>
      <c r="Q2091" s="2">
        <v>9</v>
      </c>
      <c r="R2091" s="2">
        <v>5</v>
      </c>
      <c r="S2091" s="2">
        <v>2018</v>
      </c>
      <c r="T2091" s="2" t="str">
        <f t="shared" si="97"/>
        <v>beker</v>
      </c>
      <c r="U2091" s="2">
        <f t="shared" si="98"/>
        <v>6000</v>
      </c>
      <c r="V2091" s="2" t="str">
        <f t="shared" si="99"/>
        <v>ST</v>
      </c>
      <c r="W2091" s="2" t="s">
        <v>602</v>
      </c>
    </row>
    <row r="2092" spans="1:23" x14ac:dyDescent="0.35">
      <c r="A2092">
        <v>230564</v>
      </c>
      <c r="B2092">
        <v>231544</v>
      </c>
      <c r="C2092" t="s">
        <v>81</v>
      </c>
      <c r="D2092" t="s">
        <v>82</v>
      </c>
      <c r="E2092" t="s">
        <v>83</v>
      </c>
      <c r="F2092">
        <v>93568035</v>
      </c>
      <c r="G2092">
        <v>10025160</v>
      </c>
      <c r="H2092" t="s">
        <v>112</v>
      </c>
      <c r="I2092">
        <v>82613246</v>
      </c>
      <c r="K2092" t="s">
        <v>390</v>
      </c>
      <c r="L2092">
        <v>4</v>
      </c>
      <c r="M2092" t="s">
        <v>114</v>
      </c>
      <c r="N2092">
        <v>335.32</v>
      </c>
      <c r="O2092" t="s">
        <v>115</v>
      </c>
      <c r="Q2092" s="2">
        <v>11</v>
      </c>
      <c r="R2092" s="2">
        <v>5</v>
      </c>
      <c r="S2092" s="2">
        <v>2018</v>
      </c>
      <c r="T2092" s="2" t="str">
        <f t="shared" si="97"/>
        <v>cappuccino topping</v>
      </c>
      <c r="U2092" s="2">
        <f t="shared" si="98"/>
        <v>32</v>
      </c>
      <c r="V2092" s="2" t="str">
        <f t="shared" si="99"/>
        <v>KG</v>
      </c>
      <c r="W2092" s="2" t="s">
        <v>603</v>
      </c>
    </row>
    <row r="2093" spans="1:23" x14ac:dyDescent="0.35">
      <c r="A2093">
        <v>230564</v>
      </c>
      <c r="B2093">
        <v>231544</v>
      </c>
      <c r="C2093" t="s">
        <v>81</v>
      </c>
      <c r="D2093" t="s">
        <v>82</v>
      </c>
      <c r="E2093" t="s">
        <v>83</v>
      </c>
      <c r="F2093">
        <v>93568035</v>
      </c>
      <c r="G2093">
        <v>10022350</v>
      </c>
      <c r="H2093" t="s">
        <v>118</v>
      </c>
      <c r="I2093">
        <v>82613246</v>
      </c>
      <c r="K2093" t="s">
        <v>390</v>
      </c>
      <c r="L2093">
        <v>4</v>
      </c>
      <c r="M2093" t="s">
        <v>114</v>
      </c>
      <c r="N2093">
        <v>150.76</v>
      </c>
      <c r="O2093" t="s">
        <v>115</v>
      </c>
      <c r="Q2093" s="2">
        <v>11</v>
      </c>
      <c r="R2093" s="2">
        <v>5</v>
      </c>
      <c r="S2093" s="2">
        <v>2018</v>
      </c>
      <c r="T2093" s="2" t="str">
        <f t="shared" si="97"/>
        <v>cacao</v>
      </c>
      <c r="U2093" s="2">
        <f t="shared" si="98"/>
        <v>40</v>
      </c>
      <c r="V2093" s="2" t="str">
        <f t="shared" si="99"/>
        <v>KG</v>
      </c>
      <c r="W2093" s="2" t="s">
        <v>603</v>
      </c>
    </row>
    <row r="2094" spans="1:23" x14ac:dyDescent="0.35">
      <c r="A2094">
        <v>230564</v>
      </c>
      <c r="B2094">
        <v>231544</v>
      </c>
      <c r="C2094" t="s">
        <v>81</v>
      </c>
      <c r="D2094" t="s">
        <v>82</v>
      </c>
      <c r="E2094" t="s">
        <v>83</v>
      </c>
      <c r="F2094">
        <v>93568035</v>
      </c>
      <c r="G2094">
        <v>10022347</v>
      </c>
      <c r="H2094" t="s">
        <v>141</v>
      </c>
      <c r="I2094">
        <v>82613246</v>
      </c>
      <c r="K2094" t="s">
        <v>390</v>
      </c>
      <c r="L2094">
        <v>4</v>
      </c>
      <c r="M2094" t="s">
        <v>114</v>
      </c>
      <c r="N2094">
        <v>509.92</v>
      </c>
      <c r="O2094" t="s">
        <v>115</v>
      </c>
      <c r="Q2094" s="2">
        <v>11</v>
      </c>
      <c r="R2094" s="2">
        <v>5</v>
      </c>
      <c r="S2094" s="2">
        <v>2018</v>
      </c>
      <c r="T2094" s="2" t="str">
        <f t="shared" si="97"/>
        <v>instant koffie</v>
      </c>
      <c r="U2094" s="2">
        <f t="shared" si="98"/>
        <v>20</v>
      </c>
      <c r="V2094" s="2" t="str">
        <f t="shared" si="99"/>
        <v>KG</v>
      </c>
      <c r="W2094" s="2" t="s">
        <v>603</v>
      </c>
    </row>
    <row r="2095" spans="1:23" x14ac:dyDescent="0.35">
      <c r="A2095">
        <v>230564</v>
      </c>
      <c r="B2095">
        <v>231544</v>
      </c>
      <c r="C2095" t="s">
        <v>81</v>
      </c>
      <c r="D2095" t="s">
        <v>82</v>
      </c>
      <c r="E2095" t="s">
        <v>83</v>
      </c>
      <c r="F2095">
        <v>93568035</v>
      </c>
      <c r="G2095">
        <v>1005834</v>
      </c>
      <c r="H2095" t="s">
        <v>167</v>
      </c>
      <c r="I2095">
        <v>82613246</v>
      </c>
      <c r="K2095" t="s">
        <v>390</v>
      </c>
      <c r="L2095">
        <v>2</v>
      </c>
      <c r="M2095" t="s">
        <v>114</v>
      </c>
      <c r="N2095">
        <v>30.3</v>
      </c>
      <c r="O2095" t="s">
        <v>115</v>
      </c>
      <c r="Q2095" s="2">
        <v>11</v>
      </c>
      <c r="R2095" s="2">
        <v>5</v>
      </c>
      <c r="S2095" s="2">
        <v>2018</v>
      </c>
      <c r="T2095" s="2" t="str">
        <f t="shared" si="97"/>
        <v>suikersticks</v>
      </c>
      <c r="U2095" s="2">
        <f t="shared" si="98"/>
        <v>2000</v>
      </c>
      <c r="V2095" s="2" t="str">
        <f t="shared" si="99"/>
        <v>ST</v>
      </c>
      <c r="W2095" s="2" t="s">
        <v>603</v>
      </c>
    </row>
    <row r="2096" spans="1:23" x14ac:dyDescent="0.35">
      <c r="A2096">
        <v>230564</v>
      </c>
      <c r="B2096">
        <v>231544</v>
      </c>
      <c r="C2096" t="s">
        <v>81</v>
      </c>
      <c r="D2096" t="s">
        <v>82</v>
      </c>
      <c r="E2096" t="s">
        <v>83</v>
      </c>
      <c r="F2096">
        <v>93568035</v>
      </c>
      <c r="G2096">
        <v>10027496</v>
      </c>
      <c r="H2096" t="s">
        <v>146</v>
      </c>
      <c r="I2096">
        <v>82613246</v>
      </c>
      <c r="K2096" t="s">
        <v>390</v>
      </c>
      <c r="L2096">
        <v>2</v>
      </c>
      <c r="M2096" t="s">
        <v>114</v>
      </c>
      <c r="N2096">
        <v>10.56</v>
      </c>
      <c r="O2096" t="s">
        <v>115</v>
      </c>
      <c r="Q2096" s="2">
        <v>11</v>
      </c>
      <c r="R2096" s="2">
        <v>5</v>
      </c>
      <c r="S2096" s="2">
        <v>2018</v>
      </c>
      <c r="T2096" s="2" t="str">
        <f t="shared" si="97"/>
        <v>thee zakjes</v>
      </c>
      <c r="U2096" s="2">
        <f t="shared" si="98"/>
        <v>270</v>
      </c>
      <c r="V2096" s="2" t="str">
        <f t="shared" si="99"/>
        <v>ST</v>
      </c>
      <c r="W2096" s="2" t="s">
        <v>603</v>
      </c>
    </row>
    <row r="2097" spans="1:23" x14ac:dyDescent="0.35">
      <c r="A2097">
        <v>230564</v>
      </c>
      <c r="B2097">
        <v>231544</v>
      </c>
      <c r="C2097" t="s">
        <v>81</v>
      </c>
      <c r="D2097" t="s">
        <v>82</v>
      </c>
      <c r="E2097" t="s">
        <v>83</v>
      </c>
      <c r="F2097">
        <v>93568035</v>
      </c>
      <c r="G2097">
        <v>10027495</v>
      </c>
      <c r="H2097" t="s">
        <v>148</v>
      </c>
      <c r="I2097">
        <v>82613246</v>
      </c>
      <c r="K2097" t="s">
        <v>390</v>
      </c>
      <c r="L2097">
        <v>3</v>
      </c>
      <c r="M2097" t="s">
        <v>114</v>
      </c>
      <c r="N2097">
        <v>15.84</v>
      </c>
      <c r="O2097" t="s">
        <v>115</v>
      </c>
      <c r="Q2097" s="2">
        <v>11</v>
      </c>
      <c r="R2097" s="2">
        <v>5</v>
      </c>
      <c r="S2097" s="2">
        <v>2018</v>
      </c>
      <c r="T2097" s="2" t="str">
        <f t="shared" si="97"/>
        <v>thee zakjes</v>
      </c>
      <c r="U2097" s="2">
        <f t="shared" si="98"/>
        <v>405</v>
      </c>
      <c r="V2097" s="2" t="str">
        <f t="shared" si="99"/>
        <v>ST</v>
      </c>
      <c r="W2097" s="2" t="s">
        <v>603</v>
      </c>
    </row>
    <row r="2098" spans="1:23" x14ac:dyDescent="0.35">
      <c r="A2098">
        <v>230564</v>
      </c>
      <c r="B2098">
        <v>231544</v>
      </c>
      <c r="C2098" t="s">
        <v>81</v>
      </c>
      <c r="D2098" t="s">
        <v>82</v>
      </c>
      <c r="E2098" t="s">
        <v>83</v>
      </c>
      <c r="F2098">
        <v>93568035</v>
      </c>
      <c r="G2098">
        <v>10027255</v>
      </c>
      <c r="H2098" t="s">
        <v>149</v>
      </c>
      <c r="I2098">
        <v>82613246</v>
      </c>
      <c r="K2098" t="s">
        <v>390</v>
      </c>
      <c r="L2098">
        <v>2</v>
      </c>
      <c r="M2098" t="s">
        <v>114</v>
      </c>
      <c r="N2098">
        <v>10.56</v>
      </c>
      <c r="O2098" t="s">
        <v>115</v>
      </c>
      <c r="Q2098" s="2">
        <v>11</v>
      </c>
      <c r="R2098" s="2">
        <v>5</v>
      </c>
      <c r="S2098" s="2">
        <v>2018</v>
      </c>
      <c r="T2098" s="2" t="str">
        <f t="shared" si="97"/>
        <v>thee zakjes</v>
      </c>
      <c r="U2098" s="2">
        <f t="shared" si="98"/>
        <v>270</v>
      </c>
      <c r="V2098" s="2" t="str">
        <f t="shared" si="99"/>
        <v>ST</v>
      </c>
      <c r="W2098" s="2" t="s">
        <v>603</v>
      </c>
    </row>
    <row r="2099" spans="1:23" x14ac:dyDescent="0.35">
      <c r="A2099">
        <v>230564</v>
      </c>
      <c r="B2099">
        <v>231544</v>
      </c>
      <c r="C2099" t="s">
        <v>81</v>
      </c>
      <c r="D2099" t="s">
        <v>82</v>
      </c>
      <c r="E2099" t="s">
        <v>83</v>
      </c>
      <c r="F2099">
        <v>93568035</v>
      </c>
      <c r="G2099">
        <v>10027254</v>
      </c>
      <c r="H2099" t="s">
        <v>150</v>
      </c>
      <c r="I2099">
        <v>82613246</v>
      </c>
      <c r="K2099" t="s">
        <v>390</v>
      </c>
      <c r="L2099">
        <v>2</v>
      </c>
      <c r="M2099" t="s">
        <v>114</v>
      </c>
      <c r="N2099">
        <v>10.56</v>
      </c>
      <c r="O2099" t="s">
        <v>115</v>
      </c>
      <c r="Q2099" s="2">
        <v>11</v>
      </c>
      <c r="R2099" s="2">
        <v>5</v>
      </c>
      <c r="S2099" s="2">
        <v>2018</v>
      </c>
      <c r="T2099" s="2" t="str">
        <f t="shared" si="97"/>
        <v>thee zakjes</v>
      </c>
      <c r="U2099" s="2">
        <f t="shared" si="98"/>
        <v>270</v>
      </c>
      <c r="V2099" s="2" t="str">
        <f t="shared" si="99"/>
        <v>ST</v>
      </c>
      <c r="W2099" s="2" t="s">
        <v>603</v>
      </c>
    </row>
    <row r="2100" spans="1:23" x14ac:dyDescent="0.35">
      <c r="A2100">
        <v>230564</v>
      </c>
      <c r="B2100">
        <v>231544</v>
      </c>
      <c r="C2100" t="s">
        <v>81</v>
      </c>
      <c r="D2100" t="s">
        <v>82</v>
      </c>
      <c r="E2100" t="s">
        <v>83</v>
      </c>
      <c r="F2100">
        <v>93568035</v>
      </c>
      <c r="G2100">
        <v>10027494</v>
      </c>
      <c r="H2100" t="s">
        <v>153</v>
      </c>
      <c r="I2100">
        <v>82613246</v>
      </c>
      <c r="K2100" t="s">
        <v>390</v>
      </c>
      <c r="L2100">
        <v>2</v>
      </c>
      <c r="M2100" t="s">
        <v>114</v>
      </c>
      <c r="N2100">
        <v>10.56</v>
      </c>
      <c r="O2100" t="s">
        <v>115</v>
      </c>
      <c r="Q2100" s="2">
        <v>11</v>
      </c>
      <c r="R2100" s="2">
        <v>5</v>
      </c>
      <c r="S2100" s="2">
        <v>2018</v>
      </c>
      <c r="T2100" s="2" t="str">
        <f t="shared" si="97"/>
        <v>thee zakjes</v>
      </c>
      <c r="U2100" s="2">
        <f t="shared" si="98"/>
        <v>270</v>
      </c>
      <c r="V2100" s="2" t="str">
        <f t="shared" si="99"/>
        <v>ST</v>
      </c>
      <c r="W2100" s="2" t="s">
        <v>603</v>
      </c>
    </row>
    <row r="2101" spans="1:23" x14ac:dyDescent="0.35">
      <c r="A2101">
        <v>230564</v>
      </c>
      <c r="B2101">
        <v>231544</v>
      </c>
      <c r="C2101" t="s">
        <v>81</v>
      </c>
      <c r="D2101" t="s">
        <v>82</v>
      </c>
      <c r="E2101" t="s">
        <v>83</v>
      </c>
      <c r="F2101">
        <v>93568035</v>
      </c>
      <c r="G2101">
        <v>1000439</v>
      </c>
      <c r="H2101" t="s">
        <v>154</v>
      </c>
      <c r="I2101">
        <v>82613246</v>
      </c>
      <c r="K2101" t="s">
        <v>390</v>
      </c>
      <c r="L2101">
        <v>1</v>
      </c>
      <c r="M2101" t="s">
        <v>114</v>
      </c>
      <c r="N2101">
        <v>58.52</v>
      </c>
      <c r="O2101" t="s">
        <v>115</v>
      </c>
      <c r="Q2101" s="2">
        <v>11</v>
      </c>
      <c r="R2101" s="2">
        <v>5</v>
      </c>
      <c r="S2101" s="2">
        <v>2018</v>
      </c>
      <c r="T2101" s="2" t="str">
        <f t="shared" si="97"/>
        <v xml:space="preserve">creamer </v>
      </c>
      <c r="U2101" s="2">
        <f t="shared" si="98"/>
        <v>10</v>
      </c>
      <c r="V2101" s="2" t="str">
        <f t="shared" si="99"/>
        <v>KG</v>
      </c>
      <c r="W2101" s="2" t="s">
        <v>603</v>
      </c>
    </row>
    <row r="2102" spans="1:23" x14ac:dyDescent="0.35">
      <c r="A2102">
        <v>230564</v>
      </c>
      <c r="B2102">
        <v>231544</v>
      </c>
      <c r="C2102" t="s">
        <v>81</v>
      </c>
      <c r="D2102" t="s">
        <v>82</v>
      </c>
      <c r="E2102" t="s">
        <v>83</v>
      </c>
      <c r="F2102">
        <v>93568035</v>
      </c>
      <c r="G2102">
        <v>10022520</v>
      </c>
      <c r="H2102" t="s">
        <v>172</v>
      </c>
      <c r="I2102">
        <v>82613246</v>
      </c>
      <c r="K2102" t="s">
        <v>390</v>
      </c>
      <c r="L2102">
        <v>5</v>
      </c>
      <c r="M2102" t="s">
        <v>114</v>
      </c>
      <c r="N2102">
        <v>202.4</v>
      </c>
      <c r="O2102" t="s">
        <v>115</v>
      </c>
      <c r="Q2102" s="2">
        <v>11</v>
      </c>
      <c r="R2102" s="2">
        <v>5</v>
      </c>
      <c r="S2102" s="2">
        <v>2018</v>
      </c>
      <c r="T2102" s="2" t="str">
        <f t="shared" si="97"/>
        <v>beker</v>
      </c>
      <c r="U2102" s="2">
        <f t="shared" si="98"/>
        <v>9000</v>
      </c>
      <c r="V2102" s="2" t="str">
        <f t="shared" si="99"/>
        <v>ST</v>
      </c>
      <c r="W2102" s="2" t="s">
        <v>603</v>
      </c>
    </row>
    <row r="2103" spans="1:23" hidden="1" x14ac:dyDescent="0.35">
      <c r="A2103">
        <v>230564</v>
      </c>
      <c r="B2103">
        <v>231460</v>
      </c>
      <c r="C2103" t="s">
        <v>2</v>
      </c>
      <c r="D2103" t="s">
        <v>259</v>
      </c>
      <c r="E2103" t="s">
        <v>260</v>
      </c>
      <c r="F2103">
        <v>93568512</v>
      </c>
      <c r="G2103">
        <v>10025160</v>
      </c>
      <c r="H2103" t="s">
        <v>112</v>
      </c>
      <c r="I2103">
        <v>82613950</v>
      </c>
      <c r="K2103" t="s">
        <v>391</v>
      </c>
      <c r="L2103">
        <v>1</v>
      </c>
      <c r="M2103" t="s">
        <v>114</v>
      </c>
      <c r="N2103">
        <v>83.83</v>
      </c>
      <c r="O2103" t="s">
        <v>115</v>
      </c>
      <c r="Q2103" s="2">
        <v>14</v>
      </c>
      <c r="R2103" s="2">
        <v>5</v>
      </c>
      <c r="S2103" s="2">
        <v>2018</v>
      </c>
      <c r="T2103" s="2" t="str">
        <f t="shared" si="97"/>
        <v>cappuccino topping</v>
      </c>
      <c r="U2103" s="2">
        <f t="shared" si="98"/>
        <v>8</v>
      </c>
      <c r="V2103" s="2" t="str">
        <f t="shared" si="99"/>
        <v>KG</v>
      </c>
      <c r="W2103" s="2" t="s">
        <v>602</v>
      </c>
    </row>
    <row r="2104" spans="1:23" hidden="1" x14ac:dyDescent="0.35">
      <c r="A2104">
        <v>230564</v>
      </c>
      <c r="B2104">
        <v>231460</v>
      </c>
      <c r="C2104" t="s">
        <v>2</v>
      </c>
      <c r="D2104" t="s">
        <v>259</v>
      </c>
      <c r="E2104" t="s">
        <v>260</v>
      </c>
      <c r="F2104">
        <v>93568512</v>
      </c>
      <c r="G2104">
        <v>10022350</v>
      </c>
      <c r="H2104" t="s">
        <v>118</v>
      </c>
      <c r="I2104">
        <v>82613950</v>
      </c>
      <c r="K2104" t="s">
        <v>391</v>
      </c>
      <c r="L2104">
        <v>1</v>
      </c>
      <c r="M2104" t="s">
        <v>114</v>
      </c>
      <c r="N2104">
        <v>37.69</v>
      </c>
      <c r="O2104" t="s">
        <v>115</v>
      </c>
      <c r="Q2104" s="2">
        <v>14</v>
      </c>
      <c r="R2104" s="2">
        <v>5</v>
      </c>
      <c r="S2104" s="2">
        <v>2018</v>
      </c>
      <c r="T2104" s="2" t="str">
        <f t="shared" si="97"/>
        <v>cacao</v>
      </c>
      <c r="U2104" s="2">
        <f t="shared" si="98"/>
        <v>10</v>
      </c>
      <c r="V2104" s="2" t="str">
        <f t="shared" si="99"/>
        <v>KG</v>
      </c>
      <c r="W2104" s="2" t="s">
        <v>602</v>
      </c>
    </row>
    <row r="2105" spans="1:23" hidden="1" x14ac:dyDescent="0.35">
      <c r="A2105">
        <v>230564</v>
      </c>
      <c r="B2105">
        <v>231460</v>
      </c>
      <c r="C2105" t="s">
        <v>2</v>
      </c>
      <c r="D2105" t="s">
        <v>259</v>
      </c>
      <c r="E2105" t="s">
        <v>260</v>
      </c>
      <c r="F2105">
        <v>93568512</v>
      </c>
      <c r="G2105">
        <v>10014669</v>
      </c>
      <c r="H2105" t="s">
        <v>120</v>
      </c>
      <c r="I2105">
        <v>82613950</v>
      </c>
      <c r="K2105" t="s">
        <v>391</v>
      </c>
      <c r="L2105">
        <v>2</v>
      </c>
      <c r="M2105" t="s">
        <v>114</v>
      </c>
      <c r="N2105">
        <v>90.46</v>
      </c>
      <c r="O2105" t="s">
        <v>115</v>
      </c>
      <c r="Q2105" s="2">
        <v>14</v>
      </c>
      <c r="R2105" s="2">
        <v>5</v>
      </c>
      <c r="S2105" s="2">
        <v>2018</v>
      </c>
      <c r="T2105" s="2" t="str">
        <f t="shared" si="97"/>
        <v>fresh brew</v>
      </c>
      <c r="U2105" s="2">
        <f t="shared" si="98"/>
        <v>16</v>
      </c>
      <c r="V2105" s="2" t="str">
        <f t="shared" si="99"/>
        <v>KG</v>
      </c>
      <c r="W2105" s="2" t="s">
        <v>602</v>
      </c>
    </row>
    <row r="2106" spans="1:23" hidden="1" x14ac:dyDescent="0.35">
      <c r="A2106">
        <v>230564</v>
      </c>
      <c r="B2106">
        <v>231460</v>
      </c>
      <c r="C2106" t="s">
        <v>2</v>
      </c>
      <c r="D2106" t="s">
        <v>259</v>
      </c>
      <c r="E2106" t="s">
        <v>260</v>
      </c>
      <c r="F2106">
        <v>93568512</v>
      </c>
      <c r="G2106">
        <v>1005834</v>
      </c>
      <c r="H2106" t="s">
        <v>167</v>
      </c>
      <c r="I2106">
        <v>82613950</v>
      </c>
      <c r="K2106" t="s">
        <v>391</v>
      </c>
      <c r="L2106">
        <v>1</v>
      </c>
      <c r="M2106" t="s">
        <v>114</v>
      </c>
      <c r="N2106">
        <v>15.15</v>
      </c>
      <c r="O2106" t="s">
        <v>115</v>
      </c>
      <c r="Q2106" s="2">
        <v>14</v>
      </c>
      <c r="R2106" s="2">
        <v>5</v>
      </c>
      <c r="S2106" s="2">
        <v>2018</v>
      </c>
      <c r="T2106" s="2" t="str">
        <f t="shared" si="97"/>
        <v>suikersticks</v>
      </c>
      <c r="U2106" s="2">
        <f t="shared" si="98"/>
        <v>1000</v>
      </c>
      <c r="V2106" s="2" t="str">
        <f t="shared" si="99"/>
        <v>ST</v>
      </c>
      <c r="W2106" s="2" t="s">
        <v>602</v>
      </c>
    </row>
    <row r="2107" spans="1:23" hidden="1" x14ac:dyDescent="0.35">
      <c r="A2107">
        <v>230564</v>
      </c>
      <c r="B2107">
        <v>231460</v>
      </c>
      <c r="C2107" t="s">
        <v>2</v>
      </c>
      <c r="D2107" t="s">
        <v>259</v>
      </c>
      <c r="E2107" t="s">
        <v>260</v>
      </c>
      <c r="F2107">
        <v>93568512</v>
      </c>
      <c r="G2107">
        <v>1003383</v>
      </c>
      <c r="H2107" t="s">
        <v>161</v>
      </c>
      <c r="I2107">
        <v>82613950</v>
      </c>
      <c r="K2107" t="s">
        <v>391</v>
      </c>
      <c r="L2107">
        <v>1</v>
      </c>
      <c r="M2107" t="s">
        <v>114</v>
      </c>
      <c r="N2107">
        <v>12.47</v>
      </c>
      <c r="O2107" t="s">
        <v>115</v>
      </c>
      <c r="Q2107" s="2">
        <v>14</v>
      </c>
      <c r="R2107" s="2">
        <v>5</v>
      </c>
      <c r="S2107" s="2">
        <v>2018</v>
      </c>
      <c r="T2107" s="2" t="str">
        <f t="shared" si="97"/>
        <v>sweetener sticks</v>
      </c>
      <c r="U2107" s="2">
        <f t="shared" si="98"/>
        <v>500</v>
      </c>
      <c r="V2107" s="2" t="str">
        <f t="shared" si="99"/>
        <v>ST</v>
      </c>
      <c r="W2107" s="2" t="s">
        <v>602</v>
      </c>
    </row>
    <row r="2108" spans="1:23" hidden="1" x14ac:dyDescent="0.35">
      <c r="A2108">
        <v>230564</v>
      </c>
      <c r="B2108">
        <v>231460</v>
      </c>
      <c r="C2108" t="s">
        <v>2</v>
      </c>
      <c r="D2108" t="s">
        <v>259</v>
      </c>
      <c r="E2108" t="s">
        <v>260</v>
      </c>
      <c r="F2108">
        <v>93568512</v>
      </c>
      <c r="G2108">
        <v>10022520</v>
      </c>
      <c r="H2108" t="s">
        <v>172</v>
      </c>
      <c r="I2108">
        <v>82613950</v>
      </c>
      <c r="K2108" t="s">
        <v>391</v>
      </c>
      <c r="L2108">
        <v>2</v>
      </c>
      <c r="M2108" t="s">
        <v>114</v>
      </c>
      <c r="N2108">
        <v>80.959999999999994</v>
      </c>
      <c r="O2108" t="s">
        <v>115</v>
      </c>
      <c r="Q2108" s="2">
        <v>14</v>
      </c>
      <c r="R2108" s="2">
        <v>5</v>
      </c>
      <c r="S2108" s="2">
        <v>2018</v>
      </c>
      <c r="T2108" s="2" t="str">
        <f t="shared" si="97"/>
        <v>beker</v>
      </c>
      <c r="U2108" s="2">
        <f t="shared" si="98"/>
        <v>3600</v>
      </c>
      <c r="V2108" s="2" t="str">
        <f t="shared" si="99"/>
        <v>ST</v>
      </c>
      <c r="W2108" s="2" t="s">
        <v>602</v>
      </c>
    </row>
    <row r="2109" spans="1:23" hidden="1" x14ac:dyDescent="0.35">
      <c r="A2109">
        <v>230564</v>
      </c>
      <c r="B2109">
        <v>236067</v>
      </c>
      <c r="C2109" t="s">
        <v>31</v>
      </c>
      <c r="D2109" t="s">
        <v>258</v>
      </c>
      <c r="E2109" t="s">
        <v>56</v>
      </c>
      <c r="F2109">
        <v>93568513</v>
      </c>
      <c r="G2109">
        <v>10025160</v>
      </c>
      <c r="H2109" t="s">
        <v>112</v>
      </c>
      <c r="I2109">
        <v>82614062</v>
      </c>
      <c r="K2109" t="s">
        <v>391</v>
      </c>
      <c r="L2109">
        <v>3</v>
      </c>
      <c r="M2109" t="s">
        <v>114</v>
      </c>
      <c r="N2109">
        <v>251.49</v>
      </c>
      <c r="O2109" t="s">
        <v>115</v>
      </c>
      <c r="Q2109" s="2">
        <v>14</v>
      </c>
      <c r="R2109" s="2">
        <v>5</v>
      </c>
      <c r="S2109" s="2">
        <v>2018</v>
      </c>
      <c r="T2109" s="2" t="str">
        <f t="shared" si="97"/>
        <v>cappuccino topping</v>
      </c>
      <c r="U2109" s="2">
        <f t="shared" si="98"/>
        <v>24</v>
      </c>
      <c r="V2109" s="2" t="str">
        <f t="shared" si="99"/>
        <v>KG</v>
      </c>
      <c r="W2109" s="2" t="s">
        <v>602</v>
      </c>
    </row>
    <row r="2110" spans="1:23" hidden="1" x14ac:dyDescent="0.35">
      <c r="A2110">
        <v>230564</v>
      </c>
      <c r="B2110">
        <v>236067</v>
      </c>
      <c r="C2110" t="s">
        <v>31</v>
      </c>
      <c r="D2110" t="s">
        <v>258</v>
      </c>
      <c r="E2110" t="s">
        <v>56</v>
      </c>
      <c r="F2110">
        <v>93568513</v>
      </c>
      <c r="G2110">
        <v>10022350</v>
      </c>
      <c r="H2110" t="s">
        <v>118</v>
      </c>
      <c r="I2110">
        <v>82614062</v>
      </c>
      <c r="K2110" t="s">
        <v>391</v>
      </c>
      <c r="L2110">
        <v>2</v>
      </c>
      <c r="M2110" t="s">
        <v>114</v>
      </c>
      <c r="N2110">
        <v>75.38</v>
      </c>
      <c r="O2110" t="s">
        <v>115</v>
      </c>
      <c r="Q2110" s="2">
        <v>14</v>
      </c>
      <c r="R2110" s="2">
        <v>5</v>
      </c>
      <c r="S2110" s="2">
        <v>2018</v>
      </c>
      <c r="T2110" s="2" t="str">
        <f t="shared" si="97"/>
        <v>cacao</v>
      </c>
      <c r="U2110" s="2">
        <f t="shared" si="98"/>
        <v>20</v>
      </c>
      <c r="V2110" s="2" t="str">
        <f t="shared" si="99"/>
        <v>KG</v>
      </c>
      <c r="W2110" s="2" t="s">
        <v>602</v>
      </c>
    </row>
    <row r="2111" spans="1:23" hidden="1" x14ac:dyDescent="0.35">
      <c r="A2111">
        <v>230564</v>
      </c>
      <c r="B2111">
        <v>236067</v>
      </c>
      <c r="C2111" t="s">
        <v>31</v>
      </c>
      <c r="D2111" t="s">
        <v>258</v>
      </c>
      <c r="E2111" t="s">
        <v>56</v>
      </c>
      <c r="F2111">
        <v>93568513</v>
      </c>
      <c r="G2111">
        <v>10022347</v>
      </c>
      <c r="H2111" t="s">
        <v>141</v>
      </c>
      <c r="I2111">
        <v>82614062</v>
      </c>
      <c r="K2111" t="s">
        <v>391</v>
      </c>
      <c r="L2111">
        <v>3</v>
      </c>
      <c r="M2111" t="s">
        <v>114</v>
      </c>
      <c r="N2111">
        <v>382.44</v>
      </c>
      <c r="O2111" t="s">
        <v>115</v>
      </c>
      <c r="Q2111" s="2">
        <v>14</v>
      </c>
      <c r="R2111" s="2">
        <v>5</v>
      </c>
      <c r="S2111" s="2">
        <v>2018</v>
      </c>
      <c r="T2111" s="2" t="str">
        <f t="shared" si="97"/>
        <v>instant koffie</v>
      </c>
      <c r="U2111" s="2">
        <f t="shared" si="98"/>
        <v>15</v>
      </c>
      <c r="V2111" s="2" t="str">
        <f t="shared" si="99"/>
        <v>KG</v>
      </c>
      <c r="W2111" s="2" t="s">
        <v>602</v>
      </c>
    </row>
    <row r="2112" spans="1:23" hidden="1" x14ac:dyDescent="0.35">
      <c r="A2112">
        <v>230564</v>
      </c>
      <c r="B2112">
        <v>236067</v>
      </c>
      <c r="C2112" t="s">
        <v>31</v>
      </c>
      <c r="D2112" t="s">
        <v>258</v>
      </c>
      <c r="E2112" t="s">
        <v>56</v>
      </c>
      <c r="F2112">
        <v>93568513</v>
      </c>
      <c r="G2112">
        <v>1000405</v>
      </c>
      <c r="H2112" t="s">
        <v>133</v>
      </c>
      <c r="I2112">
        <v>82614062</v>
      </c>
      <c r="K2112" t="s">
        <v>391</v>
      </c>
      <c r="L2112">
        <v>1</v>
      </c>
      <c r="M2112" t="s">
        <v>114</v>
      </c>
      <c r="N2112">
        <v>15.15</v>
      </c>
      <c r="O2112" t="s">
        <v>115</v>
      </c>
      <c r="Q2112" s="2">
        <v>14</v>
      </c>
      <c r="R2112" s="2">
        <v>5</v>
      </c>
      <c r="S2112" s="2">
        <v>2018</v>
      </c>
      <c r="T2112" s="2" t="str">
        <f t="shared" si="97"/>
        <v>suiker</v>
      </c>
      <c r="U2112" s="2">
        <f t="shared" si="98"/>
        <v>10</v>
      </c>
      <c r="V2112" s="2" t="str">
        <f t="shared" si="99"/>
        <v>KG</v>
      </c>
      <c r="W2112" s="2" t="s">
        <v>602</v>
      </c>
    </row>
    <row r="2113" spans="1:23" hidden="1" x14ac:dyDescent="0.35">
      <c r="A2113">
        <v>230564</v>
      </c>
      <c r="B2113">
        <v>236067</v>
      </c>
      <c r="C2113" t="s">
        <v>31</v>
      </c>
      <c r="D2113" t="s">
        <v>258</v>
      </c>
      <c r="E2113" t="s">
        <v>56</v>
      </c>
      <c r="F2113">
        <v>93568513</v>
      </c>
      <c r="G2113">
        <v>10022520</v>
      </c>
      <c r="H2113" t="s">
        <v>172</v>
      </c>
      <c r="I2113">
        <v>82614062</v>
      </c>
      <c r="K2113" t="s">
        <v>391</v>
      </c>
      <c r="L2113">
        <v>6</v>
      </c>
      <c r="M2113" t="s">
        <v>114</v>
      </c>
      <c r="N2113">
        <v>242.88</v>
      </c>
      <c r="O2113" t="s">
        <v>115</v>
      </c>
      <c r="Q2113" s="2">
        <v>14</v>
      </c>
      <c r="R2113" s="2">
        <v>5</v>
      </c>
      <c r="S2113" s="2">
        <v>2018</v>
      </c>
      <c r="T2113" s="2" t="str">
        <f t="shared" si="97"/>
        <v>beker</v>
      </c>
      <c r="U2113" s="2">
        <f t="shared" si="98"/>
        <v>10800</v>
      </c>
      <c r="V2113" s="2" t="str">
        <f t="shared" si="99"/>
        <v>ST</v>
      </c>
      <c r="W2113" s="2" t="s">
        <v>602</v>
      </c>
    </row>
    <row r="2114" spans="1:23" hidden="1" x14ac:dyDescent="0.35">
      <c r="A2114">
        <v>230564</v>
      </c>
      <c r="B2114">
        <v>230826</v>
      </c>
      <c r="C2114" t="s">
        <v>19</v>
      </c>
      <c r="D2114" t="s">
        <v>300</v>
      </c>
      <c r="E2114" t="s">
        <v>301</v>
      </c>
      <c r="F2114">
        <v>93568514</v>
      </c>
      <c r="G2114">
        <v>10025160</v>
      </c>
      <c r="H2114" t="s">
        <v>112</v>
      </c>
      <c r="I2114">
        <v>82614246</v>
      </c>
      <c r="K2114" t="s">
        <v>391</v>
      </c>
      <c r="L2114">
        <v>2</v>
      </c>
      <c r="M2114" t="s">
        <v>114</v>
      </c>
      <c r="N2114">
        <v>167.66</v>
      </c>
      <c r="O2114" t="s">
        <v>115</v>
      </c>
      <c r="Q2114" s="2">
        <v>14</v>
      </c>
      <c r="R2114" s="2">
        <v>5</v>
      </c>
      <c r="S2114" s="2">
        <v>2018</v>
      </c>
      <c r="T2114" s="2" t="str">
        <f t="shared" ref="T2114:T2177" si="100">VLOOKUP(G2114,Y:AC,3,FALSE)</f>
        <v>cappuccino topping</v>
      </c>
      <c r="U2114" s="2">
        <f t="shared" ref="U2114:U2177" si="101">IFERROR(VLOOKUP(G2114,Y:AC,4,FALSE)*L2114,"")</f>
        <v>16</v>
      </c>
      <c r="V2114" s="2" t="str">
        <f t="shared" ref="V2114:V2177" si="102">VLOOKUP(G2114,Y:AC,5,FALSE)</f>
        <v>KG</v>
      </c>
      <c r="W2114" s="2" t="s">
        <v>602</v>
      </c>
    </row>
    <row r="2115" spans="1:23" hidden="1" x14ac:dyDescent="0.35">
      <c r="A2115">
        <v>230564</v>
      </c>
      <c r="B2115">
        <v>230826</v>
      </c>
      <c r="C2115" t="s">
        <v>19</v>
      </c>
      <c r="D2115" t="s">
        <v>300</v>
      </c>
      <c r="E2115" t="s">
        <v>301</v>
      </c>
      <c r="F2115">
        <v>93568514</v>
      </c>
      <c r="G2115">
        <v>10022350</v>
      </c>
      <c r="H2115" t="s">
        <v>118</v>
      </c>
      <c r="I2115">
        <v>82614246</v>
      </c>
      <c r="K2115" t="s">
        <v>391</v>
      </c>
      <c r="L2115">
        <v>3</v>
      </c>
      <c r="M2115" t="s">
        <v>114</v>
      </c>
      <c r="N2115">
        <v>113.07</v>
      </c>
      <c r="O2115" t="s">
        <v>115</v>
      </c>
      <c r="Q2115" s="2">
        <v>14</v>
      </c>
      <c r="R2115" s="2">
        <v>5</v>
      </c>
      <c r="S2115" s="2">
        <v>2018</v>
      </c>
      <c r="T2115" s="2" t="str">
        <f t="shared" si="100"/>
        <v>cacao</v>
      </c>
      <c r="U2115" s="2">
        <f t="shared" si="101"/>
        <v>30</v>
      </c>
      <c r="V2115" s="2" t="str">
        <f t="shared" si="102"/>
        <v>KG</v>
      </c>
      <c r="W2115" s="2" t="s">
        <v>602</v>
      </c>
    </row>
    <row r="2116" spans="1:23" hidden="1" x14ac:dyDescent="0.35">
      <c r="A2116">
        <v>230564</v>
      </c>
      <c r="B2116">
        <v>230826</v>
      </c>
      <c r="C2116" t="s">
        <v>19</v>
      </c>
      <c r="D2116" t="s">
        <v>300</v>
      </c>
      <c r="E2116" t="s">
        <v>301</v>
      </c>
      <c r="F2116">
        <v>93568514</v>
      </c>
      <c r="G2116">
        <v>10014669</v>
      </c>
      <c r="H2116" t="s">
        <v>120</v>
      </c>
      <c r="I2116">
        <v>82614246</v>
      </c>
      <c r="K2116" t="s">
        <v>391</v>
      </c>
      <c r="L2116">
        <v>3</v>
      </c>
      <c r="M2116" t="s">
        <v>114</v>
      </c>
      <c r="N2116">
        <v>135.69</v>
      </c>
      <c r="O2116" t="s">
        <v>115</v>
      </c>
      <c r="Q2116" s="2">
        <v>14</v>
      </c>
      <c r="R2116" s="2">
        <v>5</v>
      </c>
      <c r="S2116" s="2">
        <v>2018</v>
      </c>
      <c r="T2116" s="2" t="str">
        <f t="shared" si="100"/>
        <v>fresh brew</v>
      </c>
      <c r="U2116" s="2">
        <f t="shared" si="101"/>
        <v>24</v>
      </c>
      <c r="V2116" s="2" t="str">
        <f t="shared" si="102"/>
        <v>KG</v>
      </c>
      <c r="W2116" s="2" t="s">
        <v>602</v>
      </c>
    </row>
    <row r="2117" spans="1:23" hidden="1" x14ac:dyDescent="0.35">
      <c r="A2117">
        <v>230564</v>
      </c>
      <c r="B2117">
        <v>230826</v>
      </c>
      <c r="C2117" t="s">
        <v>19</v>
      </c>
      <c r="D2117" t="s">
        <v>300</v>
      </c>
      <c r="E2117" t="s">
        <v>301</v>
      </c>
      <c r="F2117">
        <v>93568514</v>
      </c>
      <c r="G2117">
        <v>1000405</v>
      </c>
      <c r="H2117" t="s">
        <v>133</v>
      </c>
      <c r="I2117">
        <v>82614246</v>
      </c>
      <c r="K2117" t="s">
        <v>391</v>
      </c>
      <c r="L2117">
        <v>1</v>
      </c>
      <c r="M2117" t="s">
        <v>114</v>
      </c>
      <c r="N2117">
        <v>15.15</v>
      </c>
      <c r="O2117" t="s">
        <v>115</v>
      </c>
      <c r="Q2117" s="2">
        <v>14</v>
      </c>
      <c r="R2117" s="2">
        <v>5</v>
      </c>
      <c r="S2117" s="2">
        <v>2018</v>
      </c>
      <c r="T2117" s="2" t="str">
        <f t="shared" si="100"/>
        <v>suiker</v>
      </c>
      <c r="U2117" s="2">
        <f t="shared" si="101"/>
        <v>10</v>
      </c>
      <c r="V2117" s="2" t="str">
        <f t="shared" si="102"/>
        <v>KG</v>
      </c>
      <c r="W2117" s="2" t="s">
        <v>602</v>
      </c>
    </row>
    <row r="2118" spans="1:23" hidden="1" x14ac:dyDescent="0.35">
      <c r="A2118">
        <v>230564</v>
      </c>
      <c r="B2118">
        <v>230826</v>
      </c>
      <c r="C2118" t="s">
        <v>19</v>
      </c>
      <c r="D2118" t="s">
        <v>300</v>
      </c>
      <c r="E2118" t="s">
        <v>301</v>
      </c>
      <c r="F2118">
        <v>93568514</v>
      </c>
      <c r="G2118">
        <v>1005834</v>
      </c>
      <c r="H2118" t="s">
        <v>167</v>
      </c>
      <c r="I2118">
        <v>82614246</v>
      </c>
      <c r="K2118" t="s">
        <v>391</v>
      </c>
      <c r="L2118">
        <v>2</v>
      </c>
      <c r="M2118" t="s">
        <v>114</v>
      </c>
      <c r="N2118">
        <v>30.3</v>
      </c>
      <c r="O2118" t="s">
        <v>115</v>
      </c>
      <c r="Q2118" s="2">
        <v>14</v>
      </c>
      <c r="R2118" s="2">
        <v>5</v>
      </c>
      <c r="S2118" s="2">
        <v>2018</v>
      </c>
      <c r="T2118" s="2" t="str">
        <f t="shared" si="100"/>
        <v>suikersticks</v>
      </c>
      <c r="U2118" s="2">
        <f t="shared" si="101"/>
        <v>2000</v>
      </c>
      <c r="V2118" s="2" t="str">
        <f t="shared" si="102"/>
        <v>ST</v>
      </c>
      <c r="W2118" s="2" t="s">
        <v>602</v>
      </c>
    </row>
    <row r="2119" spans="1:23" hidden="1" x14ac:dyDescent="0.35">
      <c r="A2119">
        <v>230564</v>
      </c>
      <c r="B2119">
        <v>230826</v>
      </c>
      <c r="C2119" t="s">
        <v>19</v>
      </c>
      <c r="D2119" t="s">
        <v>300</v>
      </c>
      <c r="E2119" t="s">
        <v>301</v>
      </c>
      <c r="F2119">
        <v>93568514</v>
      </c>
      <c r="G2119">
        <v>10027255</v>
      </c>
      <c r="H2119" t="s">
        <v>149</v>
      </c>
      <c r="I2119">
        <v>82614246</v>
      </c>
      <c r="K2119" t="s">
        <v>391</v>
      </c>
      <c r="L2119">
        <v>3</v>
      </c>
      <c r="M2119" t="s">
        <v>114</v>
      </c>
      <c r="N2119">
        <v>15.84</v>
      </c>
      <c r="O2119" t="s">
        <v>115</v>
      </c>
      <c r="Q2119" s="2">
        <v>14</v>
      </c>
      <c r="R2119" s="2">
        <v>5</v>
      </c>
      <c r="S2119" s="2">
        <v>2018</v>
      </c>
      <c r="T2119" s="2" t="str">
        <f t="shared" si="100"/>
        <v>thee zakjes</v>
      </c>
      <c r="U2119" s="2">
        <f t="shared" si="101"/>
        <v>405</v>
      </c>
      <c r="V2119" s="2" t="str">
        <f t="shared" si="102"/>
        <v>ST</v>
      </c>
      <c r="W2119" s="2" t="s">
        <v>602</v>
      </c>
    </row>
    <row r="2120" spans="1:23" hidden="1" x14ac:dyDescent="0.35">
      <c r="A2120">
        <v>230564</v>
      </c>
      <c r="B2120">
        <v>230826</v>
      </c>
      <c r="C2120" t="s">
        <v>19</v>
      </c>
      <c r="D2120" t="s">
        <v>300</v>
      </c>
      <c r="E2120" t="s">
        <v>301</v>
      </c>
      <c r="F2120">
        <v>93568514</v>
      </c>
      <c r="G2120">
        <v>10027254</v>
      </c>
      <c r="H2120" t="s">
        <v>150</v>
      </c>
      <c r="I2120">
        <v>82614246</v>
      </c>
      <c r="K2120" t="s">
        <v>391</v>
      </c>
      <c r="L2120">
        <v>2</v>
      </c>
      <c r="M2120" t="s">
        <v>114</v>
      </c>
      <c r="N2120">
        <v>10.56</v>
      </c>
      <c r="O2120" t="s">
        <v>115</v>
      </c>
      <c r="Q2120" s="2">
        <v>14</v>
      </c>
      <c r="R2120" s="2">
        <v>5</v>
      </c>
      <c r="S2120" s="2">
        <v>2018</v>
      </c>
      <c r="T2120" s="2" t="str">
        <f t="shared" si="100"/>
        <v>thee zakjes</v>
      </c>
      <c r="U2120" s="2">
        <f t="shared" si="101"/>
        <v>270</v>
      </c>
      <c r="V2120" s="2" t="str">
        <f t="shared" si="102"/>
        <v>ST</v>
      </c>
      <c r="W2120" s="2" t="s">
        <v>602</v>
      </c>
    </row>
    <row r="2121" spans="1:23" hidden="1" x14ac:dyDescent="0.35">
      <c r="A2121">
        <v>230564</v>
      </c>
      <c r="B2121">
        <v>230826</v>
      </c>
      <c r="C2121" t="s">
        <v>19</v>
      </c>
      <c r="D2121" t="s">
        <v>300</v>
      </c>
      <c r="E2121" t="s">
        <v>301</v>
      </c>
      <c r="F2121">
        <v>93568514</v>
      </c>
      <c r="G2121">
        <v>10027256</v>
      </c>
      <c r="H2121" t="s">
        <v>163</v>
      </c>
      <c r="I2121">
        <v>82614246</v>
      </c>
      <c r="K2121" t="s">
        <v>391</v>
      </c>
      <c r="L2121">
        <v>4</v>
      </c>
      <c r="M2121" t="s">
        <v>114</v>
      </c>
      <c r="N2121">
        <v>21.12</v>
      </c>
      <c r="O2121" t="s">
        <v>115</v>
      </c>
      <c r="Q2121" s="2">
        <v>14</v>
      </c>
      <c r="R2121" s="2">
        <v>5</v>
      </c>
      <c r="S2121" s="2">
        <v>2018</v>
      </c>
      <c r="T2121" s="2" t="str">
        <f t="shared" si="100"/>
        <v>thee zakjes</v>
      </c>
      <c r="U2121" s="2">
        <f t="shared" si="101"/>
        <v>540</v>
      </c>
      <c r="V2121" s="2" t="str">
        <f t="shared" si="102"/>
        <v>ST</v>
      </c>
      <c r="W2121" s="2" t="s">
        <v>602</v>
      </c>
    </row>
    <row r="2122" spans="1:23" hidden="1" x14ac:dyDescent="0.35">
      <c r="A2122">
        <v>230564</v>
      </c>
      <c r="B2122">
        <v>230826</v>
      </c>
      <c r="C2122" t="s">
        <v>19</v>
      </c>
      <c r="D2122" t="s">
        <v>300</v>
      </c>
      <c r="E2122" t="s">
        <v>301</v>
      </c>
      <c r="F2122">
        <v>93568514</v>
      </c>
      <c r="G2122">
        <v>10027494</v>
      </c>
      <c r="H2122" t="s">
        <v>153</v>
      </c>
      <c r="I2122">
        <v>82614246</v>
      </c>
      <c r="K2122" t="s">
        <v>391</v>
      </c>
      <c r="L2122">
        <v>3</v>
      </c>
      <c r="M2122" t="s">
        <v>114</v>
      </c>
      <c r="N2122">
        <v>15.84</v>
      </c>
      <c r="O2122" t="s">
        <v>115</v>
      </c>
      <c r="Q2122" s="2">
        <v>14</v>
      </c>
      <c r="R2122" s="2">
        <v>5</v>
      </c>
      <c r="S2122" s="2">
        <v>2018</v>
      </c>
      <c r="T2122" s="2" t="str">
        <f t="shared" si="100"/>
        <v>thee zakjes</v>
      </c>
      <c r="U2122" s="2">
        <f t="shared" si="101"/>
        <v>405</v>
      </c>
      <c r="V2122" s="2" t="str">
        <f t="shared" si="102"/>
        <v>ST</v>
      </c>
      <c r="W2122" s="2" t="s">
        <v>602</v>
      </c>
    </row>
    <row r="2123" spans="1:23" hidden="1" x14ac:dyDescent="0.35">
      <c r="A2123">
        <v>230564</v>
      </c>
      <c r="B2123">
        <v>230826</v>
      </c>
      <c r="C2123" t="s">
        <v>19</v>
      </c>
      <c r="D2123" t="s">
        <v>300</v>
      </c>
      <c r="E2123" t="s">
        <v>301</v>
      </c>
      <c r="F2123">
        <v>93568514</v>
      </c>
      <c r="G2123">
        <v>1000439</v>
      </c>
      <c r="H2123" t="s">
        <v>154</v>
      </c>
      <c r="I2123">
        <v>82614246</v>
      </c>
      <c r="K2123" t="s">
        <v>391</v>
      </c>
      <c r="L2123">
        <v>1</v>
      </c>
      <c r="M2123" t="s">
        <v>114</v>
      </c>
      <c r="N2123">
        <v>58.52</v>
      </c>
      <c r="O2123" t="s">
        <v>115</v>
      </c>
      <c r="Q2123" s="2">
        <v>14</v>
      </c>
      <c r="R2123" s="2">
        <v>5</v>
      </c>
      <c r="S2123" s="2">
        <v>2018</v>
      </c>
      <c r="T2123" s="2" t="str">
        <f t="shared" si="100"/>
        <v xml:space="preserve">creamer </v>
      </c>
      <c r="U2123" s="2">
        <f t="shared" si="101"/>
        <v>10</v>
      </c>
      <c r="V2123" s="2" t="str">
        <f t="shared" si="102"/>
        <v>KG</v>
      </c>
      <c r="W2123" s="2" t="s">
        <v>602</v>
      </c>
    </row>
    <row r="2124" spans="1:23" hidden="1" x14ac:dyDescent="0.35">
      <c r="A2124">
        <v>230564</v>
      </c>
      <c r="B2124">
        <v>230826</v>
      </c>
      <c r="C2124" t="s">
        <v>19</v>
      </c>
      <c r="D2124" t="s">
        <v>300</v>
      </c>
      <c r="E2124" t="s">
        <v>301</v>
      </c>
      <c r="F2124">
        <v>93568514</v>
      </c>
      <c r="G2124">
        <v>10021281</v>
      </c>
      <c r="H2124" t="s">
        <v>122</v>
      </c>
      <c r="I2124">
        <v>82614246</v>
      </c>
      <c r="K2124" t="s">
        <v>391</v>
      </c>
      <c r="L2124">
        <v>2</v>
      </c>
      <c r="M2124" t="s">
        <v>114</v>
      </c>
      <c r="N2124">
        <v>79.44</v>
      </c>
      <c r="O2124" t="s">
        <v>115</v>
      </c>
      <c r="Q2124" s="2">
        <v>14</v>
      </c>
      <c r="R2124" s="2">
        <v>5</v>
      </c>
      <c r="S2124" s="2">
        <v>2018</v>
      </c>
      <c r="T2124" s="2" t="str">
        <f t="shared" si="100"/>
        <v>beker</v>
      </c>
      <c r="U2124" s="2">
        <f t="shared" si="101"/>
        <v>6000</v>
      </c>
      <c r="V2124" s="2" t="str">
        <f t="shared" si="102"/>
        <v>ST</v>
      </c>
      <c r="W2124" s="2" t="s">
        <v>602</v>
      </c>
    </row>
    <row r="2125" spans="1:23" hidden="1" x14ac:dyDescent="0.35">
      <c r="A2125">
        <v>230564</v>
      </c>
      <c r="B2125">
        <v>230890</v>
      </c>
      <c r="C2125" t="s">
        <v>24</v>
      </c>
      <c r="D2125" t="s">
        <v>264</v>
      </c>
      <c r="E2125" t="s">
        <v>157</v>
      </c>
      <c r="F2125">
        <v>93568515</v>
      </c>
      <c r="G2125">
        <v>10025160</v>
      </c>
      <c r="H2125" t="s">
        <v>112</v>
      </c>
      <c r="I2125">
        <v>82614434</v>
      </c>
      <c r="K2125" t="s">
        <v>391</v>
      </c>
      <c r="L2125">
        <v>4</v>
      </c>
      <c r="M2125" t="s">
        <v>114</v>
      </c>
      <c r="N2125">
        <v>335.32</v>
      </c>
      <c r="O2125" t="s">
        <v>115</v>
      </c>
      <c r="Q2125" s="2">
        <v>14</v>
      </c>
      <c r="R2125" s="2">
        <v>5</v>
      </c>
      <c r="S2125" s="2">
        <v>2018</v>
      </c>
      <c r="T2125" s="2" t="str">
        <f t="shared" si="100"/>
        <v>cappuccino topping</v>
      </c>
      <c r="U2125" s="2">
        <f t="shared" si="101"/>
        <v>32</v>
      </c>
      <c r="V2125" s="2" t="str">
        <f t="shared" si="102"/>
        <v>KG</v>
      </c>
      <c r="W2125" s="2" t="s">
        <v>602</v>
      </c>
    </row>
    <row r="2126" spans="1:23" hidden="1" x14ac:dyDescent="0.35">
      <c r="A2126">
        <v>230564</v>
      </c>
      <c r="B2126">
        <v>230890</v>
      </c>
      <c r="C2126" t="s">
        <v>24</v>
      </c>
      <c r="D2126" t="s">
        <v>264</v>
      </c>
      <c r="E2126" t="s">
        <v>157</v>
      </c>
      <c r="F2126">
        <v>93568515</v>
      </c>
      <c r="G2126">
        <v>10022350</v>
      </c>
      <c r="H2126" t="s">
        <v>118</v>
      </c>
      <c r="I2126">
        <v>82614434</v>
      </c>
      <c r="K2126" t="s">
        <v>391</v>
      </c>
      <c r="L2126">
        <v>3</v>
      </c>
      <c r="M2126" t="s">
        <v>114</v>
      </c>
      <c r="N2126">
        <v>113.07</v>
      </c>
      <c r="O2126" t="s">
        <v>115</v>
      </c>
      <c r="Q2126" s="2">
        <v>14</v>
      </c>
      <c r="R2126" s="2">
        <v>5</v>
      </c>
      <c r="S2126" s="2">
        <v>2018</v>
      </c>
      <c r="T2126" s="2" t="str">
        <f t="shared" si="100"/>
        <v>cacao</v>
      </c>
      <c r="U2126" s="2">
        <f t="shared" si="101"/>
        <v>30</v>
      </c>
      <c r="V2126" s="2" t="str">
        <f t="shared" si="102"/>
        <v>KG</v>
      </c>
      <c r="W2126" s="2" t="s">
        <v>602</v>
      </c>
    </row>
    <row r="2127" spans="1:23" hidden="1" x14ac:dyDescent="0.35">
      <c r="A2127">
        <v>230564</v>
      </c>
      <c r="B2127">
        <v>230890</v>
      </c>
      <c r="C2127" t="s">
        <v>24</v>
      </c>
      <c r="D2127" t="s">
        <v>264</v>
      </c>
      <c r="E2127" t="s">
        <v>157</v>
      </c>
      <c r="F2127">
        <v>93568515</v>
      </c>
      <c r="G2127">
        <v>10022347</v>
      </c>
      <c r="H2127" t="s">
        <v>141</v>
      </c>
      <c r="I2127">
        <v>82614434</v>
      </c>
      <c r="K2127" t="s">
        <v>391</v>
      </c>
      <c r="L2127">
        <v>4</v>
      </c>
      <c r="M2127" t="s">
        <v>114</v>
      </c>
      <c r="N2127">
        <v>509.92</v>
      </c>
      <c r="O2127" t="s">
        <v>115</v>
      </c>
      <c r="Q2127" s="2">
        <v>14</v>
      </c>
      <c r="R2127" s="2">
        <v>5</v>
      </c>
      <c r="S2127" s="2">
        <v>2018</v>
      </c>
      <c r="T2127" s="2" t="str">
        <f t="shared" si="100"/>
        <v>instant koffie</v>
      </c>
      <c r="U2127" s="2">
        <f t="shared" si="101"/>
        <v>20</v>
      </c>
      <c r="V2127" s="2" t="str">
        <f t="shared" si="102"/>
        <v>KG</v>
      </c>
      <c r="W2127" s="2" t="s">
        <v>602</v>
      </c>
    </row>
    <row r="2128" spans="1:23" hidden="1" x14ac:dyDescent="0.35">
      <c r="A2128">
        <v>230564</v>
      </c>
      <c r="B2128">
        <v>230890</v>
      </c>
      <c r="C2128" t="s">
        <v>24</v>
      </c>
      <c r="D2128" t="s">
        <v>264</v>
      </c>
      <c r="E2128" t="s">
        <v>157</v>
      </c>
      <c r="F2128">
        <v>93568515</v>
      </c>
      <c r="G2128">
        <v>1002005</v>
      </c>
      <c r="H2128" t="s">
        <v>159</v>
      </c>
      <c r="I2128">
        <v>82614434</v>
      </c>
      <c r="K2128" t="s">
        <v>391</v>
      </c>
      <c r="L2128">
        <v>1</v>
      </c>
      <c r="M2128" t="s">
        <v>114</v>
      </c>
      <c r="N2128">
        <v>19.579999999999998</v>
      </c>
      <c r="O2128" t="s">
        <v>115</v>
      </c>
      <c r="Q2128" s="2">
        <v>14</v>
      </c>
      <c r="R2128" s="2">
        <v>5</v>
      </c>
      <c r="S2128" s="2">
        <v>2018</v>
      </c>
      <c r="T2128" s="2" t="str">
        <f t="shared" si="100"/>
        <v>roerstaafjes</v>
      </c>
      <c r="U2128" s="2">
        <f t="shared" si="101"/>
        <v>5000</v>
      </c>
      <c r="V2128" s="2" t="str">
        <f t="shared" si="102"/>
        <v>ST</v>
      </c>
      <c r="W2128" s="2" t="s">
        <v>602</v>
      </c>
    </row>
    <row r="2129" spans="1:23" hidden="1" x14ac:dyDescent="0.35">
      <c r="A2129">
        <v>230564</v>
      </c>
      <c r="B2129">
        <v>230890</v>
      </c>
      <c r="C2129" t="s">
        <v>24</v>
      </c>
      <c r="D2129" t="s">
        <v>264</v>
      </c>
      <c r="E2129" t="s">
        <v>157</v>
      </c>
      <c r="F2129">
        <v>93568515</v>
      </c>
      <c r="G2129">
        <v>1005834</v>
      </c>
      <c r="H2129" t="s">
        <v>167</v>
      </c>
      <c r="I2129">
        <v>82614434</v>
      </c>
      <c r="K2129" t="s">
        <v>391</v>
      </c>
      <c r="L2129">
        <v>2</v>
      </c>
      <c r="M2129" t="s">
        <v>114</v>
      </c>
      <c r="N2129">
        <v>30.3</v>
      </c>
      <c r="O2129" t="s">
        <v>115</v>
      </c>
      <c r="Q2129" s="2">
        <v>14</v>
      </c>
      <c r="R2129" s="2">
        <v>5</v>
      </c>
      <c r="S2129" s="2">
        <v>2018</v>
      </c>
      <c r="T2129" s="2" t="str">
        <f t="shared" si="100"/>
        <v>suikersticks</v>
      </c>
      <c r="U2129" s="2">
        <f t="shared" si="101"/>
        <v>2000</v>
      </c>
      <c r="V2129" s="2" t="str">
        <f t="shared" si="102"/>
        <v>ST</v>
      </c>
      <c r="W2129" s="2" t="s">
        <v>602</v>
      </c>
    </row>
    <row r="2130" spans="1:23" hidden="1" x14ac:dyDescent="0.35">
      <c r="A2130">
        <v>230564</v>
      </c>
      <c r="B2130">
        <v>230890</v>
      </c>
      <c r="C2130" t="s">
        <v>24</v>
      </c>
      <c r="D2130" t="s">
        <v>264</v>
      </c>
      <c r="E2130" t="s">
        <v>157</v>
      </c>
      <c r="F2130">
        <v>93568515</v>
      </c>
      <c r="G2130">
        <v>1003383</v>
      </c>
      <c r="H2130" t="s">
        <v>161</v>
      </c>
      <c r="I2130">
        <v>82614434</v>
      </c>
      <c r="K2130" t="s">
        <v>391</v>
      </c>
      <c r="L2130">
        <v>4</v>
      </c>
      <c r="M2130" t="s">
        <v>114</v>
      </c>
      <c r="N2130">
        <v>49.88</v>
      </c>
      <c r="O2130" t="s">
        <v>115</v>
      </c>
      <c r="Q2130" s="2">
        <v>14</v>
      </c>
      <c r="R2130" s="2">
        <v>5</v>
      </c>
      <c r="S2130" s="2">
        <v>2018</v>
      </c>
      <c r="T2130" s="2" t="str">
        <f t="shared" si="100"/>
        <v>sweetener sticks</v>
      </c>
      <c r="U2130" s="2">
        <f t="shared" si="101"/>
        <v>2000</v>
      </c>
      <c r="V2130" s="2" t="str">
        <f t="shared" si="102"/>
        <v>ST</v>
      </c>
      <c r="W2130" s="2" t="s">
        <v>602</v>
      </c>
    </row>
    <row r="2131" spans="1:23" hidden="1" x14ac:dyDescent="0.35">
      <c r="A2131">
        <v>230564</v>
      </c>
      <c r="B2131">
        <v>230890</v>
      </c>
      <c r="C2131" t="s">
        <v>24</v>
      </c>
      <c r="D2131" t="s">
        <v>264</v>
      </c>
      <c r="E2131" t="s">
        <v>157</v>
      </c>
      <c r="F2131">
        <v>93568515</v>
      </c>
      <c r="G2131">
        <v>10027496</v>
      </c>
      <c r="H2131" t="s">
        <v>146</v>
      </c>
      <c r="I2131">
        <v>82614434</v>
      </c>
      <c r="K2131" t="s">
        <v>391</v>
      </c>
      <c r="L2131">
        <v>3</v>
      </c>
      <c r="M2131" t="s">
        <v>114</v>
      </c>
      <c r="N2131">
        <v>15.84</v>
      </c>
      <c r="O2131" t="s">
        <v>115</v>
      </c>
      <c r="Q2131" s="2">
        <v>14</v>
      </c>
      <c r="R2131" s="2">
        <v>5</v>
      </c>
      <c r="S2131" s="2">
        <v>2018</v>
      </c>
      <c r="T2131" s="2" t="str">
        <f t="shared" si="100"/>
        <v>thee zakjes</v>
      </c>
      <c r="U2131" s="2">
        <f t="shared" si="101"/>
        <v>405</v>
      </c>
      <c r="V2131" s="2" t="str">
        <f t="shared" si="102"/>
        <v>ST</v>
      </c>
      <c r="W2131" s="2" t="s">
        <v>602</v>
      </c>
    </row>
    <row r="2132" spans="1:23" hidden="1" x14ac:dyDescent="0.35">
      <c r="A2132">
        <v>230564</v>
      </c>
      <c r="B2132">
        <v>230890</v>
      </c>
      <c r="C2132" t="s">
        <v>24</v>
      </c>
      <c r="D2132" t="s">
        <v>264</v>
      </c>
      <c r="E2132" t="s">
        <v>157</v>
      </c>
      <c r="F2132">
        <v>93568515</v>
      </c>
      <c r="G2132">
        <v>10027255</v>
      </c>
      <c r="H2132" t="s">
        <v>149</v>
      </c>
      <c r="I2132">
        <v>82614434</v>
      </c>
      <c r="K2132" t="s">
        <v>391</v>
      </c>
      <c r="L2132">
        <v>3</v>
      </c>
      <c r="M2132" t="s">
        <v>114</v>
      </c>
      <c r="N2132">
        <v>15.84</v>
      </c>
      <c r="O2132" t="s">
        <v>115</v>
      </c>
      <c r="Q2132" s="2">
        <v>14</v>
      </c>
      <c r="R2132" s="2">
        <v>5</v>
      </c>
      <c r="S2132" s="2">
        <v>2018</v>
      </c>
      <c r="T2132" s="2" t="str">
        <f t="shared" si="100"/>
        <v>thee zakjes</v>
      </c>
      <c r="U2132" s="2">
        <f t="shared" si="101"/>
        <v>405</v>
      </c>
      <c r="V2132" s="2" t="str">
        <f t="shared" si="102"/>
        <v>ST</v>
      </c>
      <c r="W2132" s="2" t="s">
        <v>602</v>
      </c>
    </row>
    <row r="2133" spans="1:23" hidden="1" x14ac:dyDescent="0.35">
      <c r="A2133">
        <v>230564</v>
      </c>
      <c r="B2133">
        <v>230890</v>
      </c>
      <c r="C2133" t="s">
        <v>24</v>
      </c>
      <c r="D2133" t="s">
        <v>264</v>
      </c>
      <c r="E2133" t="s">
        <v>157</v>
      </c>
      <c r="F2133">
        <v>93568515</v>
      </c>
      <c r="G2133">
        <v>10027254</v>
      </c>
      <c r="H2133" t="s">
        <v>150</v>
      </c>
      <c r="I2133">
        <v>82614434</v>
      </c>
      <c r="K2133" t="s">
        <v>391</v>
      </c>
      <c r="L2133">
        <v>4</v>
      </c>
      <c r="M2133" t="s">
        <v>114</v>
      </c>
      <c r="N2133">
        <v>21.12</v>
      </c>
      <c r="O2133" t="s">
        <v>115</v>
      </c>
      <c r="Q2133" s="2">
        <v>14</v>
      </c>
      <c r="R2133" s="2">
        <v>5</v>
      </c>
      <c r="S2133" s="2">
        <v>2018</v>
      </c>
      <c r="T2133" s="2" t="str">
        <f t="shared" si="100"/>
        <v>thee zakjes</v>
      </c>
      <c r="U2133" s="2">
        <f t="shared" si="101"/>
        <v>540</v>
      </c>
      <c r="V2133" s="2" t="str">
        <f t="shared" si="102"/>
        <v>ST</v>
      </c>
      <c r="W2133" s="2" t="s">
        <v>602</v>
      </c>
    </row>
    <row r="2134" spans="1:23" hidden="1" x14ac:dyDescent="0.35">
      <c r="A2134">
        <v>230564</v>
      </c>
      <c r="B2134">
        <v>230890</v>
      </c>
      <c r="C2134" t="s">
        <v>24</v>
      </c>
      <c r="D2134" t="s">
        <v>264</v>
      </c>
      <c r="E2134" t="s">
        <v>157</v>
      </c>
      <c r="F2134">
        <v>93568515</v>
      </c>
      <c r="G2134">
        <v>10027494</v>
      </c>
      <c r="H2134" t="s">
        <v>153</v>
      </c>
      <c r="I2134">
        <v>82614434</v>
      </c>
      <c r="K2134" t="s">
        <v>391</v>
      </c>
      <c r="L2134">
        <v>5</v>
      </c>
      <c r="M2134" t="s">
        <v>114</v>
      </c>
      <c r="N2134">
        <v>26.4</v>
      </c>
      <c r="O2134" t="s">
        <v>115</v>
      </c>
      <c r="Q2134" s="2">
        <v>14</v>
      </c>
      <c r="R2134" s="2">
        <v>5</v>
      </c>
      <c r="S2134" s="2">
        <v>2018</v>
      </c>
      <c r="T2134" s="2" t="str">
        <f t="shared" si="100"/>
        <v>thee zakjes</v>
      </c>
      <c r="U2134" s="2">
        <f t="shared" si="101"/>
        <v>675</v>
      </c>
      <c r="V2134" s="2" t="str">
        <f t="shared" si="102"/>
        <v>ST</v>
      </c>
      <c r="W2134" s="2" t="s">
        <v>602</v>
      </c>
    </row>
    <row r="2135" spans="1:23" hidden="1" x14ac:dyDescent="0.35">
      <c r="A2135">
        <v>230564</v>
      </c>
      <c r="B2135">
        <v>230890</v>
      </c>
      <c r="C2135" t="s">
        <v>24</v>
      </c>
      <c r="D2135" t="s">
        <v>264</v>
      </c>
      <c r="E2135" t="s">
        <v>157</v>
      </c>
      <c r="F2135">
        <v>93568515</v>
      </c>
      <c r="G2135">
        <v>1002815</v>
      </c>
      <c r="H2135" t="s">
        <v>164</v>
      </c>
      <c r="I2135">
        <v>82614434</v>
      </c>
      <c r="K2135" t="s">
        <v>391</v>
      </c>
      <c r="L2135">
        <v>1</v>
      </c>
      <c r="M2135" t="s">
        <v>230</v>
      </c>
      <c r="N2135">
        <v>0</v>
      </c>
      <c r="O2135" t="s">
        <v>115</v>
      </c>
      <c r="Q2135" s="2">
        <v>14</v>
      </c>
      <c r="R2135" s="2">
        <v>5</v>
      </c>
      <c r="S2135" s="2">
        <v>2018</v>
      </c>
      <c r="T2135" s="2" t="str">
        <f t="shared" si="100"/>
        <v>overig</v>
      </c>
      <c r="U2135" s="2" t="str">
        <f t="shared" si="101"/>
        <v/>
      </c>
      <c r="V2135" s="2" t="str">
        <f t="shared" si="102"/>
        <v>nvt</v>
      </c>
      <c r="W2135" s="2" t="s">
        <v>602</v>
      </c>
    </row>
    <row r="2136" spans="1:23" hidden="1" x14ac:dyDescent="0.35">
      <c r="A2136">
        <v>230564</v>
      </c>
      <c r="B2136">
        <v>230890</v>
      </c>
      <c r="C2136" t="s">
        <v>24</v>
      </c>
      <c r="D2136" t="s">
        <v>264</v>
      </c>
      <c r="E2136" t="s">
        <v>157</v>
      </c>
      <c r="F2136">
        <v>93568515</v>
      </c>
      <c r="G2136">
        <v>1004365</v>
      </c>
      <c r="H2136" t="s">
        <v>183</v>
      </c>
      <c r="I2136">
        <v>82614434</v>
      </c>
      <c r="K2136" t="s">
        <v>391</v>
      </c>
      <c r="L2136">
        <v>3</v>
      </c>
      <c r="M2136" t="s">
        <v>124</v>
      </c>
      <c r="N2136">
        <v>0</v>
      </c>
      <c r="O2136" t="s">
        <v>115</v>
      </c>
      <c r="Q2136" s="2">
        <v>14</v>
      </c>
      <c r="R2136" s="2">
        <v>5</v>
      </c>
      <c r="S2136" s="2">
        <v>2018</v>
      </c>
      <c r="T2136" s="2" t="str">
        <f t="shared" si="100"/>
        <v>overig</v>
      </c>
      <c r="U2136" s="2" t="str">
        <f t="shared" si="101"/>
        <v/>
      </c>
      <c r="V2136" s="2" t="str">
        <f t="shared" si="102"/>
        <v>nvt</v>
      </c>
      <c r="W2136" s="2" t="s">
        <v>602</v>
      </c>
    </row>
    <row r="2137" spans="1:23" hidden="1" x14ac:dyDescent="0.35">
      <c r="A2137">
        <v>230564</v>
      </c>
      <c r="B2137">
        <v>230890</v>
      </c>
      <c r="C2137" t="s">
        <v>24</v>
      </c>
      <c r="D2137" t="s">
        <v>264</v>
      </c>
      <c r="E2137" t="s">
        <v>157</v>
      </c>
      <c r="F2137">
        <v>93568515</v>
      </c>
      <c r="G2137">
        <v>10019926</v>
      </c>
      <c r="H2137" t="s">
        <v>188</v>
      </c>
      <c r="I2137">
        <v>82614434</v>
      </c>
      <c r="K2137" t="s">
        <v>391</v>
      </c>
      <c r="L2137">
        <v>4</v>
      </c>
      <c r="M2137" t="s">
        <v>230</v>
      </c>
      <c r="N2137">
        <v>0</v>
      </c>
      <c r="O2137" t="s">
        <v>115</v>
      </c>
      <c r="Q2137" s="2">
        <v>14</v>
      </c>
      <c r="R2137" s="2">
        <v>5</v>
      </c>
      <c r="S2137" s="2">
        <v>2018</v>
      </c>
      <c r="T2137" s="2" t="str">
        <f t="shared" si="100"/>
        <v>overig</v>
      </c>
      <c r="U2137" s="2" t="str">
        <f t="shared" si="101"/>
        <v/>
      </c>
      <c r="V2137" s="2" t="str">
        <f t="shared" si="102"/>
        <v>nvt</v>
      </c>
      <c r="W2137" s="2" t="s">
        <v>602</v>
      </c>
    </row>
    <row r="2138" spans="1:23" hidden="1" x14ac:dyDescent="0.35">
      <c r="A2138">
        <v>230564</v>
      </c>
      <c r="B2138">
        <v>230890</v>
      </c>
      <c r="C2138" t="s">
        <v>24</v>
      </c>
      <c r="D2138" t="s">
        <v>264</v>
      </c>
      <c r="E2138" t="s">
        <v>157</v>
      </c>
      <c r="F2138">
        <v>93568515</v>
      </c>
      <c r="G2138">
        <v>10021281</v>
      </c>
      <c r="H2138" t="s">
        <v>122</v>
      </c>
      <c r="I2138">
        <v>82614434</v>
      </c>
      <c r="K2138" t="s">
        <v>391</v>
      </c>
      <c r="L2138">
        <v>4</v>
      </c>
      <c r="M2138" t="s">
        <v>114</v>
      </c>
      <c r="N2138">
        <v>158.88</v>
      </c>
      <c r="O2138" t="s">
        <v>115</v>
      </c>
      <c r="Q2138" s="2">
        <v>14</v>
      </c>
      <c r="R2138" s="2">
        <v>5</v>
      </c>
      <c r="S2138" s="2">
        <v>2018</v>
      </c>
      <c r="T2138" s="2" t="str">
        <f t="shared" si="100"/>
        <v>beker</v>
      </c>
      <c r="U2138" s="2">
        <f t="shared" si="101"/>
        <v>12000</v>
      </c>
      <c r="V2138" s="2" t="str">
        <f t="shared" si="102"/>
        <v>ST</v>
      </c>
      <c r="W2138" s="2" t="s">
        <v>602</v>
      </c>
    </row>
    <row r="2139" spans="1:23" hidden="1" x14ac:dyDescent="0.35">
      <c r="A2139">
        <v>230564</v>
      </c>
      <c r="B2139">
        <v>231388</v>
      </c>
      <c r="C2139" t="s">
        <v>16</v>
      </c>
      <c r="D2139" t="s">
        <v>289</v>
      </c>
      <c r="E2139" t="s">
        <v>290</v>
      </c>
      <c r="F2139">
        <v>93568661</v>
      </c>
      <c r="G2139">
        <v>10025160</v>
      </c>
      <c r="H2139" t="s">
        <v>112</v>
      </c>
      <c r="I2139">
        <v>82611833</v>
      </c>
      <c r="K2139" t="s">
        <v>392</v>
      </c>
      <c r="L2139">
        <v>-2</v>
      </c>
      <c r="M2139" t="s">
        <v>114</v>
      </c>
      <c r="N2139">
        <v>-167.66</v>
      </c>
      <c r="O2139" t="s">
        <v>115</v>
      </c>
      <c r="Q2139" s="2">
        <v>15</v>
      </c>
      <c r="R2139" s="2">
        <v>5</v>
      </c>
      <c r="S2139" s="2">
        <v>2018</v>
      </c>
      <c r="T2139" s="2" t="str">
        <f t="shared" si="100"/>
        <v>cappuccino topping</v>
      </c>
      <c r="U2139" s="2">
        <f t="shared" si="101"/>
        <v>-16</v>
      </c>
      <c r="V2139" s="2" t="str">
        <f t="shared" si="102"/>
        <v>KG</v>
      </c>
      <c r="W2139" s="2" t="s">
        <v>602</v>
      </c>
    </row>
    <row r="2140" spans="1:23" hidden="1" x14ac:dyDescent="0.35">
      <c r="A2140">
        <v>230564</v>
      </c>
      <c r="B2140">
        <v>231388</v>
      </c>
      <c r="C2140" t="s">
        <v>16</v>
      </c>
      <c r="D2140" t="s">
        <v>289</v>
      </c>
      <c r="E2140" t="s">
        <v>290</v>
      </c>
      <c r="F2140">
        <v>93568661</v>
      </c>
      <c r="G2140">
        <v>10014669</v>
      </c>
      <c r="H2140" t="s">
        <v>120</v>
      </c>
      <c r="I2140">
        <v>82611833</v>
      </c>
      <c r="K2140" t="s">
        <v>392</v>
      </c>
      <c r="L2140">
        <v>-5</v>
      </c>
      <c r="M2140" t="s">
        <v>114</v>
      </c>
      <c r="N2140">
        <v>-226.15</v>
      </c>
      <c r="O2140" t="s">
        <v>115</v>
      </c>
      <c r="Q2140" s="2">
        <v>15</v>
      </c>
      <c r="R2140" s="2">
        <v>5</v>
      </c>
      <c r="S2140" s="2">
        <v>2018</v>
      </c>
      <c r="T2140" s="2" t="str">
        <f t="shared" si="100"/>
        <v>fresh brew</v>
      </c>
      <c r="U2140" s="2">
        <f t="shared" si="101"/>
        <v>-40</v>
      </c>
      <c r="V2140" s="2" t="str">
        <f t="shared" si="102"/>
        <v>KG</v>
      </c>
      <c r="W2140" s="2" t="s">
        <v>602</v>
      </c>
    </row>
    <row r="2141" spans="1:23" hidden="1" x14ac:dyDescent="0.35">
      <c r="A2141">
        <v>230564</v>
      </c>
      <c r="B2141">
        <v>231388</v>
      </c>
      <c r="C2141" t="s">
        <v>16</v>
      </c>
      <c r="D2141" t="s">
        <v>289</v>
      </c>
      <c r="E2141" t="s">
        <v>290</v>
      </c>
      <c r="F2141">
        <v>93568661</v>
      </c>
      <c r="G2141">
        <v>10021281</v>
      </c>
      <c r="H2141" t="s">
        <v>122</v>
      </c>
      <c r="I2141">
        <v>82611833</v>
      </c>
      <c r="K2141" t="s">
        <v>392</v>
      </c>
      <c r="L2141">
        <v>-2</v>
      </c>
      <c r="M2141" t="s">
        <v>114</v>
      </c>
      <c r="N2141">
        <v>-79.44</v>
      </c>
      <c r="O2141" t="s">
        <v>115</v>
      </c>
      <c r="Q2141" s="2">
        <v>15</v>
      </c>
      <c r="R2141" s="2">
        <v>5</v>
      </c>
      <c r="S2141" s="2">
        <v>2018</v>
      </c>
      <c r="T2141" s="2" t="str">
        <f t="shared" si="100"/>
        <v>beker</v>
      </c>
      <c r="U2141" s="2">
        <f t="shared" si="101"/>
        <v>-6000</v>
      </c>
      <c r="V2141" s="2" t="str">
        <f t="shared" si="102"/>
        <v>ST</v>
      </c>
      <c r="W2141" s="2" t="s">
        <v>602</v>
      </c>
    </row>
    <row r="2142" spans="1:23" hidden="1" x14ac:dyDescent="0.35">
      <c r="A2142">
        <v>230564</v>
      </c>
      <c r="B2142">
        <v>231388</v>
      </c>
      <c r="C2142" t="s">
        <v>16</v>
      </c>
      <c r="D2142" t="s">
        <v>289</v>
      </c>
      <c r="E2142" t="s">
        <v>290</v>
      </c>
      <c r="F2142">
        <v>93568661</v>
      </c>
      <c r="G2142">
        <v>10021281</v>
      </c>
      <c r="H2142" t="s">
        <v>122</v>
      </c>
      <c r="I2142">
        <v>82611834</v>
      </c>
      <c r="K2142" t="s">
        <v>392</v>
      </c>
      <c r="L2142">
        <v>-3</v>
      </c>
      <c r="M2142" t="s">
        <v>114</v>
      </c>
      <c r="N2142">
        <v>-119.16</v>
      </c>
      <c r="O2142" t="s">
        <v>115</v>
      </c>
      <c r="Q2142" s="2">
        <v>15</v>
      </c>
      <c r="R2142" s="2">
        <v>5</v>
      </c>
      <c r="S2142" s="2">
        <v>2018</v>
      </c>
      <c r="T2142" s="2" t="str">
        <f t="shared" si="100"/>
        <v>beker</v>
      </c>
      <c r="U2142" s="2">
        <f t="shared" si="101"/>
        <v>-9000</v>
      </c>
      <c r="V2142" s="2" t="str">
        <f t="shared" si="102"/>
        <v>ST</v>
      </c>
      <c r="W2142" s="2" t="s">
        <v>602</v>
      </c>
    </row>
    <row r="2143" spans="1:23" hidden="1" x14ac:dyDescent="0.35">
      <c r="A2143">
        <v>230564</v>
      </c>
      <c r="B2143">
        <v>231388</v>
      </c>
      <c r="C2143" t="s">
        <v>16</v>
      </c>
      <c r="D2143" t="s">
        <v>289</v>
      </c>
      <c r="E2143" t="s">
        <v>290</v>
      </c>
      <c r="F2143">
        <v>93568661</v>
      </c>
      <c r="G2143">
        <v>10025160</v>
      </c>
      <c r="H2143" t="s">
        <v>112</v>
      </c>
      <c r="I2143">
        <v>82611834</v>
      </c>
      <c r="K2143" t="s">
        <v>392</v>
      </c>
      <c r="L2143">
        <v>-2</v>
      </c>
      <c r="M2143" t="s">
        <v>114</v>
      </c>
      <c r="N2143">
        <v>-167.66</v>
      </c>
      <c r="O2143" t="s">
        <v>115</v>
      </c>
      <c r="Q2143" s="2">
        <v>15</v>
      </c>
      <c r="R2143" s="2">
        <v>5</v>
      </c>
      <c r="S2143" s="2">
        <v>2018</v>
      </c>
      <c r="T2143" s="2" t="str">
        <f t="shared" si="100"/>
        <v>cappuccino topping</v>
      </c>
      <c r="U2143" s="2">
        <f t="shared" si="101"/>
        <v>-16</v>
      </c>
      <c r="V2143" s="2" t="str">
        <f t="shared" si="102"/>
        <v>KG</v>
      </c>
      <c r="W2143" s="2" t="s">
        <v>602</v>
      </c>
    </row>
    <row r="2144" spans="1:23" hidden="1" x14ac:dyDescent="0.35">
      <c r="A2144">
        <v>230564</v>
      </c>
      <c r="B2144">
        <v>231388</v>
      </c>
      <c r="C2144" t="s">
        <v>16</v>
      </c>
      <c r="D2144" t="s">
        <v>289</v>
      </c>
      <c r="E2144" t="s">
        <v>290</v>
      </c>
      <c r="F2144">
        <v>93568661</v>
      </c>
      <c r="G2144">
        <v>10014669</v>
      </c>
      <c r="H2144" t="s">
        <v>120</v>
      </c>
      <c r="I2144">
        <v>82611834</v>
      </c>
      <c r="K2144" t="s">
        <v>392</v>
      </c>
      <c r="L2144">
        <v>-5</v>
      </c>
      <c r="M2144" t="s">
        <v>114</v>
      </c>
      <c r="N2144">
        <v>-226.15</v>
      </c>
      <c r="O2144" t="s">
        <v>115</v>
      </c>
      <c r="Q2144" s="2">
        <v>15</v>
      </c>
      <c r="R2144" s="2">
        <v>5</v>
      </c>
      <c r="S2144" s="2">
        <v>2018</v>
      </c>
      <c r="T2144" s="2" t="str">
        <f t="shared" si="100"/>
        <v>fresh brew</v>
      </c>
      <c r="U2144" s="2">
        <f t="shared" si="101"/>
        <v>-40</v>
      </c>
      <c r="V2144" s="2" t="str">
        <f t="shared" si="102"/>
        <v>KG</v>
      </c>
      <c r="W2144" s="2" t="s">
        <v>602</v>
      </c>
    </row>
    <row r="2145" spans="1:23" hidden="1" x14ac:dyDescent="0.35">
      <c r="A2145">
        <v>230564</v>
      </c>
      <c r="B2145">
        <v>231557</v>
      </c>
      <c r="C2145" t="s">
        <v>28</v>
      </c>
      <c r="D2145" t="s">
        <v>135</v>
      </c>
      <c r="E2145" t="s">
        <v>136</v>
      </c>
      <c r="F2145">
        <v>93568662</v>
      </c>
      <c r="G2145">
        <v>1002005</v>
      </c>
      <c r="H2145" t="s">
        <v>159</v>
      </c>
      <c r="I2145">
        <v>82612621</v>
      </c>
      <c r="K2145" t="s">
        <v>392</v>
      </c>
      <c r="L2145">
        <v>-1</v>
      </c>
      <c r="M2145" t="s">
        <v>114</v>
      </c>
      <c r="N2145">
        <v>-19.579999999999998</v>
      </c>
      <c r="O2145" t="s">
        <v>115</v>
      </c>
      <c r="Q2145" s="2">
        <v>15</v>
      </c>
      <c r="R2145" s="2">
        <v>5</v>
      </c>
      <c r="S2145" s="2">
        <v>2018</v>
      </c>
      <c r="T2145" s="2" t="str">
        <f t="shared" si="100"/>
        <v>roerstaafjes</v>
      </c>
      <c r="U2145" s="2">
        <f t="shared" si="101"/>
        <v>-5000</v>
      </c>
      <c r="V2145" s="2" t="str">
        <f t="shared" si="102"/>
        <v>ST</v>
      </c>
      <c r="W2145" s="2" t="s">
        <v>602</v>
      </c>
    </row>
    <row r="2146" spans="1:23" hidden="1" x14ac:dyDescent="0.35">
      <c r="A2146">
        <v>230564</v>
      </c>
      <c r="B2146">
        <v>231557</v>
      </c>
      <c r="C2146" t="s">
        <v>28</v>
      </c>
      <c r="D2146" t="s">
        <v>135</v>
      </c>
      <c r="E2146" t="s">
        <v>136</v>
      </c>
      <c r="F2146">
        <v>93568662</v>
      </c>
      <c r="G2146">
        <v>1005834</v>
      </c>
      <c r="H2146" t="s">
        <v>167</v>
      </c>
      <c r="I2146">
        <v>82612621</v>
      </c>
      <c r="K2146" t="s">
        <v>392</v>
      </c>
      <c r="L2146">
        <v>-2</v>
      </c>
      <c r="M2146" t="s">
        <v>114</v>
      </c>
      <c r="N2146">
        <v>-30.3</v>
      </c>
      <c r="O2146" t="s">
        <v>115</v>
      </c>
      <c r="Q2146" s="2">
        <v>15</v>
      </c>
      <c r="R2146" s="2">
        <v>5</v>
      </c>
      <c r="S2146" s="2">
        <v>2018</v>
      </c>
      <c r="T2146" s="2" t="str">
        <f t="shared" si="100"/>
        <v>suikersticks</v>
      </c>
      <c r="U2146" s="2">
        <f t="shared" si="101"/>
        <v>-2000</v>
      </c>
      <c r="V2146" s="2" t="str">
        <f t="shared" si="102"/>
        <v>ST</v>
      </c>
      <c r="W2146" s="2" t="s">
        <v>602</v>
      </c>
    </row>
    <row r="2147" spans="1:23" hidden="1" x14ac:dyDescent="0.35">
      <c r="A2147">
        <v>230564</v>
      </c>
      <c r="B2147">
        <v>231557</v>
      </c>
      <c r="C2147" t="s">
        <v>28</v>
      </c>
      <c r="D2147" t="s">
        <v>135</v>
      </c>
      <c r="E2147" t="s">
        <v>136</v>
      </c>
      <c r="F2147">
        <v>93568662</v>
      </c>
      <c r="G2147">
        <v>10027496</v>
      </c>
      <c r="H2147" t="s">
        <v>146</v>
      </c>
      <c r="I2147">
        <v>82612621</v>
      </c>
      <c r="K2147" t="s">
        <v>392</v>
      </c>
      <c r="L2147">
        <v>-1</v>
      </c>
      <c r="M2147" t="s">
        <v>114</v>
      </c>
      <c r="N2147">
        <v>-5.28</v>
      </c>
      <c r="O2147" t="s">
        <v>115</v>
      </c>
      <c r="Q2147" s="2">
        <v>15</v>
      </c>
      <c r="R2147" s="2">
        <v>5</v>
      </c>
      <c r="S2147" s="2">
        <v>2018</v>
      </c>
      <c r="T2147" s="2" t="str">
        <f t="shared" si="100"/>
        <v>thee zakjes</v>
      </c>
      <c r="U2147" s="2">
        <f t="shared" si="101"/>
        <v>-135</v>
      </c>
      <c r="V2147" s="2" t="str">
        <f t="shared" si="102"/>
        <v>ST</v>
      </c>
      <c r="W2147" s="2" t="s">
        <v>602</v>
      </c>
    </row>
    <row r="2148" spans="1:23" hidden="1" x14ac:dyDescent="0.35">
      <c r="A2148">
        <v>230564</v>
      </c>
      <c r="B2148">
        <v>231557</v>
      </c>
      <c r="C2148" t="s">
        <v>28</v>
      </c>
      <c r="D2148" t="s">
        <v>135</v>
      </c>
      <c r="E2148" t="s">
        <v>136</v>
      </c>
      <c r="F2148">
        <v>93568662</v>
      </c>
      <c r="G2148">
        <v>10027495</v>
      </c>
      <c r="H2148" t="s">
        <v>148</v>
      </c>
      <c r="I2148">
        <v>82612621</v>
      </c>
      <c r="K2148" t="s">
        <v>392</v>
      </c>
      <c r="L2148">
        <v>-1</v>
      </c>
      <c r="M2148" t="s">
        <v>114</v>
      </c>
      <c r="N2148">
        <v>-5.28</v>
      </c>
      <c r="O2148" t="s">
        <v>115</v>
      </c>
      <c r="Q2148" s="2">
        <v>15</v>
      </c>
      <c r="R2148" s="2">
        <v>5</v>
      </c>
      <c r="S2148" s="2">
        <v>2018</v>
      </c>
      <c r="T2148" s="2" t="str">
        <f t="shared" si="100"/>
        <v>thee zakjes</v>
      </c>
      <c r="U2148" s="2">
        <f t="shared" si="101"/>
        <v>-135</v>
      </c>
      <c r="V2148" s="2" t="str">
        <f t="shared" si="102"/>
        <v>ST</v>
      </c>
      <c r="W2148" s="2" t="s">
        <v>602</v>
      </c>
    </row>
    <row r="2149" spans="1:23" hidden="1" x14ac:dyDescent="0.35">
      <c r="A2149">
        <v>230564</v>
      </c>
      <c r="B2149">
        <v>231557</v>
      </c>
      <c r="C2149" t="s">
        <v>28</v>
      </c>
      <c r="D2149" t="s">
        <v>135</v>
      </c>
      <c r="E2149" t="s">
        <v>136</v>
      </c>
      <c r="F2149">
        <v>93568662</v>
      </c>
      <c r="G2149">
        <v>10027255</v>
      </c>
      <c r="H2149" t="s">
        <v>149</v>
      </c>
      <c r="I2149">
        <v>82612621</v>
      </c>
      <c r="K2149" t="s">
        <v>392</v>
      </c>
      <c r="L2149">
        <v>-1</v>
      </c>
      <c r="M2149" t="s">
        <v>114</v>
      </c>
      <c r="N2149">
        <v>-5.28</v>
      </c>
      <c r="O2149" t="s">
        <v>115</v>
      </c>
      <c r="Q2149" s="2">
        <v>15</v>
      </c>
      <c r="R2149" s="2">
        <v>5</v>
      </c>
      <c r="S2149" s="2">
        <v>2018</v>
      </c>
      <c r="T2149" s="2" t="str">
        <f t="shared" si="100"/>
        <v>thee zakjes</v>
      </c>
      <c r="U2149" s="2">
        <f t="shared" si="101"/>
        <v>-135</v>
      </c>
      <c r="V2149" s="2" t="str">
        <f t="shared" si="102"/>
        <v>ST</v>
      </c>
      <c r="W2149" s="2" t="s">
        <v>602</v>
      </c>
    </row>
    <row r="2150" spans="1:23" hidden="1" x14ac:dyDescent="0.35">
      <c r="A2150">
        <v>230564</v>
      </c>
      <c r="B2150">
        <v>231557</v>
      </c>
      <c r="C2150" t="s">
        <v>28</v>
      </c>
      <c r="D2150" t="s">
        <v>135</v>
      </c>
      <c r="E2150" t="s">
        <v>136</v>
      </c>
      <c r="F2150">
        <v>93568662</v>
      </c>
      <c r="G2150">
        <v>10027254</v>
      </c>
      <c r="H2150" t="s">
        <v>150</v>
      </c>
      <c r="I2150">
        <v>82612621</v>
      </c>
      <c r="K2150" t="s">
        <v>392</v>
      </c>
      <c r="L2150">
        <v>-1</v>
      </c>
      <c r="M2150" t="s">
        <v>114</v>
      </c>
      <c r="N2150">
        <v>-5.28</v>
      </c>
      <c r="O2150" t="s">
        <v>115</v>
      </c>
      <c r="Q2150" s="2">
        <v>15</v>
      </c>
      <c r="R2150" s="2">
        <v>5</v>
      </c>
      <c r="S2150" s="2">
        <v>2018</v>
      </c>
      <c r="T2150" s="2" t="str">
        <f t="shared" si="100"/>
        <v>thee zakjes</v>
      </c>
      <c r="U2150" s="2">
        <f t="shared" si="101"/>
        <v>-135</v>
      </c>
      <c r="V2150" s="2" t="str">
        <f t="shared" si="102"/>
        <v>ST</v>
      </c>
      <c r="W2150" s="2" t="s">
        <v>602</v>
      </c>
    </row>
    <row r="2151" spans="1:23" hidden="1" x14ac:dyDescent="0.35">
      <c r="A2151">
        <v>230564</v>
      </c>
      <c r="B2151">
        <v>231557</v>
      </c>
      <c r="C2151" t="s">
        <v>28</v>
      </c>
      <c r="D2151" t="s">
        <v>135</v>
      </c>
      <c r="E2151" t="s">
        <v>136</v>
      </c>
      <c r="F2151">
        <v>93568662</v>
      </c>
      <c r="G2151">
        <v>10027256</v>
      </c>
      <c r="H2151" t="s">
        <v>163</v>
      </c>
      <c r="I2151">
        <v>82612621</v>
      </c>
      <c r="K2151" t="s">
        <v>392</v>
      </c>
      <c r="L2151">
        <v>-1</v>
      </c>
      <c r="M2151" t="s">
        <v>114</v>
      </c>
      <c r="N2151">
        <v>-5.28</v>
      </c>
      <c r="O2151" t="s">
        <v>115</v>
      </c>
      <c r="Q2151" s="2">
        <v>15</v>
      </c>
      <c r="R2151" s="2">
        <v>5</v>
      </c>
      <c r="S2151" s="2">
        <v>2018</v>
      </c>
      <c r="T2151" s="2" t="str">
        <f t="shared" si="100"/>
        <v>thee zakjes</v>
      </c>
      <c r="U2151" s="2">
        <f t="shared" si="101"/>
        <v>-135</v>
      </c>
      <c r="V2151" s="2" t="str">
        <f t="shared" si="102"/>
        <v>ST</v>
      </c>
      <c r="W2151" s="2" t="s">
        <v>602</v>
      </c>
    </row>
    <row r="2152" spans="1:23" hidden="1" x14ac:dyDescent="0.35">
      <c r="A2152">
        <v>230564</v>
      </c>
      <c r="B2152">
        <v>231557</v>
      </c>
      <c r="C2152" t="s">
        <v>28</v>
      </c>
      <c r="D2152" t="s">
        <v>135</v>
      </c>
      <c r="E2152" t="s">
        <v>136</v>
      </c>
      <c r="F2152">
        <v>93568662</v>
      </c>
      <c r="G2152">
        <v>10027494</v>
      </c>
      <c r="H2152" t="s">
        <v>153</v>
      </c>
      <c r="I2152">
        <v>82612621</v>
      </c>
      <c r="K2152" t="s">
        <v>392</v>
      </c>
      <c r="L2152">
        <v>-1</v>
      </c>
      <c r="M2152" t="s">
        <v>114</v>
      </c>
      <c r="N2152">
        <v>-5.28</v>
      </c>
      <c r="O2152" t="s">
        <v>115</v>
      </c>
      <c r="Q2152" s="2">
        <v>15</v>
      </c>
      <c r="R2152" s="2">
        <v>5</v>
      </c>
      <c r="S2152" s="2">
        <v>2018</v>
      </c>
      <c r="T2152" s="2" t="str">
        <f t="shared" si="100"/>
        <v>thee zakjes</v>
      </c>
      <c r="U2152" s="2">
        <f t="shared" si="101"/>
        <v>-135</v>
      </c>
      <c r="V2152" s="2" t="str">
        <f t="shared" si="102"/>
        <v>ST</v>
      </c>
      <c r="W2152" s="2" t="s">
        <v>602</v>
      </c>
    </row>
    <row r="2153" spans="1:23" hidden="1" x14ac:dyDescent="0.35">
      <c r="A2153">
        <v>230564</v>
      </c>
      <c r="B2153">
        <v>231557</v>
      </c>
      <c r="C2153" t="s">
        <v>28</v>
      </c>
      <c r="D2153" t="s">
        <v>135</v>
      </c>
      <c r="E2153" t="s">
        <v>136</v>
      </c>
      <c r="F2153">
        <v>93568662</v>
      </c>
      <c r="G2153">
        <v>1002815</v>
      </c>
      <c r="H2153" t="s">
        <v>164</v>
      </c>
      <c r="I2153">
        <v>82612621</v>
      </c>
      <c r="K2153" t="s">
        <v>392</v>
      </c>
      <c r="L2153">
        <v>-5</v>
      </c>
      <c r="M2153" t="s">
        <v>230</v>
      </c>
      <c r="N2153">
        <v>0</v>
      </c>
      <c r="O2153" t="s">
        <v>115</v>
      </c>
      <c r="Q2153" s="2">
        <v>15</v>
      </c>
      <c r="R2153" s="2">
        <v>5</v>
      </c>
      <c r="S2153" s="2">
        <v>2018</v>
      </c>
      <c r="T2153" s="2" t="str">
        <f t="shared" si="100"/>
        <v>overig</v>
      </c>
      <c r="U2153" s="2" t="str">
        <f t="shared" si="101"/>
        <v/>
      </c>
      <c r="V2153" s="2" t="str">
        <f t="shared" si="102"/>
        <v>nvt</v>
      </c>
      <c r="W2153" s="2" t="s">
        <v>602</v>
      </c>
    </row>
    <row r="2154" spans="1:23" hidden="1" x14ac:dyDescent="0.35">
      <c r="A2154">
        <v>230564</v>
      </c>
      <c r="B2154">
        <v>231557</v>
      </c>
      <c r="C2154" t="s">
        <v>28</v>
      </c>
      <c r="D2154" t="s">
        <v>135</v>
      </c>
      <c r="E2154" t="s">
        <v>136</v>
      </c>
      <c r="F2154">
        <v>93568662</v>
      </c>
      <c r="G2154">
        <v>10027986</v>
      </c>
      <c r="H2154" t="s">
        <v>190</v>
      </c>
      <c r="I2154">
        <v>82612621</v>
      </c>
      <c r="K2154" t="s">
        <v>392</v>
      </c>
      <c r="L2154">
        <v>0</v>
      </c>
      <c r="M2154" t="s">
        <v>124</v>
      </c>
      <c r="N2154">
        <v>0</v>
      </c>
      <c r="O2154" t="s">
        <v>115</v>
      </c>
      <c r="Q2154" s="2">
        <v>15</v>
      </c>
      <c r="R2154" s="2">
        <v>5</v>
      </c>
      <c r="S2154" s="2">
        <v>2018</v>
      </c>
      <c r="T2154" s="2" t="str">
        <f t="shared" si="100"/>
        <v>overig</v>
      </c>
      <c r="U2154" s="2" t="str">
        <f t="shared" si="101"/>
        <v/>
      </c>
      <c r="V2154" s="2" t="str">
        <f t="shared" si="102"/>
        <v>nvt</v>
      </c>
      <c r="W2154" s="2" t="s">
        <v>602</v>
      </c>
    </row>
    <row r="2155" spans="1:23" hidden="1" x14ac:dyDescent="0.35">
      <c r="A2155">
        <v>230564</v>
      </c>
      <c r="B2155">
        <v>231557</v>
      </c>
      <c r="C2155" t="s">
        <v>28</v>
      </c>
      <c r="D2155" t="s">
        <v>135</v>
      </c>
      <c r="E2155" t="s">
        <v>136</v>
      </c>
      <c r="F2155">
        <v>93568662</v>
      </c>
      <c r="G2155">
        <v>10021281</v>
      </c>
      <c r="H2155" t="s">
        <v>122</v>
      </c>
      <c r="I2155">
        <v>82612621</v>
      </c>
      <c r="K2155" t="s">
        <v>392</v>
      </c>
      <c r="L2155">
        <v>-1</v>
      </c>
      <c r="M2155" t="s">
        <v>114</v>
      </c>
      <c r="N2155">
        <v>-39.72</v>
      </c>
      <c r="O2155" t="s">
        <v>115</v>
      </c>
      <c r="Q2155" s="2">
        <v>15</v>
      </c>
      <c r="R2155" s="2">
        <v>5</v>
      </c>
      <c r="S2155" s="2">
        <v>2018</v>
      </c>
      <c r="T2155" s="2" t="str">
        <f t="shared" si="100"/>
        <v>beker</v>
      </c>
      <c r="U2155" s="2">
        <f t="shared" si="101"/>
        <v>-3000</v>
      </c>
      <c r="V2155" s="2" t="str">
        <f t="shared" si="102"/>
        <v>ST</v>
      </c>
      <c r="W2155" s="2" t="s">
        <v>602</v>
      </c>
    </row>
    <row r="2156" spans="1:23" hidden="1" x14ac:dyDescent="0.35">
      <c r="A2156">
        <v>230564</v>
      </c>
      <c r="B2156">
        <v>231557</v>
      </c>
      <c r="C2156" t="s">
        <v>28</v>
      </c>
      <c r="D2156" t="s">
        <v>135</v>
      </c>
      <c r="E2156" t="s">
        <v>136</v>
      </c>
      <c r="F2156">
        <v>93568662</v>
      </c>
      <c r="G2156">
        <v>10025160</v>
      </c>
      <c r="H2156" t="s">
        <v>112</v>
      </c>
      <c r="I2156">
        <v>82612621</v>
      </c>
      <c r="K2156" t="s">
        <v>392</v>
      </c>
      <c r="L2156">
        <v>-1</v>
      </c>
      <c r="M2156" t="s">
        <v>114</v>
      </c>
      <c r="N2156">
        <v>-83.83</v>
      </c>
      <c r="O2156" t="s">
        <v>115</v>
      </c>
      <c r="Q2156" s="2">
        <v>15</v>
      </c>
      <c r="R2156" s="2">
        <v>5</v>
      </c>
      <c r="S2156" s="2">
        <v>2018</v>
      </c>
      <c r="T2156" s="2" t="str">
        <f t="shared" si="100"/>
        <v>cappuccino topping</v>
      </c>
      <c r="U2156" s="2">
        <f t="shared" si="101"/>
        <v>-8</v>
      </c>
      <c r="V2156" s="2" t="str">
        <f t="shared" si="102"/>
        <v>KG</v>
      </c>
      <c r="W2156" s="2" t="s">
        <v>602</v>
      </c>
    </row>
    <row r="2157" spans="1:23" hidden="1" x14ac:dyDescent="0.35">
      <c r="A2157">
        <v>230564</v>
      </c>
      <c r="B2157">
        <v>231557</v>
      </c>
      <c r="C2157" t="s">
        <v>28</v>
      </c>
      <c r="D2157" t="s">
        <v>135</v>
      </c>
      <c r="E2157" t="s">
        <v>136</v>
      </c>
      <c r="F2157">
        <v>93568662</v>
      </c>
      <c r="G2157">
        <v>10027256</v>
      </c>
      <c r="H2157" t="s">
        <v>163</v>
      </c>
      <c r="I2157">
        <v>82612622</v>
      </c>
      <c r="K2157" t="s">
        <v>392</v>
      </c>
      <c r="L2157">
        <v>-1</v>
      </c>
      <c r="M2157" t="s">
        <v>114</v>
      </c>
      <c r="N2157">
        <v>-5.28</v>
      </c>
      <c r="O2157" t="s">
        <v>115</v>
      </c>
      <c r="Q2157" s="2">
        <v>15</v>
      </c>
      <c r="R2157" s="2">
        <v>5</v>
      </c>
      <c r="S2157" s="2">
        <v>2018</v>
      </c>
      <c r="T2157" s="2" t="str">
        <f t="shared" si="100"/>
        <v>thee zakjes</v>
      </c>
      <c r="U2157" s="2">
        <f t="shared" si="101"/>
        <v>-135</v>
      </c>
      <c r="V2157" s="2" t="str">
        <f t="shared" si="102"/>
        <v>ST</v>
      </c>
      <c r="W2157" s="2" t="s">
        <v>602</v>
      </c>
    </row>
    <row r="2158" spans="1:23" hidden="1" x14ac:dyDescent="0.35">
      <c r="A2158">
        <v>230564</v>
      </c>
      <c r="B2158">
        <v>231557</v>
      </c>
      <c r="C2158" t="s">
        <v>28</v>
      </c>
      <c r="D2158" t="s">
        <v>135</v>
      </c>
      <c r="E2158" t="s">
        <v>136</v>
      </c>
      <c r="F2158">
        <v>93568662</v>
      </c>
      <c r="G2158">
        <v>10027494</v>
      </c>
      <c r="H2158" t="s">
        <v>153</v>
      </c>
      <c r="I2158">
        <v>82612622</v>
      </c>
      <c r="K2158" t="s">
        <v>392</v>
      </c>
      <c r="L2158">
        <v>-2</v>
      </c>
      <c r="M2158" t="s">
        <v>114</v>
      </c>
      <c r="N2158">
        <v>-10.56</v>
      </c>
      <c r="O2158" t="s">
        <v>115</v>
      </c>
      <c r="Q2158" s="2">
        <v>15</v>
      </c>
      <c r="R2158" s="2">
        <v>5</v>
      </c>
      <c r="S2158" s="2">
        <v>2018</v>
      </c>
      <c r="T2158" s="2" t="str">
        <f t="shared" si="100"/>
        <v>thee zakjes</v>
      </c>
      <c r="U2158" s="2">
        <f t="shared" si="101"/>
        <v>-270</v>
      </c>
      <c r="V2158" s="2" t="str">
        <f t="shared" si="102"/>
        <v>ST</v>
      </c>
      <c r="W2158" s="2" t="s">
        <v>602</v>
      </c>
    </row>
    <row r="2159" spans="1:23" hidden="1" x14ac:dyDescent="0.35">
      <c r="A2159">
        <v>230564</v>
      </c>
      <c r="B2159">
        <v>231557</v>
      </c>
      <c r="C2159" t="s">
        <v>28</v>
      </c>
      <c r="D2159" t="s">
        <v>135</v>
      </c>
      <c r="E2159" t="s">
        <v>136</v>
      </c>
      <c r="F2159">
        <v>93568662</v>
      </c>
      <c r="G2159">
        <v>10021281</v>
      </c>
      <c r="H2159" t="s">
        <v>122</v>
      </c>
      <c r="I2159">
        <v>82612622</v>
      </c>
      <c r="K2159" t="s">
        <v>392</v>
      </c>
      <c r="L2159">
        <v>-1</v>
      </c>
      <c r="M2159" t="s">
        <v>114</v>
      </c>
      <c r="N2159">
        <v>-39.72</v>
      </c>
      <c r="O2159" t="s">
        <v>115</v>
      </c>
      <c r="Q2159" s="2">
        <v>15</v>
      </c>
      <c r="R2159" s="2">
        <v>5</v>
      </c>
      <c r="S2159" s="2">
        <v>2018</v>
      </c>
      <c r="T2159" s="2" t="str">
        <f t="shared" si="100"/>
        <v>beker</v>
      </c>
      <c r="U2159" s="2">
        <f t="shared" si="101"/>
        <v>-3000</v>
      </c>
      <c r="V2159" s="2" t="str">
        <f t="shared" si="102"/>
        <v>ST</v>
      </c>
      <c r="W2159" s="2" t="s">
        <v>602</v>
      </c>
    </row>
    <row r="2160" spans="1:23" hidden="1" x14ac:dyDescent="0.35">
      <c r="A2160">
        <v>230564</v>
      </c>
      <c r="B2160">
        <v>231557</v>
      </c>
      <c r="C2160" t="s">
        <v>28</v>
      </c>
      <c r="D2160" t="s">
        <v>135</v>
      </c>
      <c r="E2160" t="s">
        <v>136</v>
      </c>
      <c r="F2160">
        <v>93568663</v>
      </c>
      <c r="G2160">
        <v>1002005</v>
      </c>
      <c r="H2160" t="s">
        <v>159</v>
      </c>
      <c r="I2160">
        <v>82612621</v>
      </c>
      <c r="K2160" t="s">
        <v>392</v>
      </c>
      <c r="L2160">
        <v>1</v>
      </c>
      <c r="M2160" t="s">
        <v>114</v>
      </c>
      <c r="N2160">
        <v>19.579999999999998</v>
      </c>
      <c r="O2160" t="s">
        <v>115</v>
      </c>
      <c r="Q2160" s="2">
        <v>15</v>
      </c>
      <c r="R2160" s="2">
        <v>5</v>
      </c>
      <c r="S2160" s="2">
        <v>2018</v>
      </c>
      <c r="T2160" s="2" t="str">
        <f t="shared" si="100"/>
        <v>roerstaafjes</v>
      </c>
      <c r="U2160" s="2">
        <f t="shared" si="101"/>
        <v>5000</v>
      </c>
      <c r="V2160" s="2" t="str">
        <f t="shared" si="102"/>
        <v>ST</v>
      </c>
      <c r="W2160" s="2" t="s">
        <v>602</v>
      </c>
    </row>
    <row r="2161" spans="1:23" hidden="1" x14ac:dyDescent="0.35">
      <c r="A2161">
        <v>230564</v>
      </c>
      <c r="B2161">
        <v>231557</v>
      </c>
      <c r="C2161" t="s">
        <v>28</v>
      </c>
      <c r="D2161" t="s">
        <v>135</v>
      </c>
      <c r="E2161" t="s">
        <v>136</v>
      </c>
      <c r="F2161">
        <v>93568663</v>
      </c>
      <c r="G2161">
        <v>1005834</v>
      </c>
      <c r="H2161" t="s">
        <v>167</v>
      </c>
      <c r="I2161">
        <v>82612621</v>
      </c>
      <c r="K2161" t="s">
        <v>392</v>
      </c>
      <c r="L2161">
        <v>2</v>
      </c>
      <c r="M2161" t="s">
        <v>114</v>
      </c>
      <c r="N2161">
        <v>30.3</v>
      </c>
      <c r="O2161" t="s">
        <v>115</v>
      </c>
      <c r="Q2161" s="2">
        <v>15</v>
      </c>
      <c r="R2161" s="2">
        <v>5</v>
      </c>
      <c r="S2161" s="2">
        <v>2018</v>
      </c>
      <c r="T2161" s="2" t="str">
        <f t="shared" si="100"/>
        <v>suikersticks</v>
      </c>
      <c r="U2161" s="2">
        <f t="shared" si="101"/>
        <v>2000</v>
      </c>
      <c r="V2161" s="2" t="str">
        <f t="shared" si="102"/>
        <v>ST</v>
      </c>
      <c r="W2161" s="2" t="s">
        <v>602</v>
      </c>
    </row>
    <row r="2162" spans="1:23" hidden="1" x14ac:dyDescent="0.35">
      <c r="A2162">
        <v>230564</v>
      </c>
      <c r="B2162">
        <v>231557</v>
      </c>
      <c r="C2162" t="s">
        <v>28</v>
      </c>
      <c r="D2162" t="s">
        <v>135</v>
      </c>
      <c r="E2162" t="s">
        <v>136</v>
      </c>
      <c r="F2162">
        <v>93568663</v>
      </c>
      <c r="G2162">
        <v>10027496</v>
      </c>
      <c r="H2162" t="s">
        <v>146</v>
      </c>
      <c r="I2162">
        <v>82612621</v>
      </c>
      <c r="K2162" t="s">
        <v>392</v>
      </c>
      <c r="L2162">
        <v>1</v>
      </c>
      <c r="M2162" t="s">
        <v>114</v>
      </c>
      <c r="N2162">
        <v>5.28</v>
      </c>
      <c r="O2162" t="s">
        <v>115</v>
      </c>
      <c r="Q2162" s="2">
        <v>15</v>
      </c>
      <c r="R2162" s="2">
        <v>5</v>
      </c>
      <c r="S2162" s="2">
        <v>2018</v>
      </c>
      <c r="T2162" s="2" t="str">
        <f t="shared" si="100"/>
        <v>thee zakjes</v>
      </c>
      <c r="U2162" s="2">
        <f t="shared" si="101"/>
        <v>135</v>
      </c>
      <c r="V2162" s="2" t="str">
        <f t="shared" si="102"/>
        <v>ST</v>
      </c>
      <c r="W2162" s="2" t="s">
        <v>602</v>
      </c>
    </row>
    <row r="2163" spans="1:23" hidden="1" x14ac:dyDescent="0.35">
      <c r="A2163">
        <v>230564</v>
      </c>
      <c r="B2163">
        <v>231557</v>
      </c>
      <c r="C2163" t="s">
        <v>28</v>
      </c>
      <c r="D2163" t="s">
        <v>135</v>
      </c>
      <c r="E2163" t="s">
        <v>136</v>
      </c>
      <c r="F2163">
        <v>93568663</v>
      </c>
      <c r="G2163">
        <v>10027495</v>
      </c>
      <c r="H2163" t="s">
        <v>148</v>
      </c>
      <c r="I2163">
        <v>82612621</v>
      </c>
      <c r="K2163" t="s">
        <v>392</v>
      </c>
      <c r="L2163">
        <v>1</v>
      </c>
      <c r="M2163" t="s">
        <v>114</v>
      </c>
      <c r="N2163">
        <v>5.28</v>
      </c>
      <c r="O2163" t="s">
        <v>115</v>
      </c>
      <c r="Q2163" s="2">
        <v>15</v>
      </c>
      <c r="R2163" s="2">
        <v>5</v>
      </c>
      <c r="S2163" s="2">
        <v>2018</v>
      </c>
      <c r="T2163" s="2" t="str">
        <f t="shared" si="100"/>
        <v>thee zakjes</v>
      </c>
      <c r="U2163" s="2">
        <f t="shared" si="101"/>
        <v>135</v>
      </c>
      <c r="V2163" s="2" t="str">
        <f t="shared" si="102"/>
        <v>ST</v>
      </c>
      <c r="W2163" s="2" t="s">
        <v>602</v>
      </c>
    </row>
    <row r="2164" spans="1:23" hidden="1" x14ac:dyDescent="0.35">
      <c r="A2164">
        <v>230564</v>
      </c>
      <c r="B2164">
        <v>231557</v>
      </c>
      <c r="C2164" t="s">
        <v>28</v>
      </c>
      <c r="D2164" t="s">
        <v>135</v>
      </c>
      <c r="E2164" t="s">
        <v>136</v>
      </c>
      <c r="F2164">
        <v>93568663</v>
      </c>
      <c r="G2164">
        <v>10027255</v>
      </c>
      <c r="H2164" t="s">
        <v>149</v>
      </c>
      <c r="I2164">
        <v>82612621</v>
      </c>
      <c r="K2164" t="s">
        <v>392</v>
      </c>
      <c r="L2164">
        <v>1</v>
      </c>
      <c r="M2164" t="s">
        <v>114</v>
      </c>
      <c r="N2164">
        <v>5.28</v>
      </c>
      <c r="O2164" t="s">
        <v>115</v>
      </c>
      <c r="Q2164" s="2">
        <v>15</v>
      </c>
      <c r="R2164" s="2">
        <v>5</v>
      </c>
      <c r="S2164" s="2">
        <v>2018</v>
      </c>
      <c r="T2164" s="2" t="str">
        <f t="shared" si="100"/>
        <v>thee zakjes</v>
      </c>
      <c r="U2164" s="2">
        <f t="shared" si="101"/>
        <v>135</v>
      </c>
      <c r="V2164" s="2" t="str">
        <f t="shared" si="102"/>
        <v>ST</v>
      </c>
      <c r="W2164" s="2" t="s">
        <v>602</v>
      </c>
    </row>
    <row r="2165" spans="1:23" hidden="1" x14ac:dyDescent="0.35">
      <c r="A2165">
        <v>230564</v>
      </c>
      <c r="B2165">
        <v>231557</v>
      </c>
      <c r="C2165" t="s">
        <v>28</v>
      </c>
      <c r="D2165" t="s">
        <v>135</v>
      </c>
      <c r="E2165" t="s">
        <v>136</v>
      </c>
      <c r="F2165">
        <v>93568663</v>
      </c>
      <c r="G2165">
        <v>10027254</v>
      </c>
      <c r="H2165" t="s">
        <v>150</v>
      </c>
      <c r="I2165">
        <v>82612621</v>
      </c>
      <c r="K2165" t="s">
        <v>392</v>
      </c>
      <c r="L2165">
        <v>1</v>
      </c>
      <c r="M2165" t="s">
        <v>114</v>
      </c>
      <c r="N2165">
        <v>5.28</v>
      </c>
      <c r="O2165" t="s">
        <v>115</v>
      </c>
      <c r="Q2165" s="2">
        <v>15</v>
      </c>
      <c r="R2165" s="2">
        <v>5</v>
      </c>
      <c r="S2165" s="2">
        <v>2018</v>
      </c>
      <c r="T2165" s="2" t="str">
        <f t="shared" si="100"/>
        <v>thee zakjes</v>
      </c>
      <c r="U2165" s="2">
        <f t="shared" si="101"/>
        <v>135</v>
      </c>
      <c r="V2165" s="2" t="str">
        <f t="shared" si="102"/>
        <v>ST</v>
      </c>
      <c r="W2165" s="2" t="s">
        <v>602</v>
      </c>
    </row>
    <row r="2166" spans="1:23" hidden="1" x14ac:dyDescent="0.35">
      <c r="A2166">
        <v>230564</v>
      </c>
      <c r="B2166">
        <v>231557</v>
      </c>
      <c r="C2166" t="s">
        <v>28</v>
      </c>
      <c r="D2166" t="s">
        <v>135</v>
      </c>
      <c r="E2166" t="s">
        <v>136</v>
      </c>
      <c r="F2166">
        <v>93568663</v>
      </c>
      <c r="G2166">
        <v>10027256</v>
      </c>
      <c r="H2166" t="s">
        <v>163</v>
      </c>
      <c r="I2166">
        <v>82612621</v>
      </c>
      <c r="K2166" t="s">
        <v>392</v>
      </c>
      <c r="L2166">
        <v>1</v>
      </c>
      <c r="M2166" t="s">
        <v>114</v>
      </c>
      <c r="N2166">
        <v>5.28</v>
      </c>
      <c r="O2166" t="s">
        <v>115</v>
      </c>
      <c r="Q2166" s="2">
        <v>15</v>
      </c>
      <c r="R2166" s="2">
        <v>5</v>
      </c>
      <c r="S2166" s="2">
        <v>2018</v>
      </c>
      <c r="T2166" s="2" t="str">
        <f t="shared" si="100"/>
        <v>thee zakjes</v>
      </c>
      <c r="U2166" s="2">
        <f t="shared" si="101"/>
        <v>135</v>
      </c>
      <c r="V2166" s="2" t="str">
        <f t="shared" si="102"/>
        <v>ST</v>
      </c>
      <c r="W2166" s="2" t="s">
        <v>602</v>
      </c>
    </row>
    <row r="2167" spans="1:23" hidden="1" x14ac:dyDescent="0.35">
      <c r="A2167">
        <v>230564</v>
      </c>
      <c r="B2167">
        <v>231557</v>
      </c>
      <c r="C2167" t="s">
        <v>28</v>
      </c>
      <c r="D2167" t="s">
        <v>135</v>
      </c>
      <c r="E2167" t="s">
        <v>136</v>
      </c>
      <c r="F2167">
        <v>93568663</v>
      </c>
      <c r="G2167">
        <v>10027494</v>
      </c>
      <c r="H2167" t="s">
        <v>153</v>
      </c>
      <c r="I2167">
        <v>82612621</v>
      </c>
      <c r="K2167" t="s">
        <v>392</v>
      </c>
      <c r="L2167">
        <v>1</v>
      </c>
      <c r="M2167" t="s">
        <v>114</v>
      </c>
      <c r="N2167">
        <v>5.28</v>
      </c>
      <c r="O2167" t="s">
        <v>115</v>
      </c>
      <c r="Q2167" s="2">
        <v>15</v>
      </c>
      <c r="R2167" s="2">
        <v>5</v>
      </c>
      <c r="S2167" s="2">
        <v>2018</v>
      </c>
      <c r="T2167" s="2" t="str">
        <f t="shared" si="100"/>
        <v>thee zakjes</v>
      </c>
      <c r="U2167" s="2">
        <f t="shared" si="101"/>
        <v>135</v>
      </c>
      <c r="V2167" s="2" t="str">
        <f t="shared" si="102"/>
        <v>ST</v>
      </c>
      <c r="W2167" s="2" t="s">
        <v>602</v>
      </c>
    </row>
    <row r="2168" spans="1:23" hidden="1" x14ac:dyDescent="0.35">
      <c r="A2168">
        <v>230564</v>
      </c>
      <c r="B2168">
        <v>231557</v>
      </c>
      <c r="C2168" t="s">
        <v>28</v>
      </c>
      <c r="D2168" t="s">
        <v>135</v>
      </c>
      <c r="E2168" t="s">
        <v>136</v>
      </c>
      <c r="F2168">
        <v>93568663</v>
      </c>
      <c r="G2168">
        <v>1002815</v>
      </c>
      <c r="H2168" t="s">
        <v>164</v>
      </c>
      <c r="I2168">
        <v>82612621</v>
      </c>
      <c r="K2168" t="s">
        <v>392</v>
      </c>
      <c r="L2168">
        <v>5</v>
      </c>
      <c r="M2168" t="s">
        <v>230</v>
      </c>
      <c r="N2168">
        <v>0</v>
      </c>
      <c r="O2168" t="s">
        <v>115</v>
      </c>
      <c r="Q2168" s="2">
        <v>15</v>
      </c>
      <c r="R2168" s="2">
        <v>5</v>
      </c>
      <c r="S2168" s="2">
        <v>2018</v>
      </c>
      <c r="T2168" s="2" t="str">
        <f t="shared" si="100"/>
        <v>overig</v>
      </c>
      <c r="U2168" s="2" t="str">
        <f t="shared" si="101"/>
        <v/>
      </c>
      <c r="V2168" s="2" t="str">
        <f t="shared" si="102"/>
        <v>nvt</v>
      </c>
      <c r="W2168" s="2" t="s">
        <v>602</v>
      </c>
    </row>
    <row r="2169" spans="1:23" hidden="1" x14ac:dyDescent="0.35">
      <c r="A2169">
        <v>230564</v>
      </c>
      <c r="B2169">
        <v>231557</v>
      </c>
      <c r="C2169" t="s">
        <v>28</v>
      </c>
      <c r="D2169" t="s">
        <v>135</v>
      </c>
      <c r="E2169" t="s">
        <v>136</v>
      </c>
      <c r="F2169">
        <v>93568663</v>
      </c>
      <c r="G2169">
        <v>10027986</v>
      </c>
      <c r="H2169" t="s">
        <v>190</v>
      </c>
      <c r="I2169">
        <v>82612621</v>
      </c>
      <c r="K2169" t="s">
        <v>392</v>
      </c>
      <c r="L2169">
        <v>0</v>
      </c>
      <c r="M2169" t="s">
        <v>124</v>
      </c>
      <c r="N2169">
        <v>0</v>
      </c>
      <c r="O2169" t="s">
        <v>115</v>
      </c>
      <c r="Q2169" s="2">
        <v>15</v>
      </c>
      <c r="R2169" s="2">
        <v>5</v>
      </c>
      <c r="S2169" s="2">
        <v>2018</v>
      </c>
      <c r="T2169" s="2" t="str">
        <f t="shared" si="100"/>
        <v>overig</v>
      </c>
      <c r="U2169" s="2" t="str">
        <f t="shared" si="101"/>
        <v/>
      </c>
      <c r="V2169" s="2" t="str">
        <f t="shared" si="102"/>
        <v>nvt</v>
      </c>
      <c r="W2169" s="2" t="s">
        <v>602</v>
      </c>
    </row>
    <row r="2170" spans="1:23" hidden="1" x14ac:dyDescent="0.35">
      <c r="A2170">
        <v>230564</v>
      </c>
      <c r="B2170">
        <v>231557</v>
      </c>
      <c r="C2170" t="s">
        <v>28</v>
      </c>
      <c r="D2170" t="s">
        <v>135</v>
      </c>
      <c r="E2170" t="s">
        <v>136</v>
      </c>
      <c r="F2170">
        <v>93568663</v>
      </c>
      <c r="G2170">
        <v>10021281</v>
      </c>
      <c r="H2170" t="s">
        <v>122</v>
      </c>
      <c r="I2170">
        <v>82612621</v>
      </c>
      <c r="K2170" t="s">
        <v>392</v>
      </c>
      <c r="L2170">
        <v>1</v>
      </c>
      <c r="M2170" t="s">
        <v>114</v>
      </c>
      <c r="N2170">
        <v>39.72</v>
      </c>
      <c r="O2170" t="s">
        <v>115</v>
      </c>
      <c r="Q2170" s="2">
        <v>15</v>
      </c>
      <c r="R2170" s="2">
        <v>5</v>
      </c>
      <c r="S2170" s="2">
        <v>2018</v>
      </c>
      <c r="T2170" s="2" t="str">
        <f t="shared" si="100"/>
        <v>beker</v>
      </c>
      <c r="U2170" s="2">
        <f t="shared" si="101"/>
        <v>3000</v>
      </c>
      <c r="V2170" s="2" t="str">
        <f t="shared" si="102"/>
        <v>ST</v>
      </c>
      <c r="W2170" s="2" t="s">
        <v>602</v>
      </c>
    </row>
    <row r="2171" spans="1:23" hidden="1" x14ac:dyDescent="0.35">
      <c r="A2171">
        <v>230564</v>
      </c>
      <c r="B2171">
        <v>231557</v>
      </c>
      <c r="C2171" t="s">
        <v>28</v>
      </c>
      <c r="D2171" t="s">
        <v>135</v>
      </c>
      <c r="E2171" t="s">
        <v>136</v>
      </c>
      <c r="F2171">
        <v>93568663</v>
      </c>
      <c r="G2171">
        <v>10025160</v>
      </c>
      <c r="H2171" t="s">
        <v>112</v>
      </c>
      <c r="I2171">
        <v>82612621</v>
      </c>
      <c r="K2171" t="s">
        <v>392</v>
      </c>
      <c r="L2171">
        <v>1</v>
      </c>
      <c r="M2171" t="s">
        <v>114</v>
      </c>
      <c r="N2171">
        <v>83.83</v>
      </c>
      <c r="O2171" t="s">
        <v>115</v>
      </c>
      <c r="Q2171" s="2">
        <v>15</v>
      </c>
      <c r="R2171" s="2">
        <v>5</v>
      </c>
      <c r="S2171" s="2">
        <v>2018</v>
      </c>
      <c r="T2171" s="2" t="str">
        <f t="shared" si="100"/>
        <v>cappuccino topping</v>
      </c>
      <c r="U2171" s="2">
        <f t="shared" si="101"/>
        <v>8</v>
      </c>
      <c r="V2171" s="2" t="str">
        <f t="shared" si="102"/>
        <v>KG</v>
      </c>
      <c r="W2171" s="2" t="s">
        <v>602</v>
      </c>
    </row>
    <row r="2172" spans="1:23" hidden="1" x14ac:dyDescent="0.35">
      <c r="A2172">
        <v>230564</v>
      </c>
      <c r="B2172">
        <v>231557</v>
      </c>
      <c r="C2172" t="s">
        <v>28</v>
      </c>
      <c r="D2172" t="s">
        <v>135</v>
      </c>
      <c r="E2172" t="s">
        <v>136</v>
      </c>
      <c r="F2172">
        <v>93568664</v>
      </c>
      <c r="G2172">
        <v>10027256</v>
      </c>
      <c r="H2172" t="s">
        <v>163</v>
      </c>
      <c r="I2172">
        <v>82612622</v>
      </c>
      <c r="K2172" t="s">
        <v>392</v>
      </c>
      <c r="L2172">
        <v>1</v>
      </c>
      <c r="M2172" t="s">
        <v>114</v>
      </c>
      <c r="N2172">
        <v>5.28</v>
      </c>
      <c r="O2172" t="s">
        <v>115</v>
      </c>
      <c r="Q2172" s="2">
        <v>15</v>
      </c>
      <c r="R2172" s="2">
        <v>5</v>
      </c>
      <c r="S2172" s="2">
        <v>2018</v>
      </c>
      <c r="T2172" s="2" t="str">
        <f t="shared" si="100"/>
        <v>thee zakjes</v>
      </c>
      <c r="U2172" s="2">
        <f t="shared" si="101"/>
        <v>135</v>
      </c>
      <c r="V2172" s="2" t="str">
        <f t="shared" si="102"/>
        <v>ST</v>
      </c>
      <c r="W2172" s="2" t="s">
        <v>602</v>
      </c>
    </row>
    <row r="2173" spans="1:23" hidden="1" x14ac:dyDescent="0.35">
      <c r="A2173">
        <v>230564</v>
      </c>
      <c r="B2173">
        <v>231557</v>
      </c>
      <c r="C2173" t="s">
        <v>28</v>
      </c>
      <c r="D2173" t="s">
        <v>135</v>
      </c>
      <c r="E2173" t="s">
        <v>136</v>
      </c>
      <c r="F2173">
        <v>93568664</v>
      </c>
      <c r="G2173">
        <v>10027494</v>
      </c>
      <c r="H2173" t="s">
        <v>153</v>
      </c>
      <c r="I2173">
        <v>82612622</v>
      </c>
      <c r="K2173" t="s">
        <v>392</v>
      </c>
      <c r="L2173">
        <v>2</v>
      </c>
      <c r="M2173" t="s">
        <v>114</v>
      </c>
      <c r="N2173">
        <v>10.56</v>
      </c>
      <c r="O2173" t="s">
        <v>115</v>
      </c>
      <c r="Q2173" s="2">
        <v>15</v>
      </c>
      <c r="R2173" s="2">
        <v>5</v>
      </c>
      <c r="S2173" s="2">
        <v>2018</v>
      </c>
      <c r="T2173" s="2" t="str">
        <f t="shared" si="100"/>
        <v>thee zakjes</v>
      </c>
      <c r="U2173" s="2">
        <f t="shared" si="101"/>
        <v>270</v>
      </c>
      <c r="V2173" s="2" t="str">
        <f t="shared" si="102"/>
        <v>ST</v>
      </c>
      <c r="W2173" s="2" t="s">
        <v>602</v>
      </c>
    </row>
    <row r="2174" spans="1:23" hidden="1" x14ac:dyDescent="0.35">
      <c r="A2174">
        <v>230564</v>
      </c>
      <c r="B2174">
        <v>231557</v>
      </c>
      <c r="C2174" t="s">
        <v>28</v>
      </c>
      <c r="D2174" t="s">
        <v>135</v>
      </c>
      <c r="E2174" t="s">
        <v>136</v>
      </c>
      <c r="F2174">
        <v>93568664</v>
      </c>
      <c r="G2174">
        <v>10021281</v>
      </c>
      <c r="H2174" t="s">
        <v>122</v>
      </c>
      <c r="I2174">
        <v>82612622</v>
      </c>
      <c r="K2174" t="s">
        <v>392</v>
      </c>
      <c r="L2174">
        <v>1</v>
      </c>
      <c r="M2174" t="s">
        <v>114</v>
      </c>
      <c r="N2174">
        <v>39.72</v>
      </c>
      <c r="O2174" t="s">
        <v>115</v>
      </c>
      <c r="Q2174" s="2">
        <v>15</v>
      </c>
      <c r="R2174" s="2">
        <v>5</v>
      </c>
      <c r="S2174" s="2">
        <v>2018</v>
      </c>
      <c r="T2174" s="2" t="str">
        <f t="shared" si="100"/>
        <v>beker</v>
      </c>
      <c r="U2174" s="2">
        <f t="shared" si="101"/>
        <v>3000</v>
      </c>
      <c r="V2174" s="2" t="str">
        <f t="shared" si="102"/>
        <v>ST</v>
      </c>
      <c r="W2174" s="2" t="s">
        <v>602</v>
      </c>
    </row>
    <row r="2175" spans="1:23" hidden="1" x14ac:dyDescent="0.35">
      <c r="A2175">
        <v>230564</v>
      </c>
      <c r="B2175">
        <v>231388</v>
      </c>
      <c r="C2175" t="s">
        <v>16</v>
      </c>
      <c r="D2175" t="s">
        <v>289</v>
      </c>
      <c r="E2175" t="s">
        <v>290</v>
      </c>
      <c r="F2175">
        <v>93568665</v>
      </c>
      <c r="G2175">
        <v>10025160</v>
      </c>
      <c r="H2175" t="s">
        <v>112</v>
      </c>
      <c r="I2175">
        <v>82611833</v>
      </c>
      <c r="K2175" t="s">
        <v>392</v>
      </c>
      <c r="L2175">
        <v>2</v>
      </c>
      <c r="M2175" t="s">
        <v>114</v>
      </c>
      <c r="N2175">
        <v>167.66</v>
      </c>
      <c r="O2175" t="s">
        <v>115</v>
      </c>
      <c r="Q2175" s="2">
        <v>15</v>
      </c>
      <c r="R2175" s="2">
        <v>5</v>
      </c>
      <c r="S2175" s="2">
        <v>2018</v>
      </c>
      <c r="T2175" s="2" t="str">
        <f t="shared" si="100"/>
        <v>cappuccino topping</v>
      </c>
      <c r="U2175" s="2">
        <f t="shared" si="101"/>
        <v>16</v>
      </c>
      <c r="V2175" s="2" t="str">
        <f t="shared" si="102"/>
        <v>KG</v>
      </c>
      <c r="W2175" s="2" t="s">
        <v>602</v>
      </c>
    </row>
    <row r="2176" spans="1:23" hidden="1" x14ac:dyDescent="0.35">
      <c r="A2176">
        <v>230564</v>
      </c>
      <c r="B2176">
        <v>231388</v>
      </c>
      <c r="C2176" t="s">
        <v>16</v>
      </c>
      <c r="D2176" t="s">
        <v>289</v>
      </c>
      <c r="E2176" t="s">
        <v>290</v>
      </c>
      <c r="F2176">
        <v>93568665</v>
      </c>
      <c r="G2176">
        <v>10014669</v>
      </c>
      <c r="H2176" t="s">
        <v>120</v>
      </c>
      <c r="I2176">
        <v>82611833</v>
      </c>
      <c r="K2176" t="s">
        <v>392</v>
      </c>
      <c r="L2176">
        <v>5</v>
      </c>
      <c r="M2176" t="s">
        <v>114</v>
      </c>
      <c r="N2176">
        <v>226.15</v>
      </c>
      <c r="O2176" t="s">
        <v>115</v>
      </c>
      <c r="Q2176" s="2">
        <v>15</v>
      </c>
      <c r="R2176" s="2">
        <v>5</v>
      </c>
      <c r="S2176" s="2">
        <v>2018</v>
      </c>
      <c r="T2176" s="2" t="str">
        <f t="shared" si="100"/>
        <v>fresh brew</v>
      </c>
      <c r="U2176" s="2">
        <f t="shared" si="101"/>
        <v>40</v>
      </c>
      <c r="V2176" s="2" t="str">
        <f t="shared" si="102"/>
        <v>KG</v>
      </c>
      <c r="W2176" s="2" t="s">
        <v>602</v>
      </c>
    </row>
    <row r="2177" spans="1:23" hidden="1" x14ac:dyDescent="0.35">
      <c r="A2177">
        <v>230564</v>
      </c>
      <c r="B2177">
        <v>231388</v>
      </c>
      <c r="C2177" t="s">
        <v>16</v>
      </c>
      <c r="D2177" t="s">
        <v>289</v>
      </c>
      <c r="E2177" t="s">
        <v>290</v>
      </c>
      <c r="F2177">
        <v>93568665</v>
      </c>
      <c r="G2177">
        <v>10021281</v>
      </c>
      <c r="H2177" t="s">
        <v>122</v>
      </c>
      <c r="I2177">
        <v>82611833</v>
      </c>
      <c r="K2177" t="s">
        <v>392</v>
      </c>
      <c r="L2177">
        <v>2</v>
      </c>
      <c r="M2177" t="s">
        <v>114</v>
      </c>
      <c r="N2177">
        <v>79.44</v>
      </c>
      <c r="O2177" t="s">
        <v>115</v>
      </c>
      <c r="Q2177" s="2">
        <v>15</v>
      </c>
      <c r="R2177" s="2">
        <v>5</v>
      </c>
      <c r="S2177" s="2">
        <v>2018</v>
      </c>
      <c r="T2177" s="2" t="str">
        <f t="shared" si="100"/>
        <v>beker</v>
      </c>
      <c r="U2177" s="2">
        <f t="shared" si="101"/>
        <v>6000</v>
      </c>
      <c r="V2177" s="2" t="str">
        <f t="shared" si="102"/>
        <v>ST</v>
      </c>
      <c r="W2177" s="2" t="s">
        <v>602</v>
      </c>
    </row>
    <row r="2178" spans="1:23" hidden="1" x14ac:dyDescent="0.35">
      <c r="A2178">
        <v>230564</v>
      </c>
      <c r="B2178">
        <v>231388</v>
      </c>
      <c r="C2178" t="s">
        <v>16</v>
      </c>
      <c r="D2178" t="s">
        <v>289</v>
      </c>
      <c r="E2178" t="s">
        <v>290</v>
      </c>
      <c r="F2178">
        <v>93568666</v>
      </c>
      <c r="G2178">
        <v>10021281</v>
      </c>
      <c r="H2178" t="s">
        <v>122</v>
      </c>
      <c r="I2178">
        <v>82611834</v>
      </c>
      <c r="K2178" t="s">
        <v>392</v>
      </c>
      <c r="L2178">
        <v>3</v>
      </c>
      <c r="M2178" t="s">
        <v>114</v>
      </c>
      <c r="N2178">
        <v>119.16</v>
      </c>
      <c r="O2178" t="s">
        <v>115</v>
      </c>
      <c r="Q2178" s="2">
        <v>15</v>
      </c>
      <c r="R2178" s="2">
        <v>5</v>
      </c>
      <c r="S2178" s="2">
        <v>2018</v>
      </c>
      <c r="T2178" s="2" t="str">
        <f t="shared" ref="T2178:T2241" si="103">VLOOKUP(G2178,Y:AC,3,FALSE)</f>
        <v>beker</v>
      </c>
      <c r="U2178" s="2">
        <f t="shared" ref="U2178:U2241" si="104">IFERROR(VLOOKUP(G2178,Y:AC,4,FALSE)*L2178,"")</f>
        <v>9000</v>
      </c>
      <c r="V2178" s="2" t="str">
        <f t="shared" ref="V2178:V2241" si="105">VLOOKUP(G2178,Y:AC,5,FALSE)</f>
        <v>ST</v>
      </c>
      <c r="W2178" s="2" t="s">
        <v>602</v>
      </c>
    </row>
    <row r="2179" spans="1:23" hidden="1" x14ac:dyDescent="0.35">
      <c r="A2179">
        <v>230564</v>
      </c>
      <c r="B2179">
        <v>231388</v>
      </c>
      <c r="C2179" t="s">
        <v>16</v>
      </c>
      <c r="D2179" t="s">
        <v>289</v>
      </c>
      <c r="E2179" t="s">
        <v>290</v>
      </c>
      <c r="F2179">
        <v>93568666</v>
      </c>
      <c r="G2179">
        <v>10025160</v>
      </c>
      <c r="H2179" t="s">
        <v>112</v>
      </c>
      <c r="I2179">
        <v>82611834</v>
      </c>
      <c r="K2179" t="s">
        <v>392</v>
      </c>
      <c r="L2179">
        <v>2</v>
      </c>
      <c r="M2179" t="s">
        <v>114</v>
      </c>
      <c r="N2179">
        <v>167.66</v>
      </c>
      <c r="O2179" t="s">
        <v>115</v>
      </c>
      <c r="Q2179" s="2">
        <v>15</v>
      </c>
      <c r="R2179" s="2">
        <v>5</v>
      </c>
      <c r="S2179" s="2">
        <v>2018</v>
      </c>
      <c r="T2179" s="2" t="str">
        <f t="shared" si="103"/>
        <v>cappuccino topping</v>
      </c>
      <c r="U2179" s="2">
        <f t="shared" si="104"/>
        <v>16</v>
      </c>
      <c r="V2179" s="2" t="str">
        <f t="shared" si="105"/>
        <v>KG</v>
      </c>
      <c r="W2179" s="2" t="s">
        <v>602</v>
      </c>
    </row>
    <row r="2180" spans="1:23" hidden="1" x14ac:dyDescent="0.35">
      <c r="A2180">
        <v>230564</v>
      </c>
      <c r="B2180">
        <v>231388</v>
      </c>
      <c r="C2180" t="s">
        <v>16</v>
      </c>
      <c r="D2180" t="s">
        <v>289</v>
      </c>
      <c r="E2180" t="s">
        <v>290</v>
      </c>
      <c r="F2180">
        <v>93568666</v>
      </c>
      <c r="G2180">
        <v>10014669</v>
      </c>
      <c r="H2180" t="s">
        <v>120</v>
      </c>
      <c r="I2180">
        <v>82611834</v>
      </c>
      <c r="K2180" t="s">
        <v>392</v>
      </c>
      <c r="L2180">
        <v>5</v>
      </c>
      <c r="M2180" t="s">
        <v>114</v>
      </c>
      <c r="N2180">
        <v>226.15</v>
      </c>
      <c r="O2180" t="s">
        <v>115</v>
      </c>
      <c r="Q2180" s="2">
        <v>15</v>
      </c>
      <c r="R2180" s="2">
        <v>5</v>
      </c>
      <c r="S2180" s="2">
        <v>2018</v>
      </c>
      <c r="T2180" s="2" t="str">
        <f t="shared" si="103"/>
        <v>fresh brew</v>
      </c>
      <c r="U2180" s="2">
        <f t="shared" si="104"/>
        <v>40</v>
      </c>
      <c r="V2180" s="2" t="str">
        <f t="shared" si="105"/>
        <v>KG</v>
      </c>
      <c r="W2180" s="2" t="s">
        <v>602</v>
      </c>
    </row>
    <row r="2181" spans="1:23" hidden="1" x14ac:dyDescent="0.35">
      <c r="A2181">
        <v>230564</v>
      </c>
      <c r="B2181">
        <v>231539</v>
      </c>
      <c r="C2181" t="s">
        <v>29</v>
      </c>
      <c r="D2181" t="s">
        <v>295</v>
      </c>
      <c r="E2181" t="s">
        <v>296</v>
      </c>
      <c r="F2181">
        <v>93568976</v>
      </c>
      <c r="G2181">
        <v>10025160</v>
      </c>
      <c r="H2181" t="s">
        <v>112</v>
      </c>
      <c r="I2181">
        <v>82614492</v>
      </c>
      <c r="K2181" t="s">
        <v>392</v>
      </c>
      <c r="L2181">
        <v>1</v>
      </c>
      <c r="M2181" t="s">
        <v>114</v>
      </c>
      <c r="N2181">
        <v>83.83</v>
      </c>
      <c r="O2181" t="s">
        <v>115</v>
      </c>
      <c r="Q2181" s="2">
        <v>15</v>
      </c>
      <c r="R2181" s="2">
        <v>5</v>
      </c>
      <c r="S2181" s="2">
        <v>2018</v>
      </c>
      <c r="T2181" s="2" t="str">
        <f t="shared" si="103"/>
        <v>cappuccino topping</v>
      </c>
      <c r="U2181" s="2">
        <f t="shared" si="104"/>
        <v>8</v>
      </c>
      <c r="V2181" s="2" t="str">
        <f t="shared" si="105"/>
        <v>KG</v>
      </c>
      <c r="W2181" s="2" t="s">
        <v>602</v>
      </c>
    </row>
    <row r="2182" spans="1:23" hidden="1" x14ac:dyDescent="0.35">
      <c r="A2182">
        <v>230564</v>
      </c>
      <c r="B2182">
        <v>231539</v>
      </c>
      <c r="C2182" t="s">
        <v>29</v>
      </c>
      <c r="D2182" t="s">
        <v>295</v>
      </c>
      <c r="E2182" t="s">
        <v>296</v>
      </c>
      <c r="F2182">
        <v>93568976</v>
      </c>
      <c r="G2182">
        <v>10022350</v>
      </c>
      <c r="H2182" t="s">
        <v>118</v>
      </c>
      <c r="I2182">
        <v>82614492</v>
      </c>
      <c r="K2182" t="s">
        <v>392</v>
      </c>
      <c r="L2182">
        <v>2</v>
      </c>
      <c r="M2182" t="s">
        <v>114</v>
      </c>
      <c r="N2182">
        <v>75.38</v>
      </c>
      <c r="O2182" t="s">
        <v>115</v>
      </c>
      <c r="Q2182" s="2">
        <v>15</v>
      </c>
      <c r="R2182" s="2">
        <v>5</v>
      </c>
      <c r="S2182" s="2">
        <v>2018</v>
      </c>
      <c r="T2182" s="2" t="str">
        <f t="shared" si="103"/>
        <v>cacao</v>
      </c>
      <c r="U2182" s="2">
        <f t="shared" si="104"/>
        <v>20</v>
      </c>
      <c r="V2182" s="2" t="str">
        <f t="shared" si="105"/>
        <v>KG</v>
      </c>
      <c r="W2182" s="2" t="s">
        <v>602</v>
      </c>
    </row>
    <row r="2183" spans="1:23" hidden="1" x14ac:dyDescent="0.35">
      <c r="A2183">
        <v>230564</v>
      </c>
      <c r="B2183">
        <v>231539</v>
      </c>
      <c r="C2183" t="s">
        <v>29</v>
      </c>
      <c r="D2183" t="s">
        <v>295</v>
      </c>
      <c r="E2183" t="s">
        <v>296</v>
      </c>
      <c r="F2183">
        <v>93568976</v>
      </c>
      <c r="G2183">
        <v>10022347</v>
      </c>
      <c r="H2183" t="s">
        <v>141</v>
      </c>
      <c r="I2183">
        <v>82614492</v>
      </c>
      <c r="K2183" t="s">
        <v>392</v>
      </c>
      <c r="L2183">
        <v>1</v>
      </c>
      <c r="M2183" t="s">
        <v>114</v>
      </c>
      <c r="N2183">
        <v>127.48</v>
      </c>
      <c r="O2183" t="s">
        <v>115</v>
      </c>
      <c r="Q2183" s="2">
        <v>15</v>
      </c>
      <c r="R2183" s="2">
        <v>5</v>
      </c>
      <c r="S2183" s="2">
        <v>2018</v>
      </c>
      <c r="T2183" s="2" t="str">
        <f t="shared" si="103"/>
        <v>instant koffie</v>
      </c>
      <c r="U2183" s="2">
        <f t="shared" si="104"/>
        <v>5</v>
      </c>
      <c r="V2183" s="2" t="str">
        <f t="shared" si="105"/>
        <v>KG</v>
      </c>
      <c r="W2183" s="2" t="s">
        <v>602</v>
      </c>
    </row>
    <row r="2184" spans="1:23" hidden="1" x14ac:dyDescent="0.35">
      <c r="A2184">
        <v>230564</v>
      </c>
      <c r="B2184">
        <v>231539</v>
      </c>
      <c r="C2184" t="s">
        <v>29</v>
      </c>
      <c r="D2184" t="s">
        <v>295</v>
      </c>
      <c r="E2184" t="s">
        <v>296</v>
      </c>
      <c r="F2184">
        <v>93568976</v>
      </c>
      <c r="G2184">
        <v>1000405</v>
      </c>
      <c r="H2184" t="s">
        <v>133</v>
      </c>
      <c r="I2184">
        <v>82614492</v>
      </c>
      <c r="K2184" t="s">
        <v>392</v>
      </c>
      <c r="L2184">
        <v>1</v>
      </c>
      <c r="M2184" t="s">
        <v>114</v>
      </c>
      <c r="N2184">
        <v>15.15</v>
      </c>
      <c r="O2184" t="s">
        <v>115</v>
      </c>
      <c r="Q2184" s="2">
        <v>15</v>
      </c>
      <c r="R2184" s="2">
        <v>5</v>
      </c>
      <c r="S2184" s="2">
        <v>2018</v>
      </c>
      <c r="T2184" s="2" t="str">
        <f t="shared" si="103"/>
        <v>suiker</v>
      </c>
      <c r="U2184" s="2">
        <f t="shared" si="104"/>
        <v>10</v>
      </c>
      <c r="V2184" s="2" t="str">
        <f t="shared" si="105"/>
        <v>KG</v>
      </c>
      <c r="W2184" s="2" t="s">
        <v>602</v>
      </c>
    </row>
    <row r="2185" spans="1:23" hidden="1" x14ac:dyDescent="0.35">
      <c r="A2185">
        <v>230564</v>
      </c>
      <c r="B2185">
        <v>231539</v>
      </c>
      <c r="C2185" t="s">
        <v>29</v>
      </c>
      <c r="D2185" t="s">
        <v>295</v>
      </c>
      <c r="E2185" t="s">
        <v>296</v>
      </c>
      <c r="F2185">
        <v>93568976</v>
      </c>
      <c r="G2185">
        <v>10027254</v>
      </c>
      <c r="H2185" t="s">
        <v>150</v>
      </c>
      <c r="I2185">
        <v>82614492</v>
      </c>
      <c r="K2185" t="s">
        <v>392</v>
      </c>
      <c r="L2185">
        <v>3</v>
      </c>
      <c r="M2185" t="s">
        <v>114</v>
      </c>
      <c r="N2185">
        <v>15.84</v>
      </c>
      <c r="O2185" t="s">
        <v>115</v>
      </c>
      <c r="Q2185" s="2">
        <v>15</v>
      </c>
      <c r="R2185" s="2">
        <v>5</v>
      </c>
      <c r="S2185" s="2">
        <v>2018</v>
      </c>
      <c r="T2185" s="2" t="str">
        <f t="shared" si="103"/>
        <v>thee zakjes</v>
      </c>
      <c r="U2185" s="2">
        <f t="shared" si="104"/>
        <v>405</v>
      </c>
      <c r="V2185" s="2" t="str">
        <f t="shared" si="105"/>
        <v>ST</v>
      </c>
      <c r="W2185" s="2" t="s">
        <v>602</v>
      </c>
    </row>
    <row r="2186" spans="1:23" hidden="1" x14ac:dyDescent="0.35">
      <c r="A2186">
        <v>230564</v>
      </c>
      <c r="B2186">
        <v>231539</v>
      </c>
      <c r="C2186" t="s">
        <v>29</v>
      </c>
      <c r="D2186" t="s">
        <v>295</v>
      </c>
      <c r="E2186" t="s">
        <v>296</v>
      </c>
      <c r="F2186">
        <v>93568976</v>
      </c>
      <c r="G2186">
        <v>10027494</v>
      </c>
      <c r="H2186" t="s">
        <v>153</v>
      </c>
      <c r="I2186">
        <v>82614492</v>
      </c>
      <c r="K2186" t="s">
        <v>392</v>
      </c>
      <c r="L2186">
        <v>3</v>
      </c>
      <c r="M2186" t="s">
        <v>114</v>
      </c>
      <c r="N2186">
        <v>15.84</v>
      </c>
      <c r="O2186" t="s">
        <v>115</v>
      </c>
      <c r="Q2186" s="2">
        <v>15</v>
      </c>
      <c r="R2186" s="2">
        <v>5</v>
      </c>
      <c r="S2186" s="2">
        <v>2018</v>
      </c>
      <c r="T2186" s="2" t="str">
        <f t="shared" si="103"/>
        <v>thee zakjes</v>
      </c>
      <c r="U2186" s="2">
        <f t="shared" si="104"/>
        <v>405</v>
      </c>
      <c r="V2186" s="2" t="str">
        <f t="shared" si="105"/>
        <v>ST</v>
      </c>
      <c r="W2186" s="2" t="s">
        <v>602</v>
      </c>
    </row>
    <row r="2187" spans="1:23" hidden="1" x14ac:dyDescent="0.35">
      <c r="A2187">
        <v>230564</v>
      </c>
      <c r="B2187">
        <v>231539</v>
      </c>
      <c r="C2187" t="s">
        <v>29</v>
      </c>
      <c r="D2187" t="s">
        <v>295</v>
      </c>
      <c r="E2187" t="s">
        <v>296</v>
      </c>
      <c r="F2187">
        <v>93568976</v>
      </c>
      <c r="G2187">
        <v>10021281</v>
      </c>
      <c r="H2187" t="s">
        <v>122</v>
      </c>
      <c r="I2187">
        <v>82614492</v>
      </c>
      <c r="K2187" t="s">
        <v>392</v>
      </c>
      <c r="L2187">
        <v>1</v>
      </c>
      <c r="M2187" t="s">
        <v>114</v>
      </c>
      <c r="N2187">
        <v>39.72</v>
      </c>
      <c r="O2187" t="s">
        <v>115</v>
      </c>
      <c r="Q2187" s="2">
        <v>15</v>
      </c>
      <c r="R2187" s="2">
        <v>5</v>
      </c>
      <c r="S2187" s="2">
        <v>2018</v>
      </c>
      <c r="T2187" s="2" t="str">
        <f t="shared" si="103"/>
        <v>beker</v>
      </c>
      <c r="U2187" s="2">
        <f t="shared" si="104"/>
        <v>3000</v>
      </c>
      <c r="V2187" s="2" t="str">
        <f t="shared" si="105"/>
        <v>ST</v>
      </c>
      <c r="W2187" s="2" t="s">
        <v>602</v>
      </c>
    </row>
    <row r="2188" spans="1:23" hidden="1" x14ac:dyDescent="0.35">
      <c r="A2188">
        <v>230564</v>
      </c>
      <c r="B2188">
        <v>238223</v>
      </c>
      <c r="C2188" t="s">
        <v>33</v>
      </c>
      <c r="D2188" t="s">
        <v>125</v>
      </c>
      <c r="E2188" t="s">
        <v>126</v>
      </c>
      <c r="F2188">
        <v>93568977</v>
      </c>
      <c r="G2188">
        <v>1005834</v>
      </c>
      <c r="H2188" t="s">
        <v>167</v>
      </c>
      <c r="I2188">
        <v>82614579</v>
      </c>
      <c r="K2188" t="s">
        <v>392</v>
      </c>
      <c r="L2188">
        <v>6</v>
      </c>
      <c r="M2188" t="s">
        <v>114</v>
      </c>
      <c r="N2188">
        <v>90.9</v>
      </c>
      <c r="O2188" t="s">
        <v>115</v>
      </c>
      <c r="Q2188" s="2">
        <v>15</v>
      </c>
      <c r="R2188" s="2">
        <v>5</v>
      </c>
      <c r="S2188" s="2">
        <v>2018</v>
      </c>
      <c r="T2188" s="2" t="str">
        <f t="shared" si="103"/>
        <v>suikersticks</v>
      </c>
      <c r="U2188" s="2">
        <f t="shared" si="104"/>
        <v>6000</v>
      </c>
      <c r="V2188" s="2" t="str">
        <f t="shared" si="105"/>
        <v>ST</v>
      </c>
      <c r="W2188" s="2" t="s">
        <v>602</v>
      </c>
    </row>
    <row r="2189" spans="1:23" hidden="1" x14ac:dyDescent="0.35">
      <c r="A2189">
        <v>230564</v>
      </c>
      <c r="B2189">
        <v>238223</v>
      </c>
      <c r="C2189" t="s">
        <v>33</v>
      </c>
      <c r="D2189" t="s">
        <v>125</v>
      </c>
      <c r="E2189" t="s">
        <v>126</v>
      </c>
      <c r="F2189">
        <v>93568977</v>
      </c>
      <c r="G2189">
        <v>1003383</v>
      </c>
      <c r="H2189" t="s">
        <v>161</v>
      </c>
      <c r="I2189">
        <v>82614579</v>
      </c>
      <c r="K2189" t="s">
        <v>392</v>
      </c>
      <c r="L2189">
        <v>6</v>
      </c>
      <c r="M2189" t="s">
        <v>114</v>
      </c>
      <c r="N2189">
        <v>74.819999999999993</v>
      </c>
      <c r="O2189" t="s">
        <v>115</v>
      </c>
      <c r="Q2189" s="2">
        <v>15</v>
      </c>
      <c r="R2189" s="2">
        <v>5</v>
      </c>
      <c r="S2189" s="2">
        <v>2018</v>
      </c>
      <c r="T2189" s="2" t="str">
        <f t="shared" si="103"/>
        <v>sweetener sticks</v>
      </c>
      <c r="U2189" s="2">
        <f t="shared" si="104"/>
        <v>3000</v>
      </c>
      <c r="V2189" s="2" t="str">
        <f t="shared" si="105"/>
        <v>ST</v>
      </c>
      <c r="W2189" s="2" t="s">
        <v>602</v>
      </c>
    </row>
    <row r="2190" spans="1:23" hidden="1" x14ac:dyDescent="0.35">
      <c r="A2190">
        <v>230564</v>
      </c>
      <c r="B2190">
        <v>238223</v>
      </c>
      <c r="C2190" t="s">
        <v>33</v>
      </c>
      <c r="D2190" t="s">
        <v>125</v>
      </c>
      <c r="E2190" t="s">
        <v>126</v>
      </c>
      <c r="F2190">
        <v>93568977</v>
      </c>
      <c r="G2190">
        <v>10027496</v>
      </c>
      <c r="H2190" t="s">
        <v>146</v>
      </c>
      <c r="I2190">
        <v>82614579</v>
      </c>
      <c r="K2190" t="s">
        <v>392</v>
      </c>
      <c r="L2190">
        <v>4</v>
      </c>
      <c r="M2190" t="s">
        <v>114</v>
      </c>
      <c r="N2190">
        <v>21.12</v>
      </c>
      <c r="O2190" t="s">
        <v>115</v>
      </c>
      <c r="Q2190" s="2">
        <v>15</v>
      </c>
      <c r="R2190" s="2">
        <v>5</v>
      </c>
      <c r="S2190" s="2">
        <v>2018</v>
      </c>
      <c r="T2190" s="2" t="str">
        <f t="shared" si="103"/>
        <v>thee zakjes</v>
      </c>
      <c r="U2190" s="2">
        <f t="shared" si="104"/>
        <v>540</v>
      </c>
      <c r="V2190" s="2" t="str">
        <f t="shared" si="105"/>
        <v>ST</v>
      </c>
      <c r="W2190" s="2" t="s">
        <v>602</v>
      </c>
    </row>
    <row r="2191" spans="1:23" hidden="1" x14ac:dyDescent="0.35">
      <c r="A2191">
        <v>230564</v>
      </c>
      <c r="B2191">
        <v>238223</v>
      </c>
      <c r="C2191" t="s">
        <v>33</v>
      </c>
      <c r="D2191" t="s">
        <v>125</v>
      </c>
      <c r="E2191" t="s">
        <v>126</v>
      </c>
      <c r="F2191">
        <v>93568977</v>
      </c>
      <c r="G2191">
        <v>10027495</v>
      </c>
      <c r="H2191" t="s">
        <v>148</v>
      </c>
      <c r="I2191">
        <v>82614579</v>
      </c>
      <c r="K2191" t="s">
        <v>392</v>
      </c>
      <c r="L2191">
        <v>4</v>
      </c>
      <c r="M2191" t="s">
        <v>114</v>
      </c>
      <c r="N2191">
        <v>21.12</v>
      </c>
      <c r="O2191" t="s">
        <v>115</v>
      </c>
      <c r="Q2191" s="2">
        <v>15</v>
      </c>
      <c r="R2191" s="2">
        <v>5</v>
      </c>
      <c r="S2191" s="2">
        <v>2018</v>
      </c>
      <c r="T2191" s="2" t="str">
        <f t="shared" si="103"/>
        <v>thee zakjes</v>
      </c>
      <c r="U2191" s="2">
        <f t="shared" si="104"/>
        <v>540</v>
      </c>
      <c r="V2191" s="2" t="str">
        <f t="shared" si="105"/>
        <v>ST</v>
      </c>
      <c r="W2191" s="2" t="s">
        <v>602</v>
      </c>
    </row>
    <row r="2192" spans="1:23" hidden="1" x14ac:dyDescent="0.35">
      <c r="A2192">
        <v>230564</v>
      </c>
      <c r="B2192">
        <v>238223</v>
      </c>
      <c r="C2192" t="s">
        <v>33</v>
      </c>
      <c r="D2192" t="s">
        <v>125</v>
      </c>
      <c r="E2192" t="s">
        <v>126</v>
      </c>
      <c r="F2192">
        <v>93568977</v>
      </c>
      <c r="G2192">
        <v>10027255</v>
      </c>
      <c r="H2192" t="s">
        <v>149</v>
      </c>
      <c r="I2192">
        <v>82614579</v>
      </c>
      <c r="K2192" t="s">
        <v>392</v>
      </c>
      <c r="L2192">
        <v>4</v>
      </c>
      <c r="M2192" t="s">
        <v>114</v>
      </c>
      <c r="N2192">
        <v>21.12</v>
      </c>
      <c r="O2192" t="s">
        <v>115</v>
      </c>
      <c r="Q2192" s="2">
        <v>15</v>
      </c>
      <c r="R2192" s="2">
        <v>5</v>
      </c>
      <c r="S2192" s="2">
        <v>2018</v>
      </c>
      <c r="T2192" s="2" t="str">
        <f t="shared" si="103"/>
        <v>thee zakjes</v>
      </c>
      <c r="U2192" s="2">
        <f t="shared" si="104"/>
        <v>540</v>
      </c>
      <c r="V2192" s="2" t="str">
        <f t="shared" si="105"/>
        <v>ST</v>
      </c>
      <c r="W2192" s="2" t="s">
        <v>602</v>
      </c>
    </row>
    <row r="2193" spans="1:23" hidden="1" x14ac:dyDescent="0.35">
      <c r="A2193">
        <v>230564</v>
      </c>
      <c r="B2193">
        <v>238223</v>
      </c>
      <c r="C2193" t="s">
        <v>33</v>
      </c>
      <c r="D2193" t="s">
        <v>125</v>
      </c>
      <c r="E2193" t="s">
        <v>126</v>
      </c>
      <c r="F2193">
        <v>93568977</v>
      </c>
      <c r="G2193">
        <v>10027254</v>
      </c>
      <c r="H2193" t="s">
        <v>150</v>
      </c>
      <c r="I2193">
        <v>82614579</v>
      </c>
      <c r="K2193" t="s">
        <v>392</v>
      </c>
      <c r="L2193">
        <v>6</v>
      </c>
      <c r="M2193" t="s">
        <v>114</v>
      </c>
      <c r="N2193">
        <v>31.68</v>
      </c>
      <c r="O2193" t="s">
        <v>115</v>
      </c>
      <c r="Q2193" s="2">
        <v>15</v>
      </c>
      <c r="R2193" s="2">
        <v>5</v>
      </c>
      <c r="S2193" s="2">
        <v>2018</v>
      </c>
      <c r="T2193" s="2" t="str">
        <f t="shared" si="103"/>
        <v>thee zakjes</v>
      </c>
      <c r="U2193" s="2">
        <f t="shared" si="104"/>
        <v>810</v>
      </c>
      <c r="V2193" s="2" t="str">
        <f t="shared" si="105"/>
        <v>ST</v>
      </c>
      <c r="W2193" s="2" t="s">
        <v>602</v>
      </c>
    </row>
    <row r="2194" spans="1:23" hidden="1" x14ac:dyDescent="0.35">
      <c r="A2194">
        <v>230564</v>
      </c>
      <c r="B2194">
        <v>238223</v>
      </c>
      <c r="C2194" t="s">
        <v>33</v>
      </c>
      <c r="D2194" t="s">
        <v>125</v>
      </c>
      <c r="E2194" t="s">
        <v>126</v>
      </c>
      <c r="F2194">
        <v>93568977</v>
      </c>
      <c r="G2194">
        <v>10027494</v>
      </c>
      <c r="H2194" t="s">
        <v>153</v>
      </c>
      <c r="I2194">
        <v>82614579</v>
      </c>
      <c r="K2194" t="s">
        <v>392</v>
      </c>
      <c r="L2194">
        <v>6</v>
      </c>
      <c r="M2194" t="s">
        <v>114</v>
      </c>
      <c r="N2194">
        <v>31.68</v>
      </c>
      <c r="O2194" t="s">
        <v>115</v>
      </c>
      <c r="Q2194" s="2">
        <v>15</v>
      </c>
      <c r="R2194" s="2">
        <v>5</v>
      </c>
      <c r="S2194" s="2">
        <v>2018</v>
      </c>
      <c r="T2194" s="2" t="str">
        <f t="shared" si="103"/>
        <v>thee zakjes</v>
      </c>
      <c r="U2194" s="2">
        <f t="shared" si="104"/>
        <v>810</v>
      </c>
      <c r="V2194" s="2" t="str">
        <f t="shared" si="105"/>
        <v>ST</v>
      </c>
      <c r="W2194" s="2" t="s">
        <v>602</v>
      </c>
    </row>
    <row r="2195" spans="1:23" hidden="1" x14ac:dyDescent="0.35">
      <c r="A2195">
        <v>230564</v>
      </c>
      <c r="B2195">
        <v>238223</v>
      </c>
      <c r="C2195" t="s">
        <v>33</v>
      </c>
      <c r="D2195" t="s">
        <v>125</v>
      </c>
      <c r="E2195" t="s">
        <v>126</v>
      </c>
      <c r="F2195">
        <v>93568977</v>
      </c>
      <c r="G2195">
        <v>10031581</v>
      </c>
      <c r="H2195" t="s">
        <v>129</v>
      </c>
      <c r="I2195">
        <v>82614579</v>
      </c>
      <c r="K2195" t="s">
        <v>392</v>
      </c>
      <c r="L2195">
        <v>4</v>
      </c>
      <c r="M2195" t="s">
        <v>114</v>
      </c>
      <c r="N2195">
        <v>0</v>
      </c>
      <c r="O2195" t="s">
        <v>115</v>
      </c>
      <c r="Q2195" s="2">
        <v>15</v>
      </c>
      <c r="R2195" s="2">
        <v>5</v>
      </c>
      <c r="S2195" s="2">
        <v>2018</v>
      </c>
      <c r="T2195" s="2" t="str">
        <f t="shared" si="103"/>
        <v>melk</v>
      </c>
      <c r="U2195" s="2">
        <f t="shared" si="104"/>
        <v>20</v>
      </c>
      <c r="V2195" s="2" t="str">
        <f t="shared" si="105"/>
        <v>L</v>
      </c>
      <c r="W2195" s="2" t="s">
        <v>602</v>
      </c>
    </row>
    <row r="2196" spans="1:23" hidden="1" x14ac:dyDescent="0.35">
      <c r="A2196">
        <v>230564</v>
      </c>
      <c r="B2196">
        <v>238223</v>
      </c>
      <c r="C2196" t="s">
        <v>33</v>
      </c>
      <c r="D2196" t="s">
        <v>125</v>
      </c>
      <c r="E2196" t="s">
        <v>126</v>
      </c>
      <c r="F2196">
        <v>93568977</v>
      </c>
      <c r="G2196">
        <v>1004365</v>
      </c>
      <c r="H2196" t="s">
        <v>183</v>
      </c>
      <c r="I2196">
        <v>82614579</v>
      </c>
      <c r="K2196" t="s">
        <v>392</v>
      </c>
      <c r="L2196">
        <v>1</v>
      </c>
      <c r="M2196" t="s">
        <v>124</v>
      </c>
      <c r="N2196">
        <v>0</v>
      </c>
      <c r="O2196" t="s">
        <v>115</v>
      </c>
      <c r="Q2196" s="2">
        <v>15</v>
      </c>
      <c r="R2196" s="2">
        <v>5</v>
      </c>
      <c r="S2196" s="2">
        <v>2018</v>
      </c>
      <c r="T2196" s="2" t="str">
        <f t="shared" si="103"/>
        <v>overig</v>
      </c>
      <c r="U2196" s="2" t="str">
        <f t="shared" si="104"/>
        <v/>
      </c>
      <c r="V2196" s="2" t="str">
        <f t="shared" si="105"/>
        <v>nvt</v>
      </c>
      <c r="W2196" s="2" t="s">
        <v>602</v>
      </c>
    </row>
    <row r="2197" spans="1:23" hidden="1" x14ac:dyDescent="0.35">
      <c r="A2197">
        <v>230564</v>
      </c>
      <c r="B2197">
        <v>238223</v>
      </c>
      <c r="C2197" t="s">
        <v>33</v>
      </c>
      <c r="D2197" t="s">
        <v>125</v>
      </c>
      <c r="E2197" t="s">
        <v>126</v>
      </c>
      <c r="F2197">
        <v>93568977</v>
      </c>
      <c r="G2197">
        <v>10025347</v>
      </c>
      <c r="H2197" t="s">
        <v>207</v>
      </c>
      <c r="I2197">
        <v>82614579</v>
      </c>
      <c r="K2197" t="s">
        <v>392</v>
      </c>
      <c r="L2197">
        <v>0</v>
      </c>
      <c r="M2197" t="s">
        <v>124</v>
      </c>
      <c r="N2197">
        <v>0</v>
      </c>
      <c r="O2197" t="s">
        <v>115</v>
      </c>
      <c r="Q2197" s="2">
        <v>15</v>
      </c>
      <c r="R2197" s="2">
        <v>5</v>
      </c>
      <c r="S2197" s="2">
        <v>2018</v>
      </c>
      <c r="T2197" s="2" t="str">
        <f t="shared" si="103"/>
        <v>overig</v>
      </c>
      <c r="U2197" s="2" t="str">
        <f t="shared" si="104"/>
        <v/>
      </c>
      <c r="V2197" s="2" t="str">
        <f t="shared" si="105"/>
        <v>nvt</v>
      </c>
      <c r="W2197" s="2" t="s">
        <v>602</v>
      </c>
    </row>
    <row r="2198" spans="1:23" hidden="1" x14ac:dyDescent="0.35">
      <c r="A2198">
        <v>230564</v>
      </c>
      <c r="B2198">
        <v>238223</v>
      </c>
      <c r="C2198" t="s">
        <v>33</v>
      </c>
      <c r="D2198" t="s">
        <v>125</v>
      </c>
      <c r="E2198" t="s">
        <v>126</v>
      </c>
      <c r="F2198">
        <v>93568977</v>
      </c>
      <c r="G2198">
        <v>10033718</v>
      </c>
      <c r="H2198" t="s">
        <v>208</v>
      </c>
      <c r="I2198">
        <v>82614579</v>
      </c>
      <c r="K2198" t="s">
        <v>392</v>
      </c>
      <c r="L2198">
        <v>1</v>
      </c>
      <c r="M2198" t="s">
        <v>114</v>
      </c>
      <c r="N2198">
        <v>139.22</v>
      </c>
      <c r="O2198" t="s">
        <v>115</v>
      </c>
      <c r="Q2198" s="2">
        <v>15</v>
      </c>
      <c r="R2198" s="2">
        <v>5</v>
      </c>
      <c r="S2198" s="2">
        <v>2018</v>
      </c>
      <c r="T2198" s="2" t="str">
        <f t="shared" si="103"/>
        <v>beker</v>
      </c>
      <c r="U2198" s="2">
        <f t="shared" si="104"/>
        <v>1000</v>
      </c>
      <c r="V2198" s="2" t="str">
        <f t="shared" si="105"/>
        <v>ST</v>
      </c>
      <c r="W2198" s="2" t="s">
        <v>602</v>
      </c>
    </row>
    <row r="2199" spans="1:23" hidden="1" x14ac:dyDescent="0.35">
      <c r="A2199">
        <v>230564</v>
      </c>
      <c r="B2199">
        <v>238223</v>
      </c>
      <c r="C2199" t="s">
        <v>33</v>
      </c>
      <c r="D2199" t="s">
        <v>125</v>
      </c>
      <c r="E2199" t="s">
        <v>126</v>
      </c>
      <c r="F2199">
        <v>93568977</v>
      </c>
      <c r="G2199">
        <v>10032247</v>
      </c>
      <c r="H2199" t="s">
        <v>173</v>
      </c>
      <c r="I2199">
        <v>82614579</v>
      </c>
      <c r="K2199" t="s">
        <v>392</v>
      </c>
      <c r="L2199">
        <v>2</v>
      </c>
      <c r="M2199" t="s">
        <v>114</v>
      </c>
      <c r="N2199">
        <v>0</v>
      </c>
      <c r="O2199" t="s">
        <v>115</v>
      </c>
      <c r="Q2199" s="2">
        <v>15</v>
      </c>
      <c r="R2199" s="2">
        <v>5</v>
      </c>
      <c r="S2199" s="2">
        <v>2018</v>
      </c>
      <c r="T2199" s="2" t="str">
        <f t="shared" si="103"/>
        <v>suikersticks</v>
      </c>
      <c r="U2199" s="2">
        <f t="shared" si="104"/>
        <v>2000</v>
      </c>
      <c r="V2199" s="2" t="str">
        <f t="shared" si="105"/>
        <v>ST</v>
      </c>
      <c r="W2199" s="2" t="s">
        <v>602</v>
      </c>
    </row>
    <row r="2200" spans="1:23" hidden="1" x14ac:dyDescent="0.35">
      <c r="A2200">
        <v>230564</v>
      </c>
      <c r="B2200">
        <v>238223</v>
      </c>
      <c r="C2200" t="s">
        <v>33</v>
      </c>
      <c r="D2200" t="s">
        <v>125</v>
      </c>
      <c r="E2200" t="s">
        <v>126</v>
      </c>
      <c r="F2200">
        <v>93568977</v>
      </c>
      <c r="G2200">
        <v>10025160</v>
      </c>
      <c r="H2200" t="s">
        <v>112</v>
      </c>
      <c r="I2200">
        <v>82614579</v>
      </c>
      <c r="K2200" t="s">
        <v>392</v>
      </c>
      <c r="L2200">
        <v>2</v>
      </c>
      <c r="M2200" t="s">
        <v>114</v>
      </c>
      <c r="N2200">
        <v>167.66</v>
      </c>
      <c r="O2200" t="s">
        <v>115</v>
      </c>
      <c r="Q2200" s="2">
        <v>15</v>
      </c>
      <c r="R2200" s="2">
        <v>5</v>
      </c>
      <c r="S2200" s="2">
        <v>2018</v>
      </c>
      <c r="T2200" s="2" t="str">
        <f t="shared" si="103"/>
        <v>cappuccino topping</v>
      </c>
      <c r="U2200" s="2">
        <f t="shared" si="104"/>
        <v>16</v>
      </c>
      <c r="V2200" s="2" t="str">
        <f t="shared" si="105"/>
        <v>KG</v>
      </c>
      <c r="W2200" s="2" t="s">
        <v>602</v>
      </c>
    </row>
    <row r="2201" spans="1:23" hidden="1" x14ac:dyDescent="0.35">
      <c r="A2201">
        <v>230564</v>
      </c>
      <c r="B2201">
        <v>238223</v>
      </c>
      <c r="C2201" t="s">
        <v>33</v>
      </c>
      <c r="D2201" t="s">
        <v>125</v>
      </c>
      <c r="E2201" t="s">
        <v>126</v>
      </c>
      <c r="F2201">
        <v>93568977</v>
      </c>
      <c r="G2201">
        <v>10022350</v>
      </c>
      <c r="H2201" t="s">
        <v>118</v>
      </c>
      <c r="I2201">
        <v>82614579</v>
      </c>
      <c r="K2201" t="s">
        <v>392</v>
      </c>
      <c r="L2201">
        <v>1</v>
      </c>
      <c r="M2201" t="s">
        <v>114</v>
      </c>
      <c r="N2201">
        <v>37.69</v>
      </c>
      <c r="O2201" t="s">
        <v>115</v>
      </c>
      <c r="Q2201" s="2">
        <v>15</v>
      </c>
      <c r="R2201" s="2">
        <v>5</v>
      </c>
      <c r="S2201" s="2">
        <v>2018</v>
      </c>
      <c r="T2201" s="2" t="str">
        <f t="shared" si="103"/>
        <v>cacao</v>
      </c>
      <c r="U2201" s="2">
        <f t="shared" si="104"/>
        <v>10</v>
      </c>
      <c r="V2201" s="2" t="str">
        <f t="shared" si="105"/>
        <v>KG</v>
      </c>
      <c r="W2201" s="2" t="s">
        <v>602</v>
      </c>
    </row>
    <row r="2202" spans="1:23" hidden="1" x14ac:dyDescent="0.35">
      <c r="A2202">
        <v>230564</v>
      </c>
      <c r="B2202">
        <v>238223</v>
      </c>
      <c r="C2202" t="s">
        <v>33</v>
      </c>
      <c r="D2202" t="s">
        <v>125</v>
      </c>
      <c r="E2202" t="s">
        <v>126</v>
      </c>
      <c r="F2202">
        <v>93568977</v>
      </c>
      <c r="G2202">
        <v>1005875</v>
      </c>
      <c r="H2202" t="s">
        <v>170</v>
      </c>
      <c r="I2202">
        <v>82614579</v>
      </c>
      <c r="K2202" t="s">
        <v>392</v>
      </c>
      <c r="L2202">
        <v>6</v>
      </c>
      <c r="M2202" t="s">
        <v>114</v>
      </c>
      <c r="N2202">
        <v>351.12</v>
      </c>
      <c r="O2202" t="s">
        <v>115</v>
      </c>
      <c r="Q2202" s="2">
        <v>15</v>
      </c>
      <c r="R2202" s="2">
        <v>5</v>
      </c>
      <c r="S2202" s="2">
        <v>2018</v>
      </c>
      <c r="T2202" s="2" t="str">
        <f t="shared" si="103"/>
        <v>creamersticks</v>
      </c>
      <c r="U2202" s="2">
        <f t="shared" si="104"/>
        <v>6000</v>
      </c>
      <c r="V2202" s="2" t="str">
        <f t="shared" si="105"/>
        <v>ST</v>
      </c>
      <c r="W2202" s="2" t="s">
        <v>602</v>
      </c>
    </row>
    <row r="2203" spans="1:23" hidden="1" x14ac:dyDescent="0.35">
      <c r="A2203">
        <v>230564</v>
      </c>
      <c r="B2203">
        <v>238223</v>
      </c>
      <c r="C2203" t="s">
        <v>33</v>
      </c>
      <c r="D2203" t="s">
        <v>125</v>
      </c>
      <c r="E2203" t="s">
        <v>126</v>
      </c>
      <c r="F2203">
        <v>93568977</v>
      </c>
      <c r="G2203">
        <v>10014669</v>
      </c>
      <c r="H2203" t="s">
        <v>120</v>
      </c>
      <c r="I2203">
        <v>82614579</v>
      </c>
      <c r="K2203" t="s">
        <v>392</v>
      </c>
      <c r="L2203">
        <v>6</v>
      </c>
      <c r="M2203" t="s">
        <v>114</v>
      </c>
      <c r="N2203">
        <v>271.38</v>
      </c>
      <c r="O2203" t="s">
        <v>115</v>
      </c>
      <c r="Q2203" s="2">
        <v>15</v>
      </c>
      <c r="R2203" s="2">
        <v>5</v>
      </c>
      <c r="S2203" s="2">
        <v>2018</v>
      </c>
      <c r="T2203" s="2" t="str">
        <f t="shared" si="103"/>
        <v>fresh brew</v>
      </c>
      <c r="U2203" s="2">
        <f t="shared" si="104"/>
        <v>48</v>
      </c>
      <c r="V2203" s="2" t="str">
        <f t="shared" si="105"/>
        <v>KG</v>
      </c>
      <c r="W2203" s="2" t="s">
        <v>602</v>
      </c>
    </row>
    <row r="2204" spans="1:23" hidden="1" x14ac:dyDescent="0.35">
      <c r="A2204">
        <v>230564</v>
      </c>
      <c r="B2204">
        <v>238223</v>
      </c>
      <c r="C2204" t="s">
        <v>33</v>
      </c>
      <c r="D2204" t="s">
        <v>125</v>
      </c>
      <c r="E2204" t="s">
        <v>126</v>
      </c>
      <c r="F2204">
        <v>93568977</v>
      </c>
      <c r="G2204">
        <v>1000454</v>
      </c>
      <c r="H2204" t="s">
        <v>181</v>
      </c>
      <c r="I2204">
        <v>82614579</v>
      </c>
      <c r="K2204" t="s">
        <v>392</v>
      </c>
      <c r="L2204">
        <v>2</v>
      </c>
      <c r="M2204" t="s">
        <v>114</v>
      </c>
      <c r="N2204">
        <v>134.41999999999999</v>
      </c>
      <c r="O2204" t="s">
        <v>115</v>
      </c>
      <c r="Q2204" s="2">
        <v>15</v>
      </c>
      <c r="R2204" s="2">
        <v>5</v>
      </c>
      <c r="S2204" s="2">
        <v>2018</v>
      </c>
      <c r="T2204" s="2" t="str">
        <f t="shared" si="103"/>
        <v>thee automaat</v>
      </c>
      <c r="U2204" s="2">
        <f t="shared" si="104"/>
        <v>10</v>
      </c>
      <c r="V2204" s="2" t="str">
        <f t="shared" si="105"/>
        <v>KG</v>
      </c>
      <c r="W2204" s="2" t="s">
        <v>602</v>
      </c>
    </row>
    <row r="2205" spans="1:23" hidden="1" x14ac:dyDescent="0.35">
      <c r="A2205">
        <v>230564</v>
      </c>
      <c r="B2205">
        <v>238223</v>
      </c>
      <c r="C2205" t="s">
        <v>33</v>
      </c>
      <c r="D2205" t="s">
        <v>125</v>
      </c>
      <c r="E2205" t="s">
        <v>126</v>
      </c>
      <c r="F2205">
        <v>93568977</v>
      </c>
      <c r="G2205">
        <v>10031524</v>
      </c>
      <c r="H2205" t="s">
        <v>165</v>
      </c>
      <c r="I2205">
        <v>82614579</v>
      </c>
      <c r="K2205" t="s">
        <v>392</v>
      </c>
      <c r="L2205">
        <v>6</v>
      </c>
      <c r="M2205" t="s">
        <v>114</v>
      </c>
      <c r="N2205">
        <v>141.66</v>
      </c>
      <c r="O2205" t="s">
        <v>115</v>
      </c>
      <c r="Q2205" s="2">
        <v>15</v>
      </c>
      <c r="R2205" s="2">
        <v>5</v>
      </c>
      <c r="S2205" s="2">
        <v>2018</v>
      </c>
      <c r="T2205" s="2" t="str">
        <f t="shared" si="103"/>
        <v>decaf sticks</v>
      </c>
      <c r="U2205" s="2">
        <f t="shared" si="104"/>
        <v>1200</v>
      </c>
      <c r="V2205" s="2" t="str">
        <f t="shared" si="105"/>
        <v>ST</v>
      </c>
      <c r="W2205" s="2" t="s">
        <v>602</v>
      </c>
    </row>
    <row r="2206" spans="1:23" hidden="1" x14ac:dyDescent="0.35">
      <c r="A2206">
        <v>230564</v>
      </c>
      <c r="B2206">
        <v>238223</v>
      </c>
      <c r="C2206" t="s">
        <v>33</v>
      </c>
      <c r="D2206" t="s">
        <v>125</v>
      </c>
      <c r="E2206" t="s">
        <v>126</v>
      </c>
      <c r="F2206">
        <v>93568977</v>
      </c>
      <c r="G2206">
        <v>1000405</v>
      </c>
      <c r="H2206" t="s">
        <v>133</v>
      </c>
      <c r="I2206">
        <v>82614579</v>
      </c>
      <c r="K2206" t="s">
        <v>392</v>
      </c>
      <c r="L2206">
        <v>2</v>
      </c>
      <c r="M2206" t="s">
        <v>114</v>
      </c>
      <c r="N2206">
        <v>30.3</v>
      </c>
      <c r="O2206" t="s">
        <v>115</v>
      </c>
      <c r="Q2206" s="2">
        <v>15</v>
      </c>
      <c r="R2206" s="2">
        <v>5</v>
      </c>
      <c r="S2206" s="2">
        <v>2018</v>
      </c>
      <c r="T2206" s="2" t="str">
        <f t="shared" si="103"/>
        <v>suiker</v>
      </c>
      <c r="U2206" s="2">
        <f t="shared" si="104"/>
        <v>20</v>
      </c>
      <c r="V2206" s="2" t="str">
        <f t="shared" si="105"/>
        <v>KG</v>
      </c>
      <c r="W2206" s="2" t="s">
        <v>602</v>
      </c>
    </row>
    <row r="2207" spans="1:23" hidden="1" x14ac:dyDescent="0.35">
      <c r="A2207">
        <v>230564</v>
      </c>
      <c r="B2207">
        <v>238223</v>
      </c>
      <c r="C2207" t="s">
        <v>33</v>
      </c>
      <c r="D2207" t="s">
        <v>125</v>
      </c>
      <c r="E2207" t="s">
        <v>126</v>
      </c>
      <c r="F2207">
        <v>93568977</v>
      </c>
      <c r="G2207">
        <v>10021281</v>
      </c>
      <c r="H2207" t="s">
        <v>122</v>
      </c>
      <c r="I2207">
        <v>82614579</v>
      </c>
      <c r="K2207" t="s">
        <v>392</v>
      </c>
      <c r="L2207">
        <v>4</v>
      </c>
      <c r="M2207" t="s">
        <v>114</v>
      </c>
      <c r="N2207">
        <v>158.88</v>
      </c>
      <c r="O2207" t="s">
        <v>115</v>
      </c>
      <c r="Q2207" s="2">
        <v>15</v>
      </c>
      <c r="R2207" s="2">
        <v>5</v>
      </c>
      <c r="S2207" s="2">
        <v>2018</v>
      </c>
      <c r="T2207" s="2" t="str">
        <f t="shared" si="103"/>
        <v>beker</v>
      </c>
      <c r="U2207" s="2">
        <f t="shared" si="104"/>
        <v>12000</v>
      </c>
      <c r="V2207" s="2" t="str">
        <f t="shared" si="105"/>
        <v>ST</v>
      </c>
      <c r="W2207" s="2" t="s">
        <v>602</v>
      </c>
    </row>
    <row r="2208" spans="1:23" hidden="1" x14ac:dyDescent="0.35">
      <c r="A2208">
        <v>230564</v>
      </c>
      <c r="B2208">
        <v>230828</v>
      </c>
      <c r="C2208" t="s">
        <v>18</v>
      </c>
      <c r="D2208" t="s">
        <v>267</v>
      </c>
      <c r="E2208" t="s">
        <v>53</v>
      </c>
      <c r="F2208">
        <v>93568978</v>
      </c>
      <c r="G2208">
        <v>1004365</v>
      </c>
      <c r="H2208" t="s">
        <v>183</v>
      </c>
      <c r="I2208">
        <v>82614658</v>
      </c>
      <c r="K2208" t="s">
        <v>392</v>
      </c>
      <c r="L2208">
        <v>6</v>
      </c>
      <c r="M2208" t="s">
        <v>124</v>
      </c>
      <c r="N2208">
        <v>0</v>
      </c>
      <c r="O2208" t="s">
        <v>115</v>
      </c>
      <c r="Q2208" s="2">
        <v>15</v>
      </c>
      <c r="R2208" s="2">
        <v>5</v>
      </c>
      <c r="S2208" s="2">
        <v>2018</v>
      </c>
      <c r="T2208" s="2" t="str">
        <f t="shared" si="103"/>
        <v>overig</v>
      </c>
      <c r="U2208" s="2" t="str">
        <f t="shared" si="104"/>
        <v/>
      </c>
      <c r="V2208" s="2" t="str">
        <f t="shared" si="105"/>
        <v>nvt</v>
      </c>
      <c r="W2208" s="2" t="s">
        <v>602</v>
      </c>
    </row>
    <row r="2209" spans="1:23" hidden="1" x14ac:dyDescent="0.35">
      <c r="A2209">
        <v>230564</v>
      </c>
      <c r="B2209">
        <v>230828</v>
      </c>
      <c r="C2209" t="s">
        <v>18</v>
      </c>
      <c r="D2209" t="s">
        <v>267</v>
      </c>
      <c r="E2209" t="s">
        <v>53</v>
      </c>
      <c r="F2209">
        <v>93568978</v>
      </c>
      <c r="G2209">
        <v>10021281</v>
      </c>
      <c r="H2209" t="s">
        <v>122</v>
      </c>
      <c r="I2209">
        <v>82614658</v>
      </c>
      <c r="K2209" t="s">
        <v>392</v>
      </c>
      <c r="L2209">
        <v>3</v>
      </c>
      <c r="M2209" t="s">
        <v>114</v>
      </c>
      <c r="N2209">
        <v>119.16</v>
      </c>
      <c r="O2209" t="s">
        <v>115</v>
      </c>
      <c r="Q2209" s="2">
        <v>15</v>
      </c>
      <c r="R2209" s="2">
        <v>5</v>
      </c>
      <c r="S2209" s="2">
        <v>2018</v>
      </c>
      <c r="T2209" s="2" t="str">
        <f t="shared" si="103"/>
        <v>beker</v>
      </c>
      <c r="U2209" s="2">
        <f t="shared" si="104"/>
        <v>9000</v>
      </c>
      <c r="V2209" s="2" t="str">
        <f t="shared" si="105"/>
        <v>ST</v>
      </c>
      <c r="W2209" s="2" t="s">
        <v>602</v>
      </c>
    </row>
    <row r="2210" spans="1:23" hidden="1" x14ac:dyDescent="0.35">
      <c r="A2210">
        <v>230564</v>
      </c>
      <c r="B2210">
        <v>230828</v>
      </c>
      <c r="C2210" t="s">
        <v>18</v>
      </c>
      <c r="D2210" t="s">
        <v>267</v>
      </c>
      <c r="E2210" t="s">
        <v>53</v>
      </c>
      <c r="F2210">
        <v>93568978</v>
      </c>
      <c r="G2210">
        <v>10025160</v>
      </c>
      <c r="H2210" t="s">
        <v>112</v>
      </c>
      <c r="I2210">
        <v>82614658</v>
      </c>
      <c r="K2210" t="s">
        <v>392</v>
      </c>
      <c r="L2210">
        <v>3</v>
      </c>
      <c r="M2210" t="s">
        <v>114</v>
      </c>
      <c r="N2210">
        <v>251.49</v>
      </c>
      <c r="O2210" t="s">
        <v>115</v>
      </c>
      <c r="Q2210" s="2">
        <v>15</v>
      </c>
      <c r="R2210" s="2">
        <v>5</v>
      </c>
      <c r="S2210" s="2">
        <v>2018</v>
      </c>
      <c r="T2210" s="2" t="str">
        <f t="shared" si="103"/>
        <v>cappuccino topping</v>
      </c>
      <c r="U2210" s="2">
        <f t="shared" si="104"/>
        <v>24</v>
      </c>
      <c r="V2210" s="2" t="str">
        <f t="shared" si="105"/>
        <v>KG</v>
      </c>
      <c r="W2210" s="2" t="s">
        <v>602</v>
      </c>
    </row>
    <row r="2211" spans="1:23" hidden="1" x14ac:dyDescent="0.35">
      <c r="A2211">
        <v>230564</v>
      </c>
      <c r="B2211">
        <v>230828</v>
      </c>
      <c r="C2211" t="s">
        <v>18</v>
      </c>
      <c r="D2211" t="s">
        <v>267</v>
      </c>
      <c r="E2211" t="s">
        <v>53</v>
      </c>
      <c r="F2211">
        <v>93568978</v>
      </c>
      <c r="G2211">
        <v>10022350</v>
      </c>
      <c r="H2211" t="s">
        <v>118</v>
      </c>
      <c r="I2211">
        <v>82614658</v>
      </c>
      <c r="K2211" t="s">
        <v>392</v>
      </c>
      <c r="L2211">
        <v>5</v>
      </c>
      <c r="M2211" t="s">
        <v>114</v>
      </c>
      <c r="N2211">
        <v>188.45</v>
      </c>
      <c r="O2211" t="s">
        <v>115</v>
      </c>
      <c r="Q2211" s="2">
        <v>15</v>
      </c>
      <c r="R2211" s="2">
        <v>5</v>
      </c>
      <c r="S2211" s="2">
        <v>2018</v>
      </c>
      <c r="T2211" s="2" t="str">
        <f t="shared" si="103"/>
        <v>cacao</v>
      </c>
      <c r="U2211" s="2">
        <f t="shared" si="104"/>
        <v>50</v>
      </c>
      <c r="V2211" s="2" t="str">
        <f t="shared" si="105"/>
        <v>KG</v>
      </c>
      <c r="W2211" s="2" t="s">
        <v>602</v>
      </c>
    </row>
    <row r="2212" spans="1:23" hidden="1" x14ac:dyDescent="0.35">
      <c r="A2212">
        <v>230564</v>
      </c>
      <c r="B2212">
        <v>230828</v>
      </c>
      <c r="C2212" t="s">
        <v>18</v>
      </c>
      <c r="D2212" t="s">
        <v>267</v>
      </c>
      <c r="E2212" t="s">
        <v>53</v>
      </c>
      <c r="F2212">
        <v>93568978</v>
      </c>
      <c r="G2212">
        <v>1005875</v>
      </c>
      <c r="H2212" t="s">
        <v>170</v>
      </c>
      <c r="I2212">
        <v>82614658</v>
      </c>
      <c r="K2212" t="s">
        <v>392</v>
      </c>
      <c r="L2212">
        <v>2</v>
      </c>
      <c r="M2212" t="s">
        <v>114</v>
      </c>
      <c r="N2212">
        <v>117.04</v>
      </c>
      <c r="O2212" t="s">
        <v>115</v>
      </c>
      <c r="Q2212" s="2">
        <v>15</v>
      </c>
      <c r="R2212" s="2">
        <v>5</v>
      </c>
      <c r="S2212" s="2">
        <v>2018</v>
      </c>
      <c r="T2212" s="2" t="str">
        <f t="shared" si="103"/>
        <v>creamersticks</v>
      </c>
      <c r="U2212" s="2">
        <f t="shared" si="104"/>
        <v>2000</v>
      </c>
      <c r="V2212" s="2" t="str">
        <f t="shared" si="105"/>
        <v>ST</v>
      </c>
      <c r="W2212" s="2" t="s">
        <v>602</v>
      </c>
    </row>
    <row r="2213" spans="1:23" hidden="1" x14ac:dyDescent="0.35">
      <c r="A2213">
        <v>230564</v>
      </c>
      <c r="B2213">
        <v>230828</v>
      </c>
      <c r="C2213" t="s">
        <v>18</v>
      </c>
      <c r="D2213" t="s">
        <v>267</v>
      </c>
      <c r="E2213" t="s">
        <v>53</v>
      </c>
      <c r="F2213">
        <v>93568978</v>
      </c>
      <c r="G2213">
        <v>10014669</v>
      </c>
      <c r="H2213" t="s">
        <v>120</v>
      </c>
      <c r="I2213">
        <v>82614658</v>
      </c>
      <c r="K2213" t="s">
        <v>392</v>
      </c>
      <c r="L2213">
        <v>4</v>
      </c>
      <c r="M2213" t="s">
        <v>114</v>
      </c>
      <c r="N2213">
        <v>180.92</v>
      </c>
      <c r="O2213" t="s">
        <v>115</v>
      </c>
      <c r="Q2213" s="2">
        <v>15</v>
      </c>
      <c r="R2213" s="2">
        <v>5</v>
      </c>
      <c r="S2213" s="2">
        <v>2018</v>
      </c>
      <c r="T2213" s="2" t="str">
        <f t="shared" si="103"/>
        <v>fresh brew</v>
      </c>
      <c r="U2213" s="2">
        <f t="shared" si="104"/>
        <v>32</v>
      </c>
      <c r="V2213" s="2" t="str">
        <f t="shared" si="105"/>
        <v>KG</v>
      </c>
      <c r="W2213" s="2" t="s">
        <v>602</v>
      </c>
    </row>
    <row r="2214" spans="1:23" hidden="1" x14ac:dyDescent="0.35">
      <c r="A2214">
        <v>230564</v>
      </c>
      <c r="B2214">
        <v>230828</v>
      </c>
      <c r="C2214" t="s">
        <v>18</v>
      </c>
      <c r="D2214" t="s">
        <v>267</v>
      </c>
      <c r="E2214" t="s">
        <v>53</v>
      </c>
      <c r="F2214">
        <v>93568978</v>
      </c>
      <c r="G2214">
        <v>10027255</v>
      </c>
      <c r="H2214" t="s">
        <v>149</v>
      </c>
      <c r="I2214">
        <v>82614658</v>
      </c>
      <c r="K2214" t="s">
        <v>392</v>
      </c>
      <c r="L2214">
        <v>4</v>
      </c>
      <c r="M2214" t="s">
        <v>114</v>
      </c>
      <c r="N2214">
        <v>21.12</v>
      </c>
      <c r="O2214" t="s">
        <v>115</v>
      </c>
      <c r="Q2214" s="2">
        <v>15</v>
      </c>
      <c r="R2214" s="2">
        <v>5</v>
      </c>
      <c r="S2214" s="2">
        <v>2018</v>
      </c>
      <c r="T2214" s="2" t="str">
        <f t="shared" si="103"/>
        <v>thee zakjes</v>
      </c>
      <c r="U2214" s="2">
        <f t="shared" si="104"/>
        <v>540</v>
      </c>
      <c r="V2214" s="2" t="str">
        <f t="shared" si="105"/>
        <v>ST</v>
      </c>
      <c r="W2214" s="2" t="s">
        <v>602</v>
      </c>
    </row>
    <row r="2215" spans="1:23" hidden="1" x14ac:dyDescent="0.35">
      <c r="A2215">
        <v>230564</v>
      </c>
      <c r="B2215">
        <v>230828</v>
      </c>
      <c r="C2215" t="s">
        <v>18</v>
      </c>
      <c r="D2215" t="s">
        <v>267</v>
      </c>
      <c r="E2215" t="s">
        <v>53</v>
      </c>
      <c r="F2215">
        <v>93568978</v>
      </c>
      <c r="G2215">
        <v>10027254</v>
      </c>
      <c r="H2215" t="s">
        <v>150</v>
      </c>
      <c r="I2215">
        <v>82614658</v>
      </c>
      <c r="K2215" t="s">
        <v>392</v>
      </c>
      <c r="L2215">
        <v>6</v>
      </c>
      <c r="M2215" t="s">
        <v>114</v>
      </c>
      <c r="N2215">
        <v>31.68</v>
      </c>
      <c r="O2215" t="s">
        <v>115</v>
      </c>
      <c r="Q2215" s="2">
        <v>15</v>
      </c>
      <c r="R2215" s="2">
        <v>5</v>
      </c>
      <c r="S2215" s="2">
        <v>2018</v>
      </c>
      <c r="T2215" s="2" t="str">
        <f t="shared" si="103"/>
        <v>thee zakjes</v>
      </c>
      <c r="U2215" s="2">
        <f t="shared" si="104"/>
        <v>810</v>
      </c>
      <c r="V2215" s="2" t="str">
        <f t="shared" si="105"/>
        <v>ST</v>
      </c>
      <c r="W2215" s="2" t="s">
        <v>602</v>
      </c>
    </row>
    <row r="2216" spans="1:23" hidden="1" x14ac:dyDescent="0.35">
      <c r="A2216">
        <v>230564</v>
      </c>
      <c r="B2216">
        <v>230828</v>
      </c>
      <c r="C2216" t="s">
        <v>18</v>
      </c>
      <c r="D2216" t="s">
        <v>267</v>
      </c>
      <c r="E2216" t="s">
        <v>53</v>
      </c>
      <c r="F2216">
        <v>93568978</v>
      </c>
      <c r="G2216">
        <v>10027494</v>
      </c>
      <c r="H2216" t="s">
        <v>153</v>
      </c>
      <c r="I2216">
        <v>82614658</v>
      </c>
      <c r="K2216" t="s">
        <v>392</v>
      </c>
      <c r="L2216">
        <v>4</v>
      </c>
      <c r="M2216" t="s">
        <v>114</v>
      </c>
      <c r="N2216">
        <v>21.12</v>
      </c>
      <c r="O2216" t="s">
        <v>115</v>
      </c>
      <c r="Q2216" s="2">
        <v>15</v>
      </c>
      <c r="R2216" s="2">
        <v>5</v>
      </c>
      <c r="S2216" s="2">
        <v>2018</v>
      </c>
      <c r="T2216" s="2" t="str">
        <f t="shared" si="103"/>
        <v>thee zakjes</v>
      </c>
      <c r="U2216" s="2">
        <f t="shared" si="104"/>
        <v>540</v>
      </c>
      <c r="V2216" s="2" t="str">
        <f t="shared" si="105"/>
        <v>ST</v>
      </c>
      <c r="W2216" s="2" t="s">
        <v>602</v>
      </c>
    </row>
    <row r="2217" spans="1:23" hidden="1" x14ac:dyDescent="0.35">
      <c r="A2217">
        <v>230564</v>
      </c>
      <c r="B2217">
        <v>230682</v>
      </c>
      <c r="C2217" t="s">
        <v>38</v>
      </c>
      <c r="D2217" t="s">
        <v>268</v>
      </c>
      <c r="E2217" t="s">
        <v>88</v>
      </c>
      <c r="F2217">
        <v>93568979</v>
      </c>
      <c r="G2217">
        <v>1003383</v>
      </c>
      <c r="H2217" t="s">
        <v>161</v>
      </c>
      <c r="I2217">
        <v>82614719</v>
      </c>
      <c r="K2217" t="s">
        <v>392</v>
      </c>
      <c r="L2217">
        <v>3</v>
      </c>
      <c r="M2217" t="s">
        <v>114</v>
      </c>
      <c r="N2217">
        <v>37.409999999999997</v>
      </c>
      <c r="O2217" t="s">
        <v>115</v>
      </c>
      <c r="Q2217" s="2">
        <v>15</v>
      </c>
      <c r="R2217" s="2">
        <v>5</v>
      </c>
      <c r="S2217" s="2">
        <v>2018</v>
      </c>
      <c r="T2217" s="2" t="str">
        <f t="shared" si="103"/>
        <v>sweetener sticks</v>
      </c>
      <c r="U2217" s="2">
        <f t="shared" si="104"/>
        <v>1500</v>
      </c>
      <c r="V2217" s="2" t="str">
        <f t="shared" si="105"/>
        <v>ST</v>
      </c>
      <c r="W2217" s="2" t="s">
        <v>602</v>
      </c>
    </row>
    <row r="2218" spans="1:23" hidden="1" x14ac:dyDescent="0.35">
      <c r="A2218">
        <v>230564</v>
      </c>
      <c r="B2218">
        <v>230682</v>
      </c>
      <c r="C2218" t="s">
        <v>38</v>
      </c>
      <c r="D2218" t="s">
        <v>268</v>
      </c>
      <c r="E2218" t="s">
        <v>88</v>
      </c>
      <c r="F2218">
        <v>93568979</v>
      </c>
      <c r="G2218">
        <v>10027496</v>
      </c>
      <c r="H2218" t="s">
        <v>146</v>
      </c>
      <c r="I2218">
        <v>82614719</v>
      </c>
      <c r="K2218" t="s">
        <v>392</v>
      </c>
      <c r="L2218">
        <v>2</v>
      </c>
      <c r="M2218" t="s">
        <v>114</v>
      </c>
      <c r="N2218">
        <v>10.56</v>
      </c>
      <c r="O2218" t="s">
        <v>115</v>
      </c>
      <c r="Q2218" s="2">
        <v>15</v>
      </c>
      <c r="R2218" s="2">
        <v>5</v>
      </c>
      <c r="S2218" s="2">
        <v>2018</v>
      </c>
      <c r="T2218" s="2" t="str">
        <f t="shared" si="103"/>
        <v>thee zakjes</v>
      </c>
      <c r="U2218" s="2">
        <f t="shared" si="104"/>
        <v>270</v>
      </c>
      <c r="V2218" s="2" t="str">
        <f t="shared" si="105"/>
        <v>ST</v>
      </c>
      <c r="W2218" s="2" t="s">
        <v>602</v>
      </c>
    </row>
    <row r="2219" spans="1:23" hidden="1" x14ac:dyDescent="0.35">
      <c r="A2219">
        <v>230564</v>
      </c>
      <c r="B2219">
        <v>230682</v>
      </c>
      <c r="C2219" t="s">
        <v>38</v>
      </c>
      <c r="D2219" t="s">
        <v>268</v>
      </c>
      <c r="E2219" t="s">
        <v>88</v>
      </c>
      <c r="F2219">
        <v>93568979</v>
      </c>
      <c r="G2219">
        <v>10027495</v>
      </c>
      <c r="H2219" t="s">
        <v>148</v>
      </c>
      <c r="I2219">
        <v>82614719</v>
      </c>
      <c r="K2219" t="s">
        <v>392</v>
      </c>
      <c r="L2219">
        <v>2</v>
      </c>
      <c r="M2219" t="s">
        <v>114</v>
      </c>
      <c r="N2219">
        <v>10.56</v>
      </c>
      <c r="O2219" t="s">
        <v>115</v>
      </c>
      <c r="Q2219" s="2">
        <v>15</v>
      </c>
      <c r="R2219" s="2">
        <v>5</v>
      </c>
      <c r="S2219" s="2">
        <v>2018</v>
      </c>
      <c r="T2219" s="2" t="str">
        <f t="shared" si="103"/>
        <v>thee zakjes</v>
      </c>
      <c r="U2219" s="2">
        <f t="shared" si="104"/>
        <v>270</v>
      </c>
      <c r="V2219" s="2" t="str">
        <f t="shared" si="105"/>
        <v>ST</v>
      </c>
      <c r="W2219" s="2" t="s">
        <v>602</v>
      </c>
    </row>
    <row r="2220" spans="1:23" hidden="1" x14ac:dyDescent="0.35">
      <c r="A2220">
        <v>230564</v>
      </c>
      <c r="B2220">
        <v>230682</v>
      </c>
      <c r="C2220" t="s">
        <v>38</v>
      </c>
      <c r="D2220" t="s">
        <v>268</v>
      </c>
      <c r="E2220" t="s">
        <v>88</v>
      </c>
      <c r="F2220">
        <v>93568979</v>
      </c>
      <c r="G2220">
        <v>10027255</v>
      </c>
      <c r="H2220" t="s">
        <v>149</v>
      </c>
      <c r="I2220">
        <v>82614719</v>
      </c>
      <c r="K2220" t="s">
        <v>392</v>
      </c>
      <c r="L2220">
        <v>2</v>
      </c>
      <c r="M2220" t="s">
        <v>114</v>
      </c>
      <c r="N2220">
        <v>10.56</v>
      </c>
      <c r="O2220" t="s">
        <v>115</v>
      </c>
      <c r="Q2220" s="2">
        <v>15</v>
      </c>
      <c r="R2220" s="2">
        <v>5</v>
      </c>
      <c r="S2220" s="2">
        <v>2018</v>
      </c>
      <c r="T2220" s="2" t="str">
        <f t="shared" si="103"/>
        <v>thee zakjes</v>
      </c>
      <c r="U2220" s="2">
        <f t="shared" si="104"/>
        <v>270</v>
      </c>
      <c r="V2220" s="2" t="str">
        <f t="shared" si="105"/>
        <v>ST</v>
      </c>
      <c r="W2220" s="2" t="s">
        <v>602</v>
      </c>
    </row>
    <row r="2221" spans="1:23" hidden="1" x14ac:dyDescent="0.35">
      <c r="A2221">
        <v>230564</v>
      </c>
      <c r="B2221">
        <v>230682</v>
      </c>
      <c r="C2221" t="s">
        <v>38</v>
      </c>
      <c r="D2221" t="s">
        <v>268</v>
      </c>
      <c r="E2221" t="s">
        <v>88</v>
      </c>
      <c r="F2221">
        <v>93568979</v>
      </c>
      <c r="G2221">
        <v>10027254</v>
      </c>
      <c r="H2221" t="s">
        <v>150</v>
      </c>
      <c r="I2221">
        <v>82614719</v>
      </c>
      <c r="K2221" t="s">
        <v>392</v>
      </c>
      <c r="L2221">
        <v>2</v>
      </c>
      <c r="M2221" t="s">
        <v>114</v>
      </c>
      <c r="N2221">
        <v>10.56</v>
      </c>
      <c r="O2221" t="s">
        <v>115</v>
      </c>
      <c r="Q2221" s="2">
        <v>15</v>
      </c>
      <c r="R2221" s="2">
        <v>5</v>
      </c>
      <c r="S2221" s="2">
        <v>2018</v>
      </c>
      <c r="T2221" s="2" t="str">
        <f t="shared" si="103"/>
        <v>thee zakjes</v>
      </c>
      <c r="U2221" s="2">
        <f t="shared" si="104"/>
        <v>270</v>
      </c>
      <c r="V2221" s="2" t="str">
        <f t="shared" si="105"/>
        <v>ST</v>
      </c>
      <c r="W2221" s="2" t="s">
        <v>602</v>
      </c>
    </row>
    <row r="2222" spans="1:23" hidden="1" x14ac:dyDescent="0.35">
      <c r="A2222">
        <v>230564</v>
      </c>
      <c r="B2222">
        <v>230682</v>
      </c>
      <c r="C2222" t="s">
        <v>38</v>
      </c>
      <c r="D2222" t="s">
        <v>268</v>
      </c>
      <c r="E2222" t="s">
        <v>88</v>
      </c>
      <c r="F2222">
        <v>93568979</v>
      </c>
      <c r="G2222">
        <v>10027256</v>
      </c>
      <c r="H2222" t="s">
        <v>163</v>
      </c>
      <c r="I2222">
        <v>82614719</v>
      </c>
      <c r="K2222" t="s">
        <v>392</v>
      </c>
      <c r="L2222">
        <v>2</v>
      </c>
      <c r="M2222" t="s">
        <v>114</v>
      </c>
      <c r="N2222">
        <v>10.56</v>
      </c>
      <c r="O2222" t="s">
        <v>115</v>
      </c>
      <c r="Q2222" s="2">
        <v>15</v>
      </c>
      <c r="R2222" s="2">
        <v>5</v>
      </c>
      <c r="S2222" s="2">
        <v>2018</v>
      </c>
      <c r="T2222" s="2" t="str">
        <f t="shared" si="103"/>
        <v>thee zakjes</v>
      </c>
      <c r="U2222" s="2">
        <f t="shared" si="104"/>
        <v>270</v>
      </c>
      <c r="V2222" s="2" t="str">
        <f t="shared" si="105"/>
        <v>ST</v>
      </c>
      <c r="W2222" s="2" t="s">
        <v>602</v>
      </c>
    </row>
    <row r="2223" spans="1:23" hidden="1" x14ac:dyDescent="0.35">
      <c r="A2223">
        <v>230564</v>
      </c>
      <c r="B2223">
        <v>230682</v>
      </c>
      <c r="C2223" t="s">
        <v>38</v>
      </c>
      <c r="D2223" t="s">
        <v>268</v>
      </c>
      <c r="E2223" t="s">
        <v>88</v>
      </c>
      <c r="F2223">
        <v>93568979</v>
      </c>
      <c r="G2223">
        <v>10027494</v>
      </c>
      <c r="H2223" t="s">
        <v>153</v>
      </c>
      <c r="I2223">
        <v>82614719</v>
      </c>
      <c r="K2223" t="s">
        <v>392</v>
      </c>
      <c r="L2223">
        <v>2</v>
      </c>
      <c r="M2223" t="s">
        <v>114</v>
      </c>
      <c r="N2223">
        <v>10.56</v>
      </c>
      <c r="O2223" t="s">
        <v>115</v>
      </c>
      <c r="Q2223" s="2">
        <v>15</v>
      </c>
      <c r="R2223" s="2">
        <v>5</v>
      </c>
      <c r="S2223" s="2">
        <v>2018</v>
      </c>
      <c r="T2223" s="2" t="str">
        <f t="shared" si="103"/>
        <v>thee zakjes</v>
      </c>
      <c r="U2223" s="2">
        <f t="shared" si="104"/>
        <v>270</v>
      </c>
      <c r="V2223" s="2" t="str">
        <f t="shared" si="105"/>
        <v>ST</v>
      </c>
      <c r="W2223" s="2" t="s">
        <v>602</v>
      </c>
    </row>
    <row r="2224" spans="1:23" hidden="1" x14ac:dyDescent="0.35">
      <c r="A2224">
        <v>230564</v>
      </c>
      <c r="B2224">
        <v>230682</v>
      </c>
      <c r="C2224" t="s">
        <v>38</v>
      </c>
      <c r="D2224" t="s">
        <v>268</v>
      </c>
      <c r="E2224" t="s">
        <v>88</v>
      </c>
      <c r="F2224">
        <v>93568979</v>
      </c>
      <c r="G2224">
        <v>10021281</v>
      </c>
      <c r="H2224" t="s">
        <v>122</v>
      </c>
      <c r="I2224">
        <v>82614719</v>
      </c>
      <c r="K2224" t="s">
        <v>392</v>
      </c>
      <c r="L2224">
        <v>4</v>
      </c>
      <c r="M2224" t="s">
        <v>114</v>
      </c>
      <c r="N2224">
        <v>158.88</v>
      </c>
      <c r="O2224" t="s">
        <v>115</v>
      </c>
      <c r="Q2224" s="2">
        <v>15</v>
      </c>
      <c r="R2224" s="2">
        <v>5</v>
      </c>
      <c r="S2224" s="2">
        <v>2018</v>
      </c>
      <c r="T2224" s="2" t="str">
        <f t="shared" si="103"/>
        <v>beker</v>
      </c>
      <c r="U2224" s="2">
        <f t="shared" si="104"/>
        <v>12000</v>
      </c>
      <c r="V2224" s="2" t="str">
        <f t="shared" si="105"/>
        <v>ST</v>
      </c>
      <c r="W2224" s="2" t="s">
        <v>602</v>
      </c>
    </row>
    <row r="2225" spans="1:23" hidden="1" x14ac:dyDescent="0.35">
      <c r="A2225">
        <v>230564</v>
      </c>
      <c r="B2225">
        <v>230682</v>
      </c>
      <c r="C2225" t="s">
        <v>38</v>
      </c>
      <c r="D2225" t="s">
        <v>268</v>
      </c>
      <c r="E2225" t="s">
        <v>88</v>
      </c>
      <c r="F2225">
        <v>93568979</v>
      </c>
      <c r="G2225">
        <v>10018695</v>
      </c>
      <c r="H2225" t="s">
        <v>192</v>
      </c>
      <c r="I2225">
        <v>82614719</v>
      </c>
      <c r="K2225" t="s">
        <v>392</v>
      </c>
      <c r="L2225">
        <v>1</v>
      </c>
      <c r="M2225" t="s">
        <v>114</v>
      </c>
      <c r="N2225">
        <v>52.67</v>
      </c>
      <c r="O2225" t="s">
        <v>115</v>
      </c>
      <c r="Q2225" s="2">
        <v>15</v>
      </c>
      <c r="R2225" s="2">
        <v>5</v>
      </c>
      <c r="S2225" s="2">
        <v>2018</v>
      </c>
      <c r="T2225" s="2" t="str">
        <f t="shared" si="103"/>
        <v>roerstaafjes</v>
      </c>
      <c r="U2225" s="2">
        <f t="shared" si="104"/>
        <v>2500</v>
      </c>
      <c r="V2225" s="2" t="str">
        <f t="shared" si="105"/>
        <v>ST</v>
      </c>
      <c r="W2225" s="2" t="s">
        <v>602</v>
      </c>
    </row>
    <row r="2226" spans="1:23" hidden="1" x14ac:dyDescent="0.35">
      <c r="A2226">
        <v>230564</v>
      </c>
      <c r="B2226">
        <v>230682</v>
      </c>
      <c r="C2226" t="s">
        <v>38</v>
      </c>
      <c r="D2226" t="s">
        <v>268</v>
      </c>
      <c r="E2226" t="s">
        <v>88</v>
      </c>
      <c r="F2226">
        <v>93568979</v>
      </c>
      <c r="G2226">
        <v>10011851</v>
      </c>
      <c r="H2226" t="s">
        <v>176</v>
      </c>
      <c r="I2226">
        <v>82614719</v>
      </c>
      <c r="K2226" t="s">
        <v>392</v>
      </c>
      <c r="L2226">
        <v>2</v>
      </c>
      <c r="M2226" t="s">
        <v>114</v>
      </c>
      <c r="N2226">
        <v>556.79999999999995</v>
      </c>
      <c r="O2226" t="s">
        <v>115</v>
      </c>
      <c r="Q2226" s="2">
        <v>15</v>
      </c>
      <c r="R2226" s="2">
        <v>5</v>
      </c>
      <c r="S2226" s="2">
        <v>2018</v>
      </c>
      <c r="T2226" s="2" t="str">
        <f t="shared" si="103"/>
        <v>instant koffie</v>
      </c>
      <c r="U2226" s="2">
        <f t="shared" si="104"/>
        <v>10</v>
      </c>
      <c r="V2226" s="2" t="str">
        <f t="shared" si="105"/>
        <v>KG</v>
      </c>
      <c r="W2226" s="2" t="s">
        <v>602</v>
      </c>
    </row>
    <row r="2227" spans="1:23" hidden="1" x14ac:dyDescent="0.35">
      <c r="A2227">
        <v>230564</v>
      </c>
      <c r="B2227">
        <v>230682</v>
      </c>
      <c r="C2227" t="s">
        <v>38</v>
      </c>
      <c r="D2227" t="s">
        <v>268</v>
      </c>
      <c r="E2227" t="s">
        <v>88</v>
      </c>
      <c r="F2227">
        <v>93568979</v>
      </c>
      <c r="G2227">
        <v>1005834</v>
      </c>
      <c r="H2227" t="s">
        <v>167</v>
      </c>
      <c r="I2227">
        <v>82614719</v>
      </c>
      <c r="K2227" t="s">
        <v>392</v>
      </c>
      <c r="L2227">
        <v>2</v>
      </c>
      <c r="M2227" t="s">
        <v>114</v>
      </c>
      <c r="N2227">
        <v>30.3</v>
      </c>
      <c r="O2227" t="s">
        <v>115</v>
      </c>
      <c r="Q2227" s="2">
        <v>15</v>
      </c>
      <c r="R2227" s="2">
        <v>5</v>
      </c>
      <c r="S2227" s="2">
        <v>2018</v>
      </c>
      <c r="T2227" s="2" t="str">
        <f t="shared" si="103"/>
        <v>suikersticks</v>
      </c>
      <c r="U2227" s="2">
        <f t="shared" si="104"/>
        <v>2000</v>
      </c>
      <c r="V2227" s="2" t="str">
        <f t="shared" si="105"/>
        <v>ST</v>
      </c>
      <c r="W2227" s="2" t="s">
        <v>602</v>
      </c>
    </row>
    <row r="2228" spans="1:23" x14ac:dyDescent="0.35">
      <c r="A2228">
        <v>230564</v>
      </c>
      <c r="B2228">
        <v>240496</v>
      </c>
      <c r="C2228" t="s">
        <v>393</v>
      </c>
      <c r="D2228" t="s">
        <v>394</v>
      </c>
      <c r="E2228" t="s">
        <v>395</v>
      </c>
      <c r="F2228">
        <v>93569706</v>
      </c>
      <c r="G2228">
        <v>10014130</v>
      </c>
      <c r="H2228" t="s">
        <v>169</v>
      </c>
      <c r="I2228">
        <v>82615319</v>
      </c>
      <c r="K2228" t="s">
        <v>396</v>
      </c>
      <c r="L2228">
        <v>2</v>
      </c>
      <c r="M2228" t="s">
        <v>124</v>
      </c>
      <c r="N2228">
        <v>22.76</v>
      </c>
      <c r="O2228" t="s">
        <v>115</v>
      </c>
      <c r="Q2228" s="2">
        <v>16</v>
      </c>
      <c r="R2228" s="2">
        <v>5</v>
      </c>
      <c r="S2228" s="2">
        <v>2018</v>
      </c>
      <c r="T2228" s="2" t="str">
        <f t="shared" si="103"/>
        <v>overig</v>
      </c>
      <c r="U2228" s="2" t="str">
        <f t="shared" si="104"/>
        <v/>
      </c>
      <c r="V2228" s="2" t="str">
        <f t="shared" si="105"/>
        <v>nvt</v>
      </c>
      <c r="W2228" s="2" t="s">
        <v>603</v>
      </c>
    </row>
    <row r="2229" spans="1:23" x14ac:dyDescent="0.35">
      <c r="A2229">
        <v>230564</v>
      </c>
      <c r="B2229">
        <v>240496</v>
      </c>
      <c r="C2229" t="s">
        <v>393</v>
      </c>
      <c r="D2229" t="s">
        <v>394</v>
      </c>
      <c r="E2229" t="s">
        <v>395</v>
      </c>
      <c r="F2229">
        <v>93569706</v>
      </c>
      <c r="G2229">
        <v>1003383</v>
      </c>
      <c r="H2229" t="s">
        <v>161</v>
      </c>
      <c r="I2229">
        <v>82615319</v>
      </c>
      <c r="K2229" t="s">
        <v>396</v>
      </c>
      <c r="L2229">
        <v>1</v>
      </c>
      <c r="M2229" t="s">
        <v>114</v>
      </c>
      <c r="N2229">
        <v>12.47</v>
      </c>
      <c r="O2229" t="s">
        <v>115</v>
      </c>
      <c r="Q2229" s="2">
        <v>16</v>
      </c>
      <c r="R2229" s="2">
        <v>5</v>
      </c>
      <c r="S2229" s="2">
        <v>2018</v>
      </c>
      <c r="T2229" s="2" t="str">
        <f t="shared" si="103"/>
        <v>sweetener sticks</v>
      </c>
      <c r="U2229" s="2">
        <f t="shared" si="104"/>
        <v>500</v>
      </c>
      <c r="V2229" s="2" t="str">
        <f t="shared" si="105"/>
        <v>ST</v>
      </c>
      <c r="W2229" s="2" t="s">
        <v>603</v>
      </c>
    </row>
    <row r="2230" spans="1:23" x14ac:dyDescent="0.35">
      <c r="A2230">
        <v>230564</v>
      </c>
      <c r="B2230">
        <v>240496</v>
      </c>
      <c r="C2230" t="s">
        <v>393</v>
      </c>
      <c r="D2230" t="s">
        <v>394</v>
      </c>
      <c r="E2230" t="s">
        <v>395</v>
      </c>
      <c r="F2230">
        <v>93569706</v>
      </c>
      <c r="G2230">
        <v>10014129</v>
      </c>
      <c r="H2230" t="s">
        <v>193</v>
      </c>
      <c r="I2230">
        <v>82615319</v>
      </c>
      <c r="K2230" t="s">
        <v>396</v>
      </c>
      <c r="L2230">
        <v>2</v>
      </c>
      <c r="M2230" t="s">
        <v>124</v>
      </c>
      <c r="N2230">
        <v>22.76</v>
      </c>
      <c r="O2230" t="s">
        <v>115</v>
      </c>
      <c r="Q2230" s="2">
        <v>16</v>
      </c>
      <c r="R2230" s="2">
        <v>5</v>
      </c>
      <c r="S2230" s="2">
        <v>2018</v>
      </c>
      <c r="T2230" s="2" t="str">
        <f t="shared" si="103"/>
        <v>overig</v>
      </c>
      <c r="U2230" s="2" t="str">
        <f t="shared" si="104"/>
        <v/>
      </c>
      <c r="V2230" s="2" t="str">
        <f t="shared" si="105"/>
        <v>nvt</v>
      </c>
      <c r="W2230" s="2" t="s">
        <v>603</v>
      </c>
    </row>
    <row r="2231" spans="1:23" hidden="1" x14ac:dyDescent="0.35">
      <c r="A2231">
        <v>230564</v>
      </c>
      <c r="B2231">
        <v>231493</v>
      </c>
      <c r="C2231" t="s">
        <v>14</v>
      </c>
      <c r="D2231" t="s">
        <v>272</v>
      </c>
      <c r="E2231" t="s">
        <v>273</v>
      </c>
      <c r="F2231">
        <v>93569707</v>
      </c>
      <c r="G2231">
        <v>10025160</v>
      </c>
      <c r="H2231" t="s">
        <v>112</v>
      </c>
      <c r="I2231">
        <v>82615430</v>
      </c>
      <c r="K2231" t="s">
        <v>396</v>
      </c>
      <c r="L2231">
        <v>2</v>
      </c>
      <c r="M2231" t="s">
        <v>114</v>
      </c>
      <c r="N2231">
        <v>167.66</v>
      </c>
      <c r="O2231" t="s">
        <v>115</v>
      </c>
      <c r="Q2231" s="2">
        <v>16</v>
      </c>
      <c r="R2231" s="2">
        <v>5</v>
      </c>
      <c r="S2231" s="2">
        <v>2018</v>
      </c>
      <c r="T2231" s="2" t="str">
        <f t="shared" si="103"/>
        <v>cappuccino topping</v>
      </c>
      <c r="U2231" s="2">
        <f t="shared" si="104"/>
        <v>16</v>
      </c>
      <c r="V2231" s="2" t="str">
        <f t="shared" si="105"/>
        <v>KG</v>
      </c>
      <c r="W2231" s="2" t="s">
        <v>602</v>
      </c>
    </row>
    <row r="2232" spans="1:23" hidden="1" x14ac:dyDescent="0.35">
      <c r="A2232">
        <v>230564</v>
      </c>
      <c r="B2232">
        <v>231493</v>
      </c>
      <c r="C2232" t="s">
        <v>14</v>
      </c>
      <c r="D2232" t="s">
        <v>272</v>
      </c>
      <c r="E2232" t="s">
        <v>273</v>
      </c>
      <c r="F2232">
        <v>93569707</v>
      </c>
      <c r="G2232">
        <v>10022350</v>
      </c>
      <c r="H2232" t="s">
        <v>118</v>
      </c>
      <c r="I2232">
        <v>82615430</v>
      </c>
      <c r="K2232" t="s">
        <v>396</v>
      </c>
      <c r="L2232">
        <v>2</v>
      </c>
      <c r="M2232" t="s">
        <v>114</v>
      </c>
      <c r="N2232">
        <v>75.38</v>
      </c>
      <c r="O2232" t="s">
        <v>115</v>
      </c>
      <c r="Q2232" s="2">
        <v>16</v>
      </c>
      <c r="R2232" s="2">
        <v>5</v>
      </c>
      <c r="S2232" s="2">
        <v>2018</v>
      </c>
      <c r="T2232" s="2" t="str">
        <f t="shared" si="103"/>
        <v>cacao</v>
      </c>
      <c r="U2232" s="2">
        <f t="shared" si="104"/>
        <v>20</v>
      </c>
      <c r="V2232" s="2" t="str">
        <f t="shared" si="105"/>
        <v>KG</v>
      </c>
      <c r="W2232" s="2" t="s">
        <v>602</v>
      </c>
    </row>
    <row r="2233" spans="1:23" hidden="1" x14ac:dyDescent="0.35">
      <c r="A2233">
        <v>230564</v>
      </c>
      <c r="B2233">
        <v>231493</v>
      </c>
      <c r="C2233" t="s">
        <v>14</v>
      </c>
      <c r="D2233" t="s">
        <v>272</v>
      </c>
      <c r="E2233" t="s">
        <v>273</v>
      </c>
      <c r="F2233">
        <v>93569707</v>
      </c>
      <c r="G2233">
        <v>1005875</v>
      </c>
      <c r="H2233" t="s">
        <v>170</v>
      </c>
      <c r="I2233">
        <v>82615430</v>
      </c>
      <c r="K2233" t="s">
        <v>396</v>
      </c>
      <c r="L2233">
        <v>2</v>
      </c>
      <c r="M2233" t="s">
        <v>114</v>
      </c>
      <c r="N2233">
        <v>117.04</v>
      </c>
      <c r="O2233" t="s">
        <v>115</v>
      </c>
      <c r="Q2233" s="2">
        <v>16</v>
      </c>
      <c r="R2233" s="2">
        <v>5</v>
      </c>
      <c r="S2233" s="2">
        <v>2018</v>
      </c>
      <c r="T2233" s="2" t="str">
        <f t="shared" si="103"/>
        <v>creamersticks</v>
      </c>
      <c r="U2233" s="2">
        <f t="shared" si="104"/>
        <v>2000</v>
      </c>
      <c r="V2233" s="2" t="str">
        <f t="shared" si="105"/>
        <v>ST</v>
      </c>
      <c r="W2233" s="2" t="s">
        <v>602</v>
      </c>
    </row>
    <row r="2234" spans="1:23" hidden="1" x14ac:dyDescent="0.35">
      <c r="A2234">
        <v>230564</v>
      </c>
      <c r="B2234">
        <v>231493</v>
      </c>
      <c r="C2234" t="s">
        <v>14</v>
      </c>
      <c r="D2234" t="s">
        <v>272</v>
      </c>
      <c r="E2234" t="s">
        <v>273</v>
      </c>
      <c r="F2234">
        <v>93569707</v>
      </c>
      <c r="G2234">
        <v>10014669</v>
      </c>
      <c r="H2234" t="s">
        <v>120</v>
      </c>
      <c r="I2234">
        <v>82615430</v>
      </c>
      <c r="K2234" t="s">
        <v>396</v>
      </c>
      <c r="L2234">
        <v>3</v>
      </c>
      <c r="M2234" t="s">
        <v>114</v>
      </c>
      <c r="N2234">
        <v>135.69</v>
      </c>
      <c r="O2234" t="s">
        <v>115</v>
      </c>
      <c r="Q2234" s="2">
        <v>16</v>
      </c>
      <c r="R2234" s="2">
        <v>5</v>
      </c>
      <c r="S2234" s="2">
        <v>2018</v>
      </c>
      <c r="T2234" s="2" t="str">
        <f t="shared" si="103"/>
        <v>fresh brew</v>
      </c>
      <c r="U2234" s="2">
        <f t="shared" si="104"/>
        <v>24</v>
      </c>
      <c r="V2234" s="2" t="str">
        <f t="shared" si="105"/>
        <v>KG</v>
      </c>
      <c r="W2234" s="2" t="s">
        <v>602</v>
      </c>
    </row>
    <row r="2235" spans="1:23" hidden="1" x14ac:dyDescent="0.35">
      <c r="A2235">
        <v>230564</v>
      </c>
      <c r="B2235">
        <v>231493</v>
      </c>
      <c r="C2235" t="s">
        <v>14</v>
      </c>
      <c r="D2235" t="s">
        <v>272</v>
      </c>
      <c r="E2235" t="s">
        <v>273</v>
      </c>
      <c r="F2235">
        <v>93569707</v>
      </c>
      <c r="G2235">
        <v>1000405</v>
      </c>
      <c r="H2235" t="s">
        <v>133</v>
      </c>
      <c r="I2235">
        <v>82615430</v>
      </c>
      <c r="K2235" t="s">
        <v>396</v>
      </c>
      <c r="L2235">
        <v>1</v>
      </c>
      <c r="M2235" t="s">
        <v>114</v>
      </c>
      <c r="N2235">
        <v>15.15</v>
      </c>
      <c r="O2235" t="s">
        <v>115</v>
      </c>
      <c r="Q2235" s="2">
        <v>16</v>
      </c>
      <c r="R2235" s="2">
        <v>5</v>
      </c>
      <c r="S2235" s="2">
        <v>2018</v>
      </c>
      <c r="T2235" s="2" t="str">
        <f t="shared" si="103"/>
        <v>suiker</v>
      </c>
      <c r="U2235" s="2">
        <f t="shared" si="104"/>
        <v>10</v>
      </c>
      <c r="V2235" s="2" t="str">
        <f t="shared" si="105"/>
        <v>KG</v>
      </c>
      <c r="W2235" s="2" t="s">
        <v>602</v>
      </c>
    </row>
    <row r="2236" spans="1:23" hidden="1" x14ac:dyDescent="0.35">
      <c r="A2236">
        <v>230564</v>
      </c>
      <c r="B2236">
        <v>231493</v>
      </c>
      <c r="C2236" t="s">
        <v>14</v>
      </c>
      <c r="D2236" t="s">
        <v>272</v>
      </c>
      <c r="E2236" t="s">
        <v>273</v>
      </c>
      <c r="F2236">
        <v>93569707</v>
      </c>
      <c r="G2236">
        <v>1005834</v>
      </c>
      <c r="H2236" t="s">
        <v>167</v>
      </c>
      <c r="I2236">
        <v>82615430</v>
      </c>
      <c r="K2236" t="s">
        <v>396</v>
      </c>
      <c r="L2236">
        <v>2</v>
      </c>
      <c r="M2236" t="s">
        <v>114</v>
      </c>
      <c r="N2236">
        <v>30.3</v>
      </c>
      <c r="O2236" t="s">
        <v>115</v>
      </c>
      <c r="Q2236" s="2">
        <v>16</v>
      </c>
      <c r="R2236" s="2">
        <v>5</v>
      </c>
      <c r="S2236" s="2">
        <v>2018</v>
      </c>
      <c r="T2236" s="2" t="str">
        <f t="shared" si="103"/>
        <v>suikersticks</v>
      </c>
      <c r="U2236" s="2">
        <f t="shared" si="104"/>
        <v>2000</v>
      </c>
      <c r="V2236" s="2" t="str">
        <f t="shared" si="105"/>
        <v>ST</v>
      </c>
      <c r="W2236" s="2" t="s">
        <v>602</v>
      </c>
    </row>
    <row r="2237" spans="1:23" hidden="1" x14ac:dyDescent="0.35">
      <c r="A2237">
        <v>230564</v>
      </c>
      <c r="B2237">
        <v>231493</v>
      </c>
      <c r="C2237" t="s">
        <v>14</v>
      </c>
      <c r="D2237" t="s">
        <v>272</v>
      </c>
      <c r="E2237" t="s">
        <v>273</v>
      </c>
      <c r="F2237">
        <v>93569707</v>
      </c>
      <c r="G2237">
        <v>10027496</v>
      </c>
      <c r="H2237" t="s">
        <v>146</v>
      </c>
      <c r="I2237">
        <v>82615430</v>
      </c>
      <c r="K2237" t="s">
        <v>396</v>
      </c>
      <c r="L2237">
        <v>2</v>
      </c>
      <c r="M2237" t="s">
        <v>114</v>
      </c>
      <c r="N2237">
        <v>10.56</v>
      </c>
      <c r="O2237" t="s">
        <v>115</v>
      </c>
      <c r="Q2237" s="2">
        <v>16</v>
      </c>
      <c r="R2237" s="2">
        <v>5</v>
      </c>
      <c r="S2237" s="2">
        <v>2018</v>
      </c>
      <c r="T2237" s="2" t="str">
        <f t="shared" si="103"/>
        <v>thee zakjes</v>
      </c>
      <c r="U2237" s="2">
        <f t="shared" si="104"/>
        <v>270</v>
      </c>
      <c r="V2237" s="2" t="str">
        <f t="shared" si="105"/>
        <v>ST</v>
      </c>
      <c r="W2237" s="2" t="s">
        <v>602</v>
      </c>
    </row>
    <row r="2238" spans="1:23" hidden="1" x14ac:dyDescent="0.35">
      <c r="A2238">
        <v>230564</v>
      </c>
      <c r="B2238">
        <v>231493</v>
      </c>
      <c r="C2238" t="s">
        <v>14</v>
      </c>
      <c r="D2238" t="s">
        <v>272</v>
      </c>
      <c r="E2238" t="s">
        <v>273</v>
      </c>
      <c r="F2238">
        <v>93569707</v>
      </c>
      <c r="G2238">
        <v>10027495</v>
      </c>
      <c r="H2238" t="s">
        <v>148</v>
      </c>
      <c r="I2238">
        <v>82615430</v>
      </c>
      <c r="K2238" t="s">
        <v>396</v>
      </c>
      <c r="L2238">
        <v>3</v>
      </c>
      <c r="M2238" t="s">
        <v>114</v>
      </c>
      <c r="N2238">
        <v>15.84</v>
      </c>
      <c r="O2238" t="s">
        <v>115</v>
      </c>
      <c r="Q2238" s="2">
        <v>16</v>
      </c>
      <c r="R2238" s="2">
        <v>5</v>
      </c>
      <c r="S2238" s="2">
        <v>2018</v>
      </c>
      <c r="T2238" s="2" t="str">
        <f t="shared" si="103"/>
        <v>thee zakjes</v>
      </c>
      <c r="U2238" s="2">
        <f t="shared" si="104"/>
        <v>405</v>
      </c>
      <c r="V2238" s="2" t="str">
        <f t="shared" si="105"/>
        <v>ST</v>
      </c>
      <c r="W2238" s="2" t="s">
        <v>602</v>
      </c>
    </row>
    <row r="2239" spans="1:23" hidden="1" x14ac:dyDescent="0.35">
      <c r="A2239">
        <v>230564</v>
      </c>
      <c r="B2239">
        <v>231493</v>
      </c>
      <c r="C2239" t="s">
        <v>14</v>
      </c>
      <c r="D2239" t="s">
        <v>272</v>
      </c>
      <c r="E2239" t="s">
        <v>273</v>
      </c>
      <c r="F2239">
        <v>93569707</v>
      </c>
      <c r="G2239">
        <v>10027255</v>
      </c>
      <c r="H2239" t="s">
        <v>149</v>
      </c>
      <c r="I2239">
        <v>82615430</v>
      </c>
      <c r="K2239" t="s">
        <v>396</v>
      </c>
      <c r="L2239">
        <v>0</v>
      </c>
      <c r="M2239" t="s">
        <v>114</v>
      </c>
      <c r="N2239">
        <v>0</v>
      </c>
      <c r="O2239" t="s">
        <v>115</v>
      </c>
      <c r="Q2239" s="2">
        <v>16</v>
      </c>
      <c r="R2239" s="2">
        <v>5</v>
      </c>
      <c r="S2239" s="2">
        <v>2018</v>
      </c>
      <c r="T2239" s="2" t="str">
        <f t="shared" si="103"/>
        <v>thee zakjes</v>
      </c>
      <c r="U2239" s="2">
        <f t="shared" si="104"/>
        <v>0</v>
      </c>
      <c r="V2239" s="2" t="str">
        <f t="shared" si="105"/>
        <v>ST</v>
      </c>
      <c r="W2239" s="2" t="s">
        <v>602</v>
      </c>
    </row>
    <row r="2240" spans="1:23" hidden="1" x14ac:dyDescent="0.35">
      <c r="A2240">
        <v>230564</v>
      </c>
      <c r="B2240">
        <v>231493</v>
      </c>
      <c r="C2240" t="s">
        <v>14</v>
      </c>
      <c r="D2240" t="s">
        <v>272</v>
      </c>
      <c r="E2240" t="s">
        <v>273</v>
      </c>
      <c r="F2240">
        <v>93569707</v>
      </c>
      <c r="G2240">
        <v>10027254</v>
      </c>
      <c r="H2240" t="s">
        <v>150</v>
      </c>
      <c r="I2240">
        <v>82615430</v>
      </c>
      <c r="K2240" t="s">
        <v>396</v>
      </c>
      <c r="L2240">
        <v>2</v>
      </c>
      <c r="M2240" t="s">
        <v>114</v>
      </c>
      <c r="N2240">
        <v>10.56</v>
      </c>
      <c r="O2240" t="s">
        <v>115</v>
      </c>
      <c r="Q2240" s="2">
        <v>16</v>
      </c>
      <c r="R2240" s="2">
        <v>5</v>
      </c>
      <c r="S2240" s="2">
        <v>2018</v>
      </c>
      <c r="T2240" s="2" t="str">
        <f t="shared" si="103"/>
        <v>thee zakjes</v>
      </c>
      <c r="U2240" s="2">
        <f t="shared" si="104"/>
        <v>270</v>
      </c>
      <c r="V2240" s="2" t="str">
        <f t="shared" si="105"/>
        <v>ST</v>
      </c>
      <c r="W2240" s="2" t="s">
        <v>602</v>
      </c>
    </row>
    <row r="2241" spans="1:23" hidden="1" x14ac:dyDescent="0.35">
      <c r="A2241">
        <v>230564</v>
      </c>
      <c r="B2241">
        <v>231493</v>
      </c>
      <c r="C2241" t="s">
        <v>14</v>
      </c>
      <c r="D2241" t="s">
        <v>272</v>
      </c>
      <c r="E2241" t="s">
        <v>273</v>
      </c>
      <c r="F2241">
        <v>93569707</v>
      </c>
      <c r="G2241">
        <v>10027256</v>
      </c>
      <c r="H2241" t="s">
        <v>163</v>
      </c>
      <c r="I2241">
        <v>82615430</v>
      </c>
      <c r="K2241" t="s">
        <v>396</v>
      </c>
      <c r="L2241">
        <v>2</v>
      </c>
      <c r="M2241" t="s">
        <v>114</v>
      </c>
      <c r="N2241">
        <v>10.56</v>
      </c>
      <c r="O2241" t="s">
        <v>115</v>
      </c>
      <c r="Q2241" s="2">
        <v>16</v>
      </c>
      <c r="R2241" s="2">
        <v>5</v>
      </c>
      <c r="S2241" s="2">
        <v>2018</v>
      </c>
      <c r="T2241" s="2" t="str">
        <f t="shared" si="103"/>
        <v>thee zakjes</v>
      </c>
      <c r="U2241" s="2">
        <f t="shared" si="104"/>
        <v>270</v>
      </c>
      <c r="V2241" s="2" t="str">
        <f t="shared" si="105"/>
        <v>ST</v>
      </c>
      <c r="W2241" s="2" t="s">
        <v>602</v>
      </c>
    </row>
    <row r="2242" spans="1:23" hidden="1" x14ac:dyDescent="0.35">
      <c r="A2242">
        <v>230564</v>
      </c>
      <c r="B2242">
        <v>231493</v>
      </c>
      <c r="C2242" t="s">
        <v>14</v>
      </c>
      <c r="D2242" t="s">
        <v>272</v>
      </c>
      <c r="E2242" t="s">
        <v>273</v>
      </c>
      <c r="F2242">
        <v>93569707</v>
      </c>
      <c r="G2242">
        <v>10027494</v>
      </c>
      <c r="H2242" t="s">
        <v>153</v>
      </c>
      <c r="I2242">
        <v>82615430</v>
      </c>
      <c r="K2242" t="s">
        <v>396</v>
      </c>
      <c r="L2242">
        <v>2</v>
      </c>
      <c r="M2242" t="s">
        <v>114</v>
      </c>
      <c r="N2242">
        <v>10.56</v>
      </c>
      <c r="O2242" t="s">
        <v>115</v>
      </c>
      <c r="Q2242" s="2">
        <v>16</v>
      </c>
      <c r="R2242" s="2">
        <v>5</v>
      </c>
      <c r="S2242" s="2">
        <v>2018</v>
      </c>
      <c r="T2242" s="2" t="str">
        <f t="shared" ref="T2242:T2305" si="106">VLOOKUP(G2242,Y:AC,3,FALSE)</f>
        <v>thee zakjes</v>
      </c>
      <c r="U2242" s="2">
        <f t="shared" ref="U2242:U2305" si="107">IFERROR(VLOOKUP(G2242,Y:AC,4,FALSE)*L2242,"")</f>
        <v>270</v>
      </c>
      <c r="V2242" s="2" t="str">
        <f t="shared" ref="V2242:V2305" si="108">VLOOKUP(G2242,Y:AC,5,FALSE)</f>
        <v>ST</v>
      </c>
      <c r="W2242" s="2" t="s">
        <v>602</v>
      </c>
    </row>
    <row r="2243" spans="1:23" hidden="1" x14ac:dyDescent="0.35">
      <c r="A2243">
        <v>230564</v>
      </c>
      <c r="B2243">
        <v>231493</v>
      </c>
      <c r="C2243" t="s">
        <v>14</v>
      </c>
      <c r="D2243" t="s">
        <v>272</v>
      </c>
      <c r="E2243" t="s">
        <v>273</v>
      </c>
      <c r="F2243">
        <v>93569707</v>
      </c>
      <c r="G2243">
        <v>10021281</v>
      </c>
      <c r="H2243" t="s">
        <v>122</v>
      </c>
      <c r="I2243">
        <v>82615430</v>
      </c>
      <c r="K2243" t="s">
        <v>396</v>
      </c>
      <c r="L2243">
        <v>4</v>
      </c>
      <c r="M2243" t="s">
        <v>114</v>
      </c>
      <c r="N2243">
        <v>158.88</v>
      </c>
      <c r="O2243" t="s">
        <v>115</v>
      </c>
      <c r="Q2243" s="2">
        <v>16</v>
      </c>
      <c r="R2243" s="2">
        <v>5</v>
      </c>
      <c r="S2243" s="2">
        <v>2018</v>
      </c>
      <c r="T2243" s="2" t="str">
        <f t="shared" si="106"/>
        <v>beker</v>
      </c>
      <c r="U2243" s="2">
        <f t="shared" si="107"/>
        <v>12000</v>
      </c>
      <c r="V2243" s="2" t="str">
        <f t="shared" si="108"/>
        <v>ST</v>
      </c>
      <c r="W2243" s="2" t="s">
        <v>602</v>
      </c>
    </row>
    <row r="2244" spans="1:23" hidden="1" x14ac:dyDescent="0.35">
      <c r="A2244">
        <v>230564</v>
      </c>
      <c r="B2244">
        <v>239098</v>
      </c>
      <c r="C2244" t="s">
        <v>3</v>
      </c>
      <c r="D2244" t="s">
        <v>279</v>
      </c>
      <c r="E2244" t="s">
        <v>280</v>
      </c>
      <c r="F2244">
        <v>93570305</v>
      </c>
      <c r="G2244">
        <v>10022350</v>
      </c>
      <c r="H2244" t="s">
        <v>118</v>
      </c>
      <c r="I2244">
        <v>82616081</v>
      </c>
      <c r="K2244" t="s">
        <v>397</v>
      </c>
      <c r="L2244">
        <v>3</v>
      </c>
      <c r="M2244" t="s">
        <v>114</v>
      </c>
      <c r="N2244">
        <v>113.07</v>
      </c>
      <c r="O2244" t="s">
        <v>115</v>
      </c>
      <c r="Q2244" s="2">
        <v>17</v>
      </c>
      <c r="R2244" s="2">
        <v>5</v>
      </c>
      <c r="S2244" s="2">
        <v>2018</v>
      </c>
      <c r="T2244" s="2" t="str">
        <f t="shared" si="106"/>
        <v>cacao</v>
      </c>
      <c r="U2244" s="2">
        <f t="shared" si="107"/>
        <v>30</v>
      </c>
      <c r="V2244" s="2" t="str">
        <f t="shared" si="108"/>
        <v>KG</v>
      </c>
      <c r="W2244" s="2" t="s">
        <v>602</v>
      </c>
    </row>
    <row r="2245" spans="1:23" hidden="1" x14ac:dyDescent="0.35">
      <c r="A2245">
        <v>230564</v>
      </c>
      <c r="B2245">
        <v>239098</v>
      </c>
      <c r="C2245" t="s">
        <v>3</v>
      </c>
      <c r="D2245" t="s">
        <v>279</v>
      </c>
      <c r="E2245" t="s">
        <v>280</v>
      </c>
      <c r="F2245">
        <v>93570305</v>
      </c>
      <c r="G2245">
        <v>10014669</v>
      </c>
      <c r="H2245" t="s">
        <v>120</v>
      </c>
      <c r="I2245">
        <v>82616081</v>
      </c>
      <c r="K2245" t="s">
        <v>397</v>
      </c>
      <c r="L2245">
        <v>2</v>
      </c>
      <c r="M2245" t="s">
        <v>114</v>
      </c>
      <c r="N2245">
        <v>90.46</v>
      </c>
      <c r="O2245" t="s">
        <v>115</v>
      </c>
      <c r="Q2245" s="2">
        <v>17</v>
      </c>
      <c r="R2245" s="2">
        <v>5</v>
      </c>
      <c r="S2245" s="2">
        <v>2018</v>
      </c>
      <c r="T2245" s="2" t="str">
        <f t="shared" si="106"/>
        <v>fresh brew</v>
      </c>
      <c r="U2245" s="2">
        <f t="shared" si="107"/>
        <v>16</v>
      </c>
      <c r="V2245" s="2" t="str">
        <f t="shared" si="108"/>
        <v>KG</v>
      </c>
      <c r="W2245" s="2" t="s">
        <v>602</v>
      </c>
    </row>
    <row r="2246" spans="1:23" hidden="1" x14ac:dyDescent="0.35">
      <c r="A2246">
        <v>230564</v>
      </c>
      <c r="B2246">
        <v>239098</v>
      </c>
      <c r="C2246" t="s">
        <v>3</v>
      </c>
      <c r="D2246" t="s">
        <v>279</v>
      </c>
      <c r="E2246" t="s">
        <v>280</v>
      </c>
      <c r="F2246">
        <v>93570305</v>
      </c>
      <c r="G2246">
        <v>10027496</v>
      </c>
      <c r="H2246" t="s">
        <v>146</v>
      </c>
      <c r="I2246">
        <v>82616081</v>
      </c>
      <c r="K2246" t="s">
        <v>397</v>
      </c>
      <c r="L2246">
        <v>2</v>
      </c>
      <c r="M2246" t="s">
        <v>114</v>
      </c>
      <c r="N2246">
        <v>10.56</v>
      </c>
      <c r="O2246" t="s">
        <v>115</v>
      </c>
      <c r="Q2246" s="2">
        <v>17</v>
      </c>
      <c r="R2246" s="2">
        <v>5</v>
      </c>
      <c r="S2246" s="2">
        <v>2018</v>
      </c>
      <c r="T2246" s="2" t="str">
        <f t="shared" si="106"/>
        <v>thee zakjes</v>
      </c>
      <c r="U2246" s="2">
        <f t="shared" si="107"/>
        <v>270</v>
      </c>
      <c r="V2246" s="2" t="str">
        <f t="shared" si="108"/>
        <v>ST</v>
      </c>
      <c r="W2246" s="2" t="s">
        <v>602</v>
      </c>
    </row>
    <row r="2247" spans="1:23" hidden="1" x14ac:dyDescent="0.35">
      <c r="A2247">
        <v>230564</v>
      </c>
      <c r="B2247">
        <v>239098</v>
      </c>
      <c r="C2247" t="s">
        <v>3</v>
      </c>
      <c r="D2247" t="s">
        <v>279</v>
      </c>
      <c r="E2247" t="s">
        <v>280</v>
      </c>
      <c r="F2247">
        <v>93570305</v>
      </c>
      <c r="G2247">
        <v>10027495</v>
      </c>
      <c r="H2247" t="s">
        <v>148</v>
      </c>
      <c r="I2247">
        <v>82616081</v>
      </c>
      <c r="K2247" t="s">
        <v>397</v>
      </c>
      <c r="L2247">
        <v>1</v>
      </c>
      <c r="M2247" t="s">
        <v>114</v>
      </c>
      <c r="N2247">
        <v>5.28</v>
      </c>
      <c r="O2247" t="s">
        <v>115</v>
      </c>
      <c r="Q2247" s="2">
        <v>17</v>
      </c>
      <c r="R2247" s="2">
        <v>5</v>
      </c>
      <c r="S2247" s="2">
        <v>2018</v>
      </c>
      <c r="T2247" s="2" t="str">
        <f t="shared" si="106"/>
        <v>thee zakjes</v>
      </c>
      <c r="U2247" s="2">
        <f t="shared" si="107"/>
        <v>135</v>
      </c>
      <c r="V2247" s="2" t="str">
        <f t="shared" si="108"/>
        <v>ST</v>
      </c>
      <c r="W2247" s="2" t="s">
        <v>602</v>
      </c>
    </row>
    <row r="2248" spans="1:23" hidden="1" x14ac:dyDescent="0.35">
      <c r="A2248">
        <v>230564</v>
      </c>
      <c r="B2248">
        <v>239098</v>
      </c>
      <c r="C2248" t="s">
        <v>3</v>
      </c>
      <c r="D2248" t="s">
        <v>279</v>
      </c>
      <c r="E2248" t="s">
        <v>280</v>
      </c>
      <c r="F2248">
        <v>93570305</v>
      </c>
      <c r="G2248">
        <v>10027255</v>
      </c>
      <c r="H2248" t="s">
        <v>149</v>
      </c>
      <c r="I2248">
        <v>82616081</v>
      </c>
      <c r="K2248" t="s">
        <v>397</v>
      </c>
      <c r="L2248">
        <v>1</v>
      </c>
      <c r="M2248" t="s">
        <v>114</v>
      </c>
      <c r="N2248">
        <v>5.28</v>
      </c>
      <c r="O2248" t="s">
        <v>115</v>
      </c>
      <c r="Q2248" s="2">
        <v>17</v>
      </c>
      <c r="R2248" s="2">
        <v>5</v>
      </c>
      <c r="S2248" s="2">
        <v>2018</v>
      </c>
      <c r="T2248" s="2" t="str">
        <f t="shared" si="106"/>
        <v>thee zakjes</v>
      </c>
      <c r="U2248" s="2">
        <f t="shared" si="107"/>
        <v>135</v>
      </c>
      <c r="V2248" s="2" t="str">
        <f t="shared" si="108"/>
        <v>ST</v>
      </c>
      <c r="W2248" s="2" t="s">
        <v>602</v>
      </c>
    </row>
    <row r="2249" spans="1:23" hidden="1" x14ac:dyDescent="0.35">
      <c r="A2249">
        <v>230564</v>
      </c>
      <c r="B2249">
        <v>239098</v>
      </c>
      <c r="C2249" t="s">
        <v>3</v>
      </c>
      <c r="D2249" t="s">
        <v>279</v>
      </c>
      <c r="E2249" t="s">
        <v>280</v>
      </c>
      <c r="F2249">
        <v>93570305</v>
      </c>
      <c r="G2249">
        <v>10027254</v>
      </c>
      <c r="H2249" t="s">
        <v>150</v>
      </c>
      <c r="I2249">
        <v>82616081</v>
      </c>
      <c r="K2249" t="s">
        <v>397</v>
      </c>
      <c r="L2249">
        <v>2</v>
      </c>
      <c r="M2249" t="s">
        <v>114</v>
      </c>
      <c r="N2249">
        <v>10.56</v>
      </c>
      <c r="O2249" t="s">
        <v>115</v>
      </c>
      <c r="Q2249" s="2">
        <v>17</v>
      </c>
      <c r="R2249" s="2">
        <v>5</v>
      </c>
      <c r="S2249" s="2">
        <v>2018</v>
      </c>
      <c r="T2249" s="2" t="str">
        <f t="shared" si="106"/>
        <v>thee zakjes</v>
      </c>
      <c r="U2249" s="2">
        <f t="shared" si="107"/>
        <v>270</v>
      </c>
      <c r="V2249" s="2" t="str">
        <f t="shared" si="108"/>
        <v>ST</v>
      </c>
      <c r="W2249" s="2" t="s">
        <v>602</v>
      </c>
    </row>
    <row r="2250" spans="1:23" hidden="1" x14ac:dyDescent="0.35">
      <c r="A2250">
        <v>230564</v>
      </c>
      <c r="B2250">
        <v>239098</v>
      </c>
      <c r="C2250" t="s">
        <v>3</v>
      </c>
      <c r="D2250" t="s">
        <v>279</v>
      </c>
      <c r="E2250" t="s">
        <v>280</v>
      </c>
      <c r="F2250">
        <v>93570305</v>
      </c>
      <c r="G2250">
        <v>10027256</v>
      </c>
      <c r="H2250" t="s">
        <v>163</v>
      </c>
      <c r="I2250">
        <v>82616081</v>
      </c>
      <c r="K2250" t="s">
        <v>397</v>
      </c>
      <c r="L2250">
        <v>1</v>
      </c>
      <c r="M2250" t="s">
        <v>114</v>
      </c>
      <c r="N2250">
        <v>5.28</v>
      </c>
      <c r="O2250" t="s">
        <v>115</v>
      </c>
      <c r="Q2250" s="2">
        <v>17</v>
      </c>
      <c r="R2250" s="2">
        <v>5</v>
      </c>
      <c r="S2250" s="2">
        <v>2018</v>
      </c>
      <c r="T2250" s="2" t="str">
        <f t="shared" si="106"/>
        <v>thee zakjes</v>
      </c>
      <c r="U2250" s="2">
        <f t="shared" si="107"/>
        <v>135</v>
      </c>
      <c r="V2250" s="2" t="str">
        <f t="shared" si="108"/>
        <v>ST</v>
      </c>
      <c r="W2250" s="2" t="s">
        <v>602</v>
      </c>
    </row>
    <row r="2251" spans="1:23" hidden="1" x14ac:dyDescent="0.35">
      <c r="A2251">
        <v>230564</v>
      </c>
      <c r="B2251">
        <v>239098</v>
      </c>
      <c r="C2251" t="s">
        <v>3</v>
      </c>
      <c r="D2251" t="s">
        <v>279</v>
      </c>
      <c r="E2251" t="s">
        <v>280</v>
      </c>
      <c r="F2251">
        <v>93570305</v>
      </c>
      <c r="G2251">
        <v>10027494</v>
      </c>
      <c r="H2251" t="s">
        <v>153</v>
      </c>
      <c r="I2251">
        <v>82616081</v>
      </c>
      <c r="K2251" t="s">
        <v>397</v>
      </c>
      <c r="L2251">
        <v>1</v>
      </c>
      <c r="M2251" t="s">
        <v>114</v>
      </c>
      <c r="N2251">
        <v>5.28</v>
      </c>
      <c r="O2251" t="s">
        <v>115</v>
      </c>
      <c r="Q2251" s="2">
        <v>17</v>
      </c>
      <c r="R2251" s="2">
        <v>5</v>
      </c>
      <c r="S2251" s="2">
        <v>2018</v>
      </c>
      <c r="T2251" s="2" t="str">
        <f t="shared" si="106"/>
        <v>thee zakjes</v>
      </c>
      <c r="U2251" s="2">
        <f t="shared" si="107"/>
        <v>135</v>
      </c>
      <c r="V2251" s="2" t="str">
        <f t="shared" si="108"/>
        <v>ST</v>
      </c>
      <c r="W2251" s="2" t="s">
        <v>602</v>
      </c>
    </row>
    <row r="2252" spans="1:23" hidden="1" x14ac:dyDescent="0.35">
      <c r="A2252">
        <v>230564</v>
      </c>
      <c r="B2252">
        <v>239098</v>
      </c>
      <c r="C2252" t="s">
        <v>3</v>
      </c>
      <c r="D2252" t="s">
        <v>279</v>
      </c>
      <c r="E2252" t="s">
        <v>280</v>
      </c>
      <c r="F2252">
        <v>93570305</v>
      </c>
      <c r="G2252">
        <v>10021281</v>
      </c>
      <c r="H2252" t="s">
        <v>122</v>
      </c>
      <c r="I2252">
        <v>82616081</v>
      </c>
      <c r="K2252" t="s">
        <v>397</v>
      </c>
      <c r="L2252">
        <v>1</v>
      </c>
      <c r="M2252" t="s">
        <v>114</v>
      </c>
      <c r="N2252">
        <v>39.72</v>
      </c>
      <c r="O2252" t="s">
        <v>115</v>
      </c>
      <c r="Q2252" s="2">
        <v>17</v>
      </c>
      <c r="R2252" s="2">
        <v>5</v>
      </c>
      <c r="S2252" s="2">
        <v>2018</v>
      </c>
      <c r="T2252" s="2" t="str">
        <f t="shared" si="106"/>
        <v>beker</v>
      </c>
      <c r="U2252" s="2">
        <f t="shared" si="107"/>
        <v>3000</v>
      </c>
      <c r="V2252" s="2" t="str">
        <f t="shared" si="108"/>
        <v>ST</v>
      </c>
      <c r="W2252" s="2" t="s">
        <v>602</v>
      </c>
    </row>
    <row r="2253" spans="1:23" hidden="1" x14ac:dyDescent="0.35">
      <c r="A2253">
        <v>230564</v>
      </c>
      <c r="B2253">
        <v>230810</v>
      </c>
      <c r="C2253" t="s">
        <v>8</v>
      </c>
      <c r="D2253" t="s">
        <v>261</v>
      </c>
      <c r="E2253" t="s">
        <v>262</v>
      </c>
      <c r="F2253">
        <v>93570878</v>
      </c>
      <c r="G2253">
        <v>10021281</v>
      </c>
      <c r="H2253" t="s">
        <v>122</v>
      </c>
      <c r="I2253">
        <v>82616607</v>
      </c>
      <c r="K2253" t="s">
        <v>398</v>
      </c>
      <c r="L2253">
        <v>3</v>
      </c>
      <c r="M2253" t="s">
        <v>114</v>
      </c>
      <c r="N2253">
        <v>119.16</v>
      </c>
      <c r="O2253" t="s">
        <v>115</v>
      </c>
      <c r="Q2253" s="2">
        <v>18</v>
      </c>
      <c r="R2253" s="2">
        <v>5</v>
      </c>
      <c r="S2253" s="2">
        <v>2018</v>
      </c>
      <c r="T2253" s="2" t="str">
        <f t="shared" si="106"/>
        <v>beker</v>
      </c>
      <c r="U2253" s="2">
        <f t="shared" si="107"/>
        <v>9000</v>
      </c>
      <c r="V2253" s="2" t="str">
        <f t="shared" si="108"/>
        <v>ST</v>
      </c>
      <c r="W2253" s="2" t="s">
        <v>602</v>
      </c>
    </row>
    <row r="2254" spans="1:23" hidden="1" x14ac:dyDescent="0.35">
      <c r="A2254">
        <v>230564</v>
      </c>
      <c r="B2254">
        <v>230810</v>
      </c>
      <c r="C2254" t="s">
        <v>8</v>
      </c>
      <c r="D2254" t="s">
        <v>261</v>
      </c>
      <c r="E2254" t="s">
        <v>262</v>
      </c>
      <c r="F2254">
        <v>93570878</v>
      </c>
      <c r="G2254">
        <v>10025160</v>
      </c>
      <c r="H2254" t="s">
        <v>112</v>
      </c>
      <c r="I2254">
        <v>82616607</v>
      </c>
      <c r="K2254" t="s">
        <v>398</v>
      </c>
      <c r="L2254">
        <v>2</v>
      </c>
      <c r="M2254" t="s">
        <v>114</v>
      </c>
      <c r="N2254">
        <v>167.66</v>
      </c>
      <c r="O2254" t="s">
        <v>115</v>
      </c>
      <c r="Q2254" s="2">
        <v>18</v>
      </c>
      <c r="R2254" s="2">
        <v>5</v>
      </c>
      <c r="S2254" s="2">
        <v>2018</v>
      </c>
      <c r="T2254" s="2" t="str">
        <f t="shared" si="106"/>
        <v>cappuccino topping</v>
      </c>
      <c r="U2254" s="2">
        <f t="shared" si="107"/>
        <v>16</v>
      </c>
      <c r="V2254" s="2" t="str">
        <f t="shared" si="108"/>
        <v>KG</v>
      </c>
      <c r="W2254" s="2" t="s">
        <v>602</v>
      </c>
    </row>
    <row r="2255" spans="1:23" hidden="1" x14ac:dyDescent="0.35">
      <c r="A2255">
        <v>230564</v>
      </c>
      <c r="B2255">
        <v>230810</v>
      </c>
      <c r="C2255" t="s">
        <v>8</v>
      </c>
      <c r="D2255" t="s">
        <v>261</v>
      </c>
      <c r="E2255" t="s">
        <v>262</v>
      </c>
      <c r="F2255">
        <v>93570878</v>
      </c>
      <c r="G2255">
        <v>10022350</v>
      </c>
      <c r="H2255" t="s">
        <v>118</v>
      </c>
      <c r="I2255">
        <v>82616607</v>
      </c>
      <c r="K2255" t="s">
        <v>398</v>
      </c>
      <c r="L2255">
        <v>2</v>
      </c>
      <c r="M2255" t="s">
        <v>114</v>
      </c>
      <c r="N2255">
        <v>75.38</v>
      </c>
      <c r="O2255" t="s">
        <v>115</v>
      </c>
      <c r="Q2255" s="2">
        <v>18</v>
      </c>
      <c r="R2255" s="2">
        <v>5</v>
      </c>
      <c r="S2255" s="2">
        <v>2018</v>
      </c>
      <c r="T2255" s="2" t="str">
        <f t="shared" si="106"/>
        <v>cacao</v>
      </c>
      <c r="U2255" s="2">
        <f t="shared" si="107"/>
        <v>20</v>
      </c>
      <c r="V2255" s="2" t="str">
        <f t="shared" si="108"/>
        <v>KG</v>
      </c>
      <c r="W2255" s="2" t="s">
        <v>602</v>
      </c>
    </row>
    <row r="2256" spans="1:23" hidden="1" x14ac:dyDescent="0.35">
      <c r="A2256">
        <v>230564</v>
      </c>
      <c r="B2256">
        <v>230810</v>
      </c>
      <c r="C2256" t="s">
        <v>8</v>
      </c>
      <c r="D2256" t="s">
        <v>261</v>
      </c>
      <c r="E2256" t="s">
        <v>262</v>
      </c>
      <c r="F2256">
        <v>93570878</v>
      </c>
      <c r="G2256">
        <v>10014669</v>
      </c>
      <c r="H2256" t="s">
        <v>120</v>
      </c>
      <c r="I2256">
        <v>82616607</v>
      </c>
      <c r="K2256" t="s">
        <v>398</v>
      </c>
      <c r="L2256">
        <v>4</v>
      </c>
      <c r="M2256" t="s">
        <v>114</v>
      </c>
      <c r="N2256">
        <v>180.92</v>
      </c>
      <c r="O2256" t="s">
        <v>115</v>
      </c>
      <c r="Q2256" s="2">
        <v>18</v>
      </c>
      <c r="R2256" s="2">
        <v>5</v>
      </c>
      <c r="S2256" s="2">
        <v>2018</v>
      </c>
      <c r="T2256" s="2" t="str">
        <f t="shared" si="106"/>
        <v>fresh brew</v>
      </c>
      <c r="U2256" s="2">
        <f t="shared" si="107"/>
        <v>32</v>
      </c>
      <c r="V2256" s="2" t="str">
        <f t="shared" si="108"/>
        <v>KG</v>
      </c>
      <c r="W2256" s="2" t="s">
        <v>602</v>
      </c>
    </row>
    <row r="2257" spans="1:23" hidden="1" x14ac:dyDescent="0.35">
      <c r="A2257">
        <v>230564</v>
      </c>
      <c r="B2257">
        <v>230810</v>
      </c>
      <c r="C2257" t="s">
        <v>8</v>
      </c>
      <c r="D2257" t="s">
        <v>261</v>
      </c>
      <c r="E2257" t="s">
        <v>262</v>
      </c>
      <c r="F2257">
        <v>93570878</v>
      </c>
      <c r="G2257">
        <v>1000405</v>
      </c>
      <c r="H2257" t="s">
        <v>133</v>
      </c>
      <c r="I2257">
        <v>82616607</v>
      </c>
      <c r="K2257" t="s">
        <v>398</v>
      </c>
      <c r="L2257">
        <v>1</v>
      </c>
      <c r="M2257" t="s">
        <v>114</v>
      </c>
      <c r="N2257">
        <v>15.15</v>
      </c>
      <c r="O2257" t="s">
        <v>115</v>
      </c>
      <c r="Q2257" s="2">
        <v>18</v>
      </c>
      <c r="R2257" s="2">
        <v>5</v>
      </c>
      <c r="S2257" s="2">
        <v>2018</v>
      </c>
      <c r="T2257" s="2" t="str">
        <f t="shared" si="106"/>
        <v>suiker</v>
      </c>
      <c r="U2257" s="2">
        <f t="shared" si="107"/>
        <v>10</v>
      </c>
      <c r="V2257" s="2" t="str">
        <f t="shared" si="108"/>
        <v>KG</v>
      </c>
      <c r="W2257" s="2" t="s">
        <v>602</v>
      </c>
    </row>
    <row r="2258" spans="1:23" hidden="1" x14ac:dyDescent="0.35">
      <c r="A2258">
        <v>230564</v>
      </c>
      <c r="B2258">
        <v>231381</v>
      </c>
      <c r="C2258" t="s">
        <v>20</v>
      </c>
      <c r="D2258" t="s">
        <v>287</v>
      </c>
      <c r="E2258" t="s">
        <v>288</v>
      </c>
      <c r="F2258">
        <v>93570880</v>
      </c>
      <c r="G2258">
        <v>10025160</v>
      </c>
      <c r="H2258" t="s">
        <v>112</v>
      </c>
      <c r="I2258">
        <v>82616618</v>
      </c>
      <c r="K2258" t="s">
        <v>398</v>
      </c>
      <c r="L2258">
        <v>2</v>
      </c>
      <c r="M2258" t="s">
        <v>114</v>
      </c>
      <c r="N2258">
        <v>167.66</v>
      </c>
      <c r="O2258" t="s">
        <v>115</v>
      </c>
      <c r="Q2258" s="2">
        <v>18</v>
      </c>
      <c r="R2258" s="2">
        <v>5</v>
      </c>
      <c r="S2258" s="2">
        <v>2018</v>
      </c>
      <c r="T2258" s="2" t="str">
        <f t="shared" si="106"/>
        <v>cappuccino topping</v>
      </c>
      <c r="U2258" s="2">
        <f t="shared" si="107"/>
        <v>16</v>
      </c>
      <c r="V2258" s="2" t="str">
        <f t="shared" si="108"/>
        <v>KG</v>
      </c>
      <c r="W2258" s="2" t="s">
        <v>602</v>
      </c>
    </row>
    <row r="2259" spans="1:23" hidden="1" x14ac:dyDescent="0.35">
      <c r="A2259">
        <v>230564</v>
      </c>
      <c r="B2259">
        <v>231381</v>
      </c>
      <c r="C2259" t="s">
        <v>20</v>
      </c>
      <c r="D2259" t="s">
        <v>287</v>
      </c>
      <c r="E2259" t="s">
        <v>288</v>
      </c>
      <c r="F2259">
        <v>93570880</v>
      </c>
      <c r="G2259">
        <v>10022350</v>
      </c>
      <c r="H2259" t="s">
        <v>118</v>
      </c>
      <c r="I2259">
        <v>82616618</v>
      </c>
      <c r="K2259" t="s">
        <v>398</v>
      </c>
      <c r="L2259">
        <v>2</v>
      </c>
      <c r="M2259" t="s">
        <v>114</v>
      </c>
      <c r="N2259">
        <v>75.38</v>
      </c>
      <c r="O2259" t="s">
        <v>115</v>
      </c>
      <c r="Q2259" s="2">
        <v>18</v>
      </c>
      <c r="R2259" s="2">
        <v>5</v>
      </c>
      <c r="S2259" s="2">
        <v>2018</v>
      </c>
      <c r="T2259" s="2" t="str">
        <f t="shared" si="106"/>
        <v>cacao</v>
      </c>
      <c r="U2259" s="2">
        <f t="shared" si="107"/>
        <v>20</v>
      </c>
      <c r="V2259" s="2" t="str">
        <f t="shared" si="108"/>
        <v>KG</v>
      </c>
      <c r="W2259" s="2" t="s">
        <v>602</v>
      </c>
    </row>
    <row r="2260" spans="1:23" hidden="1" x14ac:dyDescent="0.35">
      <c r="A2260">
        <v>230564</v>
      </c>
      <c r="B2260">
        <v>231381</v>
      </c>
      <c r="C2260" t="s">
        <v>20</v>
      </c>
      <c r="D2260" t="s">
        <v>287</v>
      </c>
      <c r="E2260" t="s">
        <v>288</v>
      </c>
      <c r="F2260">
        <v>93570880</v>
      </c>
      <c r="G2260">
        <v>10014669</v>
      </c>
      <c r="H2260" t="s">
        <v>120</v>
      </c>
      <c r="I2260">
        <v>82616618</v>
      </c>
      <c r="K2260" t="s">
        <v>398</v>
      </c>
      <c r="L2260">
        <v>5</v>
      </c>
      <c r="M2260" t="s">
        <v>114</v>
      </c>
      <c r="N2260">
        <v>226.15</v>
      </c>
      <c r="O2260" t="s">
        <v>115</v>
      </c>
      <c r="Q2260" s="2">
        <v>18</v>
      </c>
      <c r="R2260" s="2">
        <v>5</v>
      </c>
      <c r="S2260" s="2">
        <v>2018</v>
      </c>
      <c r="T2260" s="2" t="str">
        <f t="shared" si="106"/>
        <v>fresh brew</v>
      </c>
      <c r="U2260" s="2">
        <f t="shared" si="107"/>
        <v>40</v>
      </c>
      <c r="V2260" s="2" t="str">
        <f t="shared" si="108"/>
        <v>KG</v>
      </c>
      <c r="W2260" s="2" t="s">
        <v>602</v>
      </c>
    </row>
    <row r="2261" spans="1:23" hidden="1" x14ac:dyDescent="0.35">
      <c r="A2261">
        <v>230564</v>
      </c>
      <c r="B2261">
        <v>231381</v>
      </c>
      <c r="C2261" t="s">
        <v>20</v>
      </c>
      <c r="D2261" t="s">
        <v>287</v>
      </c>
      <c r="E2261" t="s">
        <v>288</v>
      </c>
      <c r="F2261">
        <v>93570880</v>
      </c>
      <c r="G2261">
        <v>1000405</v>
      </c>
      <c r="H2261" t="s">
        <v>133</v>
      </c>
      <c r="I2261">
        <v>82616618</v>
      </c>
      <c r="K2261" t="s">
        <v>398</v>
      </c>
      <c r="L2261">
        <v>1</v>
      </c>
      <c r="M2261" t="s">
        <v>114</v>
      </c>
      <c r="N2261">
        <v>15.15</v>
      </c>
      <c r="O2261" t="s">
        <v>115</v>
      </c>
      <c r="Q2261" s="2">
        <v>18</v>
      </c>
      <c r="R2261" s="2">
        <v>5</v>
      </c>
      <c r="S2261" s="2">
        <v>2018</v>
      </c>
      <c r="T2261" s="2" t="str">
        <f t="shared" si="106"/>
        <v>suiker</v>
      </c>
      <c r="U2261" s="2">
        <f t="shared" si="107"/>
        <v>10</v>
      </c>
      <c r="V2261" s="2" t="str">
        <f t="shared" si="108"/>
        <v>KG</v>
      </c>
      <c r="W2261" s="2" t="s">
        <v>602</v>
      </c>
    </row>
    <row r="2262" spans="1:23" hidden="1" x14ac:dyDescent="0.35">
      <c r="A2262">
        <v>230564</v>
      </c>
      <c r="B2262">
        <v>231381</v>
      </c>
      <c r="C2262" t="s">
        <v>20</v>
      </c>
      <c r="D2262" t="s">
        <v>287</v>
      </c>
      <c r="E2262" t="s">
        <v>288</v>
      </c>
      <c r="F2262">
        <v>93570880</v>
      </c>
      <c r="G2262">
        <v>10027495</v>
      </c>
      <c r="H2262" t="s">
        <v>148</v>
      </c>
      <c r="I2262">
        <v>82616618</v>
      </c>
      <c r="K2262" t="s">
        <v>398</v>
      </c>
      <c r="L2262">
        <v>2</v>
      </c>
      <c r="M2262" t="s">
        <v>114</v>
      </c>
      <c r="N2262">
        <v>10.56</v>
      </c>
      <c r="O2262" t="s">
        <v>115</v>
      </c>
      <c r="Q2262" s="2">
        <v>18</v>
      </c>
      <c r="R2262" s="2">
        <v>5</v>
      </c>
      <c r="S2262" s="2">
        <v>2018</v>
      </c>
      <c r="T2262" s="2" t="str">
        <f t="shared" si="106"/>
        <v>thee zakjes</v>
      </c>
      <c r="U2262" s="2">
        <f t="shared" si="107"/>
        <v>270</v>
      </c>
      <c r="V2262" s="2" t="str">
        <f t="shared" si="108"/>
        <v>ST</v>
      </c>
      <c r="W2262" s="2" t="s">
        <v>602</v>
      </c>
    </row>
    <row r="2263" spans="1:23" hidden="1" x14ac:dyDescent="0.35">
      <c r="A2263">
        <v>230564</v>
      </c>
      <c r="B2263">
        <v>231381</v>
      </c>
      <c r="C2263" t="s">
        <v>20</v>
      </c>
      <c r="D2263" t="s">
        <v>287</v>
      </c>
      <c r="E2263" t="s">
        <v>288</v>
      </c>
      <c r="F2263">
        <v>93570880</v>
      </c>
      <c r="G2263">
        <v>10027255</v>
      </c>
      <c r="H2263" t="s">
        <v>149</v>
      </c>
      <c r="I2263">
        <v>82616618</v>
      </c>
      <c r="K2263" t="s">
        <v>398</v>
      </c>
      <c r="L2263">
        <v>2</v>
      </c>
      <c r="M2263" t="s">
        <v>114</v>
      </c>
      <c r="N2263">
        <v>10.56</v>
      </c>
      <c r="O2263" t="s">
        <v>115</v>
      </c>
      <c r="Q2263" s="2">
        <v>18</v>
      </c>
      <c r="R2263" s="2">
        <v>5</v>
      </c>
      <c r="S2263" s="2">
        <v>2018</v>
      </c>
      <c r="T2263" s="2" t="str">
        <f t="shared" si="106"/>
        <v>thee zakjes</v>
      </c>
      <c r="U2263" s="2">
        <f t="shared" si="107"/>
        <v>270</v>
      </c>
      <c r="V2263" s="2" t="str">
        <f t="shared" si="108"/>
        <v>ST</v>
      </c>
      <c r="W2263" s="2" t="s">
        <v>602</v>
      </c>
    </row>
    <row r="2264" spans="1:23" hidden="1" x14ac:dyDescent="0.35">
      <c r="A2264">
        <v>230564</v>
      </c>
      <c r="B2264">
        <v>231381</v>
      </c>
      <c r="C2264" t="s">
        <v>20</v>
      </c>
      <c r="D2264" t="s">
        <v>287</v>
      </c>
      <c r="E2264" t="s">
        <v>288</v>
      </c>
      <c r="F2264">
        <v>93570880</v>
      </c>
      <c r="G2264">
        <v>10027254</v>
      </c>
      <c r="H2264" t="s">
        <v>150</v>
      </c>
      <c r="I2264">
        <v>82616618</v>
      </c>
      <c r="K2264" t="s">
        <v>398</v>
      </c>
      <c r="L2264">
        <v>4</v>
      </c>
      <c r="M2264" t="s">
        <v>114</v>
      </c>
      <c r="N2264">
        <v>21.12</v>
      </c>
      <c r="O2264" t="s">
        <v>115</v>
      </c>
      <c r="Q2264" s="2">
        <v>18</v>
      </c>
      <c r="R2264" s="2">
        <v>5</v>
      </c>
      <c r="S2264" s="2">
        <v>2018</v>
      </c>
      <c r="T2264" s="2" t="str">
        <f t="shared" si="106"/>
        <v>thee zakjes</v>
      </c>
      <c r="U2264" s="2">
        <f t="shared" si="107"/>
        <v>540</v>
      </c>
      <c r="V2264" s="2" t="str">
        <f t="shared" si="108"/>
        <v>ST</v>
      </c>
      <c r="W2264" s="2" t="s">
        <v>602</v>
      </c>
    </row>
    <row r="2265" spans="1:23" hidden="1" x14ac:dyDescent="0.35">
      <c r="A2265">
        <v>230564</v>
      </c>
      <c r="B2265">
        <v>231381</v>
      </c>
      <c r="C2265" t="s">
        <v>20</v>
      </c>
      <c r="D2265" t="s">
        <v>287</v>
      </c>
      <c r="E2265" t="s">
        <v>288</v>
      </c>
      <c r="F2265">
        <v>93570880</v>
      </c>
      <c r="G2265">
        <v>10027256</v>
      </c>
      <c r="H2265" t="s">
        <v>163</v>
      </c>
      <c r="I2265">
        <v>82616618</v>
      </c>
      <c r="K2265" t="s">
        <v>398</v>
      </c>
      <c r="L2265">
        <v>2</v>
      </c>
      <c r="M2265" t="s">
        <v>114</v>
      </c>
      <c r="N2265">
        <v>10.56</v>
      </c>
      <c r="O2265" t="s">
        <v>115</v>
      </c>
      <c r="Q2265" s="2">
        <v>18</v>
      </c>
      <c r="R2265" s="2">
        <v>5</v>
      </c>
      <c r="S2265" s="2">
        <v>2018</v>
      </c>
      <c r="T2265" s="2" t="str">
        <f t="shared" si="106"/>
        <v>thee zakjes</v>
      </c>
      <c r="U2265" s="2">
        <f t="shared" si="107"/>
        <v>270</v>
      </c>
      <c r="V2265" s="2" t="str">
        <f t="shared" si="108"/>
        <v>ST</v>
      </c>
      <c r="W2265" s="2" t="s">
        <v>602</v>
      </c>
    </row>
    <row r="2266" spans="1:23" hidden="1" x14ac:dyDescent="0.35">
      <c r="A2266">
        <v>230564</v>
      </c>
      <c r="B2266">
        <v>231381</v>
      </c>
      <c r="C2266" t="s">
        <v>20</v>
      </c>
      <c r="D2266" t="s">
        <v>287</v>
      </c>
      <c r="E2266" t="s">
        <v>288</v>
      </c>
      <c r="F2266">
        <v>93570880</v>
      </c>
      <c r="G2266">
        <v>10027494</v>
      </c>
      <c r="H2266" t="s">
        <v>153</v>
      </c>
      <c r="I2266">
        <v>82616618</v>
      </c>
      <c r="K2266" t="s">
        <v>398</v>
      </c>
      <c r="L2266">
        <v>2</v>
      </c>
      <c r="M2266" t="s">
        <v>114</v>
      </c>
      <c r="N2266">
        <v>10.56</v>
      </c>
      <c r="O2266" t="s">
        <v>115</v>
      </c>
      <c r="Q2266" s="2">
        <v>18</v>
      </c>
      <c r="R2266" s="2">
        <v>5</v>
      </c>
      <c r="S2266" s="2">
        <v>2018</v>
      </c>
      <c r="T2266" s="2" t="str">
        <f t="shared" si="106"/>
        <v>thee zakjes</v>
      </c>
      <c r="U2266" s="2">
        <f t="shared" si="107"/>
        <v>270</v>
      </c>
      <c r="V2266" s="2" t="str">
        <f t="shared" si="108"/>
        <v>ST</v>
      </c>
      <c r="W2266" s="2" t="s">
        <v>602</v>
      </c>
    </row>
    <row r="2267" spans="1:23" hidden="1" x14ac:dyDescent="0.35">
      <c r="A2267">
        <v>230564</v>
      </c>
      <c r="B2267">
        <v>231381</v>
      </c>
      <c r="C2267" t="s">
        <v>20</v>
      </c>
      <c r="D2267" t="s">
        <v>287</v>
      </c>
      <c r="E2267" t="s">
        <v>288</v>
      </c>
      <c r="F2267">
        <v>93570880</v>
      </c>
      <c r="G2267">
        <v>1000439</v>
      </c>
      <c r="H2267" t="s">
        <v>154</v>
      </c>
      <c r="I2267">
        <v>82616618</v>
      </c>
      <c r="K2267" t="s">
        <v>398</v>
      </c>
      <c r="L2267">
        <v>1</v>
      </c>
      <c r="M2267" t="s">
        <v>114</v>
      </c>
      <c r="N2267">
        <v>58.52</v>
      </c>
      <c r="O2267" t="s">
        <v>115</v>
      </c>
      <c r="Q2267" s="2">
        <v>18</v>
      </c>
      <c r="R2267" s="2">
        <v>5</v>
      </c>
      <c r="S2267" s="2">
        <v>2018</v>
      </c>
      <c r="T2267" s="2" t="str">
        <f t="shared" si="106"/>
        <v xml:space="preserve">creamer </v>
      </c>
      <c r="U2267" s="2">
        <f t="shared" si="107"/>
        <v>10</v>
      </c>
      <c r="V2267" s="2" t="str">
        <f t="shared" si="108"/>
        <v>KG</v>
      </c>
      <c r="W2267" s="2" t="s">
        <v>602</v>
      </c>
    </row>
    <row r="2268" spans="1:23" hidden="1" x14ac:dyDescent="0.35">
      <c r="A2268">
        <v>230564</v>
      </c>
      <c r="B2268">
        <v>231381</v>
      </c>
      <c r="C2268" t="s">
        <v>20</v>
      </c>
      <c r="D2268" t="s">
        <v>287</v>
      </c>
      <c r="E2268" t="s">
        <v>288</v>
      </c>
      <c r="F2268">
        <v>93570880</v>
      </c>
      <c r="G2268">
        <v>1004365</v>
      </c>
      <c r="H2268" t="s">
        <v>183</v>
      </c>
      <c r="I2268">
        <v>82616618</v>
      </c>
      <c r="K2268" t="s">
        <v>398</v>
      </c>
      <c r="L2268">
        <v>1</v>
      </c>
      <c r="M2268" t="s">
        <v>124</v>
      </c>
      <c r="N2268">
        <v>0</v>
      </c>
      <c r="O2268" t="s">
        <v>115</v>
      </c>
      <c r="Q2268" s="2">
        <v>18</v>
      </c>
      <c r="R2268" s="2">
        <v>5</v>
      </c>
      <c r="S2268" s="2">
        <v>2018</v>
      </c>
      <c r="T2268" s="2" t="str">
        <f t="shared" si="106"/>
        <v>overig</v>
      </c>
      <c r="U2268" s="2" t="str">
        <f t="shared" si="107"/>
        <v/>
      </c>
      <c r="V2268" s="2" t="str">
        <f t="shared" si="108"/>
        <v>nvt</v>
      </c>
      <c r="W2268" s="2" t="s">
        <v>602</v>
      </c>
    </row>
    <row r="2269" spans="1:23" hidden="1" x14ac:dyDescent="0.35">
      <c r="A2269">
        <v>230564</v>
      </c>
      <c r="B2269">
        <v>231381</v>
      </c>
      <c r="C2269" t="s">
        <v>20</v>
      </c>
      <c r="D2269" t="s">
        <v>287</v>
      </c>
      <c r="E2269" t="s">
        <v>288</v>
      </c>
      <c r="F2269">
        <v>93570880</v>
      </c>
      <c r="G2269">
        <v>1004464</v>
      </c>
      <c r="H2269" t="s">
        <v>184</v>
      </c>
      <c r="I2269">
        <v>82616618</v>
      </c>
      <c r="K2269" t="s">
        <v>398</v>
      </c>
      <c r="L2269">
        <v>1</v>
      </c>
      <c r="M2269" t="s">
        <v>124</v>
      </c>
      <c r="N2269">
        <v>0</v>
      </c>
      <c r="O2269" t="s">
        <v>115</v>
      </c>
      <c r="Q2269" s="2">
        <v>18</v>
      </c>
      <c r="R2269" s="2">
        <v>5</v>
      </c>
      <c r="S2269" s="2">
        <v>2018</v>
      </c>
      <c r="T2269" s="2" t="str">
        <f t="shared" si="106"/>
        <v>overig</v>
      </c>
      <c r="U2269" s="2" t="str">
        <f t="shared" si="107"/>
        <v/>
      </c>
      <c r="V2269" s="2" t="str">
        <f t="shared" si="108"/>
        <v>nvt</v>
      </c>
      <c r="W2269" s="2" t="s">
        <v>602</v>
      </c>
    </row>
    <row r="2270" spans="1:23" hidden="1" x14ac:dyDescent="0.35">
      <c r="A2270">
        <v>230564</v>
      </c>
      <c r="B2270">
        <v>231381</v>
      </c>
      <c r="C2270" t="s">
        <v>20</v>
      </c>
      <c r="D2270" t="s">
        <v>287</v>
      </c>
      <c r="E2270" t="s">
        <v>288</v>
      </c>
      <c r="F2270">
        <v>93570880</v>
      </c>
      <c r="G2270">
        <v>10027984</v>
      </c>
      <c r="H2270" t="s">
        <v>209</v>
      </c>
      <c r="I2270">
        <v>82616618</v>
      </c>
      <c r="K2270" t="s">
        <v>398</v>
      </c>
      <c r="L2270">
        <v>1</v>
      </c>
      <c r="M2270" t="s">
        <v>124</v>
      </c>
      <c r="N2270">
        <v>0</v>
      </c>
      <c r="O2270" t="s">
        <v>115</v>
      </c>
      <c r="Q2270" s="2">
        <v>18</v>
      </c>
      <c r="R2270" s="2">
        <v>5</v>
      </c>
      <c r="S2270" s="2">
        <v>2018</v>
      </c>
      <c r="T2270" s="2" t="str">
        <f t="shared" si="106"/>
        <v>overig</v>
      </c>
      <c r="U2270" s="2" t="str">
        <f t="shared" si="107"/>
        <v/>
      </c>
      <c r="V2270" s="2" t="str">
        <f t="shared" si="108"/>
        <v>nvt</v>
      </c>
      <c r="W2270" s="2" t="s">
        <v>602</v>
      </c>
    </row>
    <row r="2271" spans="1:23" hidden="1" x14ac:dyDescent="0.35">
      <c r="A2271">
        <v>230564</v>
      </c>
      <c r="B2271">
        <v>231381</v>
      </c>
      <c r="C2271" t="s">
        <v>20</v>
      </c>
      <c r="D2271" t="s">
        <v>287</v>
      </c>
      <c r="E2271" t="s">
        <v>288</v>
      </c>
      <c r="F2271">
        <v>93570880</v>
      </c>
      <c r="G2271">
        <v>10021281</v>
      </c>
      <c r="H2271" t="s">
        <v>122</v>
      </c>
      <c r="I2271">
        <v>82616618</v>
      </c>
      <c r="K2271" t="s">
        <v>398</v>
      </c>
      <c r="L2271">
        <v>3</v>
      </c>
      <c r="M2271" t="s">
        <v>114</v>
      </c>
      <c r="N2271">
        <v>119.16</v>
      </c>
      <c r="O2271" t="s">
        <v>115</v>
      </c>
      <c r="Q2271" s="2">
        <v>18</v>
      </c>
      <c r="R2271" s="2">
        <v>5</v>
      </c>
      <c r="S2271" s="2">
        <v>2018</v>
      </c>
      <c r="T2271" s="2" t="str">
        <f t="shared" si="106"/>
        <v>beker</v>
      </c>
      <c r="U2271" s="2">
        <f t="shared" si="107"/>
        <v>9000</v>
      </c>
      <c r="V2271" s="2" t="str">
        <f t="shared" si="108"/>
        <v>ST</v>
      </c>
      <c r="W2271" s="2" t="s">
        <v>602</v>
      </c>
    </row>
    <row r="2272" spans="1:23" hidden="1" x14ac:dyDescent="0.35">
      <c r="A2272">
        <v>230564</v>
      </c>
      <c r="B2272">
        <v>231388</v>
      </c>
      <c r="C2272" t="s">
        <v>16</v>
      </c>
      <c r="D2272" t="s">
        <v>289</v>
      </c>
      <c r="E2272" t="s">
        <v>290</v>
      </c>
      <c r="F2272">
        <v>93570881</v>
      </c>
      <c r="G2272">
        <v>10025160</v>
      </c>
      <c r="H2272" t="s">
        <v>112</v>
      </c>
      <c r="I2272">
        <v>82616619</v>
      </c>
      <c r="K2272" t="s">
        <v>398</v>
      </c>
      <c r="L2272">
        <v>2</v>
      </c>
      <c r="M2272" t="s">
        <v>114</v>
      </c>
      <c r="N2272">
        <v>167.66</v>
      </c>
      <c r="O2272" t="s">
        <v>115</v>
      </c>
      <c r="Q2272" s="2">
        <v>18</v>
      </c>
      <c r="R2272" s="2">
        <v>5</v>
      </c>
      <c r="S2272" s="2">
        <v>2018</v>
      </c>
      <c r="T2272" s="2" t="str">
        <f t="shared" si="106"/>
        <v>cappuccino topping</v>
      </c>
      <c r="U2272" s="2">
        <f t="shared" si="107"/>
        <v>16</v>
      </c>
      <c r="V2272" s="2" t="str">
        <f t="shared" si="108"/>
        <v>KG</v>
      </c>
      <c r="W2272" s="2" t="s">
        <v>602</v>
      </c>
    </row>
    <row r="2273" spans="1:23" hidden="1" x14ac:dyDescent="0.35">
      <c r="A2273">
        <v>230564</v>
      </c>
      <c r="B2273">
        <v>231388</v>
      </c>
      <c r="C2273" t="s">
        <v>16</v>
      </c>
      <c r="D2273" t="s">
        <v>289</v>
      </c>
      <c r="E2273" t="s">
        <v>290</v>
      </c>
      <c r="F2273">
        <v>93570881</v>
      </c>
      <c r="G2273">
        <v>10022350</v>
      </c>
      <c r="H2273" t="s">
        <v>118</v>
      </c>
      <c r="I2273">
        <v>82616619</v>
      </c>
      <c r="K2273" t="s">
        <v>398</v>
      </c>
      <c r="L2273">
        <v>3</v>
      </c>
      <c r="M2273" t="s">
        <v>114</v>
      </c>
      <c r="N2273">
        <v>113.07</v>
      </c>
      <c r="O2273" t="s">
        <v>115</v>
      </c>
      <c r="Q2273" s="2">
        <v>18</v>
      </c>
      <c r="R2273" s="2">
        <v>5</v>
      </c>
      <c r="S2273" s="2">
        <v>2018</v>
      </c>
      <c r="T2273" s="2" t="str">
        <f t="shared" si="106"/>
        <v>cacao</v>
      </c>
      <c r="U2273" s="2">
        <f t="shared" si="107"/>
        <v>30</v>
      </c>
      <c r="V2273" s="2" t="str">
        <f t="shared" si="108"/>
        <v>KG</v>
      </c>
      <c r="W2273" s="2" t="s">
        <v>602</v>
      </c>
    </row>
    <row r="2274" spans="1:23" hidden="1" x14ac:dyDescent="0.35">
      <c r="A2274">
        <v>230564</v>
      </c>
      <c r="B2274">
        <v>231388</v>
      </c>
      <c r="C2274" t="s">
        <v>16</v>
      </c>
      <c r="D2274" t="s">
        <v>289</v>
      </c>
      <c r="E2274" t="s">
        <v>290</v>
      </c>
      <c r="F2274">
        <v>93570881</v>
      </c>
      <c r="G2274">
        <v>10014669</v>
      </c>
      <c r="H2274" t="s">
        <v>120</v>
      </c>
      <c r="I2274">
        <v>82616619</v>
      </c>
      <c r="K2274" t="s">
        <v>398</v>
      </c>
      <c r="L2274">
        <v>4</v>
      </c>
      <c r="M2274" t="s">
        <v>114</v>
      </c>
      <c r="N2274">
        <v>180.92</v>
      </c>
      <c r="O2274" t="s">
        <v>115</v>
      </c>
      <c r="Q2274" s="2">
        <v>18</v>
      </c>
      <c r="R2274" s="2">
        <v>5</v>
      </c>
      <c r="S2274" s="2">
        <v>2018</v>
      </c>
      <c r="T2274" s="2" t="str">
        <f t="shared" si="106"/>
        <v>fresh brew</v>
      </c>
      <c r="U2274" s="2">
        <f t="shared" si="107"/>
        <v>32</v>
      </c>
      <c r="V2274" s="2" t="str">
        <f t="shared" si="108"/>
        <v>KG</v>
      </c>
      <c r="W2274" s="2" t="s">
        <v>602</v>
      </c>
    </row>
    <row r="2275" spans="1:23" hidden="1" x14ac:dyDescent="0.35">
      <c r="A2275">
        <v>230564</v>
      </c>
      <c r="B2275">
        <v>231388</v>
      </c>
      <c r="C2275" t="s">
        <v>16</v>
      </c>
      <c r="D2275" t="s">
        <v>289</v>
      </c>
      <c r="E2275" t="s">
        <v>290</v>
      </c>
      <c r="F2275">
        <v>93570881</v>
      </c>
      <c r="G2275">
        <v>10031524</v>
      </c>
      <c r="H2275" t="s">
        <v>165</v>
      </c>
      <c r="I2275">
        <v>82616619</v>
      </c>
      <c r="K2275" t="s">
        <v>398</v>
      </c>
      <c r="L2275">
        <v>4</v>
      </c>
      <c r="M2275" t="s">
        <v>114</v>
      </c>
      <c r="N2275">
        <v>94.44</v>
      </c>
      <c r="O2275" t="s">
        <v>115</v>
      </c>
      <c r="Q2275" s="2">
        <v>18</v>
      </c>
      <c r="R2275" s="2">
        <v>5</v>
      </c>
      <c r="S2275" s="2">
        <v>2018</v>
      </c>
      <c r="T2275" s="2" t="str">
        <f t="shared" si="106"/>
        <v>decaf sticks</v>
      </c>
      <c r="U2275" s="2">
        <f t="shared" si="107"/>
        <v>800</v>
      </c>
      <c r="V2275" s="2" t="str">
        <f t="shared" si="108"/>
        <v>ST</v>
      </c>
      <c r="W2275" s="2" t="s">
        <v>602</v>
      </c>
    </row>
    <row r="2276" spans="1:23" hidden="1" x14ac:dyDescent="0.35">
      <c r="A2276">
        <v>230564</v>
      </c>
      <c r="B2276">
        <v>231388</v>
      </c>
      <c r="C2276" t="s">
        <v>16</v>
      </c>
      <c r="D2276" t="s">
        <v>289</v>
      </c>
      <c r="E2276" t="s">
        <v>290</v>
      </c>
      <c r="F2276">
        <v>93570881</v>
      </c>
      <c r="G2276">
        <v>1000405</v>
      </c>
      <c r="H2276" t="s">
        <v>133</v>
      </c>
      <c r="I2276">
        <v>82616619</v>
      </c>
      <c r="K2276" t="s">
        <v>398</v>
      </c>
      <c r="L2276">
        <v>2</v>
      </c>
      <c r="M2276" t="s">
        <v>114</v>
      </c>
      <c r="N2276">
        <v>30.3</v>
      </c>
      <c r="O2276" t="s">
        <v>115</v>
      </c>
      <c r="Q2276" s="2">
        <v>18</v>
      </c>
      <c r="R2276" s="2">
        <v>5</v>
      </c>
      <c r="S2276" s="2">
        <v>2018</v>
      </c>
      <c r="T2276" s="2" t="str">
        <f t="shared" si="106"/>
        <v>suiker</v>
      </c>
      <c r="U2276" s="2">
        <f t="shared" si="107"/>
        <v>20</v>
      </c>
      <c r="V2276" s="2" t="str">
        <f t="shared" si="108"/>
        <v>KG</v>
      </c>
      <c r="W2276" s="2" t="s">
        <v>602</v>
      </c>
    </row>
    <row r="2277" spans="1:23" hidden="1" x14ac:dyDescent="0.35">
      <c r="A2277">
        <v>230564</v>
      </c>
      <c r="B2277">
        <v>231388</v>
      </c>
      <c r="C2277" t="s">
        <v>16</v>
      </c>
      <c r="D2277" t="s">
        <v>289</v>
      </c>
      <c r="E2277" t="s">
        <v>290</v>
      </c>
      <c r="F2277">
        <v>93570881</v>
      </c>
      <c r="G2277">
        <v>1000439</v>
      </c>
      <c r="H2277" t="s">
        <v>154</v>
      </c>
      <c r="I2277">
        <v>82616619</v>
      </c>
      <c r="K2277" t="s">
        <v>398</v>
      </c>
      <c r="L2277">
        <v>1</v>
      </c>
      <c r="M2277" t="s">
        <v>114</v>
      </c>
      <c r="N2277">
        <v>58.52</v>
      </c>
      <c r="O2277" t="s">
        <v>115</v>
      </c>
      <c r="Q2277" s="2">
        <v>18</v>
      </c>
      <c r="R2277" s="2">
        <v>5</v>
      </c>
      <c r="S2277" s="2">
        <v>2018</v>
      </c>
      <c r="T2277" s="2" t="str">
        <f t="shared" si="106"/>
        <v xml:space="preserve">creamer </v>
      </c>
      <c r="U2277" s="2">
        <f t="shared" si="107"/>
        <v>10</v>
      </c>
      <c r="V2277" s="2" t="str">
        <f t="shared" si="108"/>
        <v>KG</v>
      </c>
      <c r="W2277" s="2" t="s">
        <v>602</v>
      </c>
    </row>
    <row r="2278" spans="1:23" hidden="1" x14ac:dyDescent="0.35">
      <c r="A2278">
        <v>230564</v>
      </c>
      <c r="B2278">
        <v>231388</v>
      </c>
      <c r="C2278" t="s">
        <v>16</v>
      </c>
      <c r="D2278" t="s">
        <v>289</v>
      </c>
      <c r="E2278" t="s">
        <v>290</v>
      </c>
      <c r="F2278">
        <v>93570881</v>
      </c>
      <c r="G2278">
        <v>10021281</v>
      </c>
      <c r="H2278" t="s">
        <v>122</v>
      </c>
      <c r="I2278">
        <v>82616619</v>
      </c>
      <c r="K2278" t="s">
        <v>398</v>
      </c>
      <c r="L2278">
        <v>2</v>
      </c>
      <c r="M2278" t="s">
        <v>114</v>
      </c>
      <c r="N2278">
        <v>79.44</v>
      </c>
      <c r="O2278" t="s">
        <v>115</v>
      </c>
      <c r="Q2278" s="2">
        <v>18</v>
      </c>
      <c r="R2278" s="2">
        <v>5</v>
      </c>
      <c r="S2278" s="2">
        <v>2018</v>
      </c>
      <c r="T2278" s="2" t="str">
        <f t="shared" si="106"/>
        <v>beker</v>
      </c>
      <c r="U2278" s="2">
        <f t="shared" si="107"/>
        <v>6000</v>
      </c>
      <c r="V2278" s="2" t="str">
        <f t="shared" si="108"/>
        <v>ST</v>
      </c>
      <c r="W2278" s="2" t="s">
        <v>602</v>
      </c>
    </row>
    <row r="2279" spans="1:23" hidden="1" x14ac:dyDescent="0.35">
      <c r="A2279">
        <v>230564</v>
      </c>
      <c r="B2279">
        <v>231478</v>
      </c>
      <c r="C2279" t="s">
        <v>1</v>
      </c>
      <c r="D2279" t="s">
        <v>298</v>
      </c>
      <c r="E2279" t="s">
        <v>282</v>
      </c>
      <c r="F2279">
        <v>93570882</v>
      </c>
      <c r="G2279">
        <v>10022350</v>
      </c>
      <c r="H2279" t="s">
        <v>118</v>
      </c>
      <c r="I2279">
        <v>82616624</v>
      </c>
      <c r="K2279" t="s">
        <v>398</v>
      </c>
      <c r="L2279">
        <v>1</v>
      </c>
      <c r="M2279" t="s">
        <v>114</v>
      </c>
      <c r="N2279">
        <v>37.69</v>
      </c>
      <c r="O2279" t="s">
        <v>115</v>
      </c>
      <c r="Q2279" s="2">
        <v>18</v>
      </c>
      <c r="R2279" s="2">
        <v>5</v>
      </c>
      <c r="S2279" s="2">
        <v>2018</v>
      </c>
      <c r="T2279" s="2" t="str">
        <f t="shared" si="106"/>
        <v>cacao</v>
      </c>
      <c r="U2279" s="2">
        <f t="shared" si="107"/>
        <v>10</v>
      </c>
      <c r="V2279" s="2" t="str">
        <f t="shared" si="108"/>
        <v>KG</v>
      </c>
      <c r="W2279" s="2" t="s">
        <v>602</v>
      </c>
    </row>
    <row r="2280" spans="1:23" hidden="1" x14ac:dyDescent="0.35">
      <c r="A2280">
        <v>230564</v>
      </c>
      <c r="B2280">
        <v>231478</v>
      </c>
      <c r="C2280" t="s">
        <v>1</v>
      </c>
      <c r="D2280" t="s">
        <v>298</v>
      </c>
      <c r="E2280" t="s">
        <v>282</v>
      </c>
      <c r="F2280">
        <v>93570882</v>
      </c>
      <c r="G2280">
        <v>10022347</v>
      </c>
      <c r="H2280" t="s">
        <v>141</v>
      </c>
      <c r="I2280">
        <v>82616624</v>
      </c>
      <c r="K2280" t="s">
        <v>398</v>
      </c>
      <c r="L2280">
        <v>6</v>
      </c>
      <c r="M2280" t="s">
        <v>114</v>
      </c>
      <c r="N2280">
        <v>764.88</v>
      </c>
      <c r="O2280" t="s">
        <v>115</v>
      </c>
      <c r="Q2280" s="2">
        <v>18</v>
      </c>
      <c r="R2280" s="2">
        <v>5</v>
      </c>
      <c r="S2280" s="2">
        <v>2018</v>
      </c>
      <c r="T2280" s="2" t="str">
        <f t="shared" si="106"/>
        <v>instant koffie</v>
      </c>
      <c r="U2280" s="2">
        <f t="shared" si="107"/>
        <v>30</v>
      </c>
      <c r="V2280" s="2" t="str">
        <f t="shared" si="108"/>
        <v>KG</v>
      </c>
      <c r="W2280" s="2" t="s">
        <v>602</v>
      </c>
    </row>
    <row r="2281" spans="1:23" hidden="1" x14ac:dyDescent="0.35">
      <c r="A2281">
        <v>230564</v>
      </c>
      <c r="B2281">
        <v>231478</v>
      </c>
      <c r="C2281" t="s">
        <v>1</v>
      </c>
      <c r="D2281" t="s">
        <v>298</v>
      </c>
      <c r="E2281" t="s">
        <v>282</v>
      </c>
      <c r="F2281">
        <v>93570882</v>
      </c>
      <c r="G2281">
        <v>10027495</v>
      </c>
      <c r="H2281" t="s">
        <v>148</v>
      </c>
      <c r="I2281">
        <v>82616624</v>
      </c>
      <c r="K2281" t="s">
        <v>398</v>
      </c>
      <c r="L2281">
        <v>5</v>
      </c>
      <c r="M2281" t="s">
        <v>114</v>
      </c>
      <c r="N2281">
        <v>26.4</v>
      </c>
      <c r="O2281" t="s">
        <v>115</v>
      </c>
      <c r="Q2281" s="2">
        <v>18</v>
      </c>
      <c r="R2281" s="2">
        <v>5</v>
      </c>
      <c r="S2281" s="2">
        <v>2018</v>
      </c>
      <c r="T2281" s="2" t="str">
        <f t="shared" si="106"/>
        <v>thee zakjes</v>
      </c>
      <c r="U2281" s="2">
        <f t="shared" si="107"/>
        <v>675</v>
      </c>
      <c r="V2281" s="2" t="str">
        <f t="shared" si="108"/>
        <v>ST</v>
      </c>
      <c r="W2281" s="2" t="s">
        <v>602</v>
      </c>
    </row>
    <row r="2282" spans="1:23" hidden="1" x14ac:dyDescent="0.35">
      <c r="A2282">
        <v>230564</v>
      </c>
      <c r="B2282">
        <v>231478</v>
      </c>
      <c r="C2282" t="s">
        <v>1</v>
      </c>
      <c r="D2282" t="s">
        <v>298</v>
      </c>
      <c r="E2282" t="s">
        <v>282</v>
      </c>
      <c r="F2282">
        <v>93570882</v>
      </c>
      <c r="G2282">
        <v>10021281</v>
      </c>
      <c r="H2282" t="s">
        <v>122</v>
      </c>
      <c r="I2282">
        <v>82616624</v>
      </c>
      <c r="K2282" t="s">
        <v>398</v>
      </c>
      <c r="L2282">
        <v>5</v>
      </c>
      <c r="M2282" t="s">
        <v>114</v>
      </c>
      <c r="N2282">
        <v>198.6</v>
      </c>
      <c r="O2282" t="s">
        <v>115</v>
      </c>
      <c r="Q2282" s="2">
        <v>18</v>
      </c>
      <c r="R2282" s="2">
        <v>5</v>
      </c>
      <c r="S2282" s="2">
        <v>2018</v>
      </c>
      <c r="T2282" s="2" t="str">
        <f t="shared" si="106"/>
        <v>beker</v>
      </c>
      <c r="U2282" s="2">
        <f t="shared" si="107"/>
        <v>15000</v>
      </c>
      <c r="V2282" s="2" t="str">
        <f t="shared" si="108"/>
        <v>ST</v>
      </c>
      <c r="W2282" s="2" t="s">
        <v>602</v>
      </c>
    </row>
    <row r="2283" spans="1:23" hidden="1" x14ac:dyDescent="0.35">
      <c r="A2283">
        <v>230564</v>
      </c>
      <c r="B2283">
        <v>237846</v>
      </c>
      <c r="C2283" t="s">
        <v>30</v>
      </c>
      <c r="D2283" t="s">
        <v>156</v>
      </c>
      <c r="E2283" t="s">
        <v>157</v>
      </c>
      <c r="F2283">
        <v>93570883</v>
      </c>
      <c r="G2283">
        <v>10022350</v>
      </c>
      <c r="H2283" t="s">
        <v>118</v>
      </c>
      <c r="I2283">
        <v>82616645</v>
      </c>
      <c r="K2283" t="s">
        <v>398</v>
      </c>
      <c r="L2283">
        <v>2</v>
      </c>
      <c r="M2283" t="s">
        <v>114</v>
      </c>
      <c r="N2283">
        <v>75.38</v>
      </c>
      <c r="O2283" t="s">
        <v>115</v>
      </c>
      <c r="Q2283" s="2">
        <v>18</v>
      </c>
      <c r="R2283" s="2">
        <v>5</v>
      </c>
      <c r="S2283" s="2">
        <v>2018</v>
      </c>
      <c r="T2283" s="2" t="str">
        <f t="shared" si="106"/>
        <v>cacao</v>
      </c>
      <c r="U2283" s="2">
        <f t="shared" si="107"/>
        <v>20</v>
      </c>
      <c r="V2283" s="2" t="str">
        <f t="shared" si="108"/>
        <v>KG</v>
      </c>
      <c r="W2283" s="2" t="s">
        <v>602</v>
      </c>
    </row>
    <row r="2284" spans="1:23" hidden="1" x14ac:dyDescent="0.35">
      <c r="A2284">
        <v>230564</v>
      </c>
      <c r="B2284">
        <v>237846</v>
      </c>
      <c r="C2284" t="s">
        <v>30</v>
      </c>
      <c r="D2284" t="s">
        <v>156</v>
      </c>
      <c r="E2284" t="s">
        <v>157</v>
      </c>
      <c r="F2284">
        <v>93570883</v>
      </c>
      <c r="G2284">
        <v>1005875</v>
      </c>
      <c r="H2284" t="s">
        <v>170</v>
      </c>
      <c r="I2284">
        <v>82616645</v>
      </c>
      <c r="K2284" t="s">
        <v>398</v>
      </c>
      <c r="L2284">
        <v>1</v>
      </c>
      <c r="M2284" t="s">
        <v>114</v>
      </c>
      <c r="N2284">
        <v>58.52</v>
      </c>
      <c r="O2284" t="s">
        <v>115</v>
      </c>
      <c r="Q2284" s="2">
        <v>18</v>
      </c>
      <c r="R2284" s="2">
        <v>5</v>
      </c>
      <c r="S2284" s="2">
        <v>2018</v>
      </c>
      <c r="T2284" s="2" t="str">
        <f t="shared" si="106"/>
        <v>creamersticks</v>
      </c>
      <c r="U2284" s="2">
        <f t="shared" si="107"/>
        <v>1000</v>
      </c>
      <c r="V2284" s="2" t="str">
        <f t="shared" si="108"/>
        <v>ST</v>
      </c>
      <c r="W2284" s="2" t="s">
        <v>602</v>
      </c>
    </row>
    <row r="2285" spans="1:23" hidden="1" x14ac:dyDescent="0.35">
      <c r="A2285">
        <v>230564</v>
      </c>
      <c r="B2285">
        <v>237846</v>
      </c>
      <c r="C2285" t="s">
        <v>30</v>
      </c>
      <c r="D2285" t="s">
        <v>156</v>
      </c>
      <c r="E2285" t="s">
        <v>157</v>
      </c>
      <c r="F2285">
        <v>93570883</v>
      </c>
      <c r="G2285">
        <v>10022347</v>
      </c>
      <c r="H2285" t="s">
        <v>141</v>
      </c>
      <c r="I2285">
        <v>82616645</v>
      </c>
      <c r="K2285" t="s">
        <v>398</v>
      </c>
      <c r="L2285">
        <v>2</v>
      </c>
      <c r="M2285" t="s">
        <v>114</v>
      </c>
      <c r="N2285">
        <v>254.96</v>
      </c>
      <c r="O2285" t="s">
        <v>115</v>
      </c>
      <c r="Q2285" s="2">
        <v>18</v>
      </c>
      <c r="R2285" s="2">
        <v>5</v>
      </c>
      <c r="S2285" s="2">
        <v>2018</v>
      </c>
      <c r="T2285" s="2" t="str">
        <f t="shared" si="106"/>
        <v>instant koffie</v>
      </c>
      <c r="U2285" s="2">
        <f t="shared" si="107"/>
        <v>10</v>
      </c>
      <c r="V2285" s="2" t="str">
        <f t="shared" si="108"/>
        <v>KG</v>
      </c>
      <c r="W2285" s="2" t="s">
        <v>602</v>
      </c>
    </row>
    <row r="2286" spans="1:23" hidden="1" x14ac:dyDescent="0.35">
      <c r="A2286">
        <v>230564</v>
      </c>
      <c r="B2286">
        <v>237846</v>
      </c>
      <c r="C2286" t="s">
        <v>30</v>
      </c>
      <c r="D2286" t="s">
        <v>156</v>
      </c>
      <c r="E2286" t="s">
        <v>157</v>
      </c>
      <c r="F2286">
        <v>93570883</v>
      </c>
      <c r="G2286">
        <v>1002005</v>
      </c>
      <c r="H2286" t="s">
        <v>159</v>
      </c>
      <c r="I2286">
        <v>82616645</v>
      </c>
      <c r="K2286" t="s">
        <v>398</v>
      </c>
      <c r="L2286">
        <v>1</v>
      </c>
      <c r="M2286" t="s">
        <v>114</v>
      </c>
      <c r="N2286">
        <v>19.579999999999998</v>
      </c>
      <c r="O2286" t="s">
        <v>115</v>
      </c>
      <c r="Q2286" s="2">
        <v>18</v>
      </c>
      <c r="R2286" s="2">
        <v>5</v>
      </c>
      <c r="S2286" s="2">
        <v>2018</v>
      </c>
      <c r="T2286" s="2" t="str">
        <f t="shared" si="106"/>
        <v>roerstaafjes</v>
      </c>
      <c r="U2286" s="2">
        <f t="shared" si="107"/>
        <v>5000</v>
      </c>
      <c r="V2286" s="2" t="str">
        <f t="shared" si="108"/>
        <v>ST</v>
      </c>
      <c r="W2286" s="2" t="s">
        <v>602</v>
      </c>
    </row>
    <row r="2287" spans="1:23" hidden="1" x14ac:dyDescent="0.35">
      <c r="A2287">
        <v>230564</v>
      </c>
      <c r="B2287">
        <v>237846</v>
      </c>
      <c r="C2287" t="s">
        <v>30</v>
      </c>
      <c r="D2287" t="s">
        <v>156</v>
      </c>
      <c r="E2287" t="s">
        <v>157</v>
      </c>
      <c r="F2287">
        <v>93570883</v>
      </c>
      <c r="G2287">
        <v>1000405</v>
      </c>
      <c r="H2287" t="s">
        <v>133</v>
      </c>
      <c r="I2287">
        <v>82616645</v>
      </c>
      <c r="K2287" t="s">
        <v>398</v>
      </c>
      <c r="L2287">
        <v>1</v>
      </c>
      <c r="M2287" t="s">
        <v>114</v>
      </c>
      <c r="N2287">
        <v>15.15</v>
      </c>
      <c r="O2287" t="s">
        <v>115</v>
      </c>
      <c r="Q2287" s="2">
        <v>18</v>
      </c>
      <c r="R2287" s="2">
        <v>5</v>
      </c>
      <c r="S2287" s="2">
        <v>2018</v>
      </c>
      <c r="T2287" s="2" t="str">
        <f t="shared" si="106"/>
        <v>suiker</v>
      </c>
      <c r="U2287" s="2">
        <f t="shared" si="107"/>
        <v>10</v>
      </c>
      <c r="V2287" s="2" t="str">
        <f t="shared" si="108"/>
        <v>KG</v>
      </c>
      <c r="W2287" s="2" t="s">
        <v>602</v>
      </c>
    </row>
    <row r="2288" spans="1:23" hidden="1" x14ac:dyDescent="0.35">
      <c r="A2288">
        <v>230564</v>
      </c>
      <c r="B2288">
        <v>237846</v>
      </c>
      <c r="C2288" t="s">
        <v>30</v>
      </c>
      <c r="D2288" t="s">
        <v>156</v>
      </c>
      <c r="E2288" t="s">
        <v>157</v>
      </c>
      <c r="F2288">
        <v>93570883</v>
      </c>
      <c r="G2288">
        <v>1005834</v>
      </c>
      <c r="H2288" t="s">
        <v>167</v>
      </c>
      <c r="I2288">
        <v>82616645</v>
      </c>
      <c r="K2288" t="s">
        <v>398</v>
      </c>
      <c r="L2288">
        <v>1</v>
      </c>
      <c r="M2288" t="s">
        <v>114</v>
      </c>
      <c r="N2288">
        <v>15.15</v>
      </c>
      <c r="O2288" t="s">
        <v>115</v>
      </c>
      <c r="Q2288" s="2">
        <v>18</v>
      </c>
      <c r="R2288" s="2">
        <v>5</v>
      </c>
      <c r="S2288" s="2">
        <v>2018</v>
      </c>
      <c r="T2288" s="2" t="str">
        <f t="shared" si="106"/>
        <v>suikersticks</v>
      </c>
      <c r="U2288" s="2">
        <f t="shared" si="107"/>
        <v>1000</v>
      </c>
      <c r="V2288" s="2" t="str">
        <f t="shared" si="108"/>
        <v>ST</v>
      </c>
      <c r="W2288" s="2" t="s">
        <v>602</v>
      </c>
    </row>
    <row r="2289" spans="1:23" hidden="1" x14ac:dyDescent="0.35">
      <c r="A2289">
        <v>230564</v>
      </c>
      <c r="B2289">
        <v>237846</v>
      </c>
      <c r="C2289" t="s">
        <v>30</v>
      </c>
      <c r="D2289" t="s">
        <v>156</v>
      </c>
      <c r="E2289" t="s">
        <v>157</v>
      </c>
      <c r="F2289">
        <v>93570883</v>
      </c>
      <c r="G2289">
        <v>10027496</v>
      </c>
      <c r="H2289" t="s">
        <v>146</v>
      </c>
      <c r="I2289">
        <v>82616645</v>
      </c>
      <c r="K2289" t="s">
        <v>398</v>
      </c>
      <c r="L2289">
        <v>2</v>
      </c>
      <c r="M2289" t="s">
        <v>114</v>
      </c>
      <c r="N2289">
        <v>10.56</v>
      </c>
      <c r="O2289" t="s">
        <v>115</v>
      </c>
      <c r="Q2289" s="2">
        <v>18</v>
      </c>
      <c r="R2289" s="2">
        <v>5</v>
      </c>
      <c r="S2289" s="2">
        <v>2018</v>
      </c>
      <c r="T2289" s="2" t="str">
        <f t="shared" si="106"/>
        <v>thee zakjes</v>
      </c>
      <c r="U2289" s="2">
        <f t="shared" si="107"/>
        <v>270</v>
      </c>
      <c r="V2289" s="2" t="str">
        <f t="shared" si="108"/>
        <v>ST</v>
      </c>
      <c r="W2289" s="2" t="s">
        <v>602</v>
      </c>
    </row>
    <row r="2290" spans="1:23" hidden="1" x14ac:dyDescent="0.35">
      <c r="A2290">
        <v>230564</v>
      </c>
      <c r="B2290">
        <v>237846</v>
      </c>
      <c r="C2290" t="s">
        <v>30</v>
      </c>
      <c r="D2290" t="s">
        <v>156</v>
      </c>
      <c r="E2290" t="s">
        <v>157</v>
      </c>
      <c r="F2290">
        <v>93570883</v>
      </c>
      <c r="G2290">
        <v>10027495</v>
      </c>
      <c r="H2290" t="s">
        <v>148</v>
      </c>
      <c r="I2290">
        <v>82616645</v>
      </c>
      <c r="K2290" t="s">
        <v>398</v>
      </c>
      <c r="L2290">
        <v>2</v>
      </c>
      <c r="M2290" t="s">
        <v>114</v>
      </c>
      <c r="N2290">
        <v>10.56</v>
      </c>
      <c r="O2290" t="s">
        <v>115</v>
      </c>
      <c r="Q2290" s="2">
        <v>18</v>
      </c>
      <c r="R2290" s="2">
        <v>5</v>
      </c>
      <c r="S2290" s="2">
        <v>2018</v>
      </c>
      <c r="T2290" s="2" t="str">
        <f t="shared" si="106"/>
        <v>thee zakjes</v>
      </c>
      <c r="U2290" s="2">
        <f t="shared" si="107"/>
        <v>270</v>
      </c>
      <c r="V2290" s="2" t="str">
        <f t="shared" si="108"/>
        <v>ST</v>
      </c>
      <c r="W2290" s="2" t="s">
        <v>602</v>
      </c>
    </row>
    <row r="2291" spans="1:23" hidden="1" x14ac:dyDescent="0.35">
      <c r="A2291">
        <v>230564</v>
      </c>
      <c r="B2291">
        <v>237846</v>
      </c>
      <c r="C2291" t="s">
        <v>30</v>
      </c>
      <c r="D2291" t="s">
        <v>156</v>
      </c>
      <c r="E2291" t="s">
        <v>157</v>
      </c>
      <c r="F2291">
        <v>93570883</v>
      </c>
      <c r="G2291">
        <v>10027255</v>
      </c>
      <c r="H2291" t="s">
        <v>149</v>
      </c>
      <c r="I2291">
        <v>82616645</v>
      </c>
      <c r="K2291" t="s">
        <v>398</v>
      </c>
      <c r="L2291">
        <v>2</v>
      </c>
      <c r="M2291" t="s">
        <v>114</v>
      </c>
      <c r="N2291">
        <v>10.56</v>
      </c>
      <c r="O2291" t="s">
        <v>115</v>
      </c>
      <c r="Q2291" s="2">
        <v>18</v>
      </c>
      <c r="R2291" s="2">
        <v>5</v>
      </c>
      <c r="S2291" s="2">
        <v>2018</v>
      </c>
      <c r="T2291" s="2" t="str">
        <f t="shared" si="106"/>
        <v>thee zakjes</v>
      </c>
      <c r="U2291" s="2">
        <f t="shared" si="107"/>
        <v>270</v>
      </c>
      <c r="V2291" s="2" t="str">
        <f t="shared" si="108"/>
        <v>ST</v>
      </c>
      <c r="W2291" s="2" t="s">
        <v>602</v>
      </c>
    </row>
    <row r="2292" spans="1:23" hidden="1" x14ac:dyDescent="0.35">
      <c r="A2292">
        <v>230564</v>
      </c>
      <c r="B2292">
        <v>237846</v>
      </c>
      <c r="C2292" t="s">
        <v>30</v>
      </c>
      <c r="D2292" t="s">
        <v>156</v>
      </c>
      <c r="E2292" t="s">
        <v>157</v>
      </c>
      <c r="F2292">
        <v>93570883</v>
      </c>
      <c r="G2292">
        <v>10027254</v>
      </c>
      <c r="H2292" t="s">
        <v>150</v>
      </c>
      <c r="I2292">
        <v>82616645</v>
      </c>
      <c r="K2292" t="s">
        <v>398</v>
      </c>
      <c r="L2292">
        <v>2</v>
      </c>
      <c r="M2292" t="s">
        <v>114</v>
      </c>
      <c r="N2292">
        <v>10.56</v>
      </c>
      <c r="O2292" t="s">
        <v>115</v>
      </c>
      <c r="Q2292" s="2">
        <v>18</v>
      </c>
      <c r="R2292" s="2">
        <v>5</v>
      </c>
      <c r="S2292" s="2">
        <v>2018</v>
      </c>
      <c r="T2292" s="2" t="str">
        <f t="shared" si="106"/>
        <v>thee zakjes</v>
      </c>
      <c r="U2292" s="2">
        <f t="shared" si="107"/>
        <v>270</v>
      </c>
      <c r="V2292" s="2" t="str">
        <f t="shared" si="108"/>
        <v>ST</v>
      </c>
      <c r="W2292" s="2" t="s">
        <v>602</v>
      </c>
    </row>
    <row r="2293" spans="1:23" hidden="1" x14ac:dyDescent="0.35">
      <c r="A2293">
        <v>230564</v>
      </c>
      <c r="B2293">
        <v>237846</v>
      </c>
      <c r="C2293" t="s">
        <v>30</v>
      </c>
      <c r="D2293" t="s">
        <v>156</v>
      </c>
      <c r="E2293" t="s">
        <v>157</v>
      </c>
      <c r="F2293">
        <v>93570883</v>
      </c>
      <c r="G2293">
        <v>10027494</v>
      </c>
      <c r="H2293" t="s">
        <v>153</v>
      </c>
      <c r="I2293">
        <v>82616645</v>
      </c>
      <c r="K2293" t="s">
        <v>398</v>
      </c>
      <c r="L2293">
        <v>2</v>
      </c>
      <c r="M2293" t="s">
        <v>114</v>
      </c>
      <c r="N2293">
        <v>10.56</v>
      </c>
      <c r="O2293" t="s">
        <v>115</v>
      </c>
      <c r="Q2293" s="2">
        <v>18</v>
      </c>
      <c r="R2293" s="2">
        <v>5</v>
      </c>
      <c r="S2293" s="2">
        <v>2018</v>
      </c>
      <c r="T2293" s="2" t="str">
        <f t="shared" si="106"/>
        <v>thee zakjes</v>
      </c>
      <c r="U2293" s="2">
        <f t="shared" si="107"/>
        <v>270</v>
      </c>
      <c r="V2293" s="2" t="str">
        <f t="shared" si="108"/>
        <v>ST</v>
      </c>
      <c r="W2293" s="2" t="s">
        <v>602</v>
      </c>
    </row>
    <row r="2294" spans="1:23" hidden="1" x14ac:dyDescent="0.35">
      <c r="A2294">
        <v>230564</v>
      </c>
      <c r="B2294">
        <v>237846</v>
      </c>
      <c r="C2294" t="s">
        <v>30</v>
      </c>
      <c r="D2294" t="s">
        <v>156</v>
      </c>
      <c r="E2294" t="s">
        <v>157</v>
      </c>
      <c r="F2294">
        <v>93570883</v>
      </c>
      <c r="G2294">
        <v>10025160</v>
      </c>
      <c r="H2294" t="s">
        <v>112</v>
      </c>
      <c r="I2294">
        <v>82616645</v>
      </c>
      <c r="K2294" t="s">
        <v>398</v>
      </c>
      <c r="L2294">
        <v>2</v>
      </c>
      <c r="M2294" t="s">
        <v>114</v>
      </c>
      <c r="N2294">
        <v>167.66</v>
      </c>
      <c r="O2294" t="s">
        <v>115</v>
      </c>
      <c r="Q2294" s="2">
        <v>18</v>
      </c>
      <c r="R2294" s="2">
        <v>5</v>
      </c>
      <c r="S2294" s="2">
        <v>2018</v>
      </c>
      <c r="T2294" s="2" t="str">
        <f t="shared" si="106"/>
        <v>cappuccino topping</v>
      </c>
      <c r="U2294" s="2">
        <f t="shared" si="107"/>
        <v>16</v>
      </c>
      <c r="V2294" s="2" t="str">
        <f t="shared" si="108"/>
        <v>KG</v>
      </c>
      <c r="W2294" s="2" t="s">
        <v>602</v>
      </c>
    </row>
    <row r="2295" spans="1:23" hidden="1" x14ac:dyDescent="0.35">
      <c r="A2295">
        <v>230564</v>
      </c>
      <c r="B2295">
        <v>230699</v>
      </c>
      <c r="C2295" t="s">
        <v>6</v>
      </c>
      <c r="D2295" t="s">
        <v>312</v>
      </c>
      <c r="E2295" t="s">
        <v>313</v>
      </c>
      <c r="F2295">
        <v>93570884</v>
      </c>
      <c r="G2295">
        <v>10025160</v>
      </c>
      <c r="H2295" t="s">
        <v>112</v>
      </c>
      <c r="I2295">
        <v>82616728</v>
      </c>
      <c r="K2295" t="s">
        <v>398</v>
      </c>
      <c r="L2295">
        <v>1</v>
      </c>
      <c r="M2295" t="s">
        <v>114</v>
      </c>
      <c r="N2295">
        <v>83.83</v>
      </c>
      <c r="O2295" t="s">
        <v>115</v>
      </c>
      <c r="Q2295" s="2">
        <v>18</v>
      </c>
      <c r="R2295" s="2">
        <v>5</v>
      </c>
      <c r="S2295" s="2">
        <v>2018</v>
      </c>
      <c r="T2295" s="2" t="str">
        <f t="shared" si="106"/>
        <v>cappuccino topping</v>
      </c>
      <c r="U2295" s="2">
        <f t="shared" si="107"/>
        <v>8</v>
      </c>
      <c r="V2295" s="2" t="str">
        <f t="shared" si="108"/>
        <v>KG</v>
      </c>
      <c r="W2295" s="2" t="s">
        <v>602</v>
      </c>
    </row>
    <row r="2296" spans="1:23" hidden="1" x14ac:dyDescent="0.35">
      <c r="A2296">
        <v>230564</v>
      </c>
      <c r="B2296">
        <v>230699</v>
      </c>
      <c r="C2296" t="s">
        <v>6</v>
      </c>
      <c r="D2296" t="s">
        <v>312</v>
      </c>
      <c r="E2296" t="s">
        <v>313</v>
      </c>
      <c r="F2296">
        <v>93570884</v>
      </c>
      <c r="G2296">
        <v>10022350</v>
      </c>
      <c r="H2296" t="s">
        <v>118</v>
      </c>
      <c r="I2296">
        <v>82616728</v>
      </c>
      <c r="K2296" t="s">
        <v>398</v>
      </c>
      <c r="L2296">
        <v>3</v>
      </c>
      <c r="M2296" t="s">
        <v>114</v>
      </c>
      <c r="N2296">
        <v>113.07</v>
      </c>
      <c r="O2296" t="s">
        <v>115</v>
      </c>
      <c r="Q2296" s="2">
        <v>18</v>
      </c>
      <c r="R2296" s="2">
        <v>5</v>
      </c>
      <c r="S2296" s="2">
        <v>2018</v>
      </c>
      <c r="T2296" s="2" t="str">
        <f t="shared" si="106"/>
        <v>cacao</v>
      </c>
      <c r="U2296" s="2">
        <f t="shared" si="107"/>
        <v>30</v>
      </c>
      <c r="V2296" s="2" t="str">
        <f t="shared" si="108"/>
        <v>KG</v>
      </c>
      <c r="W2296" s="2" t="s">
        <v>602</v>
      </c>
    </row>
    <row r="2297" spans="1:23" hidden="1" x14ac:dyDescent="0.35">
      <c r="A2297">
        <v>230564</v>
      </c>
      <c r="B2297">
        <v>230699</v>
      </c>
      <c r="C2297" t="s">
        <v>6</v>
      </c>
      <c r="D2297" t="s">
        <v>312</v>
      </c>
      <c r="E2297" t="s">
        <v>313</v>
      </c>
      <c r="F2297">
        <v>93570884</v>
      </c>
      <c r="G2297">
        <v>10022347</v>
      </c>
      <c r="H2297" t="s">
        <v>141</v>
      </c>
      <c r="I2297">
        <v>82616728</v>
      </c>
      <c r="K2297" t="s">
        <v>398</v>
      </c>
      <c r="L2297">
        <v>1</v>
      </c>
      <c r="M2297" t="s">
        <v>114</v>
      </c>
      <c r="N2297">
        <v>127.48</v>
      </c>
      <c r="O2297" t="s">
        <v>115</v>
      </c>
      <c r="Q2297" s="2">
        <v>18</v>
      </c>
      <c r="R2297" s="2">
        <v>5</v>
      </c>
      <c r="S2297" s="2">
        <v>2018</v>
      </c>
      <c r="T2297" s="2" t="str">
        <f t="shared" si="106"/>
        <v>instant koffie</v>
      </c>
      <c r="U2297" s="2">
        <f t="shared" si="107"/>
        <v>5</v>
      </c>
      <c r="V2297" s="2" t="str">
        <f t="shared" si="108"/>
        <v>KG</v>
      </c>
      <c r="W2297" s="2" t="s">
        <v>602</v>
      </c>
    </row>
    <row r="2298" spans="1:23" hidden="1" x14ac:dyDescent="0.35">
      <c r="A2298">
        <v>230564</v>
      </c>
      <c r="B2298">
        <v>230699</v>
      </c>
      <c r="C2298" t="s">
        <v>6</v>
      </c>
      <c r="D2298" t="s">
        <v>312</v>
      </c>
      <c r="E2298" t="s">
        <v>313</v>
      </c>
      <c r="F2298">
        <v>93570884</v>
      </c>
      <c r="G2298">
        <v>10027254</v>
      </c>
      <c r="H2298" t="s">
        <v>150</v>
      </c>
      <c r="I2298">
        <v>82616728</v>
      </c>
      <c r="K2298" t="s">
        <v>398</v>
      </c>
      <c r="L2298">
        <v>1</v>
      </c>
      <c r="M2298" t="s">
        <v>114</v>
      </c>
      <c r="N2298">
        <v>5.28</v>
      </c>
      <c r="O2298" t="s">
        <v>115</v>
      </c>
      <c r="Q2298" s="2">
        <v>18</v>
      </c>
      <c r="R2298" s="2">
        <v>5</v>
      </c>
      <c r="S2298" s="2">
        <v>2018</v>
      </c>
      <c r="T2298" s="2" t="str">
        <f t="shared" si="106"/>
        <v>thee zakjes</v>
      </c>
      <c r="U2298" s="2">
        <f t="shared" si="107"/>
        <v>135</v>
      </c>
      <c r="V2298" s="2" t="str">
        <f t="shared" si="108"/>
        <v>ST</v>
      </c>
      <c r="W2298" s="2" t="s">
        <v>602</v>
      </c>
    </row>
    <row r="2299" spans="1:23" hidden="1" x14ac:dyDescent="0.35">
      <c r="A2299">
        <v>230564</v>
      </c>
      <c r="B2299">
        <v>230699</v>
      </c>
      <c r="C2299" t="s">
        <v>6</v>
      </c>
      <c r="D2299" t="s">
        <v>312</v>
      </c>
      <c r="E2299" t="s">
        <v>313</v>
      </c>
      <c r="F2299">
        <v>93570884</v>
      </c>
      <c r="G2299">
        <v>1000439</v>
      </c>
      <c r="H2299" t="s">
        <v>154</v>
      </c>
      <c r="I2299">
        <v>82616728</v>
      </c>
      <c r="K2299" t="s">
        <v>398</v>
      </c>
      <c r="L2299">
        <v>1</v>
      </c>
      <c r="M2299" t="s">
        <v>114</v>
      </c>
      <c r="N2299">
        <v>58.52</v>
      </c>
      <c r="O2299" t="s">
        <v>115</v>
      </c>
      <c r="Q2299" s="2">
        <v>18</v>
      </c>
      <c r="R2299" s="2">
        <v>5</v>
      </c>
      <c r="S2299" s="2">
        <v>2018</v>
      </c>
      <c r="T2299" s="2" t="str">
        <f t="shared" si="106"/>
        <v xml:space="preserve">creamer </v>
      </c>
      <c r="U2299" s="2">
        <f t="shared" si="107"/>
        <v>10</v>
      </c>
      <c r="V2299" s="2" t="str">
        <f t="shared" si="108"/>
        <v>KG</v>
      </c>
      <c r="W2299" s="2" t="s">
        <v>602</v>
      </c>
    </row>
    <row r="2300" spans="1:23" hidden="1" x14ac:dyDescent="0.35">
      <c r="A2300">
        <v>230564</v>
      </c>
      <c r="B2300">
        <v>230699</v>
      </c>
      <c r="C2300" t="s">
        <v>6</v>
      </c>
      <c r="D2300" t="s">
        <v>312</v>
      </c>
      <c r="E2300" t="s">
        <v>313</v>
      </c>
      <c r="F2300">
        <v>93570884</v>
      </c>
      <c r="G2300">
        <v>10021281</v>
      </c>
      <c r="H2300" t="s">
        <v>122</v>
      </c>
      <c r="I2300">
        <v>82616728</v>
      </c>
      <c r="K2300" t="s">
        <v>398</v>
      </c>
      <c r="L2300">
        <v>3</v>
      </c>
      <c r="M2300" t="s">
        <v>114</v>
      </c>
      <c r="N2300">
        <v>119.16</v>
      </c>
      <c r="O2300" t="s">
        <v>115</v>
      </c>
      <c r="Q2300" s="2">
        <v>18</v>
      </c>
      <c r="R2300" s="2">
        <v>5</v>
      </c>
      <c r="S2300" s="2">
        <v>2018</v>
      </c>
      <c r="T2300" s="2" t="str">
        <f t="shared" si="106"/>
        <v>beker</v>
      </c>
      <c r="U2300" s="2">
        <f t="shared" si="107"/>
        <v>9000</v>
      </c>
      <c r="V2300" s="2" t="str">
        <f t="shared" si="108"/>
        <v>ST</v>
      </c>
      <c r="W2300" s="2" t="s">
        <v>602</v>
      </c>
    </row>
    <row r="2301" spans="1:23" x14ac:dyDescent="0.35">
      <c r="A2301">
        <v>230564</v>
      </c>
      <c r="B2301">
        <v>230731</v>
      </c>
      <c r="C2301" t="s">
        <v>57</v>
      </c>
      <c r="D2301" t="s">
        <v>58</v>
      </c>
      <c r="E2301" t="s">
        <v>59</v>
      </c>
      <c r="F2301">
        <v>93570885</v>
      </c>
      <c r="G2301">
        <v>1003383</v>
      </c>
      <c r="H2301" t="s">
        <v>161</v>
      </c>
      <c r="I2301">
        <v>82616730</v>
      </c>
      <c r="K2301" t="s">
        <v>398</v>
      </c>
      <c r="L2301">
        <v>2</v>
      </c>
      <c r="M2301" t="s">
        <v>114</v>
      </c>
      <c r="N2301">
        <v>24.94</v>
      </c>
      <c r="O2301" t="s">
        <v>115</v>
      </c>
      <c r="Q2301" s="2">
        <v>18</v>
      </c>
      <c r="R2301" s="2">
        <v>5</v>
      </c>
      <c r="S2301" s="2">
        <v>2018</v>
      </c>
      <c r="T2301" s="2" t="str">
        <f t="shared" si="106"/>
        <v>sweetener sticks</v>
      </c>
      <c r="U2301" s="2">
        <f t="shared" si="107"/>
        <v>1000</v>
      </c>
      <c r="V2301" s="2" t="str">
        <f t="shared" si="108"/>
        <v>ST</v>
      </c>
      <c r="W2301" s="2" t="s">
        <v>603</v>
      </c>
    </row>
    <row r="2302" spans="1:23" x14ac:dyDescent="0.35">
      <c r="A2302">
        <v>230564</v>
      </c>
      <c r="B2302">
        <v>230731</v>
      </c>
      <c r="C2302" t="s">
        <v>57</v>
      </c>
      <c r="D2302" t="s">
        <v>58</v>
      </c>
      <c r="E2302" t="s">
        <v>59</v>
      </c>
      <c r="F2302">
        <v>93570885</v>
      </c>
      <c r="G2302">
        <v>10021281</v>
      </c>
      <c r="H2302" t="s">
        <v>122</v>
      </c>
      <c r="I2302">
        <v>82616730</v>
      </c>
      <c r="K2302" t="s">
        <v>398</v>
      </c>
      <c r="L2302">
        <v>1</v>
      </c>
      <c r="M2302" t="s">
        <v>114</v>
      </c>
      <c r="N2302">
        <v>39.72</v>
      </c>
      <c r="O2302" t="s">
        <v>115</v>
      </c>
      <c r="Q2302" s="2">
        <v>18</v>
      </c>
      <c r="R2302" s="2">
        <v>5</v>
      </c>
      <c r="S2302" s="2">
        <v>2018</v>
      </c>
      <c r="T2302" s="2" t="str">
        <f t="shared" si="106"/>
        <v>beker</v>
      </c>
      <c r="U2302" s="2">
        <f t="shared" si="107"/>
        <v>3000</v>
      </c>
      <c r="V2302" s="2" t="str">
        <f t="shared" si="108"/>
        <v>ST</v>
      </c>
      <c r="W2302" s="2" t="s">
        <v>603</v>
      </c>
    </row>
    <row r="2303" spans="1:23" hidden="1" x14ac:dyDescent="0.35">
      <c r="A2303">
        <v>230564</v>
      </c>
      <c r="B2303">
        <v>231386</v>
      </c>
      <c r="C2303" t="s">
        <v>21</v>
      </c>
      <c r="D2303" t="s">
        <v>339</v>
      </c>
      <c r="E2303" t="s">
        <v>88</v>
      </c>
      <c r="F2303">
        <v>93570888</v>
      </c>
      <c r="G2303">
        <v>10022350</v>
      </c>
      <c r="H2303" t="s">
        <v>118</v>
      </c>
      <c r="I2303">
        <v>82616737</v>
      </c>
      <c r="K2303" t="s">
        <v>398</v>
      </c>
      <c r="L2303">
        <v>1</v>
      </c>
      <c r="M2303" t="s">
        <v>114</v>
      </c>
      <c r="N2303">
        <v>37.69</v>
      </c>
      <c r="O2303" t="s">
        <v>115</v>
      </c>
      <c r="Q2303" s="2">
        <v>18</v>
      </c>
      <c r="R2303" s="2">
        <v>5</v>
      </c>
      <c r="S2303" s="2">
        <v>2018</v>
      </c>
      <c r="T2303" s="2" t="str">
        <f t="shared" si="106"/>
        <v>cacao</v>
      </c>
      <c r="U2303" s="2">
        <f t="shared" si="107"/>
        <v>10</v>
      </c>
      <c r="V2303" s="2" t="str">
        <f t="shared" si="108"/>
        <v>KG</v>
      </c>
      <c r="W2303" s="2" t="s">
        <v>602</v>
      </c>
    </row>
    <row r="2304" spans="1:23" hidden="1" x14ac:dyDescent="0.35">
      <c r="A2304">
        <v>230564</v>
      </c>
      <c r="B2304">
        <v>231386</v>
      </c>
      <c r="C2304" t="s">
        <v>21</v>
      </c>
      <c r="D2304" t="s">
        <v>339</v>
      </c>
      <c r="E2304" t="s">
        <v>88</v>
      </c>
      <c r="F2304">
        <v>93570888</v>
      </c>
      <c r="G2304">
        <v>10014669</v>
      </c>
      <c r="H2304" t="s">
        <v>120</v>
      </c>
      <c r="I2304">
        <v>82616737</v>
      </c>
      <c r="K2304" t="s">
        <v>398</v>
      </c>
      <c r="L2304">
        <v>1</v>
      </c>
      <c r="M2304" t="s">
        <v>114</v>
      </c>
      <c r="N2304">
        <v>45.23</v>
      </c>
      <c r="O2304" t="s">
        <v>115</v>
      </c>
      <c r="Q2304" s="2">
        <v>18</v>
      </c>
      <c r="R2304" s="2">
        <v>5</v>
      </c>
      <c r="S2304" s="2">
        <v>2018</v>
      </c>
      <c r="T2304" s="2" t="str">
        <f t="shared" si="106"/>
        <v>fresh brew</v>
      </c>
      <c r="U2304" s="2">
        <f t="shared" si="107"/>
        <v>8</v>
      </c>
      <c r="V2304" s="2" t="str">
        <f t="shared" si="108"/>
        <v>KG</v>
      </c>
      <c r="W2304" s="2" t="s">
        <v>602</v>
      </c>
    </row>
    <row r="2305" spans="1:23" hidden="1" x14ac:dyDescent="0.35">
      <c r="A2305">
        <v>230564</v>
      </c>
      <c r="B2305">
        <v>231386</v>
      </c>
      <c r="C2305" t="s">
        <v>21</v>
      </c>
      <c r="D2305" t="s">
        <v>339</v>
      </c>
      <c r="E2305" t="s">
        <v>88</v>
      </c>
      <c r="F2305">
        <v>93570888</v>
      </c>
      <c r="G2305">
        <v>1000439</v>
      </c>
      <c r="H2305" t="s">
        <v>154</v>
      </c>
      <c r="I2305">
        <v>82616737</v>
      </c>
      <c r="K2305" t="s">
        <v>398</v>
      </c>
      <c r="L2305">
        <v>1</v>
      </c>
      <c r="M2305" t="s">
        <v>114</v>
      </c>
      <c r="N2305">
        <v>58.52</v>
      </c>
      <c r="O2305" t="s">
        <v>115</v>
      </c>
      <c r="Q2305" s="2">
        <v>18</v>
      </c>
      <c r="R2305" s="2">
        <v>5</v>
      </c>
      <c r="S2305" s="2">
        <v>2018</v>
      </c>
      <c r="T2305" s="2" t="str">
        <f t="shared" si="106"/>
        <v xml:space="preserve">creamer </v>
      </c>
      <c r="U2305" s="2">
        <f t="shared" si="107"/>
        <v>10</v>
      </c>
      <c r="V2305" s="2" t="str">
        <f t="shared" si="108"/>
        <v>KG</v>
      </c>
      <c r="W2305" s="2" t="s">
        <v>602</v>
      </c>
    </row>
    <row r="2306" spans="1:23" hidden="1" x14ac:dyDescent="0.35">
      <c r="A2306">
        <v>230564</v>
      </c>
      <c r="B2306">
        <v>231386</v>
      </c>
      <c r="C2306" t="s">
        <v>21</v>
      </c>
      <c r="D2306" t="s">
        <v>339</v>
      </c>
      <c r="E2306" t="s">
        <v>88</v>
      </c>
      <c r="F2306">
        <v>93570888</v>
      </c>
      <c r="G2306">
        <v>10019926</v>
      </c>
      <c r="H2306" t="s">
        <v>188</v>
      </c>
      <c r="I2306">
        <v>82616737</v>
      </c>
      <c r="K2306" t="s">
        <v>398</v>
      </c>
      <c r="L2306">
        <v>5</v>
      </c>
      <c r="M2306" t="s">
        <v>230</v>
      </c>
      <c r="N2306">
        <v>0</v>
      </c>
      <c r="O2306" t="s">
        <v>115</v>
      </c>
      <c r="Q2306" s="2">
        <v>18</v>
      </c>
      <c r="R2306" s="2">
        <v>5</v>
      </c>
      <c r="S2306" s="2">
        <v>2018</v>
      </c>
      <c r="T2306" s="2" t="str">
        <f t="shared" ref="T2306:T2369" si="109">VLOOKUP(G2306,Y:AC,3,FALSE)</f>
        <v>overig</v>
      </c>
      <c r="U2306" s="2" t="str">
        <f t="shared" ref="U2306:U2369" si="110">IFERROR(VLOOKUP(G2306,Y:AC,4,FALSE)*L2306,"")</f>
        <v/>
      </c>
      <c r="V2306" s="2" t="str">
        <f t="shared" ref="V2306:V2369" si="111">VLOOKUP(G2306,Y:AC,5,FALSE)</f>
        <v>nvt</v>
      </c>
      <c r="W2306" s="2" t="s">
        <v>602</v>
      </c>
    </row>
    <row r="2307" spans="1:23" x14ac:dyDescent="0.35">
      <c r="A2307">
        <v>230564</v>
      </c>
      <c r="B2307">
        <v>230725</v>
      </c>
      <c r="C2307" t="s">
        <v>48</v>
      </c>
      <c r="D2307" t="s">
        <v>49</v>
      </c>
      <c r="E2307" t="s">
        <v>50</v>
      </c>
      <c r="F2307">
        <v>93571427</v>
      </c>
      <c r="G2307">
        <v>10031524</v>
      </c>
      <c r="H2307" t="s">
        <v>165</v>
      </c>
      <c r="I2307">
        <v>82617347</v>
      </c>
      <c r="K2307" t="s">
        <v>399</v>
      </c>
      <c r="L2307">
        <v>2</v>
      </c>
      <c r="M2307" t="s">
        <v>114</v>
      </c>
      <c r="N2307">
        <v>47.22</v>
      </c>
      <c r="O2307" t="s">
        <v>115</v>
      </c>
      <c r="Q2307" s="2">
        <v>22</v>
      </c>
      <c r="R2307" s="2">
        <v>5</v>
      </c>
      <c r="S2307" s="2">
        <v>2018</v>
      </c>
      <c r="T2307" s="2" t="str">
        <f t="shared" si="109"/>
        <v>decaf sticks</v>
      </c>
      <c r="U2307" s="2">
        <f t="shared" si="110"/>
        <v>400</v>
      </c>
      <c r="V2307" s="2" t="str">
        <f t="shared" si="111"/>
        <v>ST</v>
      </c>
      <c r="W2307" s="2" t="s">
        <v>603</v>
      </c>
    </row>
    <row r="2308" spans="1:23" x14ac:dyDescent="0.35">
      <c r="A2308">
        <v>230564</v>
      </c>
      <c r="B2308">
        <v>230725</v>
      </c>
      <c r="C2308" t="s">
        <v>48</v>
      </c>
      <c r="D2308" t="s">
        <v>49</v>
      </c>
      <c r="E2308" t="s">
        <v>50</v>
      </c>
      <c r="F2308">
        <v>93571427</v>
      </c>
      <c r="G2308">
        <v>10025160</v>
      </c>
      <c r="H2308" t="s">
        <v>112</v>
      </c>
      <c r="I2308">
        <v>82617348</v>
      </c>
      <c r="K2308" t="s">
        <v>399</v>
      </c>
      <c r="L2308">
        <v>1</v>
      </c>
      <c r="M2308" t="s">
        <v>114</v>
      </c>
      <c r="N2308">
        <v>83.83</v>
      </c>
      <c r="O2308" t="s">
        <v>115</v>
      </c>
      <c r="Q2308" s="2">
        <v>22</v>
      </c>
      <c r="R2308" s="2">
        <v>5</v>
      </c>
      <c r="S2308" s="2">
        <v>2018</v>
      </c>
      <c r="T2308" s="2" t="str">
        <f t="shared" si="109"/>
        <v>cappuccino topping</v>
      </c>
      <c r="U2308" s="2">
        <f t="shared" si="110"/>
        <v>8</v>
      </c>
      <c r="V2308" s="2" t="str">
        <f t="shared" si="111"/>
        <v>KG</v>
      </c>
      <c r="W2308" s="2" t="s">
        <v>603</v>
      </c>
    </row>
    <row r="2309" spans="1:23" x14ac:dyDescent="0.35">
      <c r="A2309">
        <v>230564</v>
      </c>
      <c r="B2309">
        <v>230725</v>
      </c>
      <c r="C2309" t="s">
        <v>48</v>
      </c>
      <c r="D2309" t="s">
        <v>49</v>
      </c>
      <c r="E2309" t="s">
        <v>50</v>
      </c>
      <c r="F2309">
        <v>93571427</v>
      </c>
      <c r="G2309">
        <v>10022350</v>
      </c>
      <c r="H2309" t="s">
        <v>118</v>
      </c>
      <c r="I2309">
        <v>82617348</v>
      </c>
      <c r="K2309" t="s">
        <v>399</v>
      </c>
      <c r="L2309">
        <v>1</v>
      </c>
      <c r="M2309" t="s">
        <v>114</v>
      </c>
      <c r="N2309">
        <v>37.69</v>
      </c>
      <c r="O2309" t="s">
        <v>115</v>
      </c>
      <c r="Q2309" s="2">
        <v>22</v>
      </c>
      <c r="R2309" s="2">
        <v>5</v>
      </c>
      <c r="S2309" s="2">
        <v>2018</v>
      </c>
      <c r="T2309" s="2" t="str">
        <f t="shared" si="109"/>
        <v>cacao</v>
      </c>
      <c r="U2309" s="2">
        <f t="shared" si="110"/>
        <v>10</v>
      </c>
      <c r="V2309" s="2" t="str">
        <f t="shared" si="111"/>
        <v>KG</v>
      </c>
      <c r="W2309" s="2" t="s">
        <v>603</v>
      </c>
    </row>
    <row r="2310" spans="1:23" x14ac:dyDescent="0.35">
      <c r="A2310">
        <v>230564</v>
      </c>
      <c r="B2310">
        <v>230725</v>
      </c>
      <c r="C2310" t="s">
        <v>48</v>
      </c>
      <c r="D2310" t="s">
        <v>49</v>
      </c>
      <c r="E2310" t="s">
        <v>50</v>
      </c>
      <c r="F2310">
        <v>93571427</v>
      </c>
      <c r="G2310">
        <v>1005875</v>
      </c>
      <c r="H2310" t="s">
        <v>170</v>
      </c>
      <c r="I2310">
        <v>82617348</v>
      </c>
      <c r="K2310" t="s">
        <v>399</v>
      </c>
      <c r="L2310">
        <v>1</v>
      </c>
      <c r="M2310" t="s">
        <v>114</v>
      </c>
      <c r="N2310">
        <v>58.52</v>
      </c>
      <c r="O2310" t="s">
        <v>115</v>
      </c>
      <c r="Q2310" s="2">
        <v>22</v>
      </c>
      <c r="R2310" s="2">
        <v>5</v>
      </c>
      <c r="S2310" s="2">
        <v>2018</v>
      </c>
      <c r="T2310" s="2" t="str">
        <f t="shared" si="109"/>
        <v>creamersticks</v>
      </c>
      <c r="U2310" s="2">
        <f t="shared" si="110"/>
        <v>1000</v>
      </c>
      <c r="V2310" s="2" t="str">
        <f t="shared" si="111"/>
        <v>ST</v>
      </c>
      <c r="W2310" s="2" t="s">
        <v>603</v>
      </c>
    </row>
    <row r="2311" spans="1:23" x14ac:dyDescent="0.35">
      <c r="A2311">
        <v>230564</v>
      </c>
      <c r="B2311">
        <v>230725</v>
      </c>
      <c r="C2311" t="s">
        <v>48</v>
      </c>
      <c r="D2311" t="s">
        <v>49</v>
      </c>
      <c r="E2311" t="s">
        <v>50</v>
      </c>
      <c r="F2311">
        <v>93571427</v>
      </c>
      <c r="G2311">
        <v>10022347</v>
      </c>
      <c r="H2311" t="s">
        <v>141</v>
      </c>
      <c r="I2311">
        <v>82617348</v>
      </c>
      <c r="K2311" t="s">
        <v>399</v>
      </c>
      <c r="L2311">
        <v>1</v>
      </c>
      <c r="M2311" t="s">
        <v>114</v>
      </c>
      <c r="N2311">
        <v>127.48</v>
      </c>
      <c r="O2311" t="s">
        <v>115</v>
      </c>
      <c r="Q2311" s="2">
        <v>22</v>
      </c>
      <c r="R2311" s="2">
        <v>5</v>
      </c>
      <c r="S2311" s="2">
        <v>2018</v>
      </c>
      <c r="T2311" s="2" t="str">
        <f t="shared" si="109"/>
        <v>instant koffie</v>
      </c>
      <c r="U2311" s="2">
        <f t="shared" si="110"/>
        <v>5</v>
      </c>
      <c r="V2311" s="2" t="str">
        <f t="shared" si="111"/>
        <v>KG</v>
      </c>
      <c r="W2311" s="2" t="s">
        <v>603</v>
      </c>
    </row>
    <row r="2312" spans="1:23" x14ac:dyDescent="0.35">
      <c r="A2312">
        <v>230564</v>
      </c>
      <c r="B2312">
        <v>230725</v>
      </c>
      <c r="C2312" t="s">
        <v>48</v>
      </c>
      <c r="D2312" t="s">
        <v>49</v>
      </c>
      <c r="E2312" t="s">
        <v>50</v>
      </c>
      <c r="F2312">
        <v>93571427</v>
      </c>
      <c r="G2312">
        <v>1000975</v>
      </c>
      <c r="H2312" t="s">
        <v>145</v>
      </c>
      <c r="I2312">
        <v>82617348</v>
      </c>
      <c r="K2312" t="s">
        <v>399</v>
      </c>
      <c r="L2312">
        <v>1</v>
      </c>
      <c r="M2312" t="s">
        <v>114</v>
      </c>
      <c r="N2312">
        <v>86.45</v>
      </c>
      <c r="O2312" t="s">
        <v>115</v>
      </c>
      <c r="Q2312" s="2">
        <v>22</v>
      </c>
      <c r="R2312" s="2">
        <v>5</v>
      </c>
      <c r="S2312" s="2">
        <v>2018</v>
      </c>
      <c r="T2312" s="2" t="str">
        <f t="shared" si="109"/>
        <v>soep</v>
      </c>
      <c r="U2312" s="2">
        <f t="shared" si="110"/>
        <v>10</v>
      </c>
      <c r="V2312" s="2" t="str">
        <f t="shared" si="111"/>
        <v>KG</v>
      </c>
      <c r="W2312" s="2" t="s">
        <v>603</v>
      </c>
    </row>
    <row r="2313" spans="1:23" x14ac:dyDescent="0.35">
      <c r="A2313">
        <v>230564</v>
      </c>
      <c r="B2313">
        <v>230725</v>
      </c>
      <c r="C2313" t="s">
        <v>48</v>
      </c>
      <c r="D2313" t="s">
        <v>49</v>
      </c>
      <c r="E2313" t="s">
        <v>50</v>
      </c>
      <c r="F2313">
        <v>93571427</v>
      </c>
      <c r="G2313">
        <v>1002005</v>
      </c>
      <c r="H2313" t="s">
        <v>159</v>
      </c>
      <c r="I2313">
        <v>82617348</v>
      </c>
      <c r="K2313" t="s">
        <v>399</v>
      </c>
      <c r="L2313">
        <v>1</v>
      </c>
      <c r="M2313" t="s">
        <v>114</v>
      </c>
      <c r="N2313">
        <v>19.579999999999998</v>
      </c>
      <c r="O2313" t="s">
        <v>115</v>
      </c>
      <c r="Q2313" s="2">
        <v>22</v>
      </c>
      <c r="R2313" s="2">
        <v>5</v>
      </c>
      <c r="S2313" s="2">
        <v>2018</v>
      </c>
      <c r="T2313" s="2" t="str">
        <f t="shared" si="109"/>
        <v>roerstaafjes</v>
      </c>
      <c r="U2313" s="2">
        <f t="shared" si="110"/>
        <v>5000</v>
      </c>
      <c r="V2313" s="2" t="str">
        <f t="shared" si="111"/>
        <v>ST</v>
      </c>
      <c r="W2313" s="2" t="s">
        <v>603</v>
      </c>
    </row>
    <row r="2314" spans="1:23" x14ac:dyDescent="0.35">
      <c r="A2314">
        <v>230564</v>
      </c>
      <c r="B2314">
        <v>230725</v>
      </c>
      <c r="C2314" t="s">
        <v>48</v>
      </c>
      <c r="D2314" t="s">
        <v>49</v>
      </c>
      <c r="E2314" t="s">
        <v>50</v>
      </c>
      <c r="F2314">
        <v>93571427</v>
      </c>
      <c r="G2314">
        <v>1000405</v>
      </c>
      <c r="H2314" t="s">
        <v>133</v>
      </c>
      <c r="I2314">
        <v>82617348</v>
      </c>
      <c r="K2314" t="s">
        <v>399</v>
      </c>
      <c r="L2314">
        <v>1</v>
      </c>
      <c r="M2314" t="s">
        <v>114</v>
      </c>
      <c r="N2314">
        <v>15.15</v>
      </c>
      <c r="O2314" t="s">
        <v>115</v>
      </c>
      <c r="Q2314" s="2">
        <v>22</v>
      </c>
      <c r="R2314" s="2">
        <v>5</v>
      </c>
      <c r="S2314" s="2">
        <v>2018</v>
      </c>
      <c r="T2314" s="2" t="str">
        <f t="shared" si="109"/>
        <v>suiker</v>
      </c>
      <c r="U2314" s="2">
        <f t="shared" si="110"/>
        <v>10</v>
      </c>
      <c r="V2314" s="2" t="str">
        <f t="shared" si="111"/>
        <v>KG</v>
      </c>
      <c r="W2314" s="2" t="s">
        <v>603</v>
      </c>
    </row>
    <row r="2315" spans="1:23" x14ac:dyDescent="0.35">
      <c r="A2315">
        <v>230564</v>
      </c>
      <c r="B2315">
        <v>230725</v>
      </c>
      <c r="C2315" t="s">
        <v>48</v>
      </c>
      <c r="D2315" t="s">
        <v>49</v>
      </c>
      <c r="E2315" t="s">
        <v>50</v>
      </c>
      <c r="F2315">
        <v>93571427</v>
      </c>
      <c r="G2315">
        <v>1005834</v>
      </c>
      <c r="H2315" t="s">
        <v>167</v>
      </c>
      <c r="I2315">
        <v>82617348</v>
      </c>
      <c r="K2315" t="s">
        <v>399</v>
      </c>
      <c r="L2315">
        <v>1</v>
      </c>
      <c r="M2315" t="s">
        <v>114</v>
      </c>
      <c r="N2315">
        <v>15.15</v>
      </c>
      <c r="O2315" t="s">
        <v>115</v>
      </c>
      <c r="Q2315" s="2">
        <v>22</v>
      </c>
      <c r="R2315" s="2">
        <v>5</v>
      </c>
      <c r="S2315" s="2">
        <v>2018</v>
      </c>
      <c r="T2315" s="2" t="str">
        <f t="shared" si="109"/>
        <v>suikersticks</v>
      </c>
      <c r="U2315" s="2">
        <f t="shared" si="110"/>
        <v>1000</v>
      </c>
      <c r="V2315" s="2" t="str">
        <f t="shared" si="111"/>
        <v>ST</v>
      </c>
      <c r="W2315" s="2" t="s">
        <v>603</v>
      </c>
    </row>
    <row r="2316" spans="1:23" x14ac:dyDescent="0.35">
      <c r="A2316">
        <v>230564</v>
      </c>
      <c r="B2316">
        <v>230725</v>
      </c>
      <c r="C2316" t="s">
        <v>48</v>
      </c>
      <c r="D2316" t="s">
        <v>49</v>
      </c>
      <c r="E2316" t="s">
        <v>50</v>
      </c>
      <c r="F2316">
        <v>93571427</v>
      </c>
      <c r="G2316">
        <v>1003383</v>
      </c>
      <c r="H2316" t="s">
        <v>161</v>
      </c>
      <c r="I2316">
        <v>82617348</v>
      </c>
      <c r="K2316" t="s">
        <v>399</v>
      </c>
      <c r="L2316">
        <v>1</v>
      </c>
      <c r="M2316" t="s">
        <v>114</v>
      </c>
      <c r="N2316">
        <v>12.47</v>
      </c>
      <c r="O2316" t="s">
        <v>115</v>
      </c>
      <c r="Q2316" s="2">
        <v>22</v>
      </c>
      <c r="R2316" s="2">
        <v>5</v>
      </c>
      <c r="S2316" s="2">
        <v>2018</v>
      </c>
      <c r="T2316" s="2" t="str">
        <f t="shared" si="109"/>
        <v>sweetener sticks</v>
      </c>
      <c r="U2316" s="2">
        <f t="shared" si="110"/>
        <v>500</v>
      </c>
      <c r="V2316" s="2" t="str">
        <f t="shared" si="111"/>
        <v>ST</v>
      </c>
      <c r="W2316" s="2" t="s">
        <v>603</v>
      </c>
    </row>
    <row r="2317" spans="1:23" x14ac:dyDescent="0.35">
      <c r="A2317">
        <v>230564</v>
      </c>
      <c r="B2317">
        <v>230725</v>
      </c>
      <c r="C2317" t="s">
        <v>48</v>
      </c>
      <c r="D2317" t="s">
        <v>49</v>
      </c>
      <c r="E2317" t="s">
        <v>50</v>
      </c>
      <c r="F2317">
        <v>93571427</v>
      </c>
      <c r="G2317">
        <v>10027496</v>
      </c>
      <c r="H2317" t="s">
        <v>146</v>
      </c>
      <c r="I2317">
        <v>82617348</v>
      </c>
      <c r="K2317" t="s">
        <v>399</v>
      </c>
      <c r="L2317">
        <v>1</v>
      </c>
      <c r="M2317" t="s">
        <v>114</v>
      </c>
      <c r="N2317">
        <v>5.28</v>
      </c>
      <c r="O2317" t="s">
        <v>115</v>
      </c>
      <c r="Q2317" s="2">
        <v>22</v>
      </c>
      <c r="R2317" s="2">
        <v>5</v>
      </c>
      <c r="S2317" s="2">
        <v>2018</v>
      </c>
      <c r="T2317" s="2" t="str">
        <f t="shared" si="109"/>
        <v>thee zakjes</v>
      </c>
      <c r="U2317" s="2">
        <f t="shared" si="110"/>
        <v>135</v>
      </c>
      <c r="V2317" s="2" t="str">
        <f t="shared" si="111"/>
        <v>ST</v>
      </c>
      <c r="W2317" s="2" t="s">
        <v>603</v>
      </c>
    </row>
    <row r="2318" spans="1:23" x14ac:dyDescent="0.35">
      <c r="A2318">
        <v>230564</v>
      </c>
      <c r="B2318">
        <v>230725</v>
      </c>
      <c r="C2318" t="s">
        <v>48</v>
      </c>
      <c r="D2318" t="s">
        <v>49</v>
      </c>
      <c r="E2318" t="s">
        <v>50</v>
      </c>
      <c r="F2318">
        <v>93571427</v>
      </c>
      <c r="G2318">
        <v>10027495</v>
      </c>
      <c r="H2318" t="s">
        <v>148</v>
      </c>
      <c r="I2318">
        <v>82617348</v>
      </c>
      <c r="K2318" t="s">
        <v>399</v>
      </c>
      <c r="L2318">
        <v>1</v>
      </c>
      <c r="M2318" t="s">
        <v>114</v>
      </c>
      <c r="N2318">
        <v>5.28</v>
      </c>
      <c r="O2318" t="s">
        <v>115</v>
      </c>
      <c r="Q2318" s="2">
        <v>22</v>
      </c>
      <c r="R2318" s="2">
        <v>5</v>
      </c>
      <c r="S2318" s="2">
        <v>2018</v>
      </c>
      <c r="T2318" s="2" t="str">
        <f t="shared" si="109"/>
        <v>thee zakjes</v>
      </c>
      <c r="U2318" s="2">
        <f t="shared" si="110"/>
        <v>135</v>
      </c>
      <c r="V2318" s="2" t="str">
        <f t="shared" si="111"/>
        <v>ST</v>
      </c>
      <c r="W2318" s="2" t="s">
        <v>603</v>
      </c>
    </row>
    <row r="2319" spans="1:23" x14ac:dyDescent="0.35">
      <c r="A2319">
        <v>230564</v>
      </c>
      <c r="B2319">
        <v>230725</v>
      </c>
      <c r="C2319" t="s">
        <v>48</v>
      </c>
      <c r="D2319" t="s">
        <v>49</v>
      </c>
      <c r="E2319" t="s">
        <v>50</v>
      </c>
      <c r="F2319">
        <v>93571427</v>
      </c>
      <c r="G2319">
        <v>10027255</v>
      </c>
      <c r="H2319" t="s">
        <v>149</v>
      </c>
      <c r="I2319">
        <v>82617348</v>
      </c>
      <c r="K2319" t="s">
        <v>399</v>
      </c>
      <c r="L2319">
        <v>1</v>
      </c>
      <c r="M2319" t="s">
        <v>114</v>
      </c>
      <c r="N2319">
        <v>5.28</v>
      </c>
      <c r="O2319" t="s">
        <v>115</v>
      </c>
      <c r="Q2319" s="2">
        <v>22</v>
      </c>
      <c r="R2319" s="2">
        <v>5</v>
      </c>
      <c r="S2319" s="2">
        <v>2018</v>
      </c>
      <c r="T2319" s="2" t="str">
        <f t="shared" si="109"/>
        <v>thee zakjes</v>
      </c>
      <c r="U2319" s="2">
        <f t="shared" si="110"/>
        <v>135</v>
      </c>
      <c r="V2319" s="2" t="str">
        <f t="shared" si="111"/>
        <v>ST</v>
      </c>
      <c r="W2319" s="2" t="s">
        <v>603</v>
      </c>
    </row>
    <row r="2320" spans="1:23" x14ac:dyDescent="0.35">
      <c r="A2320">
        <v>230564</v>
      </c>
      <c r="B2320">
        <v>230725</v>
      </c>
      <c r="C2320" t="s">
        <v>48</v>
      </c>
      <c r="D2320" t="s">
        <v>49</v>
      </c>
      <c r="E2320" t="s">
        <v>50</v>
      </c>
      <c r="F2320">
        <v>93571427</v>
      </c>
      <c r="G2320">
        <v>10027254</v>
      </c>
      <c r="H2320" t="s">
        <v>150</v>
      </c>
      <c r="I2320">
        <v>82617348</v>
      </c>
      <c r="K2320" t="s">
        <v>399</v>
      </c>
      <c r="L2320">
        <v>1</v>
      </c>
      <c r="M2320" t="s">
        <v>114</v>
      </c>
      <c r="N2320">
        <v>5.28</v>
      </c>
      <c r="O2320" t="s">
        <v>115</v>
      </c>
      <c r="Q2320" s="2">
        <v>22</v>
      </c>
      <c r="R2320" s="2">
        <v>5</v>
      </c>
      <c r="S2320" s="2">
        <v>2018</v>
      </c>
      <c r="T2320" s="2" t="str">
        <f t="shared" si="109"/>
        <v>thee zakjes</v>
      </c>
      <c r="U2320" s="2">
        <f t="shared" si="110"/>
        <v>135</v>
      </c>
      <c r="V2320" s="2" t="str">
        <f t="shared" si="111"/>
        <v>ST</v>
      </c>
      <c r="W2320" s="2" t="s">
        <v>603</v>
      </c>
    </row>
    <row r="2321" spans="1:23" x14ac:dyDescent="0.35">
      <c r="A2321">
        <v>230564</v>
      </c>
      <c r="B2321">
        <v>230725</v>
      </c>
      <c r="C2321" t="s">
        <v>48</v>
      </c>
      <c r="D2321" t="s">
        <v>49</v>
      </c>
      <c r="E2321" t="s">
        <v>50</v>
      </c>
      <c r="F2321">
        <v>93571427</v>
      </c>
      <c r="G2321">
        <v>10027256</v>
      </c>
      <c r="H2321" t="s">
        <v>163</v>
      </c>
      <c r="I2321">
        <v>82617348</v>
      </c>
      <c r="K2321" t="s">
        <v>399</v>
      </c>
      <c r="L2321">
        <v>1</v>
      </c>
      <c r="M2321" t="s">
        <v>114</v>
      </c>
      <c r="N2321">
        <v>5.28</v>
      </c>
      <c r="O2321" t="s">
        <v>115</v>
      </c>
      <c r="Q2321" s="2">
        <v>22</v>
      </c>
      <c r="R2321" s="2">
        <v>5</v>
      </c>
      <c r="S2321" s="2">
        <v>2018</v>
      </c>
      <c r="T2321" s="2" t="str">
        <f t="shared" si="109"/>
        <v>thee zakjes</v>
      </c>
      <c r="U2321" s="2">
        <f t="shared" si="110"/>
        <v>135</v>
      </c>
      <c r="V2321" s="2" t="str">
        <f t="shared" si="111"/>
        <v>ST</v>
      </c>
      <c r="W2321" s="2" t="s">
        <v>603</v>
      </c>
    </row>
    <row r="2322" spans="1:23" x14ac:dyDescent="0.35">
      <c r="A2322">
        <v>230564</v>
      </c>
      <c r="B2322">
        <v>230725</v>
      </c>
      <c r="C2322" t="s">
        <v>48</v>
      </c>
      <c r="D2322" t="s">
        <v>49</v>
      </c>
      <c r="E2322" t="s">
        <v>50</v>
      </c>
      <c r="F2322">
        <v>93571427</v>
      </c>
      <c r="G2322">
        <v>10027494</v>
      </c>
      <c r="H2322" t="s">
        <v>153</v>
      </c>
      <c r="I2322">
        <v>82617348</v>
      </c>
      <c r="K2322" t="s">
        <v>399</v>
      </c>
      <c r="L2322">
        <v>1</v>
      </c>
      <c r="M2322" t="s">
        <v>114</v>
      </c>
      <c r="N2322">
        <v>5.28</v>
      </c>
      <c r="O2322" t="s">
        <v>115</v>
      </c>
      <c r="Q2322" s="2">
        <v>22</v>
      </c>
      <c r="R2322" s="2">
        <v>5</v>
      </c>
      <c r="S2322" s="2">
        <v>2018</v>
      </c>
      <c r="T2322" s="2" t="str">
        <f t="shared" si="109"/>
        <v>thee zakjes</v>
      </c>
      <c r="U2322" s="2">
        <f t="shared" si="110"/>
        <v>135</v>
      </c>
      <c r="V2322" s="2" t="str">
        <f t="shared" si="111"/>
        <v>ST</v>
      </c>
      <c r="W2322" s="2" t="s">
        <v>603</v>
      </c>
    </row>
    <row r="2323" spans="1:23" x14ac:dyDescent="0.35">
      <c r="A2323">
        <v>230564</v>
      </c>
      <c r="B2323">
        <v>230725</v>
      </c>
      <c r="C2323" t="s">
        <v>48</v>
      </c>
      <c r="D2323" t="s">
        <v>49</v>
      </c>
      <c r="E2323" t="s">
        <v>50</v>
      </c>
      <c r="F2323">
        <v>93571427</v>
      </c>
      <c r="G2323">
        <v>1000439</v>
      </c>
      <c r="H2323" t="s">
        <v>154</v>
      </c>
      <c r="I2323">
        <v>82617348</v>
      </c>
      <c r="K2323" t="s">
        <v>399</v>
      </c>
      <c r="L2323">
        <v>1</v>
      </c>
      <c r="M2323" t="s">
        <v>114</v>
      </c>
      <c r="N2323">
        <v>58.52</v>
      </c>
      <c r="O2323" t="s">
        <v>115</v>
      </c>
      <c r="Q2323" s="2">
        <v>22</v>
      </c>
      <c r="R2323" s="2">
        <v>5</v>
      </c>
      <c r="S2323" s="2">
        <v>2018</v>
      </c>
      <c r="T2323" s="2" t="str">
        <f t="shared" si="109"/>
        <v xml:space="preserve">creamer </v>
      </c>
      <c r="U2323" s="2">
        <f t="shared" si="110"/>
        <v>10</v>
      </c>
      <c r="V2323" s="2" t="str">
        <f t="shared" si="111"/>
        <v>KG</v>
      </c>
      <c r="W2323" s="2" t="s">
        <v>603</v>
      </c>
    </row>
    <row r="2324" spans="1:23" x14ac:dyDescent="0.35">
      <c r="A2324">
        <v>230564</v>
      </c>
      <c r="B2324">
        <v>230725</v>
      </c>
      <c r="C2324" t="s">
        <v>48</v>
      </c>
      <c r="D2324" t="s">
        <v>49</v>
      </c>
      <c r="E2324" t="s">
        <v>50</v>
      </c>
      <c r="F2324">
        <v>93571427</v>
      </c>
      <c r="G2324">
        <v>10021281</v>
      </c>
      <c r="H2324" t="s">
        <v>122</v>
      </c>
      <c r="I2324">
        <v>82617348</v>
      </c>
      <c r="K2324" t="s">
        <v>399</v>
      </c>
      <c r="L2324">
        <v>1</v>
      </c>
      <c r="M2324" t="s">
        <v>114</v>
      </c>
      <c r="N2324">
        <v>39.72</v>
      </c>
      <c r="O2324" t="s">
        <v>115</v>
      </c>
      <c r="Q2324" s="2">
        <v>22</v>
      </c>
      <c r="R2324" s="2">
        <v>5</v>
      </c>
      <c r="S2324" s="2">
        <v>2018</v>
      </c>
      <c r="T2324" s="2" t="str">
        <f t="shared" si="109"/>
        <v>beker</v>
      </c>
      <c r="U2324" s="2">
        <f t="shared" si="110"/>
        <v>3000</v>
      </c>
      <c r="V2324" s="2" t="str">
        <f t="shared" si="111"/>
        <v>ST</v>
      </c>
      <c r="W2324" s="2" t="s">
        <v>603</v>
      </c>
    </row>
    <row r="2325" spans="1:23" x14ac:dyDescent="0.35">
      <c r="A2325">
        <v>230564</v>
      </c>
      <c r="B2325">
        <v>230725</v>
      </c>
      <c r="C2325" t="s">
        <v>48</v>
      </c>
      <c r="D2325" t="s">
        <v>49</v>
      </c>
      <c r="E2325" t="s">
        <v>50</v>
      </c>
      <c r="F2325">
        <v>93571427</v>
      </c>
      <c r="G2325">
        <v>10031524</v>
      </c>
      <c r="H2325" t="s">
        <v>165</v>
      </c>
      <c r="I2325">
        <v>82617349</v>
      </c>
      <c r="K2325" t="s">
        <v>399</v>
      </c>
      <c r="L2325">
        <v>2</v>
      </c>
      <c r="M2325" t="s">
        <v>114</v>
      </c>
      <c r="N2325">
        <v>47.22</v>
      </c>
      <c r="O2325" t="s">
        <v>115</v>
      </c>
      <c r="Q2325" s="2">
        <v>22</v>
      </c>
      <c r="R2325" s="2">
        <v>5</v>
      </c>
      <c r="S2325" s="2">
        <v>2018</v>
      </c>
      <c r="T2325" s="2" t="str">
        <f t="shared" si="109"/>
        <v>decaf sticks</v>
      </c>
      <c r="U2325" s="2">
        <f t="shared" si="110"/>
        <v>400</v>
      </c>
      <c r="V2325" s="2" t="str">
        <f t="shared" si="111"/>
        <v>ST</v>
      </c>
      <c r="W2325" s="2" t="s">
        <v>603</v>
      </c>
    </row>
    <row r="2326" spans="1:23" x14ac:dyDescent="0.35">
      <c r="A2326">
        <v>230564</v>
      </c>
      <c r="B2326">
        <v>230725</v>
      </c>
      <c r="C2326" t="s">
        <v>48</v>
      </c>
      <c r="D2326" t="s">
        <v>49</v>
      </c>
      <c r="E2326" t="s">
        <v>50</v>
      </c>
      <c r="F2326">
        <v>93571427</v>
      </c>
      <c r="G2326">
        <v>10014669</v>
      </c>
      <c r="H2326" t="s">
        <v>120</v>
      </c>
      <c r="I2326">
        <v>82617349</v>
      </c>
      <c r="K2326" t="s">
        <v>399</v>
      </c>
      <c r="L2326">
        <v>1</v>
      </c>
      <c r="M2326" t="s">
        <v>114</v>
      </c>
      <c r="N2326">
        <v>45.23</v>
      </c>
      <c r="O2326" t="s">
        <v>115</v>
      </c>
      <c r="Q2326" s="2">
        <v>22</v>
      </c>
      <c r="R2326" s="2">
        <v>5</v>
      </c>
      <c r="S2326" s="2">
        <v>2018</v>
      </c>
      <c r="T2326" s="2" t="str">
        <f t="shared" si="109"/>
        <v>fresh brew</v>
      </c>
      <c r="U2326" s="2">
        <f t="shared" si="110"/>
        <v>8</v>
      </c>
      <c r="V2326" s="2" t="str">
        <f t="shared" si="111"/>
        <v>KG</v>
      </c>
      <c r="W2326" s="2" t="s">
        <v>603</v>
      </c>
    </row>
    <row r="2327" spans="1:23" x14ac:dyDescent="0.35">
      <c r="A2327">
        <v>230564</v>
      </c>
      <c r="B2327">
        <v>240508</v>
      </c>
      <c r="C2327" t="s">
        <v>400</v>
      </c>
      <c r="D2327" t="s">
        <v>279</v>
      </c>
      <c r="E2327" t="s">
        <v>280</v>
      </c>
      <c r="F2327">
        <v>93571428</v>
      </c>
      <c r="G2327">
        <v>10022520</v>
      </c>
      <c r="H2327" t="s">
        <v>172</v>
      </c>
      <c r="I2327">
        <v>82617448</v>
      </c>
      <c r="K2327" t="s">
        <v>399</v>
      </c>
      <c r="L2327">
        <v>1</v>
      </c>
      <c r="M2327" t="s">
        <v>114</v>
      </c>
      <c r="N2327">
        <v>40.479999999999997</v>
      </c>
      <c r="O2327" t="s">
        <v>115</v>
      </c>
      <c r="Q2327" s="2">
        <v>22</v>
      </c>
      <c r="R2327" s="2">
        <v>5</v>
      </c>
      <c r="S2327" s="2">
        <v>2018</v>
      </c>
      <c r="T2327" s="2" t="str">
        <f t="shared" si="109"/>
        <v>beker</v>
      </c>
      <c r="U2327" s="2">
        <f t="shared" si="110"/>
        <v>1800</v>
      </c>
      <c r="V2327" s="2" t="str">
        <f t="shared" si="111"/>
        <v>ST</v>
      </c>
      <c r="W2327" s="2" t="s">
        <v>603</v>
      </c>
    </row>
    <row r="2328" spans="1:23" x14ac:dyDescent="0.35">
      <c r="A2328">
        <v>230564</v>
      </c>
      <c r="B2328">
        <v>240508</v>
      </c>
      <c r="C2328" t="s">
        <v>400</v>
      </c>
      <c r="D2328" t="s">
        <v>279</v>
      </c>
      <c r="E2328" t="s">
        <v>280</v>
      </c>
      <c r="F2328">
        <v>93571428</v>
      </c>
      <c r="G2328">
        <v>1002005</v>
      </c>
      <c r="H2328" t="s">
        <v>159</v>
      </c>
      <c r="I2328">
        <v>82617448</v>
      </c>
      <c r="K2328" t="s">
        <v>399</v>
      </c>
      <c r="L2328">
        <v>1</v>
      </c>
      <c r="M2328" t="s">
        <v>114</v>
      </c>
      <c r="N2328">
        <v>19.579999999999998</v>
      </c>
      <c r="O2328" t="s">
        <v>115</v>
      </c>
      <c r="Q2328" s="2">
        <v>22</v>
      </c>
      <c r="R2328" s="2">
        <v>5</v>
      </c>
      <c r="S2328" s="2">
        <v>2018</v>
      </c>
      <c r="T2328" s="2" t="str">
        <f t="shared" si="109"/>
        <v>roerstaafjes</v>
      </c>
      <c r="U2328" s="2">
        <f t="shared" si="110"/>
        <v>5000</v>
      </c>
      <c r="V2328" s="2" t="str">
        <f t="shared" si="111"/>
        <v>ST</v>
      </c>
      <c r="W2328" s="2" t="s">
        <v>603</v>
      </c>
    </row>
    <row r="2329" spans="1:23" hidden="1" x14ac:dyDescent="0.35">
      <c r="A2329">
        <v>230564</v>
      </c>
      <c r="B2329">
        <v>231557</v>
      </c>
      <c r="C2329" t="s">
        <v>28</v>
      </c>
      <c r="D2329" t="s">
        <v>135</v>
      </c>
      <c r="E2329" t="s">
        <v>136</v>
      </c>
      <c r="F2329">
        <v>93571429</v>
      </c>
      <c r="G2329">
        <v>10014669</v>
      </c>
      <c r="H2329" t="s">
        <v>120</v>
      </c>
      <c r="I2329">
        <v>82617554</v>
      </c>
      <c r="K2329" t="s">
        <v>399</v>
      </c>
      <c r="L2329">
        <v>3</v>
      </c>
      <c r="M2329" t="s">
        <v>114</v>
      </c>
      <c r="N2329">
        <v>135.69</v>
      </c>
      <c r="O2329" t="s">
        <v>115</v>
      </c>
      <c r="Q2329" s="2">
        <v>22</v>
      </c>
      <c r="R2329" s="2">
        <v>5</v>
      </c>
      <c r="S2329" s="2">
        <v>2018</v>
      </c>
      <c r="T2329" s="2" t="str">
        <f t="shared" si="109"/>
        <v>fresh brew</v>
      </c>
      <c r="U2329" s="2">
        <f t="shared" si="110"/>
        <v>24</v>
      </c>
      <c r="V2329" s="2" t="str">
        <f t="shared" si="111"/>
        <v>KG</v>
      </c>
      <c r="W2329" s="2" t="s">
        <v>602</v>
      </c>
    </row>
    <row r="2330" spans="1:23" hidden="1" x14ac:dyDescent="0.35">
      <c r="A2330">
        <v>230564</v>
      </c>
      <c r="B2330">
        <v>231557</v>
      </c>
      <c r="C2330" t="s">
        <v>28</v>
      </c>
      <c r="D2330" t="s">
        <v>135</v>
      </c>
      <c r="E2330" t="s">
        <v>136</v>
      </c>
      <c r="F2330">
        <v>93571429</v>
      </c>
      <c r="G2330">
        <v>1002005</v>
      </c>
      <c r="H2330" t="s">
        <v>159</v>
      </c>
      <c r="I2330">
        <v>82617554</v>
      </c>
      <c r="K2330" t="s">
        <v>399</v>
      </c>
      <c r="L2330">
        <v>1</v>
      </c>
      <c r="M2330" t="s">
        <v>114</v>
      </c>
      <c r="N2330">
        <v>19.579999999999998</v>
      </c>
      <c r="O2330" t="s">
        <v>115</v>
      </c>
      <c r="Q2330" s="2">
        <v>22</v>
      </c>
      <c r="R2330" s="2">
        <v>5</v>
      </c>
      <c r="S2330" s="2">
        <v>2018</v>
      </c>
      <c r="T2330" s="2" t="str">
        <f t="shared" si="109"/>
        <v>roerstaafjes</v>
      </c>
      <c r="U2330" s="2">
        <f t="shared" si="110"/>
        <v>5000</v>
      </c>
      <c r="V2330" s="2" t="str">
        <f t="shared" si="111"/>
        <v>ST</v>
      </c>
      <c r="W2330" s="2" t="s">
        <v>602</v>
      </c>
    </row>
    <row r="2331" spans="1:23" hidden="1" x14ac:dyDescent="0.35">
      <c r="A2331">
        <v>230564</v>
      </c>
      <c r="B2331">
        <v>231557</v>
      </c>
      <c r="C2331" t="s">
        <v>28</v>
      </c>
      <c r="D2331" t="s">
        <v>135</v>
      </c>
      <c r="E2331" t="s">
        <v>136</v>
      </c>
      <c r="F2331">
        <v>93571429</v>
      </c>
      <c r="G2331">
        <v>10027254</v>
      </c>
      <c r="H2331" t="s">
        <v>150</v>
      </c>
      <c r="I2331">
        <v>82617554</v>
      </c>
      <c r="K2331" t="s">
        <v>399</v>
      </c>
      <c r="L2331">
        <v>2</v>
      </c>
      <c r="M2331" t="s">
        <v>114</v>
      </c>
      <c r="N2331">
        <v>10.56</v>
      </c>
      <c r="O2331" t="s">
        <v>115</v>
      </c>
      <c r="Q2331" s="2">
        <v>22</v>
      </c>
      <c r="R2331" s="2">
        <v>5</v>
      </c>
      <c r="S2331" s="2">
        <v>2018</v>
      </c>
      <c r="T2331" s="2" t="str">
        <f t="shared" si="109"/>
        <v>thee zakjes</v>
      </c>
      <c r="U2331" s="2">
        <f t="shared" si="110"/>
        <v>270</v>
      </c>
      <c r="V2331" s="2" t="str">
        <f t="shared" si="111"/>
        <v>ST</v>
      </c>
      <c r="W2331" s="2" t="s">
        <v>602</v>
      </c>
    </row>
    <row r="2332" spans="1:23" hidden="1" x14ac:dyDescent="0.35">
      <c r="A2332">
        <v>230564</v>
      </c>
      <c r="B2332">
        <v>231557</v>
      </c>
      <c r="C2332" t="s">
        <v>28</v>
      </c>
      <c r="D2332" t="s">
        <v>135</v>
      </c>
      <c r="E2332" t="s">
        <v>136</v>
      </c>
      <c r="F2332">
        <v>93571429</v>
      </c>
      <c r="G2332">
        <v>10027256</v>
      </c>
      <c r="H2332" t="s">
        <v>163</v>
      </c>
      <c r="I2332">
        <v>82617554</v>
      </c>
      <c r="K2332" t="s">
        <v>399</v>
      </c>
      <c r="L2332">
        <v>2</v>
      </c>
      <c r="M2332" t="s">
        <v>114</v>
      </c>
      <c r="N2332">
        <v>10.56</v>
      </c>
      <c r="O2332" t="s">
        <v>115</v>
      </c>
      <c r="Q2332" s="2">
        <v>22</v>
      </c>
      <c r="R2332" s="2">
        <v>5</v>
      </c>
      <c r="S2332" s="2">
        <v>2018</v>
      </c>
      <c r="T2332" s="2" t="str">
        <f t="shared" si="109"/>
        <v>thee zakjes</v>
      </c>
      <c r="U2332" s="2">
        <f t="shared" si="110"/>
        <v>270</v>
      </c>
      <c r="V2332" s="2" t="str">
        <f t="shared" si="111"/>
        <v>ST</v>
      </c>
      <c r="W2332" s="2" t="s">
        <v>602</v>
      </c>
    </row>
    <row r="2333" spans="1:23" hidden="1" x14ac:dyDescent="0.35">
      <c r="A2333">
        <v>230564</v>
      </c>
      <c r="B2333">
        <v>231557</v>
      </c>
      <c r="C2333" t="s">
        <v>28</v>
      </c>
      <c r="D2333" t="s">
        <v>135</v>
      </c>
      <c r="E2333" t="s">
        <v>136</v>
      </c>
      <c r="F2333">
        <v>93571429</v>
      </c>
      <c r="G2333">
        <v>1004464</v>
      </c>
      <c r="H2333" t="s">
        <v>184</v>
      </c>
      <c r="I2333">
        <v>82617554</v>
      </c>
      <c r="K2333" t="s">
        <v>399</v>
      </c>
      <c r="L2333">
        <v>1</v>
      </c>
      <c r="M2333" t="s">
        <v>124</v>
      </c>
      <c r="N2333">
        <v>0</v>
      </c>
      <c r="O2333" t="s">
        <v>115</v>
      </c>
      <c r="Q2333" s="2">
        <v>22</v>
      </c>
      <c r="R2333" s="2">
        <v>5</v>
      </c>
      <c r="S2333" s="2">
        <v>2018</v>
      </c>
      <c r="T2333" s="2" t="str">
        <f t="shared" si="109"/>
        <v>overig</v>
      </c>
      <c r="U2333" s="2" t="str">
        <f t="shared" si="110"/>
        <v/>
      </c>
      <c r="V2333" s="2" t="str">
        <f t="shared" si="111"/>
        <v>nvt</v>
      </c>
      <c r="W2333" s="2" t="s">
        <v>602</v>
      </c>
    </row>
    <row r="2334" spans="1:23" hidden="1" x14ac:dyDescent="0.35">
      <c r="A2334">
        <v>230564</v>
      </c>
      <c r="B2334">
        <v>231557</v>
      </c>
      <c r="C2334" t="s">
        <v>28</v>
      </c>
      <c r="D2334" t="s">
        <v>135</v>
      </c>
      <c r="E2334" t="s">
        <v>136</v>
      </c>
      <c r="F2334">
        <v>93571429</v>
      </c>
      <c r="G2334">
        <v>10021281</v>
      </c>
      <c r="H2334" t="s">
        <v>122</v>
      </c>
      <c r="I2334">
        <v>82617554</v>
      </c>
      <c r="K2334" t="s">
        <v>399</v>
      </c>
      <c r="L2334">
        <v>2</v>
      </c>
      <c r="M2334" t="s">
        <v>114</v>
      </c>
      <c r="N2334">
        <v>79.44</v>
      </c>
      <c r="O2334" t="s">
        <v>115</v>
      </c>
      <c r="Q2334" s="2">
        <v>22</v>
      </c>
      <c r="R2334" s="2">
        <v>5</v>
      </c>
      <c r="S2334" s="2">
        <v>2018</v>
      </c>
      <c r="T2334" s="2" t="str">
        <f t="shared" si="109"/>
        <v>beker</v>
      </c>
      <c r="U2334" s="2">
        <f t="shared" si="110"/>
        <v>6000</v>
      </c>
      <c r="V2334" s="2" t="str">
        <f t="shared" si="111"/>
        <v>ST</v>
      </c>
      <c r="W2334" s="2" t="s">
        <v>602</v>
      </c>
    </row>
    <row r="2335" spans="1:23" hidden="1" x14ac:dyDescent="0.35">
      <c r="A2335">
        <v>230564</v>
      </c>
      <c r="B2335">
        <v>231131</v>
      </c>
      <c r="C2335" t="s">
        <v>4</v>
      </c>
      <c r="D2335" t="s">
        <v>269</v>
      </c>
      <c r="E2335" t="s">
        <v>270</v>
      </c>
      <c r="F2335">
        <v>93571991</v>
      </c>
      <c r="G2335">
        <v>10022350</v>
      </c>
      <c r="H2335" t="s">
        <v>118</v>
      </c>
      <c r="I2335">
        <v>82618030</v>
      </c>
      <c r="K2335" t="s">
        <v>401</v>
      </c>
      <c r="L2335">
        <v>1</v>
      </c>
      <c r="M2335" t="s">
        <v>114</v>
      </c>
      <c r="N2335">
        <v>37.69</v>
      </c>
      <c r="O2335" t="s">
        <v>115</v>
      </c>
      <c r="Q2335" s="2">
        <v>23</v>
      </c>
      <c r="R2335" s="2">
        <v>5</v>
      </c>
      <c r="S2335" s="2">
        <v>2018</v>
      </c>
      <c r="T2335" s="2" t="str">
        <f t="shared" si="109"/>
        <v>cacao</v>
      </c>
      <c r="U2335" s="2">
        <f t="shared" si="110"/>
        <v>10</v>
      </c>
      <c r="V2335" s="2" t="str">
        <f t="shared" si="111"/>
        <v>KG</v>
      </c>
      <c r="W2335" s="2" t="s">
        <v>602</v>
      </c>
    </row>
    <row r="2336" spans="1:23" x14ac:dyDescent="0.35">
      <c r="A2336">
        <v>230564</v>
      </c>
      <c r="B2336">
        <v>240496</v>
      </c>
      <c r="C2336" t="s">
        <v>393</v>
      </c>
      <c r="D2336" t="s">
        <v>394</v>
      </c>
      <c r="E2336" t="s">
        <v>395</v>
      </c>
      <c r="F2336">
        <v>93571992</v>
      </c>
      <c r="G2336">
        <v>1003383</v>
      </c>
      <c r="H2336" t="s">
        <v>161</v>
      </c>
      <c r="I2336">
        <v>82618064</v>
      </c>
      <c r="K2336" t="s">
        <v>401</v>
      </c>
      <c r="L2336">
        <v>1</v>
      </c>
      <c r="M2336" t="s">
        <v>114</v>
      </c>
      <c r="N2336">
        <v>12.47</v>
      </c>
      <c r="O2336" t="s">
        <v>115</v>
      </c>
      <c r="Q2336" s="2">
        <v>23</v>
      </c>
      <c r="R2336" s="2">
        <v>5</v>
      </c>
      <c r="S2336" s="2">
        <v>2018</v>
      </c>
      <c r="T2336" s="2" t="str">
        <f t="shared" si="109"/>
        <v>sweetener sticks</v>
      </c>
      <c r="U2336" s="2">
        <f t="shared" si="110"/>
        <v>500</v>
      </c>
      <c r="V2336" s="2" t="str">
        <f t="shared" si="111"/>
        <v>ST</v>
      </c>
      <c r="W2336" s="2" t="s">
        <v>603</v>
      </c>
    </row>
    <row r="2337" spans="1:23" x14ac:dyDescent="0.35">
      <c r="A2337">
        <v>230564</v>
      </c>
      <c r="B2337">
        <v>240496</v>
      </c>
      <c r="C2337" t="s">
        <v>393</v>
      </c>
      <c r="D2337" t="s">
        <v>394</v>
      </c>
      <c r="E2337" t="s">
        <v>395</v>
      </c>
      <c r="F2337">
        <v>93571992</v>
      </c>
      <c r="G2337">
        <v>10014130</v>
      </c>
      <c r="H2337" t="s">
        <v>169</v>
      </c>
      <c r="I2337">
        <v>82618064</v>
      </c>
      <c r="K2337" t="s">
        <v>401</v>
      </c>
      <c r="L2337">
        <v>2</v>
      </c>
      <c r="M2337" t="s">
        <v>124</v>
      </c>
      <c r="N2337">
        <v>22.76</v>
      </c>
      <c r="O2337" t="s">
        <v>115</v>
      </c>
      <c r="Q2337" s="2">
        <v>23</v>
      </c>
      <c r="R2337" s="2">
        <v>5</v>
      </c>
      <c r="S2337" s="2">
        <v>2018</v>
      </c>
      <c r="T2337" s="2" t="str">
        <f t="shared" si="109"/>
        <v>overig</v>
      </c>
      <c r="U2337" s="2" t="str">
        <f t="shared" si="110"/>
        <v/>
      </c>
      <c r="V2337" s="2" t="str">
        <f t="shared" si="111"/>
        <v>nvt</v>
      </c>
      <c r="W2337" s="2" t="s">
        <v>603</v>
      </c>
    </row>
    <row r="2338" spans="1:23" x14ac:dyDescent="0.35">
      <c r="A2338">
        <v>230564</v>
      </c>
      <c r="B2338">
        <v>240496</v>
      </c>
      <c r="C2338" t="s">
        <v>393</v>
      </c>
      <c r="D2338" t="s">
        <v>394</v>
      </c>
      <c r="E2338" t="s">
        <v>395</v>
      </c>
      <c r="F2338">
        <v>93571992</v>
      </c>
      <c r="G2338">
        <v>10014129</v>
      </c>
      <c r="H2338" t="s">
        <v>193</v>
      </c>
      <c r="I2338">
        <v>82618064</v>
      </c>
      <c r="K2338" t="s">
        <v>401</v>
      </c>
      <c r="L2338">
        <v>2</v>
      </c>
      <c r="M2338" t="s">
        <v>124</v>
      </c>
      <c r="N2338">
        <v>22.76</v>
      </c>
      <c r="O2338" t="s">
        <v>115</v>
      </c>
      <c r="Q2338" s="2">
        <v>23</v>
      </c>
      <c r="R2338" s="2">
        <v>5</v>
      </c>
      <c r="S2338" s="2">
        <v>2018</v>
      </c>
      <c r="T2338" s="2" t="str">
        <f t="shared" si="109"/>
        <v>overig</v>
      </c>
      <c r="U2338" s="2" t="str">
        <f t="shared" si="110"/>
        <v/>
      </c>
      <c r="V2338" s="2" t="str">
        <f t="shared" si="111"/>
        <v>nvt</v>
      </c>
      <c r="W2338" s="2" t="s">
        <v>603</v>
      </c>
    </row>
    <row r="2339" spans="1:23" x14ac:dyDescent="0.35">
      <c r="A2339">
        <v>230564</v>
      </c>
      <c r="B2339">
        <v>230725</v>
      </c>
      <c r="C2339" t="s">
        <v>48</v>
      </c>
      <c r="D2339" t="s">
        <v>49</v>
      </c>
      <c r="E2339" t="s">
        <v>50</v>
      </c>
      <c r="F2339">
        <v>93572168</v>
      </c>
      <c r="G2339">
        <v>10031524</v>
      </c>
      <c r="H2339" t="s">
        <v>165</v>
      </c>
      <c r="I2339">
        <v>82617347</v>
      </c>
      <c r="K2339" t="s">
        <v>402</v>
      </c>
      <c r="L2339">
        <v>-2</v>
      </c>
      <c r="M2339" t="s">
        <v>114</v>
      </c>
      <c r="N2339">
        <v>-47.22</v>
      </c>
      <c r="O2339" t="s">
        <v>115</v>
      </c>
      <c r="Q2339" s="2">
        <v>24</v>
      </c>
      <c r="R2339" s="2">
        <v>5</v>
      </c>
      <c r="S2339" s="2">
        <v>2018</v>
      </c>
      <c r="T2339" s="2" t="str">
        <f t="shared" si="109"/>
        <v>decaf sticks</v>
      </c>
      <c r="U2339" s="2">
        <f t="shared" si="110"/>
        <v>-400</v>
      </c>
      <c r="V2339" s="2" t="str">
        <f t="shared" si="111"/>
        <v>ST</v>
      </c>
      <c r="W2339" s="2" t="s">
        <v>603</v>
      </c>
    </row>
    <row r="2340" spans="1:23" x14ac:dyDescent="0.35">
      <c r="A2340">
        <v>230564</v>
      </c>
      <c r="B2340">
        <v>230725</v>
      </c>
      <c r="C2340" t="s">
        <v>48</v>
      </c>
      <c r="D2340" t="s">
        <v>49</v>
      </c>
      <c r="E2340" t="s">
        <v>50</v>
      </c>
      <c r="F2340">
        <v>93572168</v>
      </c>
      <c r="G2340">
        <v>10025160</v>
      </c>
      <c r="H2340" t="s">
        <v>112</v>
      </c>
      <c r="I2340">
        <v>82617348</v>
      </c>
      <c r="K2340" t="s">
        <v>402</v>
      </c>
      <c r="L2340">
        <v>-1</v>
      </c>
      <c r="M2340" t="s">
        <v>114</v>
      </c>
      <c r="N2340">
        <v>-83.83</v>
      </c>
      <c r="O2340" t="s">
        <v>115</v>
      </c>
      <c r="Q2340" s="2">
        <v>24</v>
      </c>
      <c r="R2340" s="2">
        <v>5</v>
      </c>
      <c r="S2340" s="2">
        <v>2018</v>
      </c>
      <c r="T2340" s="2" t="str">
        <f t="shared" si="109"/>
        <v>cappuccino topping</v>
      </c>
      <c r="U2340" s="2">
        <f t="shared" si="110"/>
        <v>-8</v>
      </c>
      <c r="V2340" s="2" t="str">
        <f t="shared" si="111"/>
        <v>KG</v>
      </c>
      <c r="W2340" s="2" t="s">
        <v>603</v>
      </c>
    </row>
    <row r="2341" spans="1:23" x14ac:dyDescent="0.35">
      <c r="A2341">
        <v>230564</v>
      </c>
      <c r="B2341">
        <v>230725</v>
      </c>
      <c r="C2341" t="s">
        <v>48</v>
      </c>
      <c r="D2341" t="s">
        <v>49</v>
      </c>
      <c r="E2341" t="s">
        <v>50</v>
      </c>
      <c r="F2341">
        <v>93572168</v>
      </c>
      <c r="G2341">
        <v>10022350</v>
      </c>
      <c r="H2341" t="s">
        <v>118</v>
      </c>
      <c r="I2341">
        <v>82617348</v>
      </c>
      <c r="K2341" t="s">
        <v>402</v>
      </c>
      <c r="L2341">
        <v>-1</v>
      </c>
      <c r="M2341" t="s">
        <v>114</v>
      </c>
      <c r="N2341">
        <v>-37.69</v>
      </c>
      <c r="O2341" t="s">
        <v>115</v>
      </c>
      <c r="Q2341" s="2">
        <v>24</v>
      </c>
      <c r="R2341" s="2">
        <v>5</v>
      </c>
      <c r="S2341" s="2">
        <v>2018</v>
      </c>
      <c r="T2341" s="2" t="str">
        <f t="shared" si="109"/>
        <v>cacao</v>
      </c>
      <c r="U2341" s="2">
        <f t="shared" si="110"/>
        <v>-10</v>
      </c>
      <c r="V2341" s="2" t="str">
        <f t="shared" si="111"/>
        <v>KG</v>
      </c>
      <c r="W2341" s="2" t="s">
        <v>603</v>
      </c>
    </row>
    <row r="2342" spans="1:23" x14ac:dyDescent="0.35">
      <c r="A2342">
        <v>230564</v>
      </c>
      <c r="B2342">
        <v>230725</v>
      </c>
      <c r="C2342" t="s">
        <v>48</v>
      </c>
      <c r="D2342" t="s">
        <v>49</v>
      </c>
      <c r="E2342" t="s">
        <v>50</v>
      </c>
      <c r="F2342">
        <v>93572168</v>
      </c>
      <c r="G2342">
        <v>1005875</v>
      </c>
      <c r="H2342" t="s">
        <v>170</v>
      </c>
      <c r="I2342">
        <v>82617348</v>
      </c>
      <c r="K2342" t="s">
        <v>402</v>
      </c>
      <c r="L2342">
        <v>-1</v>
      </c>
      <c r="M2342" t="s">
        <v>114</v>
      </c>
      <c r="N2342">
        <v>-58.52</v>
      </c>
      <c r="O2342" t="s">
        <v>115</v>
      </c>
      <c r="Q2342" s="2">
        <v>24</v>
      </c>
      <c r="R2342" s="2">
        <v>5</v>
      </c>
      <c r="S2342" s="2">
        <v>2018</v>
      </c>
      <c r="T2342" s="2" t="str">
        <f t="shared" si="109"/>
        <v>creamersticks</v>
      </c>
      <c r="U2342" s="2">
        <f t="shared" si="110"/>
        <v>-1000</v>
      </c>
      <c r="V2342" s="2" t="str">
        <f t="shared" si="111"/>
        <v>ST</v>
      </c>
      <c r="W2342" s="2" t="s">
        <v>603</v>
      </c>
    </row>
    <row r="2343" spans="1:23" x14ac:dyDescent="0.35">
      <c r="A2343">
        <v>230564</v>
      </c>
      <c r="B2343">
        <v>230725</v>
      </c>
      <c r="C2343" t="s">
        <v>48</v>
      </c>
      <c r="D2343" t="s">
        <v>49</v>
      </c>
      <c r="E2343" t="s">
        <v>50</v>
      </c>
      <c r="F2343">
        <v>93572168</v>
      </c>
      <c r="G2343">
        <v>10022347</v>
      </c>
      <c r="H2343" t="s">
        <v>141</v>
      </c>
      <c r="I2343">
        <v>82617348</v>
      </c>
      <c r="K2343" t="s">
        <v>402</v>
      </c>
      <c r="L2343">
        <v>-1</v>
      </c>
      <c r="M2343" t="s">
        <v>114</v>
      </c>
      <c r="N2343">
        <v>-127.48</v>
      </c>
      <c r="O2343" t="s">
        <v>115</v>
      </c>
      <c r="Q2343" s="2">
        <v>24</v>
      </c>
      <c r="R2343" s="2">
        <v>5</v>
      </c>
      <c r="S2343" s="2">
        <v>2018</v>
      </c>
      <c r="T2343" s="2" t="str">
        <f t="shared" si="109"/>
        <v>instant koffie</v>
      </c>
      <c r="U2343" s="2">
        <f t="shared" si="110"/>
        <v>-5</v>
      </c>
      <c r="V2343" s="2" t="str">
        <f t="shared" si="111"/>
        <v>KG</v>
      </c>
      <c r="W2343" s="2" t="s">
        <v>603</v>
      </c>
    </row>
    <row r="2344" spans="1:23" x14ac:dyDescent="0.35">
      <c r="A2344">
        <v>230564</v>
      </c>
      <c r="B2344">
        <v>230725</v>
      </c>
      <c r="C2344" t="s">
        <v>48</v>
      </c>
      <c r="D2344" t="s">
        <v>49</v>
      </c>
      <c r="E2344" t="s">
        <v>50</v>
      </c>
      <c r="F2344">
        <v>93572168</v>
      </c>
      <c r="G2344">
        <v>1000975</v>
      </c>
      <c r="H2344" t="s">
        <v>145</v>
      </c>
      <c r="I2344">
        <v>82617348</v>
      </c>
      <c r="K2344" t="s">
        <v>402</v>
      </c>
      <c r="L2344">
        <v>-1</v>
      </c>
      <c r="M2344" t="s">
        <v>114</v>
      </c>
      <c r="N2344">
        <v>-86.45</v>
      </c>
      <c r="O2344" t="s">
        <v>115</v>
      </c>
      <c r="Q2344" s="2">
        <v>24</v>
      </c>
      <c r="R2344" s="2">
        <v>5</v>
      </c>
      <c r="S2344" s="2">
        <v>2018</v>
      </c>
      <c r="T2344" s="2" t="str">
        <f t="shared" si="109"/>
        <v>soep</v>
      </c>
      <c r="U2344" s="2">
        <f t="shared" si="110"/>
        <v>-10</v>
      </c>
      <c r="V2344" s="2" t="str">
        <f t="shared" si="111"/>
        <v>KG</v>
      </c>
      <c r="W2344" s="2" t="s">
        <v>603</v>
      </c>
    </row>
    <row r="2345" spans="1:23" x14ac:dyDescent="0.35">
      <c r="A2345">
        <v>230564</v>
      </c>
      <c r="B2345">
        <v>230725</v>
      </c>
      <c r="C2345" t="s">
        <v>48</v>
      </c>
      <c r="D2345" t="s">
        <v>49</v>
      </c>
      <c r="E2345" t="s">
        <v>50</v>
      </c>
      <c r="F2345">
        <v>93572168</v>
      </c>
      <c r="G2345">
        <v>1002005</v>
      </c>
      <c r="H2345" t="s">
        <v>159</v>
      </c>
      <c r="I2345">
        <v>82617348</v>
      </c>
      <c r="K2345" t="s">
        <v>402</v>
      </c>
      <c r="L2345">
        <v>-1</v>
      </c>
      <c r="M2345" t="s">
        <v>114</v>
      </c>
      <c r="N2345">
        <v>-19.579999999999998</v>
      </c>
      <c r="O2345" t="s">
        <v>115</v>
      </c>
      <c r="Q2345" s="2">
        <v>24</v>
      </c>
      <c r="R2345" s="2">
        <v>5</v>
      </c>
      <c r="S2345" s="2">
        <v>2018</v>
      </c>
      <c r="T2345" s="2" t="str">
        <f t="shared" si="109"/>
        <v>roerstaafjes</v>
      </c>
      <c r="U2345" s="2">
        <f t="shared" si="110"/>
        <v>-5000</v>
      </c>
      <c r="V2345" s="2" t="str">
        <f t="shared" si="111"/>
        <v>ST</v>
      </c>
      <c r="W2345" s="2" t="s">
        <v>603</v>
      </c>
    </row>
    <row r="2346" spans="1:23" x14ac:dyDescent="0.35">
      <c r="A2346">
        <v>230564</v>
      </c>
      <c r="B2346">
        <v>230725</v>
      </c>
      <c r="C2346" t="s">
        <v>48</v>
      </c>
      <c r="D2346" t="s">
        <v>49</v>
      </c>
      <c r="E2346" t="s">
        <v>50</v>
      </c>
      <c r="F2346">
        <v>93572168</v>
      </c>
      <c r="G2346">
        <v>1000405</v>
      </c>
      <c r="H2346" t="s">
        <v>133</v>
      </c>
      <c r="I2346">
        <v>82617348</v>
      </c>
      <c r="K2346" t="s">
        <v>402</v>
      </c>
      <c r="L2346">
        <v>-1</v>
      </c>
      <c r="M2346" t="s">
        <v>114</v>
      </c>
      <c r="N2346">
        <v>-15.15</v>
      </c>
      <c r="O2346" t="s">
        <v>115</v>
      </c>
      <c r="Q2346" s="2">
        <v>24</v>
      </c>
      <c r="R2346" s="2">
        <v>5</v>
      </c>
      <c r="S2346" s="2">
        <v>2018</v>
      </c>
      <c r="T2346" s="2" t="str">
        <f t="shared" si="109"/>
        <v>suiker</v>
      </c>
      <c r="U2346" s="2">
        <f t="shared" si="110"/>
        <v>-10</v>
      </c>
      <c r="V2346" s="2" t="str">
        <f t="shared" si="111"/>
        <v>KG</v>
      </c>
      <c r="W2346" s="2" t="s">
        <v>603</v>
      </c>
    </row>
    <row r="2347" spans="1:23" x14ac:dyDescent="0.35">
      <c r="A2347">
        <v>230564</v>
      </c>
      <c r="B2347">
        <v>230725</v>
      </c>
      <c r="C2347" t="s">
        <v>48</v>
      </c>
      <c r="D2347" t="s">
        <v>49</v>
      </c>
      <c r="E2347" t="s">
        <v>50</v>
      </c>
      <c r="F2347">
        <v>93572168</v>
      </c>
      <c r="G2347">
        <v>1005834</v>
      </c>
      <c r="H2347" t="s">
        <v>167</v>
      </c>
      <c r="I2347">
        <v>82617348</v>
      </c>
      <c r="K2347" t="s">
        <v>402</v>
      </c>
      <c r="L2347">
        <v>-1</v>
      </c>
      <c r="M2347" t="s">
        <v>114</v>
      </c>
      <c r="N2347">
        <v>-15.15</v>
      </c>
      <c r="O2347" t="s">
        <v>115</v>
      </c>
      <c r="Q2347" s="2">
        <v>24</v>
      </c>
      <c r="R2347" s="2">
        <v>5</v>
      </c>
      <c r="S2347" s="2">
        <v>2018</v>
      </c>
      <c r="T2347" s="2" t="str">
        <f t="shared" si="109"/>
        <v>suikersticks</v>
      </c>
      <c r="U2347" s="2">
        <f t="shared" si="110"/>
        <v>-1000</v>
      </c>
      <c r="V2347" s="2" t="str">
        <f t="shared" si="111"/>
        <v>ST</v>
      </c>
      <c r="W2347" s="2" t="s">
        <v>603</v>
      </c>
    </row>
    <row r="2348" spans="1:23" x14ac:dyDescent="0.35">
      <c r="A2348">
        <v>230564</v>
      </c>
      <c r="B2348">
        <v>230725</v>
      </c>
      <c r="C2348" t="s">
        <v>48</v>
      </c>
      <c r="D2348" t="s">
        <v>49</v>
      </c>
      <c r="E2348" t="s">
        <v>50</v>
      </c>
      <c r="F2348">
        <v>93572168</v>
      </c>
      <c r="G2348">
        <v>1003383</v>
      </c>
      <c r="H2348" t="s">
        <v>161</v>
      </c>
      <c r="I2348">
        <v>82617348</v>
      </c>
      <c r="K2348" t="s">
        <v>402</v>
      </c>
      <c r="L2348">
        <v>-1</v>
      </c>
      <c r="M2348" t="s">
        <v>114</v>
      </c>
      <c r="N2348">
        <v>-12.47</v>
      </c>
      <c r="O2348" t="s">
        <v>115</v>
      </c>
      <c r="Q2348" s="2">
        <v>24</v>
      </c>
      <c r="R2348" s="2">
        <v>5</v>
      </c>
      <c r="S2348" s="2">
        <v>2018</v>
      </c>
      <c r="T2348" s="2" t="str">
        <f t="shared" si="109"/>
        <v>sweetener sticks</v>
      </c>
      <c r="U2348" s="2">
        <f t="shared" si="110"/>
        <v>-500</v>
      </c>
      <c r="V2348" s="2" t="str">
        <f t="shared" si="111"/>
        <v>ST</v>
      </c>
      <c r="W2348" s="2" t="s">
        <v>603</v>
      </c>
    </row>
    <row r="2349" spans="1:23" x14ac:dyDescent="0.35">
      <c r="A2349">
        <v>230564</v>
      </c>
      <c r="B2349">
        <v>230725</v>
      </c>
      <c r="C2349" t="s">
        <v>48</v>
      </c>
      <c r="D2349" t="s">
        <v>49</v>
      </c>
      <c r="E2349" t="s">
        <v>50</v>
      </c>
      <c r="F2349">
        <v>93572168</v>
      </c>
      <c r="G2349">
        <v>10027496</v>
      </c>
      <c r="H2349" t="s">
        <v>146</v>
      </c>
      <c r="I2349">
        <v>82617348</v>
      </c>
      <c r="K2349" t="s">
        <v>402</v>
      </c>
      <c r="L2349">
        <v>-1</v>
      </c>
      <c r="M2349" t="s">
        <v>114</v>
      </c>
      <c r="N2349">
        <v>-5.28</v>
      </c>
      <c r="O2349" t="s">
        <v>115</v>
      </c>
      <c r="Q2349" s="2">
        <v>24</v>
      </c>
      <c r="R2349" s="2">
        <v>5</v>
      </c>
      <c r="S2349" s="2">
        <v>2018</v>
      </c>
      <c r="T2349" s="2" t="str">
        <f t="shared" si="109"/>
        <v>thee zakjes</v>
      </c>
      <c r="U2349" s="2">
        <f t="shared" si="110"/>
        <v>-135</v>
      </c>
      <c r="V2349" s="2" t="str">
        <f t="shared" si="111"/>
        <v>ST</v>
      </c>
      <c r="W2349" s="2" t="s">
        <v>603</v>
      </c>
    </row>
    <row r="2350" spans="1:23" x14ac:dyDescent="0.35">
      <c r="A2350">
        <v>230564</v>
      </c>
      <c r="B2350">
        <v>230725</v>
      </c>
      <c r="C2350" t="s">
        <v>48</v>
      </c>
      <c r="D2350" t="s">
        <v>49</v>
      </c>
      <c r="E2350" t="s">
        <v>50</v>
      </c>
      <c r="F2350">
        <v>93572168</v>
      </c>
      <c r="G2350">
        <v>10027495</v>
      </c>
      <c r="H2350" t="s">
        <v>148</v>
      </c>
      <c r="I2350">
        <v>82617348</v>
      </c>
      <c r="K2350" t="s">
        <v>402</v>
      </c>
      <c r="L2350">
        <v>-1</v>
      </c>
      <c r="M2350" t="s">
        <v>114</v>
      </c>
      <c r="N2350">
        <v>-5.28</v>
      </c>
      <c r="O2350" t="s">
        <v>115</v>
      </c>
      <c r="Q2350" s="2">
        <v>24</v>
      </c>
      <c r="R2350" s="2">
        <v>5</v>
      </c>
      <c r="S2350" s="2">
        <v>2018</v>
      </c>
      <c r="T2350" s="2" t="str">
        <f t="shared" si="109"/>
        <v>thee zakjes</v>
      </c>
      <c r="U2350" s="2">
        <f t="shared" si="110"/>
        <v>-135</v>
      </c>
      <c r="V2350" s="2" t="str">
        <f t="shared" si="111"/>
        <v>ST</v>
      </c>
      <c r="W2350" s="2" t="s">
        <v>603</v>
      </c>
    </row>
    <row r="2351" spans="1:23" x14ac:dyDescent="0.35">
      <c r="A2351">
        <v>230564</v>
      </c>
      <c r="B2351">
        <v>230725</v>
      </c>
      <c r="C2351" t="s">
        <v>48</v>
      </c>
      <c r="D2351" t="s">
        <v>49</v>
      </c>
      <c r="E2351" t="s">
        <v>50</v>
      </c>
      <c r="F2351">
        <v>93572168</v>
      </c>
      <c r="G2351">
        <v>10027255</v>
      </c>
      <c r="H2351" t="s">
        <v>149</v>
      </c>
      <c r="I2351">
        <v>82617348</v>
      </c>
      <c r="K2351" t="s">
        <v>402</v>
      </c>
      <c r="L2351">
        <v>-1</v>
      </c>
      <c r="M2351" t="s">
        <v>114</v>
      </c>
      <c r="N2351">
        <v>-5.28</v>
      </c>
      <c r="O2351" t="s">
        <v>115</v>
      </c>
      <c r="Q2351" s="2">
        <v>24</v>
      </c>
      <c r="R2351" s="2">
        <v>5</v>
      </c>
      <c r="S2351" s="2">
        <v>2018</v>
      </c>
      <c r="T2351" s="2" t="str">
        <f t="shared" si="109"/>
        <v>thee zakjes</v>
      </c>
      <c r="U2351" s="2">
        <f t="shared" si="110"/>
        <v>-135</v>
      </c>
      <c r="V2351" s="2" t="str">
        <f t="shared" si="111"/>
        <v>ST</v>
      </c>
      <c r="W2351" s="2" t="s">
        <v>603</v>
      </c>
    </row>
    <row r="2352" spans="1:23" x14ac:dyDescent="0.35">
      <c r="A2352">
        <v>230564</v>
      </c>
      <c r="B2352">
        <v>230725</v>
      </c>
      <c r="C2352" t="s">
        <v>48</v>
      </c>
      <c r="D2352" t="s">
        <v>49</v>
      </c>
      <c r="E2352" t="s">
        <v>50</v>
      </c>
      <c r="F2352">
        <v>93572168</v>
      </c>
      <c r="G2352">
        <v>10027254</v>
      </c>
      <c r="H2352" t="s">
        <v>150</v>
      </c>
      <c r="I2352">
        <v>82617348</v>
      </c>
      <c r="K2352" t="s">
        <v>402</v>
      </c>
      <c r="L2352">
        <v>-1</v>
      </c>
      <c r="M2352" t="s">
        <v>114</v>
      </c>
      <c r="N2352">
        <v>-5.28</v>
      </c>
      <c r="O2352" t="s">
        <v>115</v>
      </c>
      <c r="Q2352" s="2">
        <v>24</v>
      </c>
      <c r="R2352" s="2">
        <v>5</v>
      </c>
      <c r="S2352" s="2">
        <v>2018</v>
      </c>
      <c r="T2352" s="2" t="str">
        <f t="shared" si="109"/>
        <v>thee zakjes</v>
      </c>
      <c r="U2352" s="2">
        <f t="shared" si="110"/>
        <v>-135</v>
      </c>
      <c r="V2352" s="2" t="str">
        <f t="shared" si="111"/>
        <v>ST</v>
      </c>
      <c r="W2352" s="2" t="s">
        <v>603</v>
      </c>
    </row>
    <row r="2353" spans="1:23" x14ac:dyDescent="0.35">
      <c r="A2353">
        <v>230564</v>
      </c>
      <c r="B2353">
        <v>230725</v>
      </c>
      <c r="C2353" t="s">
        <v>48</v>
      </c>
      <c r="D2353" t="s">
        <v>49</v>
      </c>
      <c r="E2353" t="s">
        <v>50</v>
      </c>
      <c r="F2353">
        <v>93572168</v>
      </c>
      <c r="G2353">
        <v>10027256</v>
      </c>
      <c r="H2353" t="s">
        <v>163</v>
      </c>
      <c r="I2353">
        <v>82617348</v>
      </c>
      <c r="K2353" t="s">
        <v>402</v>
      </c>
      <c r="L2353">
        <v>-1</v>
      </c>
      <c r="M2353" t="s">
        <v>114</v>
      </c>
      <c r="N2353">
        <v>-5.28</v>
      </c>
      <c r="O2353" t="s">
        <v>115</v>
      </c>
      <c r="Q2353" s="2">
        <v>24</v>
      </c>
      <c r="R2353" s="2">
        <v>5</v>
      </c>
      <c r="S2353" s="2">
        <v>2018</v>
      </c>
      <c r="T2353" s="2" t="str">
        <f t="shared" si="109"/>
        <v>thee zakjes</v>
      </c>
      <c r="U2353" s="2">
        <f t="shared" si="110"/>
        <v>-135</v>
      </c>
      <c r="V2353" s="2" t="str">
        <f t="shared" si="111"/>
        <v>ST</v>
      </c>
      <c r="W2353" s="2" t="s">
        <v>603</v>
      </c>
    </row>
    <row r="2354" spans="1:23" x14ac:dyDescent="0.35">
      <c r="A2354">
        <v>230564</v>
      </c>
      <c r="B2354">
        <v>230725</v>
      </c>
      <c r="C2354" t="s">
        <v>48</v>
      </c>
      <c r="D2354" t="s">
        <v>49</v>
      </c>
      <c r="E2354" t="s">
        <v>50</v>
      </c>
      <c r="F2354">
        <v>93572168</v>
      </c>
      <c r="G2354">
        <v>10027494</v>
      </c>
      <c r="H2354" t="s">
        <v>153</v>
      </c>
      <c r="I2354">
        <v>82617348</v>
      </c>
      <c r="K2354" t="s">
        <v>402</v>
      </c>
      <c r="L2354">
        <v>-1</v>
      </c>
      <c r="M2354" t="s">
        <v>114</v>
      </c>
      <c r="N2354">
        <v>-5.28</v>
      </c>
      <c r="O2354" t="s">
        <v>115</v>
      </c>
      <c r="Q2354" s="2">
        <v>24</v>
      </c>
      <c r="R2354" s="2">
        <v>5</v>
      </c>
      <c r="S2354" s="2">
        <v>2018</v>
      </c>
      <c r="T2354" s="2" t="str">
        <f t="shared" si="109"/>
        <v>thee zakjes</v>
      </c>
      <c r="U2354" s="2">
        <f t="shared" si="110"/>
        <v>-135</v>
      </c>
      <c r="V2354" s="2" t="str">
        <f t="shared" si="111"/>
        <v>ST</v>
      </c>
      <c r="W2354" s="2" t="s">
        <v>603</v>
      </c>
    </row>
    <row r="2355" spans="1:23" x14ac:dyDescent="0.35">
      <c r="A2355">
        <v>230564</v>
      </c>
      <c r="B2355">
        <v>230725</v>
      </c>
      <c r="C2355" t="s">
        <v>48</v>
      </c>
      <c r="D2355" t="s">
        <v>49</v>
      </c>
      <c r="E2355" t="s">
        <v>50</v>
      </c>
      <c r="F2355">
        <v>93572168</v>
      </c>
      <c r="G2355">
        <v>1000439</v>
      </c>
      <c r="H2355" t="s">
        <v>154</v>
      </c>
      <c r="I2355">
        <v>82617348</v>
      </c>
      <c r="K2355" t="s">
        <v>402</v>
      </c>
      <c r="L2355">
        <v>-1</v>
      </c>
      <c r="M2355" t="s">
        <v>114</v>
      </c>
      <c r="N2355">
        <v>-58.52</v>
      </c>
      <c r="O2355" t="s">
        <v>115</v>
      </c>
      <c r="Q2355" s="2">
        <v>24</v>
      </c>
      <c r="R2355" s="2">
        <v>5</v>
      </c>
      <c r="S2355" s="2">
        <v>2018</v>
      </c>
      <c r="T2355" s="2" t="str">
        <f t="shared" si="109"/>
        <v xml:space="preserve">creamer </v>
      </c>
      <c r="U2355" s="2">
        <f t="shared" si="110"/>
        <v>-10</v>
      </c>
      <c r="V2355" s="2" t="str">
        <f t="shared" si="111"/>
        <v>KG</v>
      </c>
      <c r="W2355" s="2" t="s">
        <v>603</v>
      </c>
    </row>
    <row r="2356" spans="1:23" x14ac:dyDescent="0.35">
      <c r="A2356">
        <v>230564</v>
      </c>
      <c r="B2356">
        <v>230725</v>
      </c>
      <c r="C2356" t="s">
        <v>48</v>
      </c>
      <c r="D2356" t="s">
        <v>49</v>
      </c>
      <c r="E2356" t="s">
        <v>50</v>
      </c>
      <c r="F2356">
        <v>93572168</v>
      </c>
      <c r="G2356">
        <v>10021281</v>
      </c>
      <c r="H2356" t="s">
        <v>122</v>
      </c>
      <c r="I2356">
        <v>82617348</v>
      </c>
      <c r="K2356" t="s">
        <v>402</v>
      </c>
      <c r="L2356">
        <v>-1</v>
      </c>
      <c r="M2356" t="s">
        <v>114</v>
      </c>
      <c r="N2356">
        <v>-39.72</v>
      </c>
      <c r="O2356" t="s">
        <v>115</v>
      </c>
      <c r="Q2356" s="2">
        <v>24</v>
      </c>
      <c r="R2356" s="2">
        <v>5</v>
      </c>
      <c r="S2356" s="2">
        <v>2018</v>
      </c>
      <c r="T2356" s="2" t="str">
        <f t="shared" si="109"/>
        <v>beker</v>
      </c>
      <c r="U2356" s="2">
        <f t="shared" si="110"/>
        <v>-3000</v>
      </c>
      <c r="V2356" s="2" t="str">
        <f t="shared" si="111"/>
        <v>ST</v>
      </c>
      <c r="W2356" s="2" t="s">
        <v>603</v>
      </c>
    </row>
    <row r="2357" spans="1:23" x14ac:dyDescent="0.35">
      <c r="A2357">
        <v>230564</v>
      </c>
      <c r="B2357">
        <v>230725</v>
      </c>
      <c r="C2357" t="s">
        <v>48</v>
      </c>
      <c r="D2357" t="s">
        <v>49</v>
      </c>
      <c r="E2357" t="s">
        <v>50</v>
      </c>
      <c r="F2357">
        <v>93572168</v>
      </c>
      <c r="G2357">
        <v>10031524</v>
      </c>
      <c r="H2357" t="s">
        <v>165</v>
      </c>
      <c r="I2357">
        <v>82617349</v>
      </c>
      <c r="K2357" t="s">
        <v>402</v>
      </c>
      <c r="L2357">
        <v>-2</v>
      </c>
      <c r="M2357" t="s">
        <v>114</v>
      </c>
      <c r="N2357">
        <v>-47.22</v>
      </c>
      <c r="O2357" t="s">
        <v>115</v>
      </c>
      <c r="Q2357" s="2">
        <v>24</v>
      </c>
      <c r="R2357" s="2">
        <v>5</v>
      </c>
      <c r="S2357" s="2">
        <v>2018</v>
      </c>
      <c r="T2357" s="2" t="str">
        <f t="shared" si="109"/>
        <v>decaf sticks</v>
      </c>
      <c r="U2357" s="2">
        <f t="shared" si="110"/>
        <v>-400</v>
      </c>
      <c r="V2357" s="2" t="str">
        <f t="shared" si="111"/>
        <v>ST</v>
      </c>
      <c r="W2357" s="2" t="s">
        <v>603</v>
      </c>
    </row>
    <row r="2358" spans="1:23" x14ac:dyDescent="0.35">
      <c r="A2358">
        <v>230564</v>
      </c>
      <c r="B2358">
        <v>230725</v>
      </c>
      <c r="C2358" t="s">
        <v>48</v>
      </c>
      <c r="D2358" t="s">
        <v>49</v>
      </c>
      <c r="E2358" t="s">
        <v>50</v>
      </c>
      <c r="F2358">
        <v>93572168</v>
      </c>
      <c r="G2358">
        <v>10014669</v>
      </c>
      <c r="H2358" t="s">
        <v>120</v>
      </c>
      <c r="I2358">
        <v>82617349</v>
      </c>
      <c r="K2358" t="s">
        <v>402</v>
      </c>
      <c r="L2358">
        <v>-1</v>
      </c>
      <c r="M2358" t="s">
        <v>114</v>
      </c>
      <c r="N2358">
        <v>-45.23</v>
      </c>
      <c r="O2358" t="s">
        <v>115</v>
      </c>
      <c r="Q2358" s="2">
        <v>24</v>
      </c>
      <c r="R2358" s="2">
        <v>5</v>
      </c>
      <c r="S2358" s="2">
        <v>2018</v>
      </c>
      <c r="T2358" s="2" t="str">
        <f t="shared" si="109"/>
        <v>fresh brew</v>
      </c>
      <c r="U2358" s="2">
        <f t="shared" si="110"/>
        <v>-8</v>
      </c>
      <c r="V2358" s="2" t="str">
        <f t="shared" si="111"/>
        <v>KG</v>
      </c>
      <c r="W2358" s="2" t="s">
        <v>603</v>
      </c>
    </row>
    <row r="2359" spans="1:23" x14ac:dyDescent="0.35">
      <c r="A2359">
        <v>230564</v>
      </c>
      <c r="B2359">
        <v>230725</v>
      </c>
      <c r="C2359" t="s">
        <v>48</v>
      </c>
      <c r="D2359" t="s">
        <v>49</v>
      </c>
      <c r="E2359" t="s">
        <v>50</v>
      </c>
      <c r="F2359">
        <v>93572169</v>
      </c>
      <c r="G2359">
        <v>10031524</v>
      </c>
      <c r="H2359" t="s">
        <v>165</v>
      </c>
      <c r="I2359">
        <v>82617347</v>
      </c>
      <c r="K2359" t="s">
        <v>402</v>
      </c>
      <c r="L2359">
        <v>2</v>
      </c>
      <c r="M2359" t="s">
        <v>114</v>
      </c>
      <c r="N2359">
        <v>47.22</v>
      </c>
      <c r="O2359" t="s">
        <v>115</v>
      </c>
      <c r="Q2359" s="2">
        <v>24</v>
      </c>
      <c r="R2359" s="2">
        <v>5</v>
      </c>
      <c r="S2359" s="2">
        <v>2018</v>
      </c>
      <c r="T2359" s="2" t="str">
        <f t="shared" si="109"/>
        <v>decaf sticks</v>
      </c>
      <c r="U2359" s="2">
        <f t="shared" si="110"/>
        <v>400</v>
      </c>
      <c r="V2359" s="2" t="str">
        <f t="shared" si="111"/>
        <v>ST</v>
      </c>
      <c r="W2359" s="2" t="s">
        <v>603</v>
      </c>
    </row>
    <row r="2360" spans="1:23" x14ac:dyDescent="0.35">
      <c r="A2360">
        <v>230564</v>
      </c>
      <c r="B2360">
        <v>230725</v>
      </c>
      <c r="C2360" t="s">
        <v>48</v>
      </c>
      <c r="D2360" t="s">
        <v>49</v>
      </c>
      <c r="E2360" t="s">
        <v>50</v>
      </c>
      <c r="F2360">
        <v>93572170</v>
      </c>
      <c r="G2360">
        <v>10025160</v>
      </c>
      <c r="H2360" t="s">
        <v>112</v>
      </c>
      <c r="I2360">
        <v>82617348</v>
      </c>
      <c r="K2360" t="s">
        <v>402</v>
      </c>
      <c r="L2360">
        <v>1</v>
      </c>
      <c r="M2360" t="s">
        <v>114</v>
      </c>
      <c r="N2360">
        <v>83.83</v>
      </c>
      <c r="O2360" t="s">
        <v>115</v>
      </c>
      <c r="Q2360" s="2">
        <v>24</v>
      </c>
      <c r="R2360" s="2">
        <v>5</v>
      </c>
      <c r="S2360" s="2">
        <v>2018</v>
      </c>
      <c r="T2360" s="2" t="str">
        <f t="shared" si="109"/>
        <v>cappuccino topping</v>
      </c>
      <c r="U2360" s="2">
        <f t="shared" si="110"/>
        <v>8</v>
      </c>
      <c r="V2360" s="2" t="str">
        <f t="shared" si="111"/>
        <v>KG</v>
      </c>
      <c r="W2360" s="2" t="s">
        <v>603</v>
      </c>
    </row>
    <row r="2361" spans="1:23" x14ac:dyDescent="0.35">
      <c r="A2361">
        <v>230564</v>
      </c>
      <c r="B2361">
        <v>230725</v>
      </c>
      <c r="C2361" t="s">
        <v>48</v>
      </c>
      <c r="D2361" t="s">
        <v>49</v>
      </c>
      <c r="E2361" t="s">
        <v>50</v>
      </c>
      <c r="F2361">
        <v>93572170</v>
      </c>
      <c r="G2361">
        <v>10022350</v>
      </c>
      <c r="H2361" t="s">
        <v>118</v>
      </c>
      <c r="I2361">
        <v>82617348</v>
      </c>
      <c r="K2361" t="s">
        <v>402</v>
      </c>
      <c r="L2361">
        <v>1</v>
      </c>
      <c r="M2361" t="s">
        <v>114</v>
      </c>
      <c r="N2361">
        <v>37.69</v>
      </c>
      <c r="O2361" t="s">
        <v>115</v>
      </c>
      <c r="Q2361" s="2">
        <v>24</v>
      </c>
      <c r="R2361" s="2">
        <v>5</v>
      </c>
      <c r="S2361" s="2">
        <v>2018</v>
      </c>
      <c r="T2361" s="2" t="str">
        <f t="shared" si="109"/>
        <v>cacao</v>
      </c>
      <c r="U2361" s="2">
        <f t="shared" si="110"/>
        <v>10</v>
      </c>
      <c r="V2361" s="2" t="str">
        <f t="shared" si="111"/>
        <v>KG</v>
      </c>
      <c r="W2361" s="2" t="s">
        <v>603</v>
      </c>
    </row>
    <row r="2362" spans="1:23" x14ac:dyDescent="0.35">
      <c r="A2362">
        <v>230564</v>
      </c>
      <c r="B2362">
        <v>230725</v>
      </c>
      <c r="C2362" t="s">
        <v>48</v>
      </c>
      <c r="D2362" t="s">
        <v>49</v>
      </c>
      <c r="E2362" t="s">
        <v>50</v>
      </c>
      <c r="F2362">
        <v>93572170</v>
      </c>
      <c r="G2362">
        <v>1005875</v>
      </c>
      <c r="H2362" t="s">
        <v>170</v>
      </c>
      <c r="I2362">
        <v>82617348</v>
      </c>
      <c r="K2362" t="s">
        <v>402</v>
      </c>
      <c r="L2362">
        <v>1</v>
      </c>
      <c r="M2362" t="s">
        <v>114</v>
      </c>
      <c r="N2362">
        <v>58.52</v>
      </c>
      <c r="O2362" t="s">
        <v>115</v>
      </c>
      <c r="Q2362" s="2">
        <v>24</v>
      </c>
      <c r="R2362" s="2">
        <v>5</v>
      </c>
      <c r="S2362" s="2">
        <v>2018</v>
      </c>
      <c r="T2362" s="2" t="str">
        <f t="shared" si="109"/>
        <v>creamersticks</v>
      </c>
      <c r="U2362" s="2">
        <f t="shared" si="110"/>
        <v>1000</v>
      </c>
      <c r="V2362" s="2" t="str">
        <f t="shared" si="111"/>
        <v>ST</v>
      </c>
      <c r="W2362" s="2" t="s">
        <v>603</v>
      </c>
    </row>
    <row r="2363" spans="1:23" x14ac:dyDescent="0.35">
      <c r="A2363">
        <v>230564</v>
      </c>
      <c r="B2363">
        <v>230725</v>
      </c>
      <c r="C2363" t="s">
        <v>48</v>
      </c>
      <c r="D2363" t="s">
        <v>49</v>
      </c>
      <c r="E2363" t="s">
        <v>50</v>
      </c>
      <c r="F2363">
        <v>93572170</v>
      </c>
      <c r="G2363">
        <v>10022347</v>
      </c>
      <c r="H2363" t="s">
        <v>141</v>
      </c>
      <c r="I2363">
        <v>82617348</v>
      </c>
      <c r="K2363" t="s">
        <v>402</v>
      </c>
      <c r="L2363">
        <v>1</v>
      </c>
      <c r="M2363" t="s">
        <v>114</v>
      </c>
      <c r="N2363">
        <v>127.48</v>
      </c>
      <c r="O2363" t="s">
        <v>115</v>
      </c>
      <c r="Q2363" s="2">
        <v>24</v>
      </c>
      <c r="R2363" s="2">
        <v>5</v>
      </c>
      <c r="S2363" s="2">
        <v>2018</v>
      </c>
      <c r="T2363" s="2" t="str">
        <f t="shared" si="109"/>
        <v>instant koffie</v>
      </c>
      <c r="U2363" s="2">
        <f t="shared" si="110"/>
        <v>5</v>
      </c>
      <c r="V2363" s="2" t="str">
        <f t="shared" si="111"/>
        <v>KG</v>
      </c>
      <c r="W2363" s="2" t="s">
        <v>603</v>
      </c>
    </row>
    <row r="2364" spans="1:23" x14ac:dyDescent="0.35">
      <c r="A2364">
        <v>230564</v>
      </c>
      <c r="B2364">
        <v>230725</v>
      </c>
      <c r="C2364" t="s">
        <v>48</v>
      </c>
      <c r="D2364" t="s">
        <v>49</v>
      </c>
      <c r="E2364" t="s">
        <v>50</v>
      </c>
      <c r="F2364">
        <v>93572170</v>
      </c>
      <c r="G2364">
        <v>1000975</v>
      </c>
      <c r="H2364" t="s">
        <v>145</v>
      </c>
      <c r="I2364">
        <v>82617348</v>
      </c>
      <c r="K2364" t="s">
        <v>402</v>
      </c>
      <c r="L2364">
        <v>1</v>
      </c>
      <c r="M2364" t="s">
        <v>114</v>
      </c>
      <c r="N2364">
        <v>86.45</v>
      </c>
      <c r="O2364" t="s">
        <v>115</v>
      </c>
      <c r="Q2364" s="2">
        <v>24</v>
      </c>
      <c r="R2364" s="2">
        <v>5</v>
      </c>
      <c r="S2364" s="2">
        <v>2018</v>
      </c>
      <c r="T2364" s="2" t="str">
        <f t="shared" si="109"/>
        <v>soep</v>
      </c>
      <c r="U2364" s="2">
        <f t="shared" si="110"/>
        <v>10</v>
      </c>
      <c r="V2364" s="2" t="str">
        <f t="shared" si="111"/>
        <v>KG</v>
      </c>
      <c r="W2364" s="2" t="s">
        <v>603</v>
      </c>
    </row>
    <row r="2365" spans="1:23" x14ac:dyDescent="0.35">
      <c r="A2365">
        <v>230564</v>
      </c>
      <c r="B2365">
        <v>230725</v>
      </c>
      <c r="C2365" t="s">
        <v>48</v>
      </c>
      <c r="D2365" t="s">
        <v>49</v>
      </c>
      <c r="E2365" t="s">
        <v>50</v>
      </c>
      <c r="F2365">
        <v>93572170</v>
      </c>
      <c r="G2365">
        <v>1002005</v>
      </c>
      <c r="H2365" t="s">
        <v>159</v>
      </c>
      <c r="I2365">
        <v>82617348</v>
      </c>
      <c r="K2365" t="s">
        <v>402</v>
      </c>
      <c r="L2365">
        <v>1</v>
      </c>
      <c r="M2365" t="s">
        <v>114</v>
      </c>
      <c r="N2365">
        <v>19.579999999999998</v>
      </c>
      <c r="O2365" t="s">
        <v>115</v>
      </c>
      <c r="Q2365" s="2">
        <v>24</v>
      </c>
      <c r="R2365" s="2">
        <v>5</v>
      </c>
      <c r="S2365" s="2">
        <v>2018</v>
      </c>
      <c r="T2365" s="2" t="str">
        <f t="shared" si="109"/>
        <v>roerstaafjes</v>
      </c>
      <c r="U2365" s="2">
        <f t="shared" si="110"/>
        <v>5000</v>
      </c>
      <c r="V2365" s="2" t="str">
        <f t="shared" si="111"/>
        <v>ST</v>
      </c>
      <c r="W2365" s="2" t="s">
        <v>603</v>
      </c>
    </row>
    <row r="2366" spans="1:23" x14ac:dyDescent="0.35">
      <c r="A2366">
        <v>230564</v>
      </c>
      <c r="B2366">
        <v>230725</v>
      </c>
      <c r="C2366" t="s">
        <v>48</v>
      </c>
      <c r="D2366" t="s">
        <v>49</v>
      </c>
      <c r="E2366" t="s">
        <v>50</v>
      </c>
      <c r="F2366">
        <v>93572170</v>
      </c>
      <c r="G2366">
        <v>1000405</v>
      </c>
      <c r="H2366" t="s">
        <v>133</v>
      </c>
      <c r="I2366">
        <v>82617348</v>
      </c>
      <c r="K2366" t="s">
        <v>402</v>
      </c>
      <c r="L2366">
        <v>1</v>
      </c>
      <c r="M2366" t="s">
        <v>114</v>
      </c>
      <c r="N2366">
        <v>15.15</v>
      </c>
      <c r="O2366" t="s">
        <v>115</v>
      </c>
      <c r="Q2366" s="2">
        <v>24</v>
      </c>
      <c r="R2366" s="2">
        <v>5</v>
      </c>
      <c r="S2366" s="2">
        <v>2018</v>
      </c>
      <c r="T2366" s="2" t="str">
        <f t="shared" si="109"/>
        <v>suiker</v>
      </c>
      <c r="U2366" s="2">
        <f t="shared" si="110"/>
        <v>10</v>
      </c>
      <c r="V2366" s="2" t="str">
        <f t="shared" si="111"/>
        <v>KG</v>
      </c>
      <c r="W2366" s="2" t="s">
        <v>603</v>
      </c>
    </row>
    <row r="2367" spans="1:23" x14ac:dyDescent="0.35">
      <c r="A2367">
        <v>230564</v>
      </c>
      <c r="B2367">
        <v>230725</v>
      </c>
      <c r="C2367" t="s">
        <v>48</v>
      </c>
      <c r="D2367" t="s">
        <v>49</v>
      </c>
      <c r="E2367" t="s">
        <v>50</v>
      </c>
      <c r="F2367">
        <v>93572170</v>
      </c>
      <c r="G2367">
        <v>1005834</v>
      </c>
      <c r="H2367" t="s">
        <v>167</v>
      </c>
      <c r="I2367">
        <v>82617348</v>
      </c>
      <c r="K2367" t="s">
        <v>402</v>
      </c>
      <c r="L2367">
        <v>1</v>
      </c>
      <c r="M2367" t="s">
        <v>114</v>
      </c>
      <c r="N2367">
        <v>15.15</v>
      </c>
      <c r="O2367" t="s">
        <v>115</v>
      </c>
      <c r="Q2367" s="2">
        <v>24</v>
      </c>
      <c r="R2367" s="2">
        <v>5</v>
      </c>
      <c r="S2367" s="2">
        <v>2018</v>
      </c>
      <c r="T2367" s="2" t="str">
        <f t="shared" si="109"/>
        <v>suikersticks</v>
      </c>
      <c r="U2367" s="2">
        <f t="shared" si="110"/>
        <v>1000</v>
      </c>
      <c r="V2367" s="2" t="str">
        <f t="shared" si="111"/>
        <v>ST</v>
      </c>
      <c r="W2367" s="2" t="s">
        <v>603</v>
      </c>
    </row>
    <row r="2368" spans="1:23" x14ac:dyDescent="0.35">
      <c r="A2368">
        <v>230564</v>
      </c>
      <c r="B2368">
        <v>230725</v>
      </c>
      <c r="C2368" t="s">
        <v>48</v>
      </c>
      <c r="D2368" t="s">
        <v>49</v>
      </c>
      <c r="E2368" t="s">
        <v>50</v>
      </c>
      <c r="F2368">
        <v>93572170</v>
      </c>
      <c r="G2368">
        <v>1003383</v>
      </c>
      <c r="H2368" t="s">
        <v>161</v>
      </c>
      <c r="I2368">
        <v>82617348</v>
      </c>
      <c r="K2368" t="s">
        <v>402</v>
      </c>
      <c r="L2368">
        <v>1</v>
      </c>
      <c r="M2368" t="s">
        <v>114</v>
      </c>
      <c r="N2368">
        <v>12.47</v>
      </c>
      <c r="O2368" t="s">
        <v>115</v>
      </c>
      <c r="Q2368" s="2">
        <v>24</v>
      </c>
      <c r="R2368" s="2">
        <v>5</v>
      </c>
      <c r="S2368" s="2">
        <v>2018</v>
      </c>
      <c r="T2368" s="2" t="str">
        <f t="shared" si="109"/>
        <v>sweetener sticks</v>
      </c>
      <c r="U2368" s="2">
        <f t="shared" si="110"/>
        <v>500</v>
      </c>
      <c r="V2368" s="2" t="str">
        <f t="shared" si="111"/>
        <v>ST</v>
      </c>
      <c r="W2368" s="2" t="s">
        <v>603</v>
      </c>
    </row>
    <row r="2369" spans="1:23" x14ac:dyDescent="0.35">
      <c r="A2369">
        <v>230564</v>
      </c>
      <c r="B2369">
        <v>230725</v>
      </c>
      <c r="C2369" t="s">
        <v>48</v>
      </c>
      <c r="D2369" t="s">
        <v>49</v>
      </c>
      <c r="E2369" t="s">
        <v>50</v>
      </c>
      <c r="F2369">
        <v>93572170</v>
      </c>
      <c r="G2369">
        <v>10027496</v>
      </c>
      <c r="H2369" t="s">
        <v>146</v>
      </c>
      <c r="I2369">
        <v>82617348</v>
      </c>
      <c r="K2369" t="s">
        <v>402</v>
      </c>
      <c r="L2369">
        <v>1</v>
      </c>
      <c r="M2369" t="s">
        <v>114</v>
      </c>
      <c r="N2369">
        <v>5.28</v>
      </c>
      <c r="O2369" t="s">
        <v>115</v>
      </c>
      <c r="Q2369" s="2">
        <v>24</v>
      </c>
      <c r="R2369" s="2">
        <v>5</v>
      </c>
      <c r="S2369" s="2">
        <v>2018</v>
      </c>
      <c r="T2369" s="2" t="str">
        <f t="shared" si="109"/>
        <v>thee zakjes</v>
      </c>
      <c r="U2369" s="2">
        <f t="shared" si="110"/>
        <v>135</v>
      </c>
      <c r="V2369" s="2" t="str">
        <f t="shared" si="111"/>
        <v>ST</v>
      </c>
      <c r="W2369" s="2" t="s">
        <v>603</v>
      </c>
    </row>
    <row r="2370" spans="1:23" x14ac:dyDescent="0.35">
      <c r="A2370">
        <v>230564</v>
      </c>
      <c r="B2370">
        <v>230725</v>
      </c>
      <c r="C2370" t="s">
        <v>48</v>
      </c>
      <c r="D2370" t="s">
        <v>49</v>
      </c>
      <c r="E2370" t="s">
        <v>50</v>
      </c>
      <c r="F2370">
        <v>93572170</v>
      </c>
      <c r="G2370">
        <v>10027495</v>
      </c>
      <c r="H2370" t="s">
        <v>148</v>
      </c>
      <c r="I2370">
        <v>82617348</v>
      </c>
      <c r="K2370" t="s">
        <v>402</v>
      </c>
      <c r="L2370">
        <v>1</v>
      </c>
      <c r="M2370" t="s">
        <v>114</v>
      </c>
      <c r="N2370">
        <v>5.28</v>
      </c>
      <c r="O2370" t="s">
        <v>115</v>
      </c>
      <c r="Q2370" s="2">
        <v>24</v>
      </c>
      <c r="R2370" s="2">
        <v>5</v>
      </c>
      <c r="S2370" s="2">
        <v>2018</v>
      </c>
      <c r="T2370" s="2" t="str">
        <f t="shared" ref="T2370:T2433" si="112">VLOOKUP(G2370,Y:AC,3,FALSE)</f>
        <v>thee zakjes</v>
      </c>
      <c r="U2370" s="2">
        <f t="shared" ref="U2370:U2433" si="113">IFERROR(VLOOKUP(G2370,Y:AC,4,FALSE)*L2370,"")</f>
        <v>135</v>
      </c>
      <c r="V2370" s="2" t="str">
        <f t="shared" ref="V2370:V2433" si="114">VLOOKUP(G2370,Y:AC,5,FALSE)</f>
        <v>ST</v>
      </c>
      <c r="W2370" s="2" t="s">
        <v>603</v>
      </c>
    </row>
    <row r="2371" spans="1:23" x14ac:dyDescent="0.35">
      <c r="A2371">
        <v>230564</v>
      </c>
      <c r="B2371">
        <v>230725</v>
      </c>
      <c r="C2371" t="s">
        <v>48</v>
      </c>
      <c r="D2371" t="s">
        <v>49</v>
      </c>
      <c r="E2371" t="s">
        <v>50</v>
      </c>
      <c r="F2371">
        <v>93572170</v>
      </c>
      <c r="G2371">
        <v>10027255</v>
      </c>
      <c r="H2371" t="s">
        <v>149</v>
      </c>
      <c r="I2371">
        <v>82617348</v>
      </c>
      <c r="K2371" t="s">
        <v>402</v>
      </c>
      <c r="L2371">
        <v>1</v>
      </c>
      <c r="M2371" t="s">
        <v>114</v>
      </c>
      <c r="N2371">
        <v>5.28</v>
      </c>
      <c r="O2371" t="s">
        <v>115</v>
      </c>
      <c r="Q2371" s="2">
        <v>24</v>
      </c>
      <c r="R2371" s="2">
        <v>5</v>
      </c>
      <c r="S2371" s="2">
        <v>2018</v>
      </c>
      <c r="T2371" s="2" t="str">
        <f t="shared" si="112"/>
        <v>thee zakjes</v>
      </c>
      <c r="U2371" s="2">
        <f t="shared" si="113"/>
        <v>135</v>
      </c>
      <c r="V2371" s="2" t="str">
        <f t="shared" si="114"/>
        <v>ST</v>
      </c>
      <c r="W2371" s="2" t="s">
        <v>603</v>
      </c>
    </row>
    <row r="2372" spans="1:23" x14ac:dyDescent="0.35">
      <c r="A2372">
        <v>230564</v>
      </c>
      <c r="B2372">
        <v>230725</v>
      </c>
      <c r="C2372" t="s">
        <v>48</v>
      </c>
      <c r="D2372" t="s">
        <v>49</v>
      </c>
      <c r="E2372" t="s">
        <v>50</v>
      </c>
      <c r="F2372">
        <v>93572170</v>
      </c>
      <c r="G2372">
        <v>10027254</v>
      </c>
      <c r="H2372" t="s">
        <v>150</v>
      </c>
      <c r="I2372">
        <v>82617348</v>
      </c>
      <c r="K2372" t="s">
        <v>402</v>
      </c>
      <c r="L2372">
        <v>1</v>
      </c>
      <c r="M2372" t="s">
        <v>114</v>
      </c>
      <c r="N2372">
        <v>5.28</v>
      </c>
      <c r="O2372" t="s">
        <v>115</v>
      </c>
      <c r="Q2372" s="2">
        <v>24</v>
      </c>
      <c r="R2372" s="2">
        <v>5</v>
      </c>
      <c r="S2372" s="2">
        <v>2018</v>
      </c>
      <c r="T2372" s="2" t="str">
        <f t="shared" si="112"/>
        <v>thee zakjes</v>
      </c>
      <c r="U2372" s="2">
        <f t="shared" si="113"/>
        <v>135</v>
      </c>
      <c r="V2372" s="2" t="str">
        <f t="shared" si="114"/>
        <v>ST</v>
      </c>
      <c r="W2372" s="2" t="s">
        <v>603</v>
      </c>
    </row>
    <row r="2373" spans="1:23" x14ac:dyDescent="0.35">
      <c r="A2373">
        <v>230564</v>
      </c>
      <c r="B2373">
        <v>230725</v>
      </c>
      <c r="C2373" t="s">
        <v>48</v>
      </c>
      <c r="D2373" t="s">
        <v>49</v>
      </c>
      <c r="E2373" t="s">
        <v>50</v>
      </c>
      <c r="F2373">
        <v>93572170</v>
      </c>
      <c r="G2373">
        <v>10027256</v>
      </c>
      <c r="H2373" t="s">
        <v>163</v>
      </c>
      <c r="I2373">
        <v>82617348</v>
      </c>
      <c r="K2373" t="s">
        <v>402</v>
      </c>
      <c r="L2373">
        <v>1</v>
      </c>
      <c r="M2373" t="s">
        <v>114</v>
      </c>
      <c r="N2373">
        <v>5.28</v>
      </c>
      <c r="O2373" t="s">
        <v>115</v>
      </c>
      <c r="Q2373" s="2">
        <v>24</v>
      </c>
      <c r="R2373" s="2">
        <v>5</v>
      </c>
      <c r="S2373" s="2">
        <v>2018</v>
      </c>
      <c r="T2373" s="2" t="str">
        <f t="shared" si="112"/>
        <v>thee zakjes</v>
      </c>
      <c r="U2373" s="2">
        <f t="shared" si="113"/>
        <v>135</v>
      </c>
      <c r="V2373" s="2" t="str">
        <f t="shared" si="114"/>
        <v>ST</v>
      </c>
      <c r="W2373" s="2" t="s">
        <v>603</v>
      </c>
    </row>
    <row r="2374" spans="1:23" x14ac:dyDescent="0.35">
      <c r="A2374">
        <v>230564</v>
      </c>
      <c r="B2374">
        <v>230725</v>
      </c>
      <c r="C2374" t="s">
        <v>48</v>
      </c>
      <c r="D2374" t="s">
        <v>49</v>
      </c>
      <c r="E2374" t="s">
        <v>50</v>
      </c>
      <c r="F2374">
        <v>93572170</v>
      </c>
      <c r="G2374">
        <v>10027494</v>
      </c>
      <c r="H2374" t="s">
        <v>153</v>
      </c>
      <c r="I2374">
        <v>82617348</v>
      </c>
      <c r="K2374" t="s">
        <v>402</v>
      </c>
      <c r="L2374">
        <v>1</v>
      </c>
      <c r="M2374" t="s">
        <v>114</v>
      </c>
      <c r="N2374">
        <v>5.28</v>
      </c>
      <c r="O2374" t="s">
        <v>115</v>
      </c>
      <c r="Q2374" s="2">
        <v>24</v>
      </c>
      <c r="R2374" s="2">
        <v>5</v>
      </c>
      <c r="S2374" s="2">
        <v>2018</v>
      </c>
      <c r="T2374" s="2" t="str">
        <f t="shared" si="112"/>
        <v>thee zakjes</v>
      </c>
      <c r="U2374" s="2">
        <f t="shared" si="113"/>
        <v>135</v>
      </c>
      <c r="V2374" s="2" t="str">
        <f t="shared" si="114"/>
        <v>ST</v>
      </c>
      <c r="W2374" s="2" t="s">
        <v>603</v>
      </c>
    </row>
    <row r="2375" spans="1:23" x14ac:dyDescent="0.35">
      <c r="A2375">
        <v>230564</v>
      </c>
      <c r="B2375">
        <v>230725</v>
      </c>
      <c r="C2375" t="s">
        <v>48</v>
      </c>
      <c r="D2375" t="s">
        <v>49</v>
      </c>
      <c r="E2375" t="s">
        <v>50</v>
      </c>
      <c r="F2375">
        <v>93572170</v>
      </c>
      <c r="G2375">
        <v>1000439</v>
      </c>
      <c r="H2375" t="s">
        <v>154</v>
      </c>
      <c r="I2375">
        <v>82617348</v>
      </c>
      <c r="K2375" t="s">
        <v>402</v>
      </c>
      <c r="L2375">
        <v>1</v>
      </c>
      <c r="M2375" t="s">
        <v>114</v>
      </c>
      <c r="N2375">
        <v>58.52</v>
      </c>
      <c r="O2375" t="s">
        <v>115</v>
      </c>
      <c r="Q2375" s="2">
        <v>24</v>
      </c>
      <c r="R2375" s="2">
        <v>5</v>
      </c>
      <c r="S2375" s="2">
        <v>2018</v>
      </c>
      <c r="T2375" s="2" t="str">
        <f t="shared" si="112"/>
        <v xml:space="preserve">creamer </v>
      </c>
      <c r="U2375" s="2">
        <f t="shared" si="113"/>
        <v>10</v>
      </c>
      <c r="V2375" s="2" t="str">
        <f t="shared" si="114"/>
        <v>KG</v>
      </c>
      <c r="W2375" s="2" t="s">
        <v>603</v>
      </c>
    </row>
    <row r="2376" spans="1:23" x14ac:dyDescent="0.35">
      <c r="A2376">
        <v>230564</v>
      </c>
      <c r="B2376">
        <v>230725</v>
      </c>
      <c r="C2376" t="s">
        <v>48</v>
      </c>
      <c r="D2376" t="s">
        <v>49</v>
      </c>
      <c r="E2376" t="s">
        <v>50</v>
      </c>
      <c r="F2376">
        <v>93572170</v>
      </c>
      <c r="G2376">
        <v>10021281</v>
      </c>
      <c r="H2376" t="s">
        <v>122</v>
      </c>
      <c r="I2376">
        <v>82617348</v>
      </c>
      <c r="K2376" t="s">
        <v>402</v>
      </c>
      <c r="L2376">
        <v>1</v>
      </c>
      <c r="M2376" t="s">
        <v>114</v>
      </c>
      <c r="N2376">
        <v>39.72</v>
      </c>
      <c r="O2376" t="s">
        <v>115</v>
      </c>
      <c r="Q2376" s="2">
        <v>24</v>
      </c>
      <c r="R2376" s="2">
        <v>5</v>
      </c>
      <c r="S2376" s="2">
        <v>2018</v>
      </c>
      <c r="T2376" s="2" t="str">
        <f t="shared" si="112"/>
        <v>beker</v>
      </c>
      <c r="U2376" s="2">
        <f t="shared" si="113"/>
        <v>3000</v>
      </c>
      <c r="V2376" s="2" t="str">
        <f t="shared" si="114"/>
        <v>ST</v>
      </c>
      <c r="W2376" s="2" t="s">
        <v>603</v>
      </c>
    </row>
    <row r="2377" spans="1:23" x14ac:dyDescent="0.35">
      <c r="A2377">
        <v>230564</v>
      </c>
      <c r="B2377">
        <v>230725</v>
      </c>
      <c r="C2377" t="s">
        <v>48</v>
      </c>
      <c r="D2377" t="s">
        <v>49</v>
      </c>
      <c r="E2377" t="s">
        <v>50</v>
      </c>
      <c r="F2377">
        <v>93572171</v>
      </c>
      <c r="G2377">
        <v>10031524</v>
      </c>
      <c r="H2377" t="s">
        <v>165</v>
      </c>
      <c r="I2377">
        <v>82617349</v>
      </c>
      <c r="K2377" t="s">
        <v>402</v>
      </c>
      <c r="L2377">
        <v>2</v>
      </c>
      <c r="M2377" t="s">
        <v>114</v>
      </c>
      <c r="N2377">
        <v>47.22</v>
      </c>
      <c r="O2377" t="s">
        <v>115</v>
      </c>
      <c r="Q2377" s="2">
        <v>24</v>
      </c>
      <c r="R2377" s="2">
        <v>5</v>
      </c>
      <c r="S2377" s="2">
        <v>2018</v>
      </c>
      <c r="T2377" s="2" t="str">
        <f t="shared" si="112"/>
        <v>decaf sticks</v>
      </c>
      <c r="U2377" s="2">
        <f t="shared" si="113"/>
        <v>400</v>
      </c>
      <c r="V2377" s="2" t="str">
        <f t="shared" si="114"/>
        <v>ST</v>
      </c>
      <c r="W2377" s="2" t="s">
        <v>603</v>
      </c>
    </row>
    <row r="2378" spans="1:23" x14ac:dyDescent="0.35">
      <c r="A2378">
        <v>230564</v>
      </c>
      <c r="B2378">
        <v>230725</v>
      </c>
      <c r="C2378" t="s">
        <v>48</v>
      </c>
      <c r="D2378" t="s">
        <v>49</v>
      </c>
      <c r="E2378" t="s">
        <v>50</v>
      </c>
      <c r="F2378">
        <v>93572171</v>
      </c>
      <c r="G2378">
        <v>10014669</v>
      </c>
      <c r="H2378" t="s">
        <v>120</v>
      </c>
      <c r="I2378">
        <v>82617349</v>
      </c>
      <c r="K2378" t="s">
        <v>402</v>
      </c>
      <c r="L2378">
        <v>1</v>
      </c>
      <c r="M2378" t="s">
        <v>114</v>
      </c>
      <c r="N2378">
        <v>45.23</v>
      </c>
      <c r="O2378" t="s">
        <v>115</v>
      </c>
      <c r="Q2378" s="2">
        <v>24</v>
      </c>
      <c r="R2378" s="2">
        <v>5</v>
      </c>
      <c r="S2378" s="2">
        <v>2018</v>
      </c>
      <c r="T2378" s="2" t="str">
        <f t="shared" si="112"/>
        <v>fresh brew</v>
      </c>
      <c r="U2378" s="2">
        <f t="shared" si="113"/>
        <v>8</v>
      </c>
      <c r="V2378" s="2" t="str">
        <f t="shared" si="114"/>
        <v>KG</v>
      </c>
      <c r="W2378" s="2" t="s">
        <v>603</v>
      </c>
    </row>
    <row r="2379" spans="1:23" hidden="1" x14ac:dyDescent="0.35">
      <c r="A2379">
        <v>230564</v>
      </c>
      <c r="B2379">
        <v>231242</v>
      </c>
      <c r="C2379" t="s">
        <v>27</v>
      </c>
      <c r="D2379" t="s">
        <v>218</v>
      </c>
      <c r="E2379" t="s">
        <v>76</v>
      </c>
      <c r="F2379">
        <v>93572464</v>
      </c>
      <c r="G2379">
        <v>1005834</v>
      </c>
      <c r="H2379" t="s">
        <v>167</v>
      </c>
      <c r="I2379">
        <v>82618693</v>
      </c>
      <c r="K2379" t="s">
        <v>402</v>
      </c>
      <c r="L2379">
        <v>1</v>
      </c>
      <c r="M2379" t="s">
        <v>114</v>
      </c>
      <c r="N2379">
        <v>15.15</v>
      </c>
      <c r="O2379" t="s">
        <v>115</v>
      </c>
      <c r="Q2379" s="2">
        <v>24</v>
      </c>
      <c r="R2379" s="2">
        <v>5</v>
      </c>
      <c r="S2379" s="2">
        <v>2018</v>
      </c>
      <c r="T2379" s="2" t="str">
        <f t="shared" si="112"/>
        <v>suikersticks</v>
      </c>
      <c r="U2379" s="2">
        <f t="shared" si="113"/>
        <v>1000</v>
      </c>
      <c r="V2379" s="2" t="str">
        <f t="shared" si="114"/>
        <v>ST</v>
      </c>
      <c r="W2379" s="2" t="s">
        <v>602</v>
      </c>
    </row>
    <row r="2380" spans="1:23" hidden="1" x14ac:dyDescent="0.35">
      <c r="A2380">
        <v>230564</v>
      </c>
      <c r="B2380">
        <v>231242</v>
      </c>
      <c r="C2380" t="s">
        <v>27</v>
      </c>
      <c r="D2380" t="s">
        <v>218</v>
      </c>
      <c r="E2380" t="s">
        <v>76</v>
      </c>
      <c r="F2380">
        <v>93572464</v>
      </c>
      <c r="G2380">
        <v>10027496</v>
      </c>
      <c r="H2380" t="s">
        <v>146</v>
      </c>
      <c r="I2380">
        <v>82618693</v>
      </c>
      <c r="K2380" t="s">
        <v>402</v>
      </c>
      <c r="L2380">
        <v>1</v>
      </c>
      <c r="M2380" t="s">
        <v>114</v>
      </c>
      <c r="N2380">
        <v>5.28</v>
      </c>
      <c r="O2380" t="s">
        <v>115</v>
      </c>
      <c r="Q2380" s="2">
        <v>24</v>
      </c>
      <c r="R2380" s="2">
        <v>5</v>
      </c>
      <c r="S2380" s="2">
        <v>2018</v>
      </c>
      <c r="T2380" s="2" t="str">
        <f t="shared" si="112"/>
        <v>thee zakjes</v>
      </c>
      <c r="U2380" s="2">
        <f t="shared" si="113"/>
        <v>135</v>
      </c>
      <c r="V2380" s="2" t="str">
        <f t="shared" si="114"/>
        <v>ST</v>
      </c>
      <c r="W2380" s="2" t="s">
        <v>602</v>
      </c>
    </row>
    <row r="2381" spans="1:23" hidden="1" x14ac:dyDescent="0.35">
      <c r="A2381">
        <v>230564</v>
      </c>
      <c r="B2381">
        <v>231242</v>
      </c>
      <c r="C2381" t="s">
        <v>27</v>
      </c>
      <c r="D2381" t="s">
        <v>218</v>
      </c>
      <c r="E2381" t="s">
        <v>76</v>
      </c>
      <c r="F2381">
        <v>93572464</v>
      </c>
      <c r="G2381">
        <v>10027255</v>
      </c>
      <c r="H2381" t="s">
        <v>149</v>
      </c>
      <c r="I2381">
        <v>82618693</v>
      </c>
      <c r="K2381" t="s">
        <v>402</v>
      </c>
      <c r="L2381">
        <v>1</v>
      </c>
      <c r="M2381" t="s">
        <v>114</v>
      </c>
      <c r="N2381">
        <v>5.28</v>
      </c>
      <c r="O2381" t="s">
        <v>115</v>
      </c>
      <c r="Q2381" s="2">
        <v>24</v>
      </c>
      <c r="R2381" s="2">
        <v>5</v>
      </c>
      <c r="S2381" s="2">
        <v>2018</v>
      </c>
      <c r="T2381" s="2" t="str">
        <f t="shared" si="112"/>
        <v>thee zakjes</v>
      </c>
      <c r="U2381" s="2">
        <f t="shared" si="113"/>
        <v>135</v>
      </c>
      <c r="V2381" s="2" t="str">
        <f t="shared" si="114"/>
        <v>ST</v>
      </c>
      <c r="W2381" s="2" t="s">
        <v>602</v>
      </c>
    </row>
    <row r="2382" spans="1:23" hidden="1" x14ac:dyDescent="0.35">
      <c r="A2382">
        <v>230564</v>
      </c>
      <c r="B2382">
        <v>231242</v>
      </c>
      <c r="C2382" t="s">
        <v>27</v>
      </c>
      <c r="D2382" t="s">
        <v>218</v>
      </c>
      <c r="E2382" t="s">
        <v>76</v>
      </c>
      <c r="F2382">
        <v>93572464</v>
      </c>
      <c r="G2382">
        <v>10027254</v>
      </c>
      <c r="H2382" t="s">
        <v>150</v>
      </c>
      <c r="I2382">
        <v>82618693</v>
      </c>
      <c r="K2382" t="s">
        <v>402</v>
      </c>
      <c r="L2382">
        <v>1</v>
      </c>
      <c r="M2382" t="s">
        <v>114</v>
      </c>
      <c r="N2382">
        <v>5.28</v>
      </c>
      <c r="O2382" t="s">
        <v>115</v>
      </c>
      <c r="Q2382" s="2">
        <v>24</v>
      </c>
      <c r="R2382" s="2">
        <v>5</v>
      </c>
      <c r="S2382" s="2">
        <v>2018</v>
      </c>
      <c r="T2382" s="2" t="str">
        <f t="shared" si="112"/>
        <v>thee zakjes</v>
      </c>
      <c r="U2382" s="2">
        <f t="shared" si="113"/>
        <v>135</v>
      </c>
      <c r="V2382" s="2" t="str">
        <f t="shared" si="114"/>
        <v>ST</v>
      </c>
      <c r="W2382" s="2" t="s">
        <v>602</v>
      </c>
    </row>
    <row r="2383" spans="1:23" hidden="1" x14ac:dyDescent="0.35">
      <c r="A2383">
        <v>230564</v>
      </c>
      <c r="B2383">
        <v>231242</v>
      </c>
      <c r="C2383" t="s">
        <v>27</v>
      </c>
      <c r="D2383" t="s">
        <v>218</v>
      </c>
      <c r="E2383" t="s">
        <v>76</v>
      </c>
      <c r="F2383">
        <v>93572464</v>
      </c>
      <c r="G2383">
        <v>10027256</v>
      </c>
      <c r="H2383" t="s">
        <v>163</v>
      </c>
      <c r="I2383">
        <v>82618693</v>
      </c>
      <c r="K2383" t="s">
        <v>402</v>
      </c>
      <c r="L2383">
        <v>1</v>
      </c>
      <c r="M2383" t="s">
        <v>114</v>
      </c>
      <c r="N2383">
        <v>5.28</v>
      </c>
      <c r="O2383" t="s">
        <v>115</v>
      </c>
      <c r="Q2383" s="2">
        <v>24</v>
      </c>
      <c r="R2383" s="2">
        <v>5</v>
      </c>
      <c r="S2383" s="2">
        <v>2018</v>
      </c>
      <c r="T2383" s="2" t="str">
        <f t="shared" si="112"/>
        <v>thee zakjes</v>
      </c>
      <c r="U2383" s="2">
        <f t="shared" si="113"/>
        <v>135</v>
      </c>
      <c r="V2383" s="2" t="str">
        <f t="shared" si="114"/>
        <v>ST</v>
      </c>
      <c r="W2383" s="2" t="s">
        <v>602</v>
      </c>
    </row>
    <row r="2384" spans="1:23" hidden="1" x14ac:dyDescent="0.35">
      <c r="A2384">
        <v>230564</v>
      </c>
      <c r="B2384">
        <v>231242</v>
      </c>
      <c r="C2384" t="s">
        <v>27</v>
      </c>
      <c r="D2384" t="s">
        <v>218</v>
      </c>
      <c r="E2384" t="s">
        <v>76</v>
      </c>
      <c r="F2384">
        <v>93572464</v>
      </c>
      <c r="G2384">
        <v>10027494</v>
      </c>
      <c r="H2384" t="s">
        <v>153</v>
      </c>
      <c r="I2384">
        <v>82618693</v>
      </c>
      <c r="K2384" t="s">
        <v>402</v>
      </c>
      <c r="L2384">
        <v>1</v>
      </c>
      <c r="M2384" t="s">
        <v>114</v>
      </c>
      <c r="N2384">
        <v>5.28</v>
      </c>
      <c r="O2384" t="s">
        <v>115</v>
      </c>
      <c r="Q2384" s="2">
        <v>24</v>
      </c>
      <c r="R2384" s="2">
        <v>5</v>
      </c>
      <c r="S2384" s="2">
        <v>2018</v>
      </c>
      <c r="T2384" s="2" t="str">
        <f t="shared" si="112"/>
        <v>thee zakjes</v>
      </c>
      <c r="U2384" s="2">
        <f t="shared" si="113"/>
        <v>135</v>
      </c>
      <c r="V2384" s="2" t="str">
        <f t="shared" si="114"/>
        <v>ST</v>
      </c>
      <c r="W2384" s="2" t="s">
        <v>602</v>
      </c>
    </row>
    <row r="2385" spans="1:23" hidden="1" x14ac:dyDescent="0.35">
      <c r="A2385">
        <v>230564</v>
      </c>
      <c r="B2385">
        <v>231242</v>
      </c>
      <c r="C2385" t="s">
        <v>27</v>
      </c>
      <c r="D2385" t="s">
        <v>218</v>
      </c>
      <c r="E2385" t="s">
        <v>76</v>
      </c>
      <c r="F2385">
        <v>93572464</v>
      </c>
      <c r="G2385">
        <v>1002815</v>
      </c>
      <c r="H2385" t="s">
        <v>164</v>
      </c>
      <c r="I2385">
        <v>82618693</v>
      </c>
      <c r="K2385" t="s">
        <v>402</v>
      </c>
      <c r="L2385">
        <v>4</v>
      </c>
      <c r="M2385" t="s">
        <v>230</v>
      </c>
      <c r="N2385">
        <v>0</v>
      </c>
      <c r="O2385" t="s">
        <v>115</v>
      </c>
      <c r="Q2385" s="2">
        <v>24</v>
      </c>
      <c r="R2385" s="2">
        <v>5</v>
      </c>
      <c r="S2385" s="2">
        <v>2018</v>
      </c>
      <c r="T2385" s="2" t="str">
        <f t="shared" si="112"/>
        <v>overig</v>
      </c>
      <c r="U2385" s="2" t="str">
        <f t="shared" si="113"/>
        <v/>
      </c>
      <c r="V2385" s="2" t="str">
        <f t="shared" si="114"/>
        <v>nvt</v>
      </c>
      <c r="W2385" s="2" t="s">
        <v>602</v>
      </c>
    </row>
    <row r="2386" spans="1:23" hidden="1" x14ac:dyDescent="0.35">
      <c r="A2386">
        <v>230564</v>
      </c>
      <c r="B2386">
        <v>231539</v>
      </c>
      <c r="C2386" t="s">
        <v>29</v>
      </c>
      <c r="D2386" t="s">
        <v>295</v>
      </c>
      <c r="E2386" t="s">
        <v>296</v>
      </c>
      <c r="F2386">
        <v>93572465</v>
      </c>
      <c r="G2386">
        <v>10022350</v>
      </c>
      <c r="H2386" t="s">
        <v>118</v>
      </c>
      <c r="I2386">
        <v>82618696</v>
      </c>
      <c r="K2386" t="s">
        <v>402</v>
      </c>
      <c r="L2386">
        <v>2</v>
      </c>
      <c r="M2386" t="s">
        <v>114</v>
      </c>
      <c r="N2386">
        <v>75.38</v>
      </c>
      <c r="O2386" t="s">
        <v>115</v>
      </c>
      <c r="Q2386" s="2">
        <v>24</v>
      </c>
      <c r="R2386" s="2">
        <v>5</v>
      </c>
      <c r="S2386" s="2">
        <v>2018</v>
      </c>
      <c r="T2386" s="2" t="str">
        <f t="shared" si="112"/>
        <v>cacao</v>
      </c>
      <c r="U2386" s="2">
        <f t="shared" si="113"/>
        <v>20</v>
      </c>
      <c r="V2386" s="2" t="str">
        <f t="shared" si="114"/>
        <v>KG</v>
      </c>
      <c r="W2386" s="2" t="s">
        <v>602</v>
      </c>
    </row>
    <row r="2387" spans="1:23" hidden="1" x14ac:dyDescent="0.35">
      <c r="A2387">
        <v>230564</v>
      </c>
      <c r="B2387">
        <v>231539</v>
      </c>
      <c r="C2387" t="s">
        <v>29</v>
      </c>
      <c r="D2387" t="s">
        <v>295</v>
      </c>
      <c r="E2387" t="s">
        <v>296</v>
      </c>
      <c r="F2387">
        <v>93572465</v>
      </c>
      <c r="G2387">
        <v>10022347</v>
      </c>
      <c r="H2387" t="s">
        <v>141</v>
      </c>
      <c r="I2387">
        <v>82618696</v>
      </c>
      <c r="K2387" t="s">
        <v>402</v>
      </c>
      <c r="L2387">
        <v>2</v>
      </c>
      <c r="M2387" t="s">
        <v>114</v>
      </c>
      <c r="N2387">
        <v>254.96</v>
      </c>
      <c r="O2387" t="s">
        <v>115</v>
      </c>
      <c r="Q2387" s="2">
        <v>24</v>
      </c>
      <c r="R2387" s="2">
        <v>5</v>
      </c>
      <c r="S2387" s="2">
        <v>2018</v>
      </c>
      <c r="T2387" s="2" t="str">
        <f t="shared" si="112"/>
        <v>instant koffie</v>
      </c>
      <c r="U2387" s="2">
        <f t="shared" si="113"/>
        <v>10</v>
      </c>
      <c r="V2387" s="2" t="str">
        <f t="shared" si="114"/>
        <v>KG</v>
      </c>
      <c r="W2387" s="2" t="s">
        <v>602</v>
      </c>
    </row>
    <row r="2388" spans="1:23" hidden="1" x14ac:dyDescent="0.35">
      <c r="A2388">
        <v>230564</v>
      </c>
      <c r="B2388">
        <v>231539</v>
      </c>
      <c r="C2388" t="s">
        <v>29</v>
      </c>
      <c r="D2388" t="s">
        <v>295</v>
      </c>
      <c r="E2388" t="s">
        <v>296</v>
      </c>
      <c r="F2388">
        <v>93572465</v>
      </c>
      <c r="G2388">
        <v>1002005</v>
      </c>
      <c r="H2388" t="s">
        <v>159</v>
      </c>
      <c r="I2388">
        <v>82618696</v>
      </c>
      <c r="K2388" t="s">
        <v>402</v>
      </c>
      <c r="L2388">
        <v>2</v>
      </c>
      <c r="M2388" t="s">
        <v>114</v>
      </c>
      <c r="N2388">
        <v>39.159999999999997</v>
      </c>
      <c r="O2388" t="s">
        <v>115</v>
      </c>
      <c r="Q2388" s="2">
        <v>24</v>
      </c>
      <c r="R2388" s="2">
        <v>5</v>
      </c>
      <c r="S2388" s="2">
        <v>2018</v>
      </c>
      <c r="T2388" s="2" t="str">
        <f t="shared" si="112"/>
        <v>roerstaafjes</v>
      </c>
      <c r="U2388" s="2">
        <f t="shared" si="113"/>
        <v>10000</v>
      </c>
      <c r="V2388" s="2" t="str">
        <f t="shared" si="114"/>
        <v>ST</v>
      </c>
      <c r="W2388" s="2" t="s">
        <v>602</v>
      </c>
    </row>
    <row r="2389" spans="1:23" hidden="1" x14ac:dyDescent="0.35">
      <c r="A2389">
        <v>230564</v>
      </c>
      <c r="B2389">
        <v>231539</v>
      </c>
      <c r="C2389" t="s">
        <v>29</v>
      </c>
      <c r="D2389" t="s">
        <v>295</v>
      </c>
      <c r="E2389" t="s">
        <v>296</v>
      </c>
      <c r="F2389">
        <v>93572465</v>
      </c>
      <c r="G2389">
        <v>1000439</v>
      </c>
      <c r="H2389" t="s">
        <v>154</v>
      </c>
      <c r="I2389">
        <v>82618696</v>
      </c>
      <c r="K2389" t="s">
        <v>402</v>
      </c>
      <c r="L2389">
        <v>1</v>
      </c>
      <c r="M2389" t="s">
        <v>114</v>
      </c>
      <c r="N2389">
        <v>58.52</v>
      </c>
      <c r="O2389" t="s">
        <v>115</v>
      </c>
      <c r="Q2389" s="2">
        <v>24</v>
      </c>
      <c r="R2389" s="2">
        <v>5</v>
      </c>
      <c r="S2389" s="2">
        <v>2018</v>
      </c>
      <c r="T2389" s="2" t="str">
        <f t="shared" si="112"/>
        <v xml:space="preserve">creamer </v>
      </c>
      <c r="U2389" s="2">
        <f t="shared" si="113"/>
        <v>10</v>
      </c>
      <c r="V2389" s="2" t="str">
        <f t="shared" si="114"/>
        <v>KG</v>
      </c>
      <c r="W2389" s="2" t="s">
        <v>602</v>
      </c>
    </row>
    <row r="2390" spans="1:23" hidden="1" x14ac:dyDescent="0.35">
      <c r="A2390">
        <v>230564</v>
      </c>
      <c r="B2390">
        <v>231539</v>
      </c>
      <c r="C2390" t="s">
        <v>29</v>
      </c>
      <c r="D2390" t="s">
        <v>295</v>
      </c>
      <c r="E2390" t="s">
        <v>296</v>
      </c>
      <c r="F2390">
        <v>93572465</v>
      </c>
      <c r="G2390">
        <v>10021281</v>
      </c>
      <c r="H2390" t="s">
        <v>122</v>
      </c>
      <c r="I2390">
        <v>82618696</v>
      </c>
      <c r="K2390" t="s">
        <v>402</v>
      </c>
      <c r="L2390">
        <v>1</v>
      </c>
      <c r="M2390" t="s">
        <v>114</v>
      </c>
      <c r="N2390">
        <v>39.72</v>
      </c>
      <c r="O2390" t="s">
        <v>115</v>
      </c>
      <c r="Q2390" s="2">
        <v>24</v>
      </c>
      <c r="R2390" s="2">
        <v>5</v>
      </c>
      <c r="S2390" s="2">
        <v>2018</v>
      </c>
      <c r="T2390" s="2" t="str">
        <f t="shared" si="112"/>
        <v>beker</v>
      </c>
      <c r="U2390" s="2">
        <f t="shared" si="113"/>
        <v>3000</v>
      </c>
      <c r="V2390" s="2" t="str">
        <f t="shared" si="114"/>
        <v>ST</v>
      </c>
      <c r="W2390" s="2" t="s">
        <v>602</v>
      </c>
    </row>
    <row r="2391" spans="1:23" hidden="1" x14ac:dyDescent="0.35">
      <c r="A2391">
        <v>230564</v>
      </c>
      <c r="B2391">
        <v>230639</v>
      </c>
      <c r="C2391" t="s">
        <v>10</v>
      </c>
      <c r="D2391" t="s">
        <v>256</v>
      </c>
      <c r="E2391" t="s">
        <v>257</v>
      </c>
      <c r="F2391">
        <v>93572944</v>
      </c>
      <c r="G2391">
        <v>10022520</v>
      </c>
      <c r="H2391" t="s">
        <v>172</v>
      </c>
      <c r="I2391">
        <v>82619292</v>
      </c>
      <c r="K2391" t="s">
        <v>403</v>
      </c>
      <c r="L2391">
        <v>2</v>
      </c>
      <c r="M2391" t="s">
        <v>114</v>
      </c>
      <c r="N2391">
        <v>80.959999999999994</v>
      </c>
      <c r="O2391" t="s">
        <v>115</v>
      </c>
      <c r="Q2391" s="2">
        <v>25</v>
      </c>
      <c r="R2391" s="2">
        <v>5</v>
      </c>
      <c r="S2391" s="2">
        <v>2018</v>
      </c>
      <c r="T2391" s="2" t="str">
        <f t="shared" si="112"/>
        <v>beker</v>
      </c>
      <c r="U2391" s="2">
        <f t="shared" si="113"/>
        <v>3600</v>
      </c>
      <c r="V2391" s="2" t="str">
        <f t="shared" si="114"/>
        <v>ST</v>
      </c>
      <c r="W2391" s="2" t="s">
        <v>602</v>
      </c>
    </row>
    <row r="2392" spans="1:23" hidden="1" x14ac:dyDescent="0.35">
      <c r="A2392">
        <v>230564</v>
      </c>
      <c r="B2392">
        <v>230639</v>
      </c>
      <c r="C2392" t="s">
        <v>10</v>
      </c>
      <c r="D2392" t="s">
        <v>256</v>
      </c>
      <c r="E2392" t="s">
        <v>257</v>
      </c>
      <c r="F2392">
        <v>93572944</v>
      </c>
      <c r="G2392">
        <v>10025160</v>
      </c>
      <c r="H2392" t="s">
        <v>112</v>
      </c>
      <c r="I2392">
        <v>82619292</v>
      </c>
      <c r="K2392" t="s">
        <v>403</v>
      </c>
      <c r="L2392">
        <v>2</v>
      </c>
      <c r="M2392" t="s">
        <v>114</v>
      </c>
      <c r="N2392">
        <v>167.66</v>
      </c>
      <c r="O2392" t="s">
        <v>115</v>
      </c>
      <c r="Q2392" s="2">
        <v>25</v>
      </c>
      <c r="R2392" s="2">
        <v>5</v>
      </c>
      <c r="S2392" s="2">
        <v>2018</v>
      </c>
      <c r="T2392" s="2" t="str">
        <f t="shared" si="112"/>
        <v>cappuccino topping</v>
      </c>
      <c r="U2392" s="2">
        <f t="shared" si="113"/>
        <v>16</v>
      </c>
      <c r="V2392" s="2" t="str">
        <f t="shared" si="114"/>
        <v>KG</v>
      </c>
      <c r="W2392" s="2" t="s">
        <v>602</v>
      </c>
    </row>
    <row r="2393" spans="1:23" hidden="1" x14ac:dyDescent="0.35">
      <c r="A2393">
        <v>230564</v>
      </c>
      <c r="B2393">
        <v>230639</v>
      </c>
      <c r="C2393" t="s">
        <v>10</v>
      </c>
      <c r="D2393" t="s">
        <v>256</v>
      </c>
      <c r="E2393" t="s">
        <v>257</v>
      </c>
      <c r="F2393">
        <v>93572944</v>
      </c>
      <c r="G2393">
        <v>10022350</v>
      </c>
      <c r="H2393" t="s">
        <v>118</v>
      </c>
      <c r="I2393">
        <v>82619292</v>
      </c>
      <c r="K2393" t="s">
        <v>403</v>
      </c>
      <c r="L2393">
        <v>1</v>
      </c>
      <c r="M2393" t="s">
        <v>114</v>
      </c>
      <c r="N2393">
        <v>37.69</v>
      </c>
      <c r="O2393" t="s">
        <v>115</v>
      </c>
      <c r="Q2393" s="2">
        <v>25</v>
      </c>
      <c r="R2393" s="2">
        <v>5</v>
      </c>
      <c r="S2393" s="2">
        <v>2018</v>
      </c>
      <c r="T2393" s="2" t="str">
        <f t="shared" si="112"/>
        <v>cacao</v>
      </c>
      <c r="U2393" s="2">
        <f t="shared" si="113"/>
        <v>10</v>
      </c>
      <c r="V2393" s="2" t="str">
        <f t="shared" si="114"/>
        <v>KG</v>
      </c>
      <c r="W2393" s="2" t="s">
        <v>602</v>
      </c>
    </row>
    <row r="2394" spans="1:23" hidden="1" x14ac:dyDescent="0.35">
      <c r="A2394">
        <v>230564</v>
      </c>
      <c r="B2394">
        <v>230682</v>
      </c>
      <c r="C2394" t="s">
        <v>38</v>
      </c>
      <c r="D2394" t="s">
        <v>268</v>
      </c>
      <c r="E2394" t="s">
        <v>88</v>
      </c>
      <c r="F2394">
        <v>93572945</v>
      </c>
      <c r="G2394">
        <v>10021281</v>
      </c>
      <c r="H2394" t="s">
        <v>122</v>
      </c>
      <c r="I2394">
        <v>82619490</v>
      </c>
      <c r="K2394" t="s">
        <v>403</v>
      </c>
      <c r="L2394">
        <v>2</v>
      </c>
      <c r="M2394" t="s">
        <v>114</v>
      </c>
      <c r="N2394">
        <v>79.44</v>
      </c>
      <c r="O2394" t="s">
        <v>115</v>
      </c>
      <c r="Q2394" s="2">
        <v>25</v>
      </c>
      <c r="R2394" s="2">
        <v>5</v>
      </c>
      <c r="S2394" s="2">
        <v>2018</v>
      </c>
      <c r="T2394" s="2" t="str">
        <f t="shared" si="112"/>
        <v>beker</v>
      </c>
      <c r="U2394" s="2">
        <f t="shared" si="113"/>
        <v>6000</v>
      </c>
      <c r="V2394" s="2" t="str">
        <f t="shared" si="114"/>
        <v>ST</v>
      </c>
      <c r="W2394" s="2" t="s">
        <v>602</v>
      </c>
    </row>
    <row r="2395" spans="1:23" hidden="1" x14ac:dyDescent="0.35">
      <c r="A2395">
        <v>230564</v>
      </c>
      <c r="B2395">
        <v>230682</v>
      </c>
      <c r="C2395" t="s">
        <v>38</v>
      </c>
      <c r="D2395" t="s">
        <v>268</v>
      </c>
      <c r="E2395" t="s">
        <v>88</v>
      </c>
      <c r="F2395">
        <v>93572945</v>
      </c>
      <c r="G2395">
        <v>10032216</v>
      </c>
      <c r="H2395" t="s">
        <v>195</v>
      </c>
      <c r="I2395">
        <v>82619490</v>
      </c>
      <c r="K2395" t="s">
        <v>403</v>
      </c>
      <c r="L2395">
        <v>1</v>
      </c>
      <c r="M2395" t="s">
        <v>114</v>
      </c>
      <c r="N2395">
        <v>0</v>
      </c>
      <c r="O2395" t="s">
        <v>115</v>
      </c>
      <c r="Q2395" s="2">
        <v>25</v>
      </c>
      <c r="R2395" s="2">
        <v>5</v>
      </c>
      <c r="S2395" s="2">
        <v>2018</v>
      </c>
      <c r="T2395" s="2" t="str">
        <f t="shared" si="112"/>
        <v>espresso koffie</v>
      </c>
      <c r="U2395" s="2">
        <f t="shared" si="113"/>
        <v>8</v>
      </c>
      <c r="V2395" s="2" t="str">
        <f t="shared" si="114"/>
        <v>KG</v>
      </c>
      <c r="W2395" s="2" t="s">
        <v>602</v>
      </c>
    </row>
    <row r="2396" spans="1:23" hidden="1" x14ac:dyDescent="0.35">
      <c r="A2396">
        <v>230564</v>
      </c>
      <c r="B2396">
        <v>230682</v>
      </c>
      <c r="C2396" t="s">
        <v>38</v>
      </c>
      <c r="D2396" t="s">
        <v>268</v>
      </c>
      <c r="E2396" t="s">
        <v>88</v>
      </c>
      <c r="F2396">
        <v>93572945</v>
      </c>
      <c r="G2396">
        <v>10032209</v>
      </c>
      <c r="H2396" t="s">
        <v>201</v>
      </c>
      <c r="I2396">
        <v>82619490</v>
      </c>
      <c r="K2396" t="s">
        <v>403</v>
      </c>
      <c r="L2396">
        <v>1</v>
      </c>
      <c r="M2396" t="s">
        <v>114</v>
      </c>
      <c r="N2396">
        <v>0</v>
      </c>
      <c r="O2396" t="s">
        <v>115</v>
      </c>
      <c r="Q2396" s="2">
        <v>25</v>
      </c>
      <c r="R2396" s="2">
        <v>5</v>
      </c>
      <c r="S2396" s="2">
        <v>2018</v>
      </c>
      <c r="T2396" s="2" t="str">
        <f t="shared" si="112"/>
        <v>beker</v>
      </c>
      <c r="U2396" s="2">
        <f t="shared" si="113"/>
        <v>3000</v>
      </c>
      <c r="V2396" s="2" t="str">
        <f t="shared" si="114"/>
        <v>ST</v>
      </c>
      <c r="W2396" s="2" t="s">
        <v>602</v>
      </c>
    </row>
    <row r="2397" spans="1:23" hidden="1" x14ac:dyDescent="0.35">
      <c r="A2397">
        <v>230564</v>
      </c>
      <c r="B2397">
        <v>230682</v>
      </c>
      <c r="C2397" t="s">
        <v>38</v>
      </c>
      <c r="D2397" t="s">
        <v>268</v>
      </c>
      <c r="E2397" t="s">
        <v>88</v>
      </c>
      <c r="F2397">
        <v>93572945</v>
      </c>
      <c r="G2397">
        <v>10032210</v>
      </c>
      <c r="H2397" t="s">
        <v>132</v>
      </c>
      <c r="I2397">
        <v>82619490</v>
      </c>
      <c r="K2397" t="s">
        <v>403</v>
      </c>
      <c r="L2397">
        <v>1</v>
      </c>
      <c r="M2397" t="s">
        <v>114</v>
      </c>
      <c r="N2397">
        <v>0</v>
      </c>
      <c r="O2397" t="s">
        <v>115</v>
      </c>
      <c r="Q2397" s="2">
        <v>25</v>
      </c>
      <c r="R2397" s="2">
        <v>5</v>
      </c>
      <c r="S2397" s="2">
        <v>2018</v>
      </c>
      <c r="T2397" s="2" t="str">
        <f t="shared" si="112"/>
        <v>beker</v>
      </c>
      <c r="U2397" s="2">
        <f t="shared" si="113"/>
        <v>1000</v>
      </c>
      <c r="V2397" s="2" t="str">
        <f t="shared" si="114"/>
        <v>ST</v>
      </c>
      <c r="W2397" s="2" t="s">
        <v>602</v>
      </c>
    </row>
    <row r="2398" spans="1:23" hidden="1" x14ac:dyDescent="0.35">
      <c r="A2398">
        <v>230564</v>
      </c>
      <c r="B2398">
        <v>230682</v>
      </c>
      <c r="C2398" t="s">
        <v>38</v>
      </c>
      <c r="D2398" t="s">
        <v>268</v>
      </c>
      <c r="E2398" t="s">
        <v>88</v>
      </c>
      <c r="F2398">
        <v>93572945</v>
      </c>
      <c r="G2398">
        <v>10033718</v>
      </c>
      <c r="H2398" t="s">
        <v>208</v>
      </c>
      <c r="I2398">
        <v>82619490</v>
      </c>
      <c r="K2398" t="s">
        <v>403</v>
      </c>
      <c r="L2398">
        <v>1</v>
      </c>
      <c r="M2398" t="s">
        <v>114</v>
      </c>
      <c r="N2398">
        <v>139.22</v>
      </c>
      <c r="O2398" t="s">
        <v>115</v>
      </c>
      <c r="Q2398" s="2">
        <v>25</v>
      </c>
      <c r="R2398" s="2">
        <v>5</v>
      </c>
      <c r="S2398" s="2">
        <v>2018</v>
      </c>
      <c r="T2398" s="2" t="str">
        <f t="shared" si="112"/>
        <v>beker</v>
      </c>
      <c r="U2398" s="2">
        <f t="shared" si="113"/>
        <v>1000</v>
      </c>
      <c r="V2398" s="2" t="str">
        <f t="shared" si="114"/>
        <v>ST</v>
      </c>
      <c r="W2398" s="2" t="s">
        <v>602</v>
      </c>
    </row>
    <row r="2399" spans="1:23" hidden="1" x14ac:dyDescent="0.35">
      <c r="A2399">
        <v>230564</v>
      </c>
      <c r="B2399">
        <v>230682</v>
      </c>
      <c r="C2399" t="s">
        <v>38</v>
      </c>
      <c r="D2399" t="s">
        <v>268</v>
      </c>
      <c r="E2399" t="s">
        <v>88</v>
      </c>
      <c r="F2399">
        <v>93572945</v>
      </c>
      <c r="G2399">
        <v>10031581</v>
      </c>
      <c r="H2399" t="s">
        <v>129</v>
      </c>
      <c r="I2399">
        <v>82619490</v>
      </c>
      <c r="K2399" t="s">
        <v>403</v>
      </c>
      <c r="L2399">
        <v>1</v>
      </c>
      <c r="M2399" t="s">
        <v>114</v>
      </c>
      <c r="N2399">
        <v>0</v>
      </c>
      <c r="O2399" t="s">
        <v>115</v>
      </c>
      <c r="Q2399" s="2">
        <v>25</v>
      </c>
      <c r="R2399" s="2">
        <v>5</v>
      </c>
      <c r="S2399" s="2">
        <v>2018</v>
      </c>
      <c r="T2399" s="2" t="str">
        <f t="shared" si="112"/>
        <v>melk</v>
      </c>
      <c r="U2399" s="2">
        <f t="shared" si="113"/>
        <v>5</v>
      </c>
      <c r="V2399" s="2" t="str">
        <f t="shared" si="114"/>
        <v>L</v>
      </c>
      <c r="W2399" s="2" t="s">
        <v>602</v>
      </c>
    </row>
    <row r="2400" spans="1:23" hidden="1" x14ac:dyDescent="0.35">
      <c r="A2400">
        <v>230564</v>
      </c>
      <c r="B2400">
        <v>230682</v>
      </c>
      <c r="C2400" t="s">
        <v>38</v>
      </c>
      <c r="D2400" t="s">
        <v>268</v>
      </c>
      <c r="E2400" t="s">
        <v>88</v>
      </c>
      <c r="F2400">
        <v>93572945</v>
      </c>
      <c r="G2400">
        <v>10022608</v>
      </c>
      <c r="H2400" t="s">
        <v>185</v>
      </c>
      <c r="I2400">
        <v>82619490</v>
      </c>
      <c r="K2400" t="s">
        <v>403</v>
      </c>
      <c r="L2400">
        <v>1</v>
      </c>
      <c r="M2400" t="s">
        <v>114</v>
      </c>
      <c r="N2400">
        <v>0</v>
      </c>
      <c r="O2400" t="s">
        <v>115</v>
      </c>
      <c r="Q2400" s="2">
        <v>25</v>
      </c>
      <c r="R2400" s="2">
        <v>5</v>
      </c>
      <c r="S2400" s="2">
        <v>2018</v>
      </c>
      <c r="T2400" s="2" t="str">
        <f t="shared" si="112"/>
        <v>melkcups</v>
      </c>
      <c r="U2400" s="2">
        <f t="shared" si="113"/>
        <v>200</v>
      </c>
      <c r="V2400" s="2" t="str">
        <f t="shared" si="114"/>
        <v>ST</v>
      </c>
      <c r="W2400" s="2" t="s">
        <v>602</v>
      </c>
    </row>
    <row r="2401" spans="1:23" hidden="1" x14ac:dyDescent="0.35">
      <c r="A2401">
        <v>230564</v>
      </c>
      <c r="B2401">
        <v>230682</v>
      </c>
      <c r="C2401" t="s">
        <v>38</v>
      </c>
      <c r="D2401" t="s">
        <v>268</v>
      </c>
      <c r="E2401" t="s">
        <v>88</v>
      </c>
      <c r="F2401">
        <v>93572945</v>
      </c>
      <c r="G2401">
        <v>10032247</v>
      </c>
      <c r="H2401" t="s">
        <v>173</v>
      </c>
      <c r="I2401">
        <v>82619490</v>
      </c>
      <c r="K2401" t="s">
        <v>403</v>
      </c>
      <c r="L2401">
        <v>1</v>
      </c>
      <c r="M2401" t="s">
        <v>114</v>
      </c>
      <c r="N2401">
        <v>0</v>
      </c>
      <c r="O2401" t="s">
        <v>115</v>
      </c>
      <c r="Q2401" s="2">
        <v>25</v>
      </c>
      <c r="R2401" s="2">
        <v>5</v>
      </c>
      <c r="S2401" s="2">
        <v>2018</v>
      </c>
      <c r="T2401" s="2" t="str">
        <f t="shared" si="112"/>
        <v>suikersticks</v>
      </c>
      <c r="U2401" s="2">
        <f t="shared" si="113"/>
        <v>1000</v>
      </c>
      <c r="V2401" s="2" t="str">
        <f t="shared" si="114"/>
        <v>ST</v>
      </c>
      <c r="W2401" s="2" t="s">
        <v>602</v>
      </c>
    </row>
    <row r="2402" spans="1:23" hidden="1" x14ac:dyDescent="0.35">
      <c r="A2402">
        <v>230564</v>
      </c>
      <c r="B2402">
        <v>230682</v>
      </c>
      <c r="C2402" t="s">
        <v>38</v>
      </c>
      <c r="D2402" t="s">
        <v>268</v>
      </c>
      <c r="E2402" t="s">
        <v>88</v>
      </c>
      <c r="F2402">
        <v>93572945</v>
      </c>
      <c r="G2402">
        <v>1000512</v>
      </c>
      <c r="H2402" t="s">
        <v>210</v>
      </c>
      <c r="I2402">
        <v>82619490</v>
      </c>
      <c r="K2402" t="s">
        <v>403</v>
      </c>
      <c r="L2402">
        <v>1</v>
      </c>
      <c r="M2402" t="s">
        <v>114</v>
      </c>
      <c r="N2402">
        <v>88.35</v>
      </c>
      <c r="O2402" t="s">
        <v>115</v>
      </c>
      <c r="Q2402" s="2">
        <v>25</v>
      </c>
      <c r="R2402" s="2">
        <v>5</v>
      </c>
      <c r="S2402" s="2">
        <v>2018</v>
      </c>
      <c r="T2402" s="2" t="str">
        <f t="shared" si="112"/>
        <v>cacao</v>
      </c>
      <c r="U2402" s="2">
        <f t="shared" si="113"/>
        <v>10</v>
      </c>
      <c r="V2402" s="2" t="str">
        <f t="shared" si="114"/>
        <v>KG</v>
      </c>
      <c r="W2402" s="2" t="s">
        <v>602</v>
      </c>
    </row>
    <row r="2403" spans="1:23" hidden="1" x14ac:dyDescent="0.35">
      <c r="A2403">
        <v>230564</v>
      </c>
      <c r="B2403">
        <v>230682</v>
      </c>
      <c r="C2403" t="s">
        <v>38</v>
      </c>
      <c r="D2403" t="s">
        <v>268</v>
      </c>
      <c r="E2403" t="s">
        <v>88</v>
      </c>
      <c r="F2403">
        <v>93572945</v>
      </c>
      <c r="G2403">
        <v>10031832</v>
      </c>
      <c r="H2403" t="s">
        <v>206</v>
      </c>
      <c r="I2403">
        <v>82619490</v>
      </c>
      <c r="K2403" t="s">
        <v>403</v>
      </c>
      <c r="L2403">
        <v>1</v>
      </c>
      <c r="M2403" t="s">
        <v>114</v>
      </c>
      <c r="N2403">
        <v>0</v>
      </c>
      <c r="O2403" t="s">
        <v>115</v>
      </c>
      <c r="Q2403" s="2">
        <v>25</v>
      </c>
      <c r="R2403" s="2">
        <v>5</v>
      </c>
      <c r="S2403" s="2">
        <v>2018</v>
      </c>
      <c r="T2403" s="2" t="str">
        <f t="shared" si="112"/>
        <v>overig</v>
      </c>
      <c r="U2403" s="2" t="str">
        <f t="shared" si="113"/>
        <v/>
      </c>
      <c r="V2403" s="2" t="str">
        <f t="shared" si="114"/>
        <v>nvt</v>
      </c>
      <c r="W2403" s="2" t="s">
        <v>602</v>
      </c>
    </row>
    <row r="2404" spans="1:23" hidden="1" x14ac:dyDescent="0.35">
      <c r="A2404">
        <v>230564</v>
      </c>
      <c r="B2404">
        <v>230682</v>
      </c>
      <c r="C2404" t="s">
        <v>38</v>
      </c>
      <c r="D2404" t="s">
        <v>268</v>
      </c>
      <c r="E2404" t="s">
        <v>88</v>
      </c>
      <c r="F2404">
        <v>93572945</v>
      </c>
      <c r="G2404">
        <v>10022607</v>
      </c>
      <c r="H2404" t="s">
        <v>174</v>
      </c>
      <c r="I2404">
        <v>82619490</v>
      </c>
      <c r="K2404" t="s">
        <v>403</v>
      </c>
      <c r="L2404">
        <v>1</v>
      </c>
      <c r="M2404" t="s">
        <v>230</v>
      </c>
      <c r="N2404">
        <v>0</v>
      </c>
      <c r="O2404" t="s">
        <v>115</v>
      </c>
      <c r="Q2404" s="2">
        <v>25</v>
      </c>
      <c r="R2404" s="2">
        <v>5</v>
      </c>
      <c r="S2404" s="2">
        <v>2018</v>
      </c>
      <c r="T2404" s="2" t="str">
        <f t="shared" si="112"/>
        <v>roerstaafjes</v>
      </c>
      <c r="U2404" s="2">
        <f t="shared" si="113"/>
        <v>1000</v>
      </c>
      <c r="V2404" s="2" t="str">
        <f t="shared" si="114"/>
        <v>ST</v>
      </c>
      <c r="W2404" s="2" t="s">
        <v>602</v>
      </c>
    </row>
    <row r="2405" spans="1:23" hidden="1" x14ac:dyDescent="0.35">
      <c r="A2405">
        <v>230564</v>
      </c>
      <c r="B2405">
        <v>230682</v>
      </c>
      <c r="C2405" t="s">
        <v>38</v>
      </c>
      <c r="D2405" t="s">
        <v>268</v>
      </c>
      <c r="E2405" t="s">
        <v>88</v>
      </c>
      <c r="F2405">
        <v>93572945</v>
      </c>
      <c r="G2405">
        <v>10032721</v>
      </c>
      <c r="H2405" t="s">
        <v>211</v>
      </c>
      <c r="I2405">
        <v>82619490</v>
      </c>
      <c r="K2405" t="s">
        <v>403</v>
      </c>
      <c r="L2405">
        <v>1</v>
      </c>
      <c r="M2405" t="s">
        <v>114</v>
      </c>
      <c r="N2405">
        <v>62.68</v>
      </c>
      <c r="O2405" t="s">
        <v>115</v>
      </c>
      <c r="Q2405" s="2">
        <v>25</v>
      </c>
      <c r="R2405" s="2">
        <v>5</v>
      </c>
      <c r="S2405" s="2">
        <v>2018</v>
      </c>
      <c r="T2405" s="2" t="str">
        <f t="shared" si="112"/>
        <v>overig</v>
      </c>
      <c r="U2405" s="2" t="str">
        <f t="shared" si="113"/>
        <v/>
      </c>
      <c r="V2405" s="2" t="str">
        <f t="shared" si="114"/>
        <v>nvt</v>
      </c>
      <c r="W2405" s="2" t="s">
        <v>602</v>
      </c>
    </row>
    <row r="2406" spans="1:23" hidden="1" x14ac:dyDescent="0.35">
      <c r="A2406">
        <v>230564</v>
      </c>
      <c r="B2406">
        <v>236067</v>
      </c>
      <c r="C2406" t="s">
        <v>31</v>
      </c>
      <c r="D2406" t="s">
        <v>258</v>
      </c>
      <c r="E2406" t="s">
        <v>56</v>
      </c>
      <c r="F2406">
        <v>93572946</v>
      </c>
      <c r="G2406">
        <v>10025160</v>
      </c>
      <c r="H2406" t="s">
        <v>112</v>
      </c>
      <c r="I2406">
        <v>82619498</v>
      </c>
      <c r="K2406" t="s">
        <v>403</v>
      </c>
      <c r="L2406">
        <v>6</v>
      </c>
      <c r="M2406" t="s">
        <v>114</v>
      </c>
      <c r="N2406">
        <v>502.98</v>
      </c>
      <c r="O2406" t="s">
        <v>115</v>
      </c>
      <c r="Q2406" s="2">
        <v>25</v>
      </c>
      <c r="R2406" s="2">
        <v>5</v>
      </c>
      <c r="S2406" s="2">
        <v>2018</v>
      </c>
      <c r="T2406" s="2" t="str">
        <f t="shared" si="112"/>
        <v>cappuccino topping</v>
      </c>
      <c r="U2406" s="2">
        <f t="shared" si="113"/>
        <v>48</v>
      </c>
      <c r="V2406" s="2" t="str">
        <f t="shared" si="114"/>
        <v>KG</v>
      </c>
      <c r="W2406" s="2" t="s">
        <v>602</v>
      </c>
    </row>
    <row r="2407" spans="1:23" hidden="1" x14ac:dyDescent="0.35">
      <c r="A2407">
        <v>230564</v>
      </c>
      <c r="B2407">
        <v>236067</v>
      </c>
      <c r="C2407" t="s">
        <v>31</v>
      </c>
      <c r="D2407" t="s">
        <v>258</v>
      </c>
      <c r="E2407" t="s">
        <v>56</v>
      </c>
      <c r="F2407">
        <v>93572946</v>
      </c>
      <c r="G2407">
        <v>10022350</v>
      </c>
      <c r="H2407" t="s">
        <v>118</v>
      </c>
      <c r="I2407">
        <v>82619498</v>
      </c>
      <c r="K2407" t="s">
        <v>403</v>
      </c>
      <c r="L2407">
        <v>6</v>
      </c>
      <c r="M2407" t="s">
        <v>114</v>
      </c>
      <c r="N2407">
        <v>226.14</v>
      </c>
      <c r="O2407" t="s">
        <v>115</v>
      </c>
      <c r="Q2407" s="2">
        <v>25</v>
      </c>
      <c r="R2407" s="2">
        <v>5</v>
      </c>
      <c r="S2407" s="2">
        <v>2018</v>
      </c>
      <c r="T2407" s="2" t="str">
        <f t="shared" si="112"/>
        <v>cacao</v>
      </c>
      <c r="U2407" s="2">
        <f t="shared" si="113"/>
        <v>60</v>
      </c>
      <c r="V2407" s="2" t="str">
        <f t="shared" si="114"/>
        <v>KG</v>
      </c>
      <c r="W2407" s="2" t="s">
        <v>602</v>
      </c>
    </row>
    <row r="2408" spans="1:23" hidden="1" x14ac:dyDescent="0.35">
      <c r="A2408">
        <v>230564</v>
      </c>
      <c r="B2408">
        <v>236067</v>
      </c>
      <c r="C2408" t="s">
        <v>31</v>
      </c>
      <c r="D2408" t="s">
        <v>258</v>
      </c>
      <c r="E2408" t="s">
        <v>56</v>
      </c>
      <c r="F2408">
        <v>93572946</v>
      </c>
      <c r="G2408">
        <v>10022347</v>
      </c>
      <c r="H2408" t="s">
        <v>141</v>
      </c>
      <c r="I2408">
        <v>82619498</v>
      </c>
      <c r="K2408" t="s">
        <v>403</v>
      </c>
      <c r="L2408">
        <v>7</v>
      </c>
      <c r="M2408" t="s">
        <v>114</v>
      </c>
      <c r="N2408">
        <v>892.36</v>
      </c>
      <c r="O2408" t="s">
        <v>115</v>
      </c>
      <c r="Q2408" s="2">
        <v>25</v>
      </c>
      <c r="R2408" s="2">
        <v>5</v>
      </c>
      <c r="S2408" s="2">
        <v>2018</v>
      </c>
      <c r="T2408" s="2" t="str">
        <f t="shared" si="112"/>
        <v>instant koffie</v>
      </c>
      <c r="U2408" s="2">
        <f t="shared" si="113"/>
        <v>35</v>
      </c>
      <c r="V2408" s="2" t="str">
        <f t="shared" si="114"/>
        <v>KG</v>
      </c>
      <c r="W2408" s="2" t="s">
        <v>602</v>
      </c>
    </row>
    <row r="2409" spans="1:23" hidden="1" x14ac:dyDescent="0.35">
      <c r="A2409">
        <v>230564</v>
      </c>
      <c r="B2409">
        <v>236067</v>
      </c>
      <c r="C2409" t="s">
        <v>31</v>
      </c>
      <c r="D2409" t="s">
        <v>258</v>
      </c>
      <c r="E2409" t="s">
        <v>56</v>
      </c>
      <c r="F2409">
        <v>93572946</v>
      </c>
      <c r="G2409">
        <v>10022980</v>
      </c>
      <c r="H2409" t="s">
        <v>187</v>
      </c>
      <c r="I2409">
        <v>82619498</v>
      </c>
      <c r="K2409" t="s">
        <v>403</v>
      </c>
      <c r="L2409">
        <v>1</v>
      </c>
      <c r="M2409" t="s">
        <v>114</v>
      </c>
      <c r="N2409">
        <v>86.45</v>
      </c>
      <c r="O2409" t="s">
        <v>115</v>
      </c>
      <c r="Q2409" s="2">
        <v>25</v>
      </c>
      <c r="R2409" s="2">
        <v>5</v>
      </c>
      <c r="S2409" s="2">
        <v>2018</v>
      </c>
      <c r="T2409" s="2" t="str">
        <f t="shared" si="112"/>
        <v>soep</v>
      </c>
      <c r="U2409" s="2">
        <f t="shared" si="113"/>
        <v>10</v>
      </c>
      <c r="V2409" s="2" t="str">
        <f t="shared" si="114"/>
        <v>KG</v>
      </c>
      <c r="W2409" s="2" t="s">
        <v>602</v>
      </c>
    </row>
    <row r="2410" spans="1:23" hidden="1" x14ac:dyDescent="0.35">
      <c r="A2410">
        <v>230564</v>
      </c>
      <c r="B2410">
        <v>236067</v>
      </c>
      <c r="C2410" t="s">
        <v>31</v>
      </c>
      <c r="D2410" t="s">
        <v>258</v>
      </c>
      <c r="E2410" t="s">
        <v>56</v>
      </c>
      <c r="F2410">
        <v>93572946</v>
      </c>
      <c r="G2410">
        <v>1000611</v>
      </c>
      <c r="H2410" t="s">
        <v>127</v>
      </c>
      <c r="I2410">
        <v>82619498</v>
      </c>
      <c r="K2410" t="s">
        <v>403</v>
      </c>
      <c r="L2410">
        <v>1</v>
      </c>
      <c r="M2410" t="s">
        <v>114</v>
      </c>
      <c r="N2410">
        <v>100.86</v>
      </c>
      <c r="O2410" t="s">
        <v>115</v>
      </c>
      <c r="Q2410" s="2">
        <v>25</v>
      </c>
      <c r="R2410" s="2">
        <v>5</v>
      </c>
      <c r="S2410" s="2">
        <v>2018</v>
      </c>
      <c r="T2410" s="2" t="str">
        <f t="shared" si="112"/>
        <v>soep</v>
      </c>
      <c r="U2410" s="2">
        <f t="shared" si="113"/>
        <v>10</v>
      </c>
      <c r="V2410" s="2" t="str">
        <f t="shared" si="114"/>
        <v>KG</v>
      </c>
      <c r="W2410" s="2" t="s">
        <v>602</v>
      </c>
    </row>
    <row r="2411" spans="1:23" hidden="1" x14ac:dyDescent="0.35">
      <c r="A2411">
        <v>230564</v>
      </c>
      <c r="B2411">
        <v>236067</v>
      </c>
      <c r="C2411" t="s">
        <v>31</v>
      </c>
      <c r="D2411" t="s">
        <v>258</v>
      </c>
      <c r="E2411" t="s">
        <v>56</v>
      </c>
      <c r="F2411">
        <v>93572946</v>
      </c>
      <c r="G2411">
        <v>1000405</v>
      </c>
      <c r="H2411" t="s">
        <v>133</v>
      </c>
      <c r="I2411">
        <v>82619498</v>
      </c>
      <c r="K2411" t="s">
        <v>403</v>
      </c>
      <c r="L2411">
        <v>4</v>
      </c>
      <c r="M2411" t="s">
        <v>114</v>
      </c>
      <c r="N2411">
        <v>60.6</v>
      </c>
      <c r="O2411" t="s">
        <v>115</v>
      </c>
      <c r="Q2411" s="2">
        <v>25</v>
      </c>
      <c r="R2411" s="2">
        <v>5</v>
      </c>
      <c r="S2411" s="2">
        <v>2018</v>
      </c>
      <c r="T2411" s="2" t="str">
        <f t="shared" si="112"/>
        <v>suiker</v>
      </c>
      <c r="U2411" s="2">
        <f t="shared" si="113"/>
        <v>40</v>
      </c>
      <c r="V2411" s="2" t="str">
        <f t="shared" si="114"/>
        <v>KG</v>
      </c>
      <c r="W2411" s="2" t="s">
        <v>602</v>
      </c>
    </row>
    <row r="2412" spans="1:23" hidden="1" x14ac:dyDescent="0.35">
      <c r="A2412">
        <v>230564</v>
      </c>
      <c r="B2412">
        <v>236067</v>
      </c>
      <c r="C2412" t="s">
        <v>31</v>
      </c>
      <c r="D2412" t="s">
        <v>258</v>
      </c>
      <c r="E2412" t="s">
        <v>56</v>
      </c>
      <c r="F2412">
        <v>93572946</v>
      </c>
      <c r="G2412">
        <v>1000439</v>
      </c>
      <c r="H2412" t="s">
        <v>154</v>
      </c>
      <c r="I2412">
        <v>82619498</v>
      </c>
      <c r="K2412" t="s">
        <v>403</v>
      </c>
      <c r="L2412">
        <v>1</v>
      </c>
      <c r="M2412" t="s">
        <v>114</v>
      </c>
      <c r="N2412">
        <v>58.52</v>
      </c>
      <c r="O2412" t="s">
        <v>115</v>
      </c>
      <c r="Q2412" s="2">
        <v>25</v>
      </c>
      <c r="R2412" s="2">
        <v>5</v>
      </c>
      <c r="S2412" s="2">
        <v>2018</v>
      </c>
      <c r="T2412" s="2" t="str">
        <f t="shared" si="112"/>
        <v xml:space="preserve">creamer </v>
      </c>
      <c r="U2412" s="2">
        <f t="shared" si="113"/>
        <v>10</v>
      </c>
      <c r="V2412" s="2" t="str">
        <f t="shared" si="114"/>
        <v>KG</v>
      </c>
      <c r="W2412" s="2" t="s">
        <v>602</v>
      </c>
    </row>
    <row r="2413" spans="1:23" hidden="1" x14ac:dyDescent="0.35">
      <c r="A2413">
        <v>230564</v>
      </c>
      <c r="B2413">
        <v>236067</v>
      </c>
      <c r="C2413" t="s">
        <v>31</v>
      </c>
      <c r="D2413" t="s">
        <v>258</v>
      </c>
      <c r="E2413" t="s">
        <v>56</v>
      </c>
      <c r="F2413">
        <v>93572946</v>
      </c>
      <c r="G2413">
        <v>10019926</v>
      </c>
      <c r="H2413" t="s">
        <v>188</v>
      </c>
      <c r="I2413">
        <v>82619498</v>
      </c>
      <c r="K2413" t="s">
        <v>403</v>
      </c>
      <c r="L2413">
        <v>3</v>
      </c>
      <c r="M2413" t="s">
        <v>230</v>
      </c>
      <c r="N2413">
        <v>0</v>
      </c>
      <c r="O2413" t="s">
        <v>115</v>
      </c>
      <c r="Q2413" s="2">
        <v>25</v>
      </c>
      <c r="R2413" s="2">
        <v>5</v>
      </c>
      <c r="S2413" s="2">
        <v>2018</v>
      </c>
      <c r="T2413" s="2" t="str">
        <f t="shared" si="112"/>
        <v>overig</v>
      </c>
      <c r="U2413" s="2" t="str">
        <f t="shared" si="113"/>
        <v/>
      </c>
      <c r="V2413" s="2" t="str">
        <f t="shared" si="114"/>
        <v>nvt</v>
      </c>
      <c r="W2413" s="2" t="s">
        <v>602</v>
      </c>
    </row>
    <row r="2414" spans="1:23" hidden="1" x14ac:dyDescent="0.35">
      <c r="A2414">
        <v>230564</v>
      </c>
      <c r="B2414">
        <v>236067</v>
      </c>
      <c r="C2414" t="s">
        <v>31</v>
      </c>
      <c r="D2414" t="s">
        <v>258</v>
      </c>
      <c r="E2414" t="s">
        <v>56</v>
      </c>
      <c r="F2414">
        <v>93572946</v>
      </c>
      <c r="G2414">
        <v>10022520</v>
      </c>
      <c r="H2414" t="s">
        <v>172</v>
      </c>
      <c r="I2414">
        <v>82619498</v>
      </c>
      <c r="K2414" t="s">
        <v>403</v>
      </c>
      <c r="L2414">
        <v>11</v>
      </c>
      <c r="M2414" t="s">
        <v>114</v>
      </c>
      <c r="N2414">
        <v>445.28</v>
      </c>
      <c r="O2414" t="s">
        <v>115</v>
      </c>
      <c r="Q2414" s="2">
        <v>25</v>
      </c>
      <c r="R2414" s="2">
        <v>5</v>
      </c>
      <c r="S2414" s="2">
        <v>2018</v>
      </c>
      <c r="T2414" s="2" t="str">
        <f t="shared" si="112"/>
        <v>beker</v>
      </c>
      <c r="U2414" s="2">
        <f t="shared" si="113"/>
        <v>19800</v>
      </c>
      <c r="V2414" s="2" t="str">
        <f t="shared" si="114"/>
        <v>ST</v>
      </c>
      <c r="W2414" s="2" t="s">
        <v>602</v>
      </c>
    </row>
    <row r="2415" spans="1:23" hidden="1" x14ac:dyDescent="0.35">
      <c r="A2415">
        <v>230564</v>
      </c>
      <c r="B2415">
        <v>238223</v>
      </c>
      <c r="C2415" t="s">
        <v>33</v>
      </c>
      <c r="D2415" t="s">
        <v>125</v>
      </c>
      <c r="E2415" t="s">
        <v>126</v>
      </c>
      <c r="F2415">
        <v>93574036</v>
      </c>
      <c r="G2415">
        <v>10025160</v>
      </c>
      <c r="H2415" t="s">
        <v>112</v>
      </c>
      <c r="I2415">
        <v>82620717</v>
      </c>
      <c r="K2415" t="s">
        <v>404</v>
      </c>
      <c r="L2415">
        <v>4</v>
      </c>
      <c r="M2415" t="s">
        <v>114</v>
      </c>
      <c r="N2415">
        <v>335.32</v>
      </c>
      <c r="O2415" t="s">
        <v>115</v>
      </c>
      <c r="Q2415" s="2">
        <v>29</v>
      </c>
      <c r="R2415" s="2">
        <v>5</v>
      </c>
      <c r="S2415" s="2">
        <v>2018</v>
      </c>
      <c r="T2415" s="2" t="str">
        <f t="shared" si="112"/>
        <v>cappuccino topping</v>
      </c>
      <c r="U2415" s="2">
        <f t="shared" si="113"/>
        <v>32</v>
      </c>
      <c r="V2415" s="2" t="str">
        <f t="shared" si="114"/>
        <v>KG</v>
      </c>
      <c r="W2415" s="2" t="s">
        <v>602</v>
      </c>
    </row>
    <row r="2416" spans="1:23" hidden="1" x14ac:dyDescent="0.35">
      <c r="A2416">
        <v>230564</v>
      </c>
      <c r="B2416">
        <v>238223</v>
      </c>
      <c r="C2416" t="s">
        <v>33</v>
      </c>
      <c r="D2416" t="s">
        <v>125</v>
      </c>
      <c r="E2416" t="s">
        <v>126</v>
      </c>
      <c r="F2416">
        <v>93574036</v>
      </c>
      <c r="G2416">
        <v>10014669</v>
      </c>
      <c r="H2416" t="s">
        <v>120</v>
      </c>
      <c r="I2416">
        <v>82620717</v>
      </c>
      <c r="K2416" t="s">
        <v>404</v>
      </c>
      <c r="L2416">
        <v>8</v>
      </c>
      <c r="M2416" t="s">
        <v>114</v>
      </c>
      <c r="N2416">
        <v>361.84</v>
      </c>
      <c r="O2416" t="s">
        <v>115</v>
      </c>
      <c r="Q2416" s="2">
        <v>29</v>
      </c>
      <c r="R2416" s="2">
        <v>5</v>
      </c>
      <c r="S2416" s="2">
        <v>2018</v>
      </c>
      <c r="T2416" s="2" t="str">
        <f t="shared" si="112"/>
        <v>fresh brew</v>
      </c>
      <c r="U2416" s="2">
        <f t="shared" si="113"/>
        <v>64</v>
      </c>
      <c r="V2416" s="2" t="str">
        <f t="shared" si="114"/>
        <v>KG</v>
      </c>
      <c r="W2416" s="2" t="s">
        <v>602</v>
      </c>
    </row>
    <row r="2417" spans="1:23" hidden="1" x14ac:dyDescent="0.35">
      <c r="A2417">
        <v>230564</v>
      </c>
      <c r="B2417">
        <v>238223</v>
      </c>
      <c r="C2417" t="s">
        <v>33</v>
      </c>
      <c r="D2417" t="s">
        <v>125</v>
      </c>
      <c r="E2417" t="s">
        <v>126</v>
      </c>
      <c r="F2417">
        <v>93574036</v>
      </c>
      <c r="G2417">
        <v>1000454</v>
      </c>
      <c r="H2417" t="s">
        <v>181</v>
      </c>
      <c r="I2417">
        <v>82620717</v>
      </c>
      <c r="K2417" t="s">
        <v>404</v>
      </c>
      <c r="L2417">
        <v>1</v>
      </c>
      <c r="M2417" t="s">
        <v>114</v>
      </c>
      <c r="N2417">
        <v>67.209999999999994</v>
      </c>
      <c r="O2417" t="s">
        <v>115</v>
      </c>
      <c r="Q2417" s="2">
        <v>29</v>
      </c>
      <c r="R2417" s="2">
        <v>5</v>
      </c>
      <c r="S2417" s="2">
        <v>2018</v>
      </c>
      <c r="T2417" s="2" t="str">
        <f t="shared" si="112"/>
        <v>thee automaat</v>
      </c>
      <c r="U2417" s="2">
        <f t="shared" si="113"/>
        <v>5</v>
      </c>
      <c r="V2417" s="2" t="str">
        <f t="shared" si="114"/>
        <v>KG</v>
      </c>
      <c r="W2417" s="2" t="s">
        <v>602</v>
      </c>
    </row>
    <row r="2418" spans="1:23" hidden="1" x14ac:dyDescent="0.35">
      <c r="A2418">
        <v>230564</v>
      </c>
      <c r="B2418">
        <v>238223</v>
      </c>
      <c r="C2418" t="s">
        <v>33</v>
      </c>
      <c r="D2418" t="s">
        <v>125</v>
      </c>
      <c r="E2418" t="s">
        <v>126</v>
      </c>
      <c r="F2418">
        <v>93574036</v>
      </c>
      <c r="G2418">
        <v>1003383</v>
      </c>
      <c r="H2418" t="s">
        <v>161</v>
      </c>
      <c r="I2418">
        <v>82620717</v>
      </c>
      <c r="K2418" t="s">
        <v>404</v>
      </c>
      <c r="L2418">
        <v>6</v>
      </c>
      <c r="M2418" t="s">
        <v>114</v>
      </c>
      <c r="N2418">
        <v>74.819999999999993</v>
      </c>
      <c r="O2418" t="s">
        <v>115</v>
      </c>
      <c r="Q2418" s="2">
        <v>29</v>
      </c>
      <c r="R2418" s="2">
        <v>5</v>
      </c>
      <c r="S2418" s="2">
        <v>2018</v>
      </c>
      <c r="T2418" s="2" t="str">
        <f t="shared" si="112"/>
        <v>sweetener sticks</v>
      </c>
      <c r="U2418" s="2">
        <f t="shared" si="113"/>
        <v>3000</v>
      </c>
      <c r="V2418" s="2" t="str">
        <f t="shared" si="114"/>
        <v>ST</v>
      </c>
      <c r="W2418" s="2" t="s">
        <v>602</v>
      </c>
    </row>
    <row r="2419" spans="1:23" hidden="1" x14ac:dyDescent="0.35">
      <c r="A2419">
        <v>230564</v>
      </c>
      <c r="B2419">
        <v>238223</v>
      </c>
      <c r="C2419" t="s">
        <v>33</v>
      </c>
      <c r="D2419" t="s">
        <v>125</v>
      </c>
      <c r="E2419" t="s">
        <v>126</v>
      </c>
      <c r="F2419">
        <v>93574036</v>
      </c>
      <c r="G2419">
        <v>10027496</v>
      </c>
      <c r="H2419" t="s">
        <v>146</v>
      </c>
      <c r="I2419">
        <v>82620717</v>
      </c>
      <c r="K2419" t="s">
        <v>404</v>
      </c>
      <c r="L2419">
        <v>4</v>
      </c>
      <c r="M2419" t="s">
        <v>114</v>
      </c>
      <c r="N2419">
        <v>21.12</v>
      </c>
      <c r="O2419" t="s">
        <v>115</v>
      </c>
      <c r="Q2419" s="2">
        <v>29</v>
      </c>
      <c r="R2419" s="2">
        <v>5</v>
      </c>
      <c r="S2419" s="2">
        <v>2018</v>
      </c>
      <c r="T2419" s="2" t="str">
        <f t="shared" si="112"/>
        <v>thee zakjes</v>
      </c>
      <c r="U2419" s="2">
        <f t="shared" si="113"/>
        <v>540</v>
      </c>
      <c r="V2419" s="2" t="str">
        <f t="shared" si="114"/>
        <v>ST</v>
      </c>
      <c r="W2419" s="2" t="s">
        <v>602</v>
      </c>
    </row>
    <row r="2420" spans="1:23" hidden="1" x14ac:dyDescent="0.35">
      <c r="A2420">
        <v>230564</v>
      </c>
      <c r="B2420">
        <v>238223</v>
      </c>
      <c r="C2420" t="s">
        <v>33</v>
      </c>
      <c r="D2420" t="s">
        <v>125</v>
      </c>
      <c r="E2420" t="s">
        <v>126</v>
      </c>
      <c r="F2420">
        <v>93574036</v>
      </c>
      <c r="G2420">
        <v>10027495</v>
      </c>
      <c r="H2420" t="s">
        <v>148</v>
      </c>
      <c r="I2420">
        <v>82620717</v>
      </c>
      <c r="K2420" t="s">
        <v>404</v>
      </c>
      <c r="L2420">
        <v>4</v>
      </c>
      <c r="M2420" t="s">
        <v>114</v>
      </c>
      <c r="N2420">
        <v>21.12</v>
      </c>
      <c r="O2420" t="s">
        <v>115</v>
      </c>
      <c r="Q2420" s="2">
        <v>29</v>
      </c>
      <c r="R2420" s="2">
        <v>5</v>
      </c>
      <c r="S2420" s="2">
        <v>2018</v>
      </c>
      <c r="T2420" s="2" t="str">
        <f t="shared" si="112"/>
        <v>thee zakjes</v>
      </c>
      <c r="U2420" s="2">
        <f t="shared" si="113"/>
        <v>540</v>
      </c>
      <c r="V2420" s="2" t="str">
        <f t="shared" si="114"/>
        <v>ST</v>
      </c>
      <c r="W2420" s="2" t="s">
        <v>602</v>
      </c>
    </row>
    <row r="2421" spans="1:23" hidden="1" x14ac:dyDescent="0.35">
      <c r="A2421">
        <v>230564</v>
      </c>
      <c r="B2421">
        <v>238223</v>
      </c>
      <c r="C2421" t="s">
        <v>33</v>
      </c>
      <c r="D2421" t="s">
        <v>125</v>
      </c>
      <c r="E2421" t="s">
        <v>126</v>
      </c>
      <c r="F2421">
        <v>93574036</v>
      </c>
      <c r="G2421">
        <v>10027254</v>
      </c>
      <c r="H2421" t="s">
        <v>150</v>
      </c>
      <c r="I2421">
        <v>82620717</v>
      </c>
      <c r="K2421" t="s">
        <v>404</v>
      </c>
      <c r="L2421">
        <v>6</v>
      </c>
      <c r="M2421" t="s">
        <v>114</v>
      </c>
      <c r="N2421">
        <v>31.68</v>
      </c>
      <c r="O2421" t="s">
        <v>115</v>
      </c>
      <c r="Q2421" s="2">
        <v>29</v>
      </c>
      <c r="R2421" s="2">
        <v>5</v>
      </c>
      <c r="S2421" s="2">
        <v>2018</v>
      </c>
      <c r="T2421" s="2" t="str">
        <f t="shared" si="112"/>
        <v>thee zakjes</v>
      </c>
      <c r="U2421" s="2">
        <f t="shared" si="113"/>
        <v>810</v>
      </c>
      <c r="V2421" s="2" t="str">
        <f t="shared" si="114"/>
        <v>ST</v>
      </c>
      <c r="W2421" s="2" t="s">
        <v>602</v>
      </c>
    </row>
    <row r="2422" spans="1:23" hidden="1" x14ac:dyDescent="0.35">
      <c r="A2422">
        <v>230564</v>
      </c>
      <c r="B2422">
        <v>238223</v>
      </c>
      <c r="C2422" t="s">
        <v>33</v>
      </c>
      <c r="D2422" t="s">
        <v>125</v>
      </c>
      <c r="E2422" t="s">
        <v>126</v>
      </c>
      <c r="F2422">
        <v>93574036</v>
      </c>
      <c r="G2422">
        <v>10027256</v>
      </c>
      <c r="H2422" t="s">
        <v>163</v>
      </c>
      <c r="I2422">
        <v>82620717</v>
      </c>
      <c r="K2422" t="s">
        <v>404</v>
      </c>
      <c r="L2422">
        <v>4</v>
      </c>
      <c r="M2422" t="s">
        <v>114</v>
      </c>
      <c r="N2422">
        <v>21.12</v>
      </c>
      <c r="O2422" t="s">
        <v>115</v>
      </c>
      <c r="Q2422" s="2">
        <v>29</v>
      </c>
      <c r="R2422" s="2">
        <v>5</v>
      </c>
      <c r="S2422" s="2">
        <v>2018</v>
      </c>
      <c r="T2422" s="2" t="str">
        <f t="shared" si="112"/>
        <v>thee zakjes</v>
      </c>
      <c r="U2422" s="2">
        <f t="shared" si="113"/>
        <v>540</v>
      </c>
      <c r="V2422" s="2" t="str">
        <f t="shared" si="114"/>
        <v>ST</v>
      </c>
      <c r="W2422" s="2" t="s">
        <v>602</v>
      </c>
    </row>
    <row r="2423" spans="1:23" hidden="1" x14ac:dyDescent="0.35">
      <c r="A2423">
        <v>230564</v>
      </c>
      <c r="B2423">
        <v>238223</v>
      </c>
      <c r="C2423" t="s">
        <v>33</v>
      </c>
      <c r="D2423" t="s">
        <v>125</v>
      </c>
      <c r="E2423" t="s">
        <v>126</v>
      </c>
      <c r="F2423">
        <v>93574036</v>
      </c>
      <c r="G2423">
        <v>10027494</v>
      </c>
      <c r="H2423" t="s">
        <v>153</v>
      </c>
      <c r="I2423">
        <v>82620717</v>
      </c>
      <c r="K2423" t="s">
        <v>404</v>
      </c>
      <c r="L2423">
        <v>6</v>
      </c>
      <c r="M2423" t="s">
        <v>114</v>
      </c>
      <c r="N2423">
        <v>31.68</v>
      </c>
      <c r="O2423" t="s">
        <v>115</v>
      </c>
      <c r="Q2423" s="2">
        <v>29</v>
      </c>
      <c r="R2423" s="2">
        <v>5</v>
      </c>
      <c r="S2423" s="2">
        <v>2018</v>
      </c>
      <c r="T2423" s="2" t="str">
        <f t="shared" si="112"/>
        <v>thee zakjes</v>
      </c>
      <c r="U2423" s="2">
        <f t="shared" si="113"/>
        <v>810</v>
      </c>
      <c r="V2423" s="2" t="str">
        <f t="shared" si="114"/>
        <v>ST</v>
      </c>
      <c r="W2423" s="2" t="s">
        <v>602</v>
      </c>
    </row>
    <row r="2424" spans="1:23" hidden="1" x14ac:dyDescent="0.35">
      <c r="A2424">
        <v>230564</v>
      </c>
      <c r="B2424">
        <v>238223</v>
      </c>
      <c r="C2424" t="s">
        <v>33</v>
      </c>
      <c r="D2424" t="s">
        <v>125</v>
      </c>
      <c r="E2424" t="s">
        <v>126</v>
      </c>
      <c r="F2424">
        <v>93574036</v>
      </c>
      <c r="G2424">
        <v>10031581</v>
      </c>
      <c r="H2424" t="s">
        <v>129</v>
      </c>
      <c r="I2424">
        <v>82620717</v>
      </c>
      <c r="K2424" t="s">
        <v>404</v>
      </c>
      <c r="L2424">
        <v>6</v>
      </c>
      <c r="M2424" t="s">
        <v>114</v>
      </c>
      <c r="N2424">
        <v>0</v>
      </c>
      <c r="O2424" t="s">
        <v>115</v>
      </c>
      <c r="Q2424" s="2">
        <v>29</v>
      </c>
      <c r="R2424" s="2">
        <v>5</v>
      </c>
      <c r="S2424" s="2">
        <v>2018</v>
      </c>
      <c r="T2424" s="2" t="str">
        <f t="shared" si="112"/>
        <v>melk</v>
      </c>
      <c r="U2424" s="2">
        <f t="shared" si="113"/>
        <v>30</v>
      </c>
      <c r="V2424" s="2" t="str">
        <f t="shared" si="114"/>
        <v>L</v>
      </c>
      <c r="W2424" s="2" t="s">
        <v>602</v>
      </c>
    </row>
    <row r="2425" spans="1:23" hidden="1" x14ac:dyDescent="0.35">
      <c r="A2425">
        <v>230564</v>
      </c>
      <c r="B2425">
        <v>238223</v>
      </c>
      <c r="C2425" t="s">
        <v>33</v>
      </c>
      <c r="D2425" t="s">
        <v>125</v>
      </c>
      <c r="E2425" t="s">
        <v>126</v>
      </c>
      <c r="F2425">
        <v>93574036</v>
      </c>
      <c r="G2425">
        <v>1004365</v>
      </c>
      <c r="H2425" t="s">
        <v>405</v>
      </c>
      <c r="I2425">
        <v>82620717</v>
      </c>
      <c r="K2425" t="s">
        <v>404</v>
      </c>
      <c r="L2425">
        <v>2</v>
      </c>
      <c r="M2425" t="s">
        <v>124</v>
      </c>
      <c r="N2425">
        <v>0</v>
      </c>
      <c r="O2425" t="s">
        <v>115</v>
      </c>
      <c r="Q2425" s="2">
        <v>29</v>
      </c>
      <c r="R2425" s="2">
        <v>5</v>
      </c>
      <c r="S2425" s="2">
        <v>2018</v>
      </c>
      <c r="T2425" s="2" t="str">
        <f t="shared" si="112"/>
        <v>overig</v>
      </c>
      <c r="U2425" s="2" t="str">
        <f t="shared" si="113"/>
        <v/>
      </c>
      <c r="V2425" s="2" t="str">
        <f t="shared" si="114"/>
        <v>nvt</v>
      </c>
      <c r="W2425" s="2" t="s">
        <v>602</v>
      </c>
    </row>
    <row r="2426" spans="1:23" hidden="1" x14ac:dyDescent="0.35">
      <c r="A2426">
        <v>230564</v>
      </c>
      <c r="B2426">
        <v>238223</v>
      </c>
      <c r="C2426" t="s">
        <v>33</v>
      </c>
      <c r="D2426" t="s">
        <v>125</v>
      </c>
      <c r="E2426" t="s">
        <v>126</v>
      </c>
      <c r="F2426">
        <v>93574036</v>
      </c>
      <c r="G2426">
        <v>10021281</v>
      </c>
      <c r="H2426" t="s">
        <v>122</v>
      </c>
      <c r="I2426">
        <v>82620717</v>
      </c>
      <c r="K2426" t="s">
        <v>404</v>
      </c>
      <c r="L2426">
        <v>4</v>
      </c>
      <c r="M2426" t="s">
        <v>114</v>
      </c>
      <c r="N2426">
        <v>158.88</v>
      </c>
      <c r="O2426" t="s">
        <v>115</v>
      </c>
      <c r="Q2426" s="2">
        <v>29</v>
      </c>
      <c r="R2426" s="2">
        <v>5</v>
      </c>
      <c r="S2426" s="2">
        <v>2018</v>
      </c>
      <c r="T2426" s="2" t="str">
        <f t="shared" si="112"/>
        <v>beker</v>
      </c>
      <c r="U2426" s="2">
        <f t="shared" si="113"/>
        <v>12000</v>
      </c>
      <c r="V2426" s="2" t="str">
        <f t="shared" si="114"/>
        <v>ST</v>
      </c>
      <c r="W2426" s="2" t="s">
        <v>602</v>
      </c>
    </row>
    <row r="2427" spans="1:23" hidden="1" x14ac:dyDescent="0.35">
      <c r="A2427">
        <v>230564</v>
      </c>
      <c r="B2427">
        <v>230805</v>
      </c>
      <c r="C2427" t="s">
        <v>15</v>
      </c>
      <c r="D2427" t="s">
        <v>143</v>
      </c>
      <c r="E2427" t="s">
        <v>144</v>
      </c>
      <c r="F2427">
        <v>93574037</v>
      </c>
      <c r="G2427">
        <v>10014669</v>
      </c>
      <c r="H2427" t="s">
        <v>120</v>
      </c>
      <c r="I2427">
        <v>82620860</v>
      </c>
      <c r="K2427" t="s">
        <v>404</v>
      </c>
      <c r="L2427">
        <v>8</v>
      </c>
      <c r="M2427" t="s">
        <v>114</v>
      </c>
      <c r="N2427">
        <v>361.84</v>
      </c>
      <c r="O2427" t="s">
        <v>115</v>
      </c>
      <c r="Q2427" s="2">
        <v>29</v>
      </c>
      <c r="R2427" s="2">
        <v>5</v>
      </c>
      <c r="S2427" s="2">
        <v>2018</v>
      </c>
      <c r="T2427" s="2" t="str">
        <f t="shared" si="112"/>
        <v>fresh brew</v>
      </c>
      <c r="U2427" s="2">
        <f t="shared" si="113"/>
        <v>64</v>
      </c>
      <c r="V2427" s="2" t="str">
        <f t="shared" si="114"/>
        <v>KG</v>
      </c>
      <c r="W2427" s="2" t="s">
        <v>602</v>
      </c>
    </row>
    <row r="2428" spans="1:23" hidden="1" x14ac:dyDescent="0.35">
      <c r="A2428">
        <v>230564</v>
      </c>
      <c r="B2428">
        <v>230805</v>
      </c>
      <c r="C2428" t="s">
        <v>15</v>
      </c>
      <c r="D2428" t="s">
        <v>143</v>
      </c>
      <c r="E2428" t="s">
        <v>144</v>
      </c>
      <c r="F2428">
        <v>93574037</v>
      </c>
      <c r="G2428">
        <v>10031524</v>
      </c>
      <c r="H2428" t="s">
        <v>165</v>
      </c>
      <c r="I2428">
        <v>82620860</v>
      </c>
      <c r="K2428" t="s">
        <v>404</v>
      </c>
      <c r="L2428">
        <v>2</v>
      </c>
      <c r="M2428" t="s">
        <v>114</v>
      </c>
      <c r="N2428">
        <v>47.22</v>
      </c>
      <c r="O2428" t="s">
        <v>115</v>
      </c>
      <c r="Q2428" s="2">
        <v>29</v>
      </c>
      <c r="R2428" s="2">
        <v>5</v>
      </c>
      <c r="S2428" s="2">
        <v>2018</v>
      </c>
      <c r="T2428" s="2" t="str">
        <f t="shared" si="112"/>
        <v>decaf sticks</v>
      </c>
      <c r="U2428" s="2">
        <f t="shared" si="113"/>
        <v>400</v>
      </c>
      <c r="V2428" s="2" t="str">
        <f t="shared" si="114"/>
        <v>ST</v>
      </c>
      <c r="W2428" s="2" t="s">
        <v>602</v>
      </c>
    </row>
    <row r="2429" spans="1:23" hidden="1" x14ac:dyDescent="0.35">
      <c r="A2429">
        <v>230564</v>
      </c>
      <c r="B2429">
        <v>230805</v>
      </c>
      <c r="C2429" t="s">
        <v>15</v>
      </c>
      <c r="D2429" t="s">
        <v>143</v>
      </c>
      <c r="E2429" t="s">
        <v>144</v>
      </c>
      <c r="F2429">
        <v>93574037</v>
      </c>
      <c r="G2429">
        <v>1000405</v>
      </c>
      <c r="H2429" t="s">
        <v>133</v>
      </c>
      <c r="I2429">
        <v>82620860</v>
      </c>
      <c r="K2429" t="s">
        <v>404</v>
      </c>
      <c r="L2429">
        <v>2</v>
      </c>
      <c r="M2429" t="s">
        <v>114</v>
      </c>
      <c r="N2429">
        <v>30.3</v>
      </c>
      <c r="O2429" t="s">
        <v>115</v>
      </c>
      <c r="Q2429" s="2">
        <v>29</v>
      </c>
      <c r="R2429" s="2">
        <v>5</v>
      </c>
      <c r="S2429" s="2">
        <v>2018</v>
      </c>
      <c r="T2429" s="2" t="str">
        <f t="shared" si="112"/>
        <v>suiker</v>
      </c>
      <c r="U2429" s="2">
        <f t="shared" si="113"/>
        <v>20</v>
      </c>
      <c r="V2429" s="2" t="str">
        <f t="shared" si="114"/>
        <v>KG</v>
      </c>
      <c r="W2429" s="2" t="s">
        <v>602</v>
      </c>
    </row>
    <row r="2430" spans="1:23" hidden="1" x14ac:dyDescent="0.35">
      <c r="A2430">
        <v>230564</v>
      </c>
      <c r="B2430">
        <v>230805</v>
      </c>
      <c r="C2430" t="s">
        <v>15</v>
      </c>
      <c r="D2430" t="s">
        <v>143</v>
      </c>
      <c r="E2430" t="s">
        <v>144</v>
      </c>
      <c r="F2430">
        <v>93574037</v>
      </c>
      <c r="G2430">
        <v>1005834</v>
      </c>
      <c r="H2430" t="s">
        <v>167</v>
      </c>
      <c r="I2430">
        <v>82620860</v>
      </c>
      <c r="K2430" t="s">
        <v>404</v>
      </c>
      <c r="L2430">
        <v>2</v>
      </c>
      <c r="M2430" t="s">
        <v>114</v>
      </c>
      <c r="N2430">
        <v>30.3</v>
      </c>
      <c r="O2430" t="s">
        <v>115</v>
      </c>
      <c r="Q2430" s="2">
        <v>29</v>
      </c>
      <c r="R2430" s="2">
        <v>5</v>
      </c>
      <c r="S2430" s="2">
        <v>2018</v>
      </c>
      <c r="T2430" s="2" t="str">
        <f t="shared" si="112"/>
        <v>suikersticks</v>
      </c>
      <c r="U2430" s="2">
        <f t="shared" si="113"/>
        <v>2000</v>
      </c>
      <c r="V2430" s="2" t="str">
        <f t="shared" si="114"/>
        <v>ST</v>
      </c>
      <c r="W2430" s="2" t="s">
        <v>602</v>
      </c>
    </row>
    <row r="2431" spans="1:23" hidden="1" x14ac:dyDescent="0.35">
      <c r="A2431">
        <v>230564</v>
      </c>
      <c r="B2431">
        <v>230805</v>
      </c>
      <c r="C2431" t="s">
        <v>15</v>
      </c>
      <c r="D2431" t="s">
        <v>143</v>
      </c>
      <c r="E2431" t="s">
        <v>144</v>
      </c>
      <c r="F2431">
        <v>93574037</v>
      </c>
      <c r="G2431">
        <v>10021281</v>
      </c>
      <c r="H2431" t="s">
        <v>122</v>
      </c>
      <c r="I2431">
        <v>82620860</v>
      </c>
      <c r="K2431" t="s">
        <v>404</v>
      </c>
      <c r="L2431">
        <v>8</v>
      </c>
      <c r="M2431" t="s">
        <v>114</v>
      </c>
      <c r="N2431">
        <v>317.76</v>
      </c>
      <c r="O2431" t="s">
        <v>115</v>
      </c>
      <c r="Q2431" s="2">
        <v>29</v>
      </c>
      <c r="R2431" s="2">
        <v>5</v>
      </c>
      <c r="S2431" s="2">
        <v>2018</v>
      </c>
      <c r="T2431" s="2" t="str">
        <f t="shared" si="112"/>
        <v>beker</v>
      </c>
      <c r="U2431" s="2">
        <f t="shared" si="113"/>
        <v>24000</v>
      </c>
      <c r="V2431" s="2" t="str">
        <f t="shared" si="114"/>
        <v>ST</v>
      </c>
      <c r="W2431" s="2" t="s">
        <v>602</v>
      </c>
    </row>
    <row r="2432" spans="1:23" hidden="1" x14ac:dyDescent="0.35">
      <c r="A2432">
        <v>230564</v>
      </c>
      <c r="B2432">
        <v>231493</v>
      </c>
      <c r="C2432" t="s">
        <v>14</v>
      </c>
      <c r="D2432" t="s">
        <v>272</v>
      </c>
      <c r="E2432" t="s">
        <v>273</v>
      </c>
      <c r="F2432">
        <v>93574680</v>
      </c>
      <c r="G2432">
        <v>10014669</v>
      </c>
      <c r="H2432" t="s">
        <v>120</v>
      </c>
      <c r="I2432">
        <v>82621374</v>
      </c>
      <c r="K2432" t="s">
        <v>406</v>
      </c>
      <c r="L2432">
        <v>1</v>
      </c>
      <c r="M2432" t="s">
        <v>114</v>
      </c>
      <c r="N2432">
        <v>45.23</v>
      </c>
      <c r="O2432" t="s">
        <v>115</v>
      </c>
      <c r="Q2432" s="2">
        <v>30</v>
      </c>
      <c r="R2432" s="2">
        <v>5</v>
      </c>
      <c r="S2432" s="2">
        <v>2018</v>
      </c>
      <c r="T2432" s="2" t="str">
        <f t="shared" si="112"/>
        <v>fresh brew</v>
      </c>
      <c r="U2432" s="2">
        <f t="shared" si="113"/>
        <v>8</v>
      </c>
      <c r="V2432" s="2" t="str">
        <f t="shared" si="114"/>
        <v>KG</v>
      </c>
      <c r="W2432" s="2" t="s">
        <v>602</v>
      </c>
    </row>
    <row r="2433" spans="1:23" hidden="1" x14ac:dyDescent="0.35">
      <c r="A2433">
        <v>230564</v>
      </c>
      <c r="B2433">
        <v>231493</v>
      </c>
      <c r="C2433" t="s">
        <v>14</v>
      </c>
      <c r="D2433" t="s">
        <v>272</v>
      </c>
      <c r="E2433" t="s">
        <v>273</v>
      </c>
      <c r="F2433">
        <v>93574680</v>
      </c>
      <c r="G2433">
        <v>1000975</v>
      </c>
      <c r="H2433" t="s">
        <v>145</v>
      </c>
      <c r="I2433">
        <v>82621374</v>
      </c>
      <c r="K2433" t="s">
        <v>406</v>
      </c>
      <c r="L2433">
        <v>1</v>
      </c>
      <c r="M2433" t="s">
        <v>114</v>
      </c>
      <c r="N2433">
        <v>86.45</v>
      </c>
      <c r="O2433" t="s">
        <v>115</v>
      </c>
      <c r="Q2433" s="2">
        <v>30</v>
      </c>
      <c r="R2433" s="2">
        <v>5</v>
      </c>
      <c r="S2433" s="2">
        <v>2018</v>
      </c>
      <c r="T2433" s="2" t="str">
        <f t="shared" si="112"/>
        <v>soep</v>
      </c>
      <c r="U2433" s="2">
        <f t="shared" si="113"/>
        <v>10</v>
      </c>
      <c r="V2433" s="2" t="str">
        <f t="shared" si="114"/>
        <v>KG</v>
      </c>
      <c r="W2433" s="2" t="s">
        <v>602</v>
      </c>
    </row>
    <row r="2434" spans="1:23" hidden="1" x14ac:dyDescent="0.35">
      <c r="A2434">
        <v>230564</v>
      </c>
      <c r="B2434">
        <v>231493</v>
      </c>
      <c r="C2434" t="s">
        <v>14</v>
      </c>
      <c r="D2434" t="s">
        <v>272</v>
      </c>
      <c r="E2434" t="s">
        <v>273</v>
      </c>
      <c r="F2434">
        <v>93574680</v>
      </c>
      <c r="G2434">
        <v>1005834</v>
      </c>
      <c r="H2434" t="s">
        <v>167</v>
      </c>
      <c r="I2434">
        <v>82621374</v>
      </c>
      <c r="K2434" t="s">
        <v>406</v>
      </c>
      <c r="L2434">
        <v>2</v>
      </c>
      <c r="M2434" t="s">
        <v>114</v>
      </c>
      <c r="N2434">
        <v>30.3</v>
      </c>
      <c r="O2434" t="s">
        <v>115</v>
      </c>
      <c r="Q2434" s="2">
        <v>30</v>
      </c>
      <c r="R2434" s="2">
        <v>5</v>
      </c>
      <c r="S2434" s="2">
        <v>2018</v>
      </c>
      <c r="T2434" s="2" t="str">
        <f t="shared" ref="T2434:T2497" si="115">VLOOKUP(G2434,Y:AC,3,FALSE)</f>
        <v>suikersticks</v>
      </c>
      <c r="U2434" s="2">
        <f t="shared" ref="U2434:U2497" si="116">IFERROR(VLOOKUP(G2434,Y:AC,4,FALSE)*L2434,"")</f>
        <v>2000</v>
      </c>
      <c r="V2434" s="2" t="str">
        <f t="shared" ref="V2434:V2497" si="117">VLOOKUP(G2434,Y:AC,5,FALSE)</f>
        <v>ST</v>
      </c>
      <c r="W2434" s="2" t="s">
        <v>602</v>
      </c>
    </row>
    <row r="2435" spans="1:23" hidden="1" x14ac:dyDescent="0.35">
      <c r="A2435">
        <v>230564</v>
      </c>
      <c r="B2435">
        <v>231493</v>
      </c>
      <c r="C2435" t="s">
        <v>14</v>
      </c>
      <c r="D2435" t="s">
        <v>272</v>
      </c>
      <c r="E2435" t="s">
        <v>273</v>
      </c>
      <c r="F2435">
        <v>93574680</v>
      </c>
      <c r="G2435">
        <v>1003383</v>
      </c>
      <c r="H2435" t="s">
        <v>161</v>
      </c>
      <c r="I2435">
        <v>82621374</v>
      </c>
      <c r="K2435" t="s">
        <v>406</v>
      </c>
      <c r="L2435">
        <v>2</v>
      </c>
      <c r="M2435" t="s">
        <v>114</v>
      </c>
      <c r="N2435">
        <v>24.94</v>
      </c>
      <c r="O2435" t="s">
        <v>115</v>
      </c>
      <c r="Q2435" s="2">
        <v>30</v>
      </c>
      <c r="R2435" s="2">
        <v>5</v>
      </c>
      <c r="S2435" s="2">
        <v>2018</v>
      </c>
      <c r="T2435" s="2" t="str">
        <f t="shared" si="115"/>
        <v>sweetener sticks</v>
      </c>
      <c r="U2435" s="2">
        <f t="shared" si="116"/>
        <v>1000</v>
      </c>
      <c r="V2435" s="2" t="str">
        <f t="shared" si="117"/>
        <v>ST</v>
      </c>
      <c r="W2435" s="2" t="s">
        <v>602</v>
      </c>
    </row>
    <row r="2436" spans="1:23" hidden="1" x14ac:dyDescent="0.35">
      <c r="A2436">
        <v>230564</v>
      </c>
      <c r="B2436">
        <v>231493</v>
      </c>
      <c r="C2436" t="s">
        <v>14</v>
      </c>
      <c r="D2436" t="s">
        <v>272</v>
      </c>
      <c r="E2436" t="s">
        <v>273</v>
      </c>
      <c r="F2436">
        <v>93574680</v>
      </c>
      <c r="G2436">
        <v>10027496</v>
      </c>
      <c r="H2436" t="s">
        <v>146</v>
      </c>
      <c r="I2436">
        <v>82621374</v>
      </c>
      <c r="K2436" t="s">
        <v>406</v>
      </c>
      <c r="L2436">
        <v>2</v>
      </c>
      <c r="M2436" t="s">
        <v>114</v>
      </c>
      <c r="N2436">
        <v>10.56</v>
      </c>
      <c r="O2436" t="s">
        <v>115</v>
      </c>
      <c r="Q2436" s="2">
        <v>30</v>
      </c>
      <c r="R2436" s="2">
        <v>5</v>
      </c>
      <c r="S2436" s="2">
        <v>2018</v>
      </c>
      <c r="T2436" s="2" t="str">
        <f t="shared" si="115"/>
        <v>thee zakjes</v>
      </c>
      <c r="U2436" s="2">
        <f t="shared" si="116"/>
        <v>270</v>
      </c>
      <c r="V2436" s="2" t="str">
        <f t="shared" si="117"/>
        <v>ST</v>
      </c>
      <c r="W2436" s="2" t="s">
        <v>602</v>
      </c>
    </row>
    <row r="2437" spans="1:23" hidden="1" x14ac:dyDescent="0.35">
      <c r="A2437">
        <v>230564</v>
      </c>
      <c r="B2437">
        <v>231493</v>
      </c>
      <c r="C2437" t="s">
        <v>14</v>
      </c>
      <c r="D2437" t="s">
        <v>272</v>
      </c>
      <c r="E2437" t="s">
        <v>273</v>
      </c>
      <c r="F2437">
        <v>93574680</v>
      </c>
      <c r="G2437">
        <v>10027495</v>
      </c>
      <c r="H2437" t="s">
        <v>148</v>
      </c>
      <c r="I2437">
        <v>82621374</v>
      </c>
      <c r="K2437" t="s">
        <v>406</v>
      </c>
      <c r="L2437">
        <v>2</v>
      </c>
      <c r="M2437" t="s">
        <v>114</v>
      </c>
      <c r="N2437">
        <v>10.56</v>
      </c>
      <c r="O2437" t="s">
        <v>115</v>
      </c>
      <c r="Q2437" s="2">
        <v>30</v>
      </c>
      <c r="R2437" s="2">
        <v>5</v>
      </c>
      <c r="S2437" s="2">
        <v>2018</v>
      </c>
      <c r="T2437" s="2" t="str">
        <f t="shared" si="115"/>
        <v>thee zakjes</v>
      </c>
      <c r="U2437" s="2">
        <f t="shared" si="116"/>
        <v>270</v>
      </c>
      <c r="V2437" s="2" t="str">
        <f t="shared" si="117"/>
        <v>ST</v>
      </c>
      <c r="W2437" s="2" t="s">
        <v>602</v>
      </c>
    </row>
    <row r="2438" spans="1:23" hidden="1" x14ac:dyDescent="0.35">
      <c r="A2438">
        <v>230564</v>
      </c>
      <c r="B2438">
        <v>231493</v>
      </c>
      <c r="C2438" t="s">
        <v>14</v>
      </c>
      <c r="D2438" t="s">
        <v>272</v>
      </c>
      <c r="E2438" t="s">
        <v>273</v>
      </c>
      <c r="F2438">
        <v>93574680</v>
      </c>
      <c r="G2438">
        <v>10027255</v>
      </c>
      <c r="H2438" t="s">
        <v>149</v>
      </c>
      <c r="I2438">
        <v>82621374</v>
      </c>
      <c r="K2438" t="s">
        <v>406</v>
      </c>
      <c r="L2438">
        <v>4</v>
      </c>
      <c r="M2438" t="s">
        <v>114</v>
      </c>
      <c r="N2438">
        <v>21.12</v>
      </c>
      <c r="O2438" t="s">
        <v>115</v>
      </c>
      <c r="Q2438" s="2">
        <v>30</v>
      </c>
      <c r="R2438" s="2">
        <v>5</v>
      </c>
      <c r="S2438" s="2">
        <v>2018</v>
      </c>
      <c r="T2438" s="2" t="str">
        <f t="shared" si="115"/>
        <v>thee zakjes</v>
      </c>
      <c r="U2438" s="2">
        <f t="shared" si="116"/>
        <v>540</v>
      </c>
      <c r="V2438" s="2" t="str">
        <f t="shared" si="117"/>
        <v>ST</v>
      </c>
      <c r="W2438" s="2" t="s">
        <v>602</v>
      </c>
    </row>
    <row r="2439" spans="1:23" hidden="1" x14ac:dyDescent="0.35">
      <c r="A2439">
        <v>230564</v>
      </c>
      <c r="B2439">
        <v>231493</v>
      </c>
      <c r="C2439" t="s">
        <v>14</v>
      </c>
      <c r="D2439" t="s">
        <v>272</v>
      </c>
      <c r="E2439" t="s">
        <v>273</v>
      </c>
      <c r="F2439">
        <v>93574680</v>
      </c>
      <c r="G2439">
        <v>10027256</v>
      </c>
      <c r="H2439" t="s">
        <v>163</v>
      </c>
      <c r="I2439">
        <v>82621374</v>
      </c>
      <c r="K2439" t="s">
        <v>406</v>
      </c>
      <c r="L2439">
        <v>2</v>
      </c>
      <c r="M2439" t="s">
        <v>114</v>
      </c>
      <c r="N2439">
        <v>10.56</v>
      </c>
      <c r="O2439" t="s">
        <v>115</v>
      </c>
      <c r="Q2439" s="2">
        <v>30</v>
      </c>
      <c r="R2439" s="2">
        <v>5</v>
      </c>
      <c r="S2439" s="2">
        <v>2018</v>
      </c>
      <c r="T2439" s="2" t="str">
        <f t="shared" si="115"/>
        <v>thee zakjes</v>
      </c>
      <c r="U2439" s="2">
        <f t="shared" si="116"/>
        <v>270</v>
      </c>
      <c r="V2439" s="2" t="str">
        <f t="shared" si="117"/>
        <v>ST</v>
      </c>
      <c r="W2439" s="2" t="s">
        <v>602</v>
      </c>
    </row>
    <row r="2440" spans="1:23" hidden="1" x14ac:dyDescent="0.35">
      <c r="A2440">
        <v>230564</v>
      </c>
      <c r="B2440">
        <v>231493</v>
      </c>
      <c r="C2440" t="s">
        <v>14</v>
      </c>
      <c r="D2440" t="s">
        <v>272</v>
      </c>
      <c r="E2440" t="s">
        <v>273</v>
      </c>
      <c r="F2440">
        <v>93574680</v>
      </c>
      <c r="G2440">
        <v>10027494</v>
      </c>
      <c r="H2440" t="s">
        <v>153</v>
      </c>
      <c r="I2440">
        <v>82621374</v>
      </c>
      <c r="K2440" t="s">
        <v>406</v>
      </c>
      <c r="L2440">
        <v>2</v>
      </c>
      <c r="M2440" t="s">
        <v>114</v>
      </c>
      <c r="N2440">
        <v>10.56</v>
      </c>
      <c r="O2440" t="s">
        <v>115</v>
      </c>
      <c r="Q2440" s="2">
        <v>30</v>
      </c>
      <c r="R2440" s="2">
        <v>5</v>
      </c>
      <c r="S2440" s="2">
        <v>2018</v>
      </c>
      <c r="T2440" s="2" t="str">
        <f t="shared" si="115"/>
        <v>thee zakjes</v>
      </c>
      <c r="U2440" s="2">
        <f t="shared" si="116"/>
        <v>270</v>
      </c>
      <c r="V2440" s="2" t="str">
        <f t="shared" si="117"/>
        <v>ST</v>
      </c>
      <c r="W2440" s="2" t="s">
        <v>602</v>
      </c>
    </row>
    <row r="2441" spans="1:23" hidden="1" x14ac:dyDescent="0.35">
      <c r="A2441">
        <v>230564</v>
      </c>
      <c r="B2441">
        <v>231493</v>
      </c>
      <c r="C2441" t="s">
        <v>14</v>
      </c>
      <c r="D2441" t="s">
        <v>272</v>
      </c>
      <c r="E2441" t="s">
        <v>273</v>
      </c>
      <c r="F2441">
        <v>93574680</v>
      </c>
      <c r="G2441">
        <v>10019926</v>
      </c>
      <c r="H2441" t="s">
        <v>188</v>
      </c>
      <c r="I2441">
        <v>82621374</v>
      </c>
      <c r="K2441" t="s">
        <v>406</v>
      </c>
      <c r="L2441">
        <v>1</v>
      </c>
      <c r="M2441" t="s">
        <v>230</v>
      </c>
      <c r="N2441">
        <v>0</v>
      </c>
      <c r="O2441" t="s">
        <v>115</v>
      </c>
      <c r="Q2441" s="2">
        <v>30</v>
      </c>
      <c r="R2441" s="2">
        <v>5</v>
      </c>
      <c r="S2441" s="2">
        <v>2018</v>
      </c>
      <c r="T2441" s="2" t="str">
        <f t="shared" si="115"/>
        <v>overig</v>
      </c>
      <c r="U2441" s="2" t="str">
        <f t="shared" si="116"/>
        <v/>
      </c>
      <c r="V2441" s="2" t="str">
        <f t="shared" si="117"/>
        <v>nvt</v>
      </c>
      <c r="W2441" s="2" t="s">
        <v>602</v>
      </c>
    </row>
    <row r="2442" spans="1:23" x14ac:dyDescent="0.35">
      <c r="A2442">
        <v>230564</v>
      </c>
      <c r="B2442">
        <v>230735</v>
      </c>
      <c r="C2442" t="s">
        <v>65</v>
      </c>
      <c r="D2442" t="s">
        <v>66</v>
      </c>
      <c r="E2442" t="s">
        <v>67</v>
      </c>
      <c r="F2442">
        <v>93574681</v>
      </c>
      <c r="G2442">
        <v>1000611</v>
      </c>
      <c r="H2442" t="s">
        <v>127</v>
      </c>
      <c r="I2442">
        <v>82621424</v>
      </c>
      <c r="K2442" t="s">
        <v>406</v>
      </c>
      <c r="L2442">
        <v>1</v>
      </c>
      <c r="M2442" t="s">
        <v>114</v>
      </c>
      <c r="N2442">
        <v>100.86</v>
      </c>
      <c r="O2442" t="s">
        <v>115</v>
      </c>
      <c r="Q2442" s="2">
        <v>30</v>
      </c>
      <c r="R2442" s="2">
        <v>5</v>
      </c>
      <c r="S2442" s="2">
        <v>2018</v>
      </c>
      <c r="T2442" s="2" t="str">
        <f t="shared" si="115"/>
        <v>soep</v>
      </c>
      <c r="U2442" s="2">
        <f t="shared" si="116"/>
        <v>10</v>
      </c>
      <c r="V2442" s="2" t="str">
        <f t="shared" si="117"/>
        <v>KG</v>
      </c>
      <c r="W2442" s="2" t="s">
        <v>603</v>
      </c>
    </row>
    <row r="2443" spans="1:23" hidden="1" x14ac:dyDescent="0.35">
      <c r="A2443">
        <v>230564</v>
      </c>
      <c r="B2443">
        <v>231131</v>
      </c>
      <c r="C2443" t="s">
        <v>4</v>
      </c>
      <c r="D2443" t="s">
        <v>269</v>
      </c>
      <c r="E2443" t="s">
        <v>270</v>
      </c>
      <c r="F2443">
        <v>93574682</v>
      </c>
      <c r="G2443">
        <v>10031524</v>
      </c>
      <c r="H2443" t="s">
        <v>165</v>
      </c>
      <c r="I2443">
        <v>82621426</v>
      </c>
      <c r="K2443" t="s">
        <v>406</v>
      </c>
      <c r="L2443">
        <v>2</v>
      </c>
      <c r="M2443" t="s">
        <v>114</v>
      </c>
      <c r="N2443">
        <v>47.22</v>
      </c>
      <c r="O2443" t="s">
        <v>115</v>
      </c>
      <c r="Q2443" s="2">
        <v>30</v>
      </c>
      <c r="R2443" s="2">
        <v>5</v>
      </c>
      <c r="S2443" s="2">
        <v>2018</v>
      </c>
      <c r="T2443" s="2" t="str">
        <f t="shared" si="115"/>
        <v>decaf sticks</v>
      </c>
      <c r="U2443" s="2">
        <f t="shared" si="116"/>
        <v>400</v>
      </c>
      <c r="V2443" s="2" t="str">
        <f t="shared" si="117"/>
        <v>ST</v>
      </c>
      <c r="W2443" s="2" t="s">
        <v>602</v>
      </c>
    </row>
    <row r="2444" spans="1:23" hidden="1" x14ac:dyDescent="0.35">
      <c r="A2444">
        <v>230564</v>
      </c>
      <c r="B2444">
        <v>239098</v>
      </c>
      <c r="C2444" t="s">
        <v>3</v>
      </c>
      <c r="D2444" t="s">
        <v>279</v>
      </c>
      <c r="E2444" t="s">
        <v>280</v>
      </c>
      <c r="F2444">
        <v>93576432</v>
      </c>
      <c r="G2444">
        <v>10025160</v>
      </c>
      <c r="H2444" t="s">
        <v>112</v>
      </c>
      <c r="I2444">
        <v>82622012</v>
      </c>
      <c r="K2444" t="s">
        <v>407</v>
      </c>
      <c r="L2444">
        <v>2</v>
      </c>
      <c r="M2444" t="s">
        <v>114</v>
      </c>
      <c r="N2444">
        <v>167.66</v>
      </c>
      <c r="O2444" t="s">
        <v>115</v>
      </c>
      <c r="Q2444" s="2">
        <v>31</v>
      </c>
      <c r="R2444" s="2">
        <v>5</v>
      </c>
      <c r="S2444" s="2">
        <v>2018</v>
      </c>
      <c r="T2444" s="2" t="str">
        <f t="shared" si="115"/>
        <v>cappuccino topping</v>
      </c>
      <c r="U2444" s="2">
        <f t="shared" si="116"/>
        <v>16</v>
      </c>
      <c r="V2444" s="2" t="str">
        <f t="shared" si="117"/>
        <v>KG</v>
      </c>
      <c r="W2444" s="2" t="s">
        <v>602</v>
      </c>
    </row>
    <row r="2445" spans="1:23" hidden="1" x14ac:dyDescent="0.35">
      <c r="A2445">
        <v>230564</v>
      </c>
      <c r="B2445">
        <v>239098</v>
      </c>
      <c r="C2445" t="s">
        <v>3</v>
      </c>
      <c r="D2445" t="s">
        <v>279</v>
      </c>
      <c r="E2445" t="s">
        <v>280</v>
      </c>
      <c r="F2445">
        <v>93576432</v>
      </c>
      <c r="G2445">
        <v>10022350</v>
      </c>
      <c r="H2445" t="s">
        <v>118</v>
      </c>
      <c r="I2445">
        <v>82622012</v>
      </c>
      <c r="K2445" t="s">
        <v>407</v>
      </c>
      <c r="L2445">
        <v>1</v>
      </c>
      <c r="M2445" t="s">
        <v>114</v>
      </c>
      <c r="N2445">
        <v>37.69</v>
      </c>
      <c r="O2445" t="s">
        <v>115</v>
      </c>
      <c r="Q2445" s="2">
        <v>31</v>
      </c>
      <c r="R2445" s="2">
        <v>5</v>
      </c>
      <c r="S2445" s="2">
        <v>2018</v>
      </c>
      <c r="T2445" s="2" t="str">
        <f t="shared" si="115"/>
        <v>cacao</v>
      </c>
      <c r="U2445" s="2">
        <f t="shared" si="116"/>
        <v>10</v>
      </c>
      <c r="V2445" s="2" t="str">
        <f t="shared" si="117"/>
        <v>KG</v>
      </c>
      <c r="W2445" s="2" t="s">
        <v>602</v>
      </c>
    </row>
    <row r="2446" spans="1:23" hidden="1" x14ac:dyDescent="0.35">
      <c r="A2446">
        <v>230564</v>
      </c>
      <c r="B2446">
        <v>239098</v>
      </c>
      <c r="C2446" t="s">
        <v>3</v>
      </c>
      <c r="D2446" t="s">
        <v>279</v>
      </c>
      <c r="E2446" t="s">
        <v>280</v>
      </c>
      <c r="F2446">
        <v>93576432</v>
      </c>
      <c r="G2446">
        <v>10014669</v>
      </c>
      <c r="H2446" t="s">
        <v>120</v>
      </c>
      <c r="I2446">
        <v>82622012</v>
      </c>
      <c r="K2446" t="s">
        <v>407</v>
      </c>
      <c r="L2446">
        <v>3</v>
      </c>
      <c r="M2446" t="s">
        <v>114</v>
      </c>
      <c r="N2446">
        <v>135.69</v>
      </c>
      <c r="O2446" t="s">
        <v>115</v>
      </c>
      <c r="Q2446" s="2">
        <v>31</v>
      </c>
      <c r="R2446" s="2">
        <v>5</v>
      </c>
      <c r="S2446" s="2">
        <v>2018</v>
      </c>
      <c r="T2446" s="2" t="str">
        <f t="shared" si="115"/>
        <v>fresh brew</v>
      </c>
      <c r="U2446" s="2">
        <f t="shared" si="116"/>
        <v>24</v>
      </c>
      <c r="V2446" s="2" t="str">
        <f t="shared" si="117"/>
        <v>KG</v>
      </c>
      <c r="W2446" s="2" t="s">
        <v>602</v>
      </c>
    </row>
    <row r="2447" spans="1:23" hidden="1" x14ac:dyDescent="0.35">
      <c r="A2447">
        <v>230564</v>
      </c>
      <c r="B2447">
        <v>239098</v>
      </c>
      <c r="C2447" t="s">
        <v>3</v>
      </c>
      <c r="D2447" t="s">
        <v>279</v>
      </c>
      <c r="E2447" t="s">
        <v>280</v>
      </c>
      <c r="F2447">
        <v>93576432</v>
      </c>
      <c r="G2447">
        <v>10031524</v>
      </c>
      <c r="H2447" t="s">
        <v>165</v>
      </c>
      <c r="I2447">
        <v>82622012</v>
      </c>
      <c r="K2447" t="s">
        <v>407</v>
      </c>
      <c r="L2447">
        <v>1</v>
      </c>
      <c r="M2447" t="s">
        <v>114</v>
      </c>
      <c r="N2447">
        <v>23.61</v>
      </c>
      <c r="O2447" t="s">
        <v>115</v>
      </c>
      <c r="Q2447" s="2">
        <v>31</v>
      </c>
      <c r="R2447" s="2">
        <v>5</v>
      </c>
      <c r="S2447" s="2">
        <v>2018</v>
      </c>
      <c r="T2447" s="2" t="str">
        <f t="shared" si="115"/>
        <v>decaf sticks</v>
      </c>
      <c r="U2447" s="2">
        <f t="shared" si="116"/>
        <v>200</v>
      </c>
      <c r="V2447" s="2" t="str">
        <f t="shared" si="117"/>
        <v>ST</v>
      </c>
      <c r="W2447" s="2" t="s">
        <v>602</v>
      </c>
    </row>
    <row r="2448" spans="1:23" hidden="1" x14ac:dyDescent="0.35">
      <c r="A2448">
        <v>230564</v>
      </c>
      <c r="B2448">
        <v>231242</v>
      </c>
      <c r="C2448" t="s">
        <v>27</v>
      </c>
      <c r="D2448" t="s">
        <v>218</v>
      </c>
      <c r="E2448" t="s">
        <v>76</v>
      </c>
      <c r="F2448">
        <v>93576433</v>
      </c>
      <c r="G2448">
        <v>10025160</v>
      </c>
      <c r="H2448" t="s">
        <v>112</v>
      </c>
      <c r="I2448">
        <v>82622087</v>
      </c>
      <c r="K2448" t="s">
        <v>407</v>
      </c>
      <c r="L2448">
        <v>1</v>
      </c>
      <c r="M2448" t="s">
        <v>114</v>
      </c>
      <c r="N2448">
        <v>83.83</v>
      </c>
      <c r="O2448" t="s">
        <v>115</v>
      </c>
      <c r="Q2448" s="2">
        <v>31</v>
      </c>
      <c r="R2448" s="2">
        <v>5</v>
      </c>
      <c r="S2448" s="2">
        <v>2018</v>
      </c>
      <c r="T2448" s="2" t="str">
        <f t="shared" si="115"/>
        <v>cappuccino topping</v>
      </c>
      <c r="U2448" s="2">
        <f t="shared" si="116"/>
        <v>8</v>
      </c>
      <c r="V2448" s="2" t="str">
        <f t="shared" si="117"/>
        <v>KG</v>
      </c>
      <c r="W2448" s="2" t="s">
        <v>602</v>
      </c>
    </row>
    <row r="2449" spans="1:23" hidden="1" x14ac:dyDescent="0.35">
      <c r="A2449">
        <v>230564</v>
      </c>
      <c r="B2449">
        <v>231242</v>
      </c>
      <c r="C2449" t="s">
        <v>27</v>
      </c>
      <c r="D2449" t="s">
        <v>218</v>
      </c>
      <c r="E2449" t="s">
        <v>76</v>
      </c>
      <c r="F2449">
        <v>93576433</v>
      </c>
      <c r="G2449">
        <v>1000975</v>
      </c>
      <c r="H2449" t="s">
        <v>145</v>
      </c>
      <c r="I2449">
        <v>82622087</v>
      </c>
      <c r="K2449" t="s">
        <v>407</v>
      </c>
      <c r="L2449">
        <v>1</v>
      </c>
      <c r="M2449" t="s">
        <v>114</v>
      </c>
      <c r="N2449">
        <v>86.45</v>
      </c>
      <c r="O2449" t="s">
        <v>115</v>
      </c>
      <c r="Q2449" s="2">
        <v>31</v>
      </c>
      <c r="R2449" s="2">
        <v>5</v>
      </c>
      <c r="S2449" s="2">
        <v>2018</v>
      </c>
      <c r="T2449" s="2" t="str">
        <f t="shared" si="115"/>
        <v>soep</v>
      </c>
      <c r="U2449" s="2">
        <f t="shared" si="116"/>
        <v>10</v>
      </c>
      <c r="V2449" s="2" t="str">
        <f t="shared" si="117"/>
        <v>KG</v>
      </c>
      <c r="W2449" s="2" t="s">
        <v>602</v>
      </c>
    </row>
    <row r="2450" spans="1:23" hidden="1" x14ac:dyDescent="0.35">
      <c r="A2450">
        <v>230564</v>
      </c>
      <c r="B2450">
        <v>231242</v>
      </c>
      <c r="C2450" t="s">
        <v>27</v>
      </c>
      <c r="D2450" t="s">
        <v>218</v>
      </c>
      <c r="E2450" t="s">
        <v>76</v>
      </c>
      <c r="F2450">
        <v>93576433</v>
      </c>
      <c r="G2450">
        <v>1002005</v>
      </c>
      <c r="H2450" t="s">
        <v>159</v>
      </c>
      <c r="I2450">
        <v>82622087</v>
      </c>
      <c r="K2450" t="s">
        <v>407</v>
      </c>
      <c r="L2450">
        <v>1</v>
      </c>
      <c r="M2450" t="s">
        <v>114</v>
      </c>
      <c r="N2450">
        <v>19.579999999999998</v>
      </c>
      <c r="O2450" t="s">
        <v>115</v>
      </c>
      <c r="Q2450" s="2">
        <v>31</v>
      </c>
      <c r="R2450" s="2">
        <v>5</v>
      </c>
      <c r="S2450" s="2">
        <v>2018</v>
      </c>
      <c r="T2450" s="2" t="str">
        <f t="shared" si="115"/>
        <v>roerstaafjes</v>
      </c>
      <c r="U2450" s="2">
        <f t="shared" si="116"/>
        <v>5000</v>
      </c>
      <c r="V2450" s="2" t="str">
        <f t="shared" si="117"/>
        <v>ST</v>
      </c>
      <c r="W2450" s="2" t="s">
        <v>602</v>
      </c>
    </row>
    <row r="2451" spans="1:23" hidden="1" x14ac:dyDescent="0.35">
      <c r="A2451">
        <v>230564</v>
      </c>
      <c r="B2451">
        <v>231242</v>
      </c>
      <c r="C2451" t="s">
        <v>27</v>
      </c>
      <c r="D2451" t="s">
        <v>218</v>
      </c>
      <c r="E2451" t="s">
        <v>76</v>
      </c>
      <c r="F2451">
        <v>93576433</v>
      </c>
      <c r="G2451">
        <v>10021281</v>
      </c>
      <c r="H2451" t="s">
        <v>122</v>
      </c>
      <c r="I2451">
        <v>82622087</v>
      </c>
      <c r="K2451" t="s">
        <v>407</v>
      </c>
      <c r="L2451">
        <v>1</v>
      </c>
      <c r="M2451" t="s">
        <v>114</v>
      </c>
      <c r="N2451">
        <v>39.72</v>
      </c>
      <c r="O2451" t="s">
        <v>115</v>
      </c>
      <c r="Q2451" s="2">
        <v>31</v>
      </c>
      <c r="R2451" s="2">
        <v>5</v>
      </c>
      <c r="S2451" s="2">
        <v>2018</v>
      </c>
      <c r="T2451" s="2" t="str">
        <f t="shared" si="115"/>
        <v>beker</v>
      </c>
      <c r="U2451" s="2">
        <f t="shared" si="116"/>
        <v>3000</v>
      </c>
      <c r="V2451" s="2" t="str">
        <f t="shared" si="117"/>
        <v>ST</v>
      </c>
      <c r="W2451" s="2" t="s">
        <v>602</v>
      </c>
    </row>
    <row r="2452" spans="1:23" hidden="1" x14ac:dyDescent="0.35">
      <c r="A2452">
        <v>230564</v>
      </c>
      <c r="B2452">
        <v>230682</v>
      </c>
      <c r="C2452" t="s">
        <v>38</v>
      </c>
      <c r="D2452" t="s">
        <v>268</v>
      </c>
      <c r="E2452" t="s">
        <v>88</v>
      </c>
      <c r="F2452">
        <v>93576434</v>
      </c>
      <c r="G2452">
        <v>10031581</v>
      </c>
      <c r="H2452" t="s">
        <v>129</v>
      </c>
      <c r="I2452">
        <v>82622175</v>
      </c>
      <c r="K2452" t="s">
        <v>407</v>
      </c>
      <c r="L2452">
        <v>20</v>
      </c>
      <c r="M2452" t="s">
        <v>114</v>
      </c>
      <c r="N2452">
        <v>0</v>
      </c>
      <c r="O2452" t="s">
        <v>115</v>
      </c>
      <c r="Q2452" s="2">
        <v>31</v>
      </c>
      <c r="R2452" s="2">
        <v>5</v>
      </c>
      <c r="S2452" s="2">
        <v>2018</v>
      </c>
      <c r="T2452" s="2" t="str">
        <f t="shared" si="115"/>
        <v>melk</v>
      </c>
      <c r="U2452" s="2">
        <f t="shared" si="116"/>
        <v>100</v>
      </c>
      <c r="V2452" s="2" t="str">
        <f t="shared" si="117"/>
        <v>L</v>
      </c>
      <c r="W2452" s="2" t="s">
        <v>602</v>
      </c>
    </row>
    <row r="2453" spans="1:23" hidden="1" x14ac:dyDescent="0.35">
      <c r="A2453">
        <v>230564</v>
      </c>
      <c r="B2453">
        <v>236533</v>
      </c>
      <c r="C2453" t="s">
        <v>32</v>
      </c>
      <c r="D2453" t="s">
        <v>151</v>
      </c>
      <c r="E2453" t="s">
        <v>152</v>
      </c>
      <c r="F2453">
        <v>93579164</v>
      </c>
      <c r="G2453">
        <v>10022350</v>
      </c>
      <c r="H2453" t="s">
        <v>118</v>
      </c>
      <c r="I2453">
        <v>82622695</v>
      </c>
      <c r="K2453" t="s">
        <v>408</v>
      </c>
      <c r="L2453">
        <v>1</v>
      </c>
      <c r="M2453" t="s">
        <v>114</v>
      </c>
      <c r="N2453">
        <v>37.69</v>
      </c>
      <c r="O2453" t="s">
        <v>115</v>
      </c>
      <c r="Q2453" s="2">
        <v>1</v>
      </c>
      <c r="R2453" s="2">
        <v>6</v>
      </c>
      <c r="S2453" s="2">
        <v>2018</v>
      </c>
      <c r="T2453" s="2" t="str">
        <f t="shared" si="115"/>
        <v>cacao</v>
      </c>
      <c r="U2453" s="2">
        <f t="shared" si="116"/>
        <v>10</v>
      </c>
      <c r="V2453" s="2" t="str">
        <f t="shared" si="117"/>
        <v>KG</v>
      </c>
      <c r="W2453" s="2" t="s">
        <v>602</v>
      </c>
    </row>
    <row r="2454" spans="1:23" hidden="1" x14ac:dyDescent="0.35">
      <c r="A2454">
        <v>230564</v>
      </c>
      <c r="B2454">
        <v>236533</v>
      </c>
      <c r="C2454" t="s">
        <v>32</v>
      </c>
      <c r="D2454" t="s">
        <v>151</v>
      </c>
      <c r="E2454" t="s">
        <v>152</v>
      </c>
      <c r="F2454">
        <v>93579164</v>
      </c>
      <c r="G2454">
        <v>1000454</v>
      </c>
      <c r="H2454" t="s">
        <v>181</v>
      </c>
      <c r="I2454">
        <v>82622695</v>
      </c>
      <c r="K2454" t="s">
        <v>408</v>
      </c>
      <c r="L2454">
        <v>2</v>
      </c>
      <c r="M2454" t="s">
        <v>114</v>
      </c>
      <c r="N2454">
        <v>134.41999999999999</v>
      </c>
      <c r="O2454" t="s">
        <v>115</v>
      </c>
      <c r="Q2454" s="2">
        <v>1</v>
      </c>
      <c r="R2454" s="2">
        <v>6</v>
      </c>
      <c r="S2454" s="2">
        <v>2018</v>
      </c>
      <c r="T2454" s="2" t="str">
        <f t="shared" si="115"/>
        <v>thee automaat</v>
      </c>
      <c r="U2454" s="2">
        <f t="shared" si="116"/>
        <v>10</v>
      </c>
      <c r="V2454" s="2" t="str">
        <f t="shared" si="117"/>
        <v>KG</v>
      </c>
      <c r="W2454" s="2" t="s">
        <v>602</v>
      </c>
    </row>
    <row r="2455" spans="1:23" hidden="1" x14ac:dyDescent="0.35">
      <c r="A2455">
        <v>230564</v>
      </c>
      <c r="B2455">
        <v>236533</v>
      </c>
      <c r="C2455" t="s">
        <v>32</v>
      </c>
      <c r="D2455" t="s">
        <v>151</v>
      </c>
      <c r="E2455" t="s">
        <v>152</v>
      </c>
      <c r="F2455">
        <v>93579164</v>
      </c>
      <c r="G2455">
        <v>1000405</v>
      </c>
      <c r="H2455" t="s">
        <v>133</v>
      </c>
      <c r="I2455">
        <v>82622695</v>
      </c>
      <c r="K2455" t="s">
        <v>408</v>
      </c>
      <c r="L2455">
        <v>1</v>
      </c>
      <c r="M2455" t="s">
        <v>114</v>
      </c>
      <c r="N2455">
        <v>15.15</v>
      </c>
      <c r="O2455" t="s">
        <v>115</v>
      </c>
      <c r="Q2455" s="2">
        <v>1</v>
      </c>
      <c r="R2455" s="2">
        <v>6</v>
      </c>
      <c r="S2455" s="2">
        <v>2018</v>
      </c>
      <c r="T2455" s="2" t="str">
        <f t="shared" si="115"/>
        <v>suiker</v>
      </c>
      <c r="U2455" s="2">
        <f t="shared" si="116"/>
        <v>10</v>
      </c>
      <c r="V2455" s="2" t="str">
        <f t="shared" si="117"/>
        <v>KG</v>
      </c>
      <c r="W2455" s="2" t="s">
        <v>602</v>
      </c>
    </row>
    <row r="2456" spans="1:23" hidden="1" x14ac:dyDescent="0.35">
      <c r="A2456">
        <v>230564</v>
      </c>
      <c r="B2456">
        <v>230565</v>
      </c>
      <c r="C2456" t="s">
        <v>9</v>
      </c>
      <c r="D2456" t="s">
        <v>284</v>
      </c>
      <c r="E2456" t="s">
        <v>47</v>
      </c>
      <c r="F2456">
        <v>93579165</v>
      </c>
      <c r="G2456">
        <v>10025160</v>
      </c>
      <c r="H2456" t="s">
        <v>112</v>
      </c>
      <c r="I2456">
        <v>82622771</v>
      </c>
      <c r="K2456" t="s">
        <v>408</v>
      </c>
      <c r="L2456">
        <v>3</v>
      </c>
      <c r="M2456" t="s">
        <v>114</v>
      </c>
      <c r="N2456">
        <v>251.49</v>
      </c>
      <c r="O2456" t="s">
        <v>115</v>
      </c>
      <c r="Q2456" s="2">
        <v>1</v>
      </c>
      <c r="R2456" s="2">
        <v>6</v>
      </c>
      <c r="S2456" s="2">
        <v>2018</v>
      </c>
      <c r="T2456" s="2" t="str">
        <f t="shared" si="115"/>
        <v>cappuccino topping</v>
      </c>
      <c r="U2456" s="2">
        <f t="shared" si="116"/>
        <v>24</v>
      </c>
      <c r="V2456" s="2" t="str">
        <f t="shared" si="117"/>
        <v>KG</v>
      </c>
      <c r="W2456" s="2" t="s">
        <v>602</v>
      </c>
    </row>
    <row r="2457" spans="1:23" hidden="1" x14ac:dyDescent="0.35">
      <c r="A2457">
        <v>230564</v>
      </c>
      <c r="B2457">
        <v>230565</v>
      </c>
      <c r="C2457" t="s">
        <v>9</v>
      </c>
      <c r="D2457" t="s">
        <v>284</v>
      </c>
      <c r="E2457" t="s">
        <v>47</v>
      </c>
      <c r="F2457">
        <v>93579165</v>
      </c>
      <c r="G2457">
        <v>10022350</v>
      </c>
      <c r="H2457" t="s">
        <v>118</v>
      </c>
      <c r="I2457">
        <v>82622771</v>
      </c>
      <c r="K2457" t="s">
        <v>408</v>
      </c>
      <c r="L2457">
        <v>4</v>
      </c>
      <c r="M2457" t="s">
        <v>114</v>
      </c>
      <c r="N2457">
        <v>150.76</v>
      </c>
      <c r="O2457" t="s">
        <v>115</v>
      </c>
      <c r="Q2457" s="2">
        <v>1</v>
      </c>
      <c r="R2457" s="2">
        <v>6</v>
      </c>
      <c r="S2457" s="2">
        <v>2018</v>
      </c>
      <c r="T2457" s="2" t="str">
        <f t="shared" si="115"/>
        <v>cacao</v>
      </c>
      <c r="U2457" s="2">
        <f t="shared" si="116"/>
        <v>40</v>
      </c>
      <c r="V2457" s="2" t="str">
        <f t="shared" si="117"/>
        <v>KG</v>
      </c>
      <c r="W2457" s="2" t="s">
        <v>602</v>
      </c>
    </row>
    <row r="2458" spans="1:23" hidden="1" x14ac:dyDescent="0.35">
      <c r="A2458">
        <v>230564</v>
      </c>
      <c r="B2458">
        <v>230565</v>
      </c>
      <c r="C2458" t="s">
        <v>9</v>
      </c>
      <c r="D2458" t="s">
        <v>284</v>
      </c>
      <c r="E2458" t="s">
        <v>47</v>
      </c>
      <c r="F2458">
        <v>93579165</v>
      </c>
      <c r="G2458">
        <v>10014669</v>
      </c>
      <c r="H2458" t="s">
        <v>120</v>
      </c>
      <c r="I2458">
        <v>82622771</v>
      </c>
      <c r="K2458" t="s">
        <v>408</v>
      </c>
      <c r="L2458">
        <v>1</v>
      </c>
      <c r="M2458" t="s">
        <v>114</v>
      </c>
      <c r="N2458">
        <v>45.23</v>
      </c>
      <c r="O2458" t="s">
        <v>115</v>
      </c>
      <c r="Q2458" s="2">
        <v>1</v>
      </c>
      <c r="R2458" s="2">
        <v>6</v>
      </c>
      <c r="S2458" s="2">
        <v>2018</v>
      </c>
      <c r="T2458" s="2" t="str">
        <f t="shared" si="115"/>
        <v>fresh brew</v>
      </c>
      <c r="U2458" s="2">
        <f t="shared" si="116"/>
        <v>8</v>
      </c>
      <c r="V2458" s="2" t="str">
        <f t="shared" si="117"/>
        <v>KG</v>
      </c>
      <c r="W2458" s="2" t="s">
        <v>602</v>
      </c>
    </row>
    <row r="2459" spans="1:23" hidden="1" x14ac:dyDescent="0.35">
      <c r="A2459">
        <v>230564</v>
      </c>
      <c r="B2459">
        <v>230565</v>
      </c>
      <c r="C2459" t="s">
        <v>9</v>
      </c>
      <c r="D2459" t="s">
        <v>284</v>
      </c>
      <c r="E2459" t="s">
        <v>47</v>
      </c>
      <c r="F2459">
        <v>93579165</v>
      </c>
      <c r="G2459">
        <v>10022347</v>
      </c>
      <c r="H2459" t="s">
        <v>141</v>
      </c>
      <c r="I2459">
        <v>82622771</v>
      </c>
      <c r="K2459" t="s">
        <v>408</v>
      </c>
      <c r="L2459">
        <v>4</v>
      </c>
      <c r="M2459" t="s">
        <v>114</v>
      </c>
      <c r="N2459">
        <v>509.92</v>
      </c>
      <c r="O2459" t="s">
        <v>115</v>
      </c>
      <c r="Q2459" s="2">
        <v>1</v>
      </c>
      <c r="R2459" s="2">
        <v>6</v>
      </c>
      <c r="S2459" s="2">
        <v>2018</v>
      </c>
      <c r="T2459" s="2" t="str">
        <f t="shared" si="115"/>
        <v>instant koffie</v>
      </c>
      <c r="U2459" s="2">
        <f t="shared" si="116"/>
        <v>20</v>
      </c>
      <c r="V2459" s="2" t="str">
        <f t="shared" si="117"/>
        <v>KG</v>
      </c>
      <c r="W2459" s="2" t="s">
        <v>602</v>
      </c>
    </row>
    <row r="2460" spans="1:23" hidden="1" x14ac:dyDescent="0.35">
      <c r="A2460">
        <v>230564</v>
      </c>
      <c r="B2460">
        <v>230565</v>
      </c>
      <c r="C2460" t="s">
        <v>9</v>
      </c>
      <c r="D2460" t="s">
        <v>284</v>
      </c>
      <c r="E2460" t="s">
        <v>47</v>
      </c>
      <c r="F2460">
        <v>93579165</v>
      </c>
      <c r="G2460">
        <v>1002005</v>
      </c>
      <c r="H2460" t="s">
        <v>159</v>
      </c>
      <c r="I2460">
        <v>82622771</v>
      </c>
      <c r="K2460" t="s">
        <v>408</v>
      </c>
      <c r="L2460">
        <v>1</v>
      </c>
      <c r="M2460" t="s">
        <v>114</v>
      </c>
      <c r="N2460">
        <v>19.579999999999998</v>
      </c>
      <c r="O2460" t="s">
        <v>115</v>
      </c>
      <c r="Q2460" s="2">
        <v>1</v>
      </c>
      <c r="R2460" s="2">
        <v>6</v>
      </c>
      <c r="S2460" s="2">
        <v>2018</v>
      </c>
      <c r="T2460" s="2" t="str">
        <f t="shared" si="115"/>
        <v>roerstaafjes</v>
      </c>
      <c r="U2460" s="2">
        <f t="shared" si="116"/>
        <v>5000</v>
      </c>
      <c r="V2460" s="2" t="str">
        <f t="shared" si="117"/>
        <v>ST</v>
      </c>
      <c r="W2460" s="2" t="s">
        <v>602</v>
      </c>
    </row>
    <row r="2461" spans="1:23" hidden="1" x14ac:dyDescent="0.35">
      <c r="A2461">
        <v>230564</v>
      </c>
      <c r="B2461">
        <v>230565</v>
      </c>
      <c r="C2461" t="s">
        <v>9</v>
      </c>
      <c r="D2461" t="s">
        <v>284</v>
      </c>
      <c r="E2461" t="s">
        <v>47</v>
      </c>
      <c r="F2461">
        <v>93579165</v>
      </c>
      <c r="G2461">
        <v>1000405</v>
      </c>
      <c r="H2461" t="s">
        <v>133</v>
      </c>
      <c r="I2461">
        <v>82622771</v>
      </c>
      <c r="K2461" t="s">
        <v>408</v>
      </c>
      <c r="L2461">
        <v>2</v>
      </c>
      <c r="M2461" t="s">
        <v>114</v>
      </c>
      <c r="N2461">
        <v>30.3</v>
      </c>
      <c r="O2461" t="s">
        <v>115</v>
      </c>
      <c r="Q2461" s="2">
        <v>1</v>
      </c>
      <c r="R2461" s="2">
        <v>6</v>
      </c>
      <c r="S2461" s="2">
        <v>2018</v>
      </c>
      <c r="T2461" s="2" t="str">
        <f t="shared" si="115"/>
        <v>suiker</v>
      </c>
      <c r="U2461" s="2">
        <f t="shared" si="116"/>
        <v>20</v>
      </c>
      <c r="V2461" s="2" t="str">
        <f t="shared" si="117"/>
        <v>KG</v>
      </c>
      <c r="W2461" s="2" t="s">
        <v>602</v>
      </c>
    </row>
    <row r="2462" spans="1:23" hidden="1" x14ac:dyDescent="0.35">
      <c r="A2462">
        <v>230564</v>
      </c>
      <c r="B2462">
        <v>230565</v>
      </c>
      <c r="C2462" t="s">
        <v>9</v>
      </c>
      <c r="D2462" t="s">
        <v>284</v>
      </c>
      <c r="E2462" t="s">
        <v>47</v>
      </c>
      <c r="F2462">
        <v>93579165</v>
      </c>
      <c r="G2462">
        <v>1003383</v>
      </c>
      <c r="H2462" t="s">
        <v>161</v>
      </c>
      <c r="I2462">
        <v>82622771</v>
      </c>
      <c r="K2462" t="s">
        <v>408</v>
      </c>
      <c r="L2462">
        <v>1</v>
      </c>
      <c r="M2462" t="s">
        <v>114</v>
      </c>
      <c r="N2462">
        <v>12.47</v>
      </c>
      <c r="O2462" t="s">
        <v>115</v>
      </c>
      <c r="Q2462" s="2">
        <v>1</v>
      </c>
      <c r="R2462" s="2">
        <v>6</v>
      </c>
      <c r="S2462" s="2">
        <v>2018</v>
      </c>
      <c r="T2462" s="2" t="str">
        <f t="shared" si="115"/>
        <v>sweetener sticks</v>
      </c>
      <c r="U2462" s="2">
        <f t="shared" si="116"/>
        <v>500</v>
      </c>
      <c r="V2462" s="2" t="str">
        <f t="shared" si="117"/>
        <v>ST</v>
      </c>
      <c r="W2462" s="2" t="s">
        <v>602</v>
      </c>
    </row>
    <row r="2463" spans="1:23" hidden="1" x14ac:dyDescent="0.35">
      <c r="A2463">
        <v>230564</v>
      </c>
      <c r="B2463">
        <v>230565</v>
      </c>
      <c r="C2463" t="s">
        <v>9</v>
      </c>
      <c r="D2463" t="s">
        <v>284</v>
      </c>
      <c r="E2463" t="s">
        <v>47</v>
      </c>
      <c r="F2463">
        <v>93579165</v>
      </c>
      <c r="G2463">
        <v>10027496</v>
      </c>
      <c r="H2463" t="s">
        <v>146</v>
      </c>
      <c r="I2463">
        <v>82622771</v>
      </c>
      <c r="K2463" t="s">
        <v>408</v>
      </c>
      <c r="L2463">
        <v>2</v>
      </c>
      <c r="M2463" t="s">
        <v>114</v>
      </c>
      <c r="N2463">
        <v>10.56</v>
      </c>
      <c r="O2463" t="s">
        <v>115</v>
      </c>
      <c r="Q2463" s="2">
        <v>1</v>
      </c>
      <c r="R2463" s="2">
        <v>6</v>
      </c>
      <c r="S2463" s="2">
        <v>2018</v>
      </c>
      <c r="T2463" s="2" t="str">
        <f t="shared" si="115"/>
        <v>thee zakjes</v>
      </c>
      <c r="U2463" s="2">
        <f t="shared" si="116"/>
        <v>270</v>
      </c>
      <c r="V2463" s="2" t="str">
        <f t="shared" si="117"/>
        <v>ST</v>
      </c>
      <c r="W2463" s="2" t="s">
        <v>602</v>
      </c>
    </row>
    <row r="2464" spans="1:23" hidden="1" x14ac:dyDescent="0.35">
      <c r="A2464">
        <v>230564</v>
      </c>
      <c r="B2464">
        <v>230565</v>
      </c>
      <c r="C2464" t="s">
        <v>9</v>
      </c>
      <c r="D2464" t="s">
        <v>284</v>
      </c>
      <c r="E2464" t="s">
        <v>47</v>
      </c>
      <c r="F2464">
        <v>93579165</v>
      </c>
      <c r="G2464">
        <v>10027495</v>
      </c>
      <c r="H2464" t="s">
        <v>148</v>
      </c>
      <c r="I2464">
        <v>82622771</v>
      </c>
      <c r="K2464" t="s">
        <v>408</v>
      </c>
      <c r="L2464">
        <v>3</v>
      </c>
      <c r="M2464" t="s">
        <v>114</v>
      </c>
      <c r="N2464">
        <v>15.84</v>
      </c>
      <c r="O2464" t="s">
        <v>115</v>
      </c>
      <c r="Q2464" s="2">
        <v>1</v>
      </c>
      <c r="R2464" s="2">
        <v>6</v>
      </c>
      <c r="S2464" s="2">
        <v>2018</v>
      </c>
      <c r="T2464" s="2" t="str">
        <f t="shared" si="115"/>
        <v>thee zakjes</v>
      </c>
      <c r="U2464" s="2">
        <f t="shared" si="116"/>
        <v>405</v>
      </c>
      <c r="V2464" s="2" t="str">
        <f t="shared" si="117"/>
        <v>ST</v>
      </c>
      <c r="W2464" s="2" t="s">
        <v>602</v>
      </c>
    </row>
    <row r="2465" spans="1:23" hidden="1" x14ac:dyDescent="0.35">
      <c r="A2465">
        <v>230564</v>
      </c>
      <c r="B2465">
        <v>230565</v>
      </c>
      <c r="C2465" t="s">
        <v>9</v>
      </c>
      <c r="D2465" t="s">
        <v>284</v>
      </c>
      <c r="E2465" t="s">
        <v>47</v>
      </c>
      <c r="F2465">
        <v>93579165</v>
      </c>
      <c r="G2465">
        <v>10027255</v>
      </c>
      <c r="H2465" t="s">
        <v>149</v>
      </c>
      <c r="I2465">
        <v>82622771</v>
      </c>
      <c r="K2465" t="s">
        <v>408</v>
      </c>
      <c r="L2465">
        <v>3</v>
      </c>
      <c r="M2465" t="s">
        <v>114</v>
      </c>
      <c r="N2465">
        <v>15.84</v>
      </c>
      <c r="O2465" t="s">
        <v>115</v>
      </c>
      <c r="Q2465" s="2">
        <v>1</v>
      </c>
      <c r="R2465" s="2">
        <v>6</v>
      </c>
      <c r="S2465" s="2">
        <v>2018</v>
      </c>
      <c r="T2465" s="2" t="str">
        <f t="shared" si="115"/>
        <v>thee zakjes</v>
      </c>
      <c r="U2465" s="2">
        <f t="shared" si="116"/>
        <v>405</v>
      </c>
      <c r="V2465" s="2" t="str">
        <f t="shared" si="117"/>
        <v>ST</v>
      </c>
      <c r="W2465" s="2" t="s">
        <v>602</v>
      </c>
    </row>
    <row r="2466" spans="1:23" hidden="1" x14ac:dyDescent="0.35">
      <c r="A2466">
        <v>230564</v>
      </c>
      <c r="B2466">
        <v>230565</v>
      </c>
      <c r="C2466" t="s">
        <v>9</v>
      </c>
      <c r="D2466" t="s">
        <v>284</v>
      </c>
      <c r="E2466" t="s">
        <v>47</v>
      </c>
      <c r="F2466">
        <v>93579165</v>
      </c>
      <c r="G2466">
        <v>10027254</v>
      </c>
      <c r="H2466" t="s">
        <v>150</v>
      </c>
      <c r="I2466">
        <v>82622771</v>
      </c>
      <c r="K2466" t="s">
        <v>408</v>
      </c>
      <c r="L2466">
        <v>2</v>
      </c>
      <c r="M2466" t="s">
        <v>114</v>
      </c>
      <c r="N2466">
        <v>10.56</v>
      </c>
      <c r="O2466" t="s">
        <v>115</v>
      </c>
      <c r="Q2466" s="2">
        <v>1</v>
      </c>
      <c r="R2466" s="2">
        <v>6</v>
      </c>
      <c r="S2466" s="2">
        <v>2018</v>
      </c>
      <c r="T2466" s="2" t="str">
        <f t="shared" si="115"/>
        <v>thee zakjes</v>
      </c>
      <c r="U2466" s="2">
        <f t="shared" si="116"/>
        <v>270</v>
      </c>
      <c r="V2466" s="2" t="str">
        <f t="shared" si="117"/>
        <v>ST</v>
      </c>
      <c r="W2466" s="2" t="s">
        <v>602</v>
      </c>
    </row>
    <row r="2467" spans="1:23" hidden="1" x14ac:dyDescent="0.35">
      <c r="A2467">
        <v>230564</v>
      </c>
      <c r="B2467">
        <v>230565</v>
      </c>
      <c r="C2467" t="s">
        <v>9</v>
      </c>
      <c r="D2467" t="s">
        <v>284</v>
      </c>
      <c r="E2467" t="s">
        <v>47</v>
      </c>
      <c r="F2467">
        <v>93579165</v>
      </c>
      <c r="G2467">
        <v>10027494</v>
      </c>
      <c r="H2467" t="s">
        <v>153</v>
      </c>
      <c r="I2467">
        <v>82622771</v>
      </c>
      <c r="K2467" t="s">
        <v>408</v>
      </c>
      <c r="L2467">
        <v>5</v>
      </c>
      <c r="M2467" t="s">
        <v>114</v>
      </c>
      <c r="N2467">
        <v>26.4</v>
      </c>
      <c r="O2467" t="s">
        <v>115</v>
      </c>
      <c r="Q2467" s="2">
        <v>1</v>
      </c>
      <c r="R2467" s="2">
        <v>6</v>
      </c>
      <c r="S2467" s="2">
        <v>2018</v>
      </c>
      <c r="T2467" s="2" t="str">
        <f t="shared" si="115"/>
        <v>thee zakjes</v>
      </c>
      <c r="U2467" s="2">
        <f t="shared" si="116"/>
        <v>675</v>
      </c>
      <c r="V2467" s="2" t="str">
        <f t="shared" si="117"/>
        <v>ST</v>
      </c>
      <c r="W2467" s="2" t="s">
        <v>602</v>
      </c>
    </row>
    <row r="2468" spans="1:23" hidden="1" x14ac:dyDescent="0.35">
      <c r="A2468">
        <v>230564</v>
      </c>
      <c r="B2468">
        <v>230565</v>
      </c>
      <c r="C2468" t="s">
        <v>9</v>
      </c>
      <c r="D2468" t="s">
        <v>284</v>
      </c>
      <c r="E2468" t="s">
        <v>47</v>
      </c>
      <c r="F2468">
        <v>93579165</v>
      </c>
      <c r="G2468">
        <v>1000439</v>
      </c>
      <c r="H2468" t="s">
        <v>154</v>
      </c>
      <c r="I2468">
        <v>82622771</v>
      </c>
      <c r="K2468" t="s">
        <v>408</v>
      </c>
      <c r="L2468">
        <v>1</v>
      </c>
      <c r="M2468" t="s">
        <v>114</v>
      </c>
      <c r="N2468">
        <v>58.52</v>
      </c>
      <c r="O2468" t="s">
        <v>115</v>
      </c>
      <c r="Q2468" s="2">
        <v>1</v>
      </c>
      <c r="R2468" s="2">
        <v>6</v>
      </c>
      <c r="S2468" s="2">
        <v>2018</v>
      </c>
      <c r="T2468" s="2" t="str">
        <f t="shared" si="115"/>
        <v xml:space="preserve">creamer </v>
      </c>
      <c r="U2468" s="2">
        <f t="shared" si="116"/>
        <v>10</v>
      </c>
      <c r="V2468" s="2" t="str">
        <f t="shared" si="117"/>
        <v>KG</v>
      </c>
      <c r="W2468" s="2" t="s">
        <v>602</v>
      </c>
    </row>
    <row r="2469" spans="1:23" hidden="1" x14ac:dyDescent="0.35">
      <c r="A2469">
        <v>230564</v>
      </c>
      <c r="B2469">
        <v>230728</v>
      </c>
      <c r="C2469" t="s">
        <v>13</v>
      </c>
      <c r="D2469" t="s">
        <v>309</v>
      </c>
      <c r="E2469" t="s">
        <v>310</v>
      </c>
      <c r="F2469">
        <v>93579166</v>
      </c>
      <c r="G2469">
        <v>10025160</v>
      </c>
      <c r="H2469" t="s">
        <v>112</v>
      </c>
      <c r="I2469">
        <v>82622773</v>
      </c>
      <c r="K2469" t="s">
        <v>408</v>
      </c>
      <c r="L2469">
        <v>4</v>
      </c>
      <c r="M2469" t="s">
        <v>114</v>
      </c>
      <c r="N2469">
        <v>335.32</v>
      </c>
      <c r="O2469" t="s">
        <v>115</v>
      </c>
      <c r="Q2469" s="2">
        <v>1</v>
      </c>
      <c r="R2469" s="2">
        <v>6</v>
      </c>
      <c r="S2469" s="2">
        <v>2018</v>
      </c>
      <c r="T2469" s="2" t="str">
        <f t="shared" si="115"/>
        <v>cappuccino topping</v>
      </c>
      <c r="U2469" s="2">
        <f t="shared" si="116"/>
        <v>32</v>
      </c>
      <c r="V2469" s="2" t="str">
        <f t="shared" si="117"/>
        <v>KG</v>
      </c>
      <c r="W2469" s="2" t="s">
        <v>602</v>
      </c>
    </row>
    <row r="2470" spans="1:23" hidden="1" x14ac:dyDescent="0.35">
      <c r="A2470">
        <v>230564</v>
      </c>
      <c r="B2470">
        <v>230728</v>
      </c>
      <c r="C2470" t="s">
        <v>13</v>
      </c>
      <c r="D2470" t="s">
        <v>309</v>
      </c>
      <c r="E2470" t="s">
        <v>310</v>
      </c>
      <c r="F2470">
        <v>93579166</v>
      </c>
      <c r="G2470">
        <v>1005875</v>
      </c>
      <c r="H2470" t="s">
        <v>170</v>
      </c>
      <c r="I2470">
        <v>82622773</v>
      </c>
      <c r="K2470" t="s">
        <v>408</v>
      </c>
      <c r="L2470">
        <v>4</v>
      </c>
      <c r="M2470" t="s">
        <v>114</v>
      </c>
      <c r="N2470">
        <v>234.08</v>
      </c>
      <c r="O2470" t="s">
        <v>115</v>
      </c>
      <c r="Q2470" s="2">
        <v>1</v>
      </c>
      <c r="R2470" s="2">
        <v>6</v>
      </c>
      <c r="S2470" s="2">
        <v>2018</v>
      </c>
      <c r="T2470" s="2" t="str">
        <f t="shared" si="115"/>
        <v>creamersticks</v>
      </c>
      <c r="U2470" s="2">
        <f t="shared" si="116"/>
        <v>4000</v>
      </c>
      <c r="V2470" s="2" t="str">
        <f t="shared" si="117"/>
        <v>ST</v>
      </c>
      <c r="W2470" s="2" t="s">
        <v>602</v>
      </c>
    </row>
    <row r="2471" spans="1:23" hidden="1" x14ac:dyDescent="0.35">
      <c r="A2471">
        <v>230564</v>
      </c>
      <c r="B2471">
        <v>230728</v>
      </c>
      <c r="C2471" t="s">
        <v>13</v>
      </c>
      <c r="D2471" t="s">
        <v>309</v>
      </c>
      <c r="E2471" t="s">
        <v>310</v>
      </c>
      <c r="F2471">
        <v>93579166</v>
      </c>
      <c r="G2471">
        <v>10022347</v>
      </c>
      <c r="H2471" t="s">
        <v>141</v>
      </c>
      <c r="I2471">
        <v>82622773</v>
      </c>
      <c r="K2471" t="s">
        <v>408</v>
      </c>
      <c r="L2471">
        <v>6</v>
      </c>
      <c r="M2471" t="s">
        <v>114</v>
      </c>
      <c r="N2471">
        <v>764.88</v>
      </c>
      <c r="O2471" t="s">
        <v>115</v>
      </c>
      <c r="Q2471" s="2">
        <v>1</v>
      </c>
      <c r="R2471" s="2">
        <v>6</v>
      </c>
      <c r="S2471" s="2">
        <v>2018</v>
      </c>
      <c r="T2471" s="2" t="str">
        <f t="shared" si="115"/>
        <v>instant koffie</v>
      </c>
      <c r="U2471" s="2">
        <f t="shared" si="116"/>
        <v>30</v>
      </c>
      <c r="V2471" s="2" t="str">
        <f t="shared" si="117"/>
        <v>KG</v>
      </c>
      <c r="W2471" s="2" t="s">
        <v>602</v>
      </c>
    </row>
    <row r="2472" spans="1:23" hidden="1" x14ac:dyDescent="0.35">
      <c r="A2472">
        <v>230564</v>
      </c>
      <c r="B2472">
        <v>230728</v>
      </c>
      <c r="C2472" t="s">
        <v>13</v>
      </c>
      <c r="D2472" t="s">
        <v>309</v>
      </c>
      <c r="E2472" t="s">
        <v>310</v>
      </c>
      <c r="F2472">
        <v>93579166</v>
      </c>
      <c r="G2472">
        <v>1000405</v>
      </c>
      <c r="H2472" t="s">
        <v>133</v>
      </c>
      <c r="I2472">
        <v>82622773</v>
      </c>
      <c r="K2472" t="s">
        <v>408</v>
      </c>
      <c r="L2472">
        <v>1</v>
      </c>
      <c r="M2472" t="s">
        <v>114</v>
      </c>
      <c r="N2472">
        <v>15.15</v>
      </c>
      <c r="O2472" t="s">
        <v>115</v>
      </c>
      <c r="Q2472" s="2">
        <v>1</v>
      </c>
      <c r="R2472" s="2">
        <v>6</v>
      </c>
      <c r="S2472" s="2">
        <v>2018</v>
      </c>
      <c r="T2472" s="2" t="str">
        <f t="shared" si="115"/>
        <v>suiker</v>
      </c>
      <c r="U2472" s="2">
        <f t="shared" si="116"/>
        <v>10</v>
      </c>
      <c r="V2472" s="2" t="str">
        <f t="shared" si="117"/>
        <v>KG</v>
      </c>
      <c r="W2472" s="2" t="s">
        <v>602</v>
      </c>
    </row>
    <row r="2473" spans="1:23" hidden="1" x14ac:dyDescent="0.35">
      <c r="A2473">
        <v>230564</v>
      </c>
      <c r="B2473">
        <v>230728</v>
      </c>
      <c r="C2473" t="s">
        <v>13</v>
      </c>
      <c r="D2473" t="s">
        <v>309</v>
      </c>
      <c r="E2473" t="s">
        <v>310</v>
      </c>
      <c r="F2473">
        <v>93579166</v>
      </c>
      <c r="G2473">
        <v>1005834</v>
      </c>
      <c r="H2473" t="s">
        <v>167</v>
      </c>
      <c r="I2473">
        <v>82622773</v>
      </c>
      <c r="K2473" t="s">
        <v>408</v>
      </c>
      <c r="L2473">
        <v>4</v>
      </c>
      <c r="M2473" t="s">
        <v>114</v>
      </c>
      <c r="N2473">
        <v>60.6</v>
      </c>
      <c r="O2473" t="s">
        <v>115</v>
      </c>
      <c r="Q2473" s="2">
        <v>1</v>
      </c>
      <c r="R2473" s="2">
        <v>6</v>
      </c>
      <c r="S2473" s="2">
        <v>2018</v>
      </c>
      <c r="T2473" s="2" t="str">
        <f t="shared" si="115"/>
        <v>suikersticks</v>
      </c>
      <c r="U2473" s="2">
        <f t="shared" si="116"/>
        <v>4000</v>
      </c>
      <c r="V2473" s="2" t="str">
        <f t="shared" si="117"/>
        <v>ST</v>
      </c>
      <c r="W2473" s="2" t="s">
        <v>602</v>
      </c>
    </row>
    <row r="2474" spans="1:23" hidden="1" x14ac:dyDescent="0.35">
      <c r="A2474">
        <v>230564</v>
      </c>
      <c r="B2474">
        <v>230728</v>
      </c>
      <c r="C2474" t="s">
        <v>13</v>
      </c>
      <c r="D2474" t="s">
        <v>309</v>
      </c>
      <c r="E2474" t="s">
        <v>310</v>
      </c>
      <c r="F2474">
        <v>93579166</v>
      </c>
      <c r="G2474">
        <v>10027495</v>
      </c>
      <c r="H2474" t="s">
        <v>148</v>
      </c>
      <c r="I2474">
        <v>82622773</v>
      </c>
      <c r="K2474" t="s">
        <v>408</v>
      </c>
      <c r="L2474">
        <v>3</v>
      </c>
      <c r="M2474" t="s">
        <v>114</v>
      </c>
      <c r="N2474">
        <v>15.84</v>
      </c>
      <c r="O2474" t="s">
        <v>115</v>
      </c>
      <c r="Q2474" s="2">
        <v>1</v>
      </c>
      <c r="R2474" s="2">
        <v>6</v>
      </c>
      <c r="S2474" s="2">
        <v>2018</v>
      </c>
      <c r="T2474" s="2" t="str">
        <f t="shared" si="115"/>
        <v>thee zakjes</v>
      </c>
      <c r="U2474" s="2">
        <f t="shared" si="116"/>
        <v>405</v>
      </c>
      <c r="V2474" s="2" t="str">
        <f t="shared" si="117"/>
        <v>ST</v>
      </c>
      <c r="W2474" s="2" t="s">
        <v>602</v>
      </c>
    </row>
    <row r="2475" spans="1:23" hidden="1" x14ac:dyDescent="0.35">
      <c r="A2475">
        <v>230564</v>
      </c>
      <c r="B2475">
        <v>230728</v>
      </c>
      <c r="C2475" t="s">
        <v>13</v>
      </c>
      <c r="D2475" t="s">
        <v>309</v>
      </c>
      <c r="E2475" t="s">
        <v>310</v>
      </c>
      <c r="F2475">
        <v>93579166</v>
      </c>
      <c r="G2475">
        <v>10027255</v>
      </c>
      <c r="H2475" t="s">
        <v>149</v>
      </c>
      <c r="I2475">
        <v>82622773</v>
      </c>
      <c r="K2475" t="s">
        <v>408</v>
      </c>
      <c r="L2475">
        <v>4</v>
      </c>
      <c r="M2475" t="s">
        <v>114</v>
      </c>
      <c r="N2475">
        <v>21.12</v>
      </c>
      <c r="O2475" t="s">
        <v>115</v>
      </c>
      <c r="Q2475" s="2">
        <v>1</v>
      </c>
      <c r="R2475" s="2">
        <v>6</v>
      </c>
      <c r="S2475" s="2">
        <v>2018</v>
      </c>
      <c r="T2475" s="2" t="str">
        <f t="shared" si="115"/>
        <v>thee zakjes</v>
      </c>
      <c r="U2475" s="2">
        <f t="shared" si="116"/>
        <v>540</v>
      </c>
      <c r="V2475" s="2" t="str">
        <f t="shared" si="117"/>
        <v>ST</v>
      </c>
      <c r="W2475" s="2" t="s">
        <v>602</v>
      </c>
    </row>
    <row r="2476" spans="1:23" hidden="1" x14ac:dyDescent="0.35">
      <c r="A2476">
        <v>230564</v>
      </c>
      <c r="B2476">
        <v>230728</v>
      </c>
      <c r="C2476" t="s">
        <v>13</v>
      </c>
      <c r="D2476" t="s">
        <v>309</v>
      </c>
      <c r="E2476" t="s">
        <v>310</v>
      </c>
      <c r="F2476">
        <v>93579166</v>
      </c>
      <c r="G2476">
        <v>10027254</v>
      </c>
      <c r="H2476" t="s">
        <v>150</v>
      </c>
      <c r="I2476">
        <v>82622773</v>
      </c>
      <c r="K2476" t="s">
        <v>408</v>
      </c>
      <c r="L2476">
        <v>3</v>
      </c>
      <c r="M2476" t="s">
        <v>114</v>
      </c>
      <c r="N2476">
        <v>15.84</v>
      </c>
      <c r="O2476" t="s">
        <v>115</v>
      </c>
      <c r="Q2476" s="2">
        <v>1</v>
      </c>
      <c r="R2476" s="2">
        <v>6</v>
      </c>
      <c r="S2476" s="2">
        <v>2018</v>
      </c>
      <c r="T2476" s="2" t="str">
        <f t="shared" si="115"/>
        <v>thee zakjes</v>
      </c>
      <c r="U2476" s="2">
        <f t="shared" si="116"/>
        <v>405</v>
      </c>
      <c r="V2476" s="2" t="str">
        <f t="shared" si="117"/>
        <v>ST</v>
      </c>
      <c r="W2476" s="2" t="s">
        <v>602</v>
      </c>
    </row>
    <row r="2477" spans="1:23" hidden="1" x14ac:dyDescent="0.35">
      <c r="A2477">
        <v>230564</v>
      </c>
      <c r="B2477">
        <v>230728</v>
      </c>
      <c r="C2477" t="s">
        <v>13</v>
      </c>
      <c r="D2477" t="s">
        <v>309</v>
      </c>
      <c r="E2477" t="s">
        <v>310</v>
      </c>
      <c r="F2477">
        <v>93579166</v>
      </c>
      <c r="G2477">
        <v>10027256</v>
      </c>
      <c r="H2477" t="s">
        <v>163</v>
      </c>
      <c r="I2477">
        <v>82622773</v>
      </c>
      <c r="K2477" t="s">
        <v>408</v>
      </c>
      <c r="L2477">
        <v>8</v>
      </c>
      <c r="M2477" t="s">
        <v>114</v>
      </c>
      <c r="N2477">
        <v>42.24</v>
      </c>
      <c r="O2477" t="s">
        <v>115</v>
      </c>
      <c r="Q2477" s="2">
        <v>1</v>
      </c>
      <c r="R2477" s="2">
        <v>6</v>
      </c>
      <c r="S2477" s="2">
        <v>2018</v>
      </c>
      <c r="T2477" s="2" t="str">
        <f t="shared" si="115"/>
        <v>thee zakjes</v>
      </c>
      <c r="U2477" s="2">
        <f t="shared" si="116"/>
        <v>1080</v>
      </c>
      <c r="V2477" s="2" t="str">
        <f t="shared" si="117"/>
        <v>ST</v>
      </c>
      <c r="W2477" s="2" t="s">
        <v>602</v>
      </c>
    </row>
    <row r="2478" spans="1:23" hidden="1" x14ac:dyDescent="0.35">
      <c r="A2478">
        <v>230564</v>
      </c>
      <c r="B2478">
        <v>230728</v>
      </c>
      <c r="C2478" t="s">
        <v>13</v>
      </c>
      <c r="D2478" t="s">
        <v>309</v>
      </c>
      <c r="E2478" t="s">
        <v>310</v>
      </c>
      <c r="F2478">
        <v>93579166</v>
      </c>
      <c r="G2478">
        <v>10027494</v>
      </c>
      <c r="H2478" t="s">
        <v>153</v>
      </c>
      <c r="I2478">
        <v>82622773</v>
      </c>
      <c r="K2478" t="s">
        <v>408</v>
      </c>
      <c r="L2478">
        <v>1</v>
      </c>
      <c r="M2478" t="s">
        <v>114</v>
      </c>
      <c r="N2478">
        <v>5.28</v>
      </c>
      <c r="O2478" t="s">
        <v>115</v>
      </c>
      <c r="Q2478" s="2">
        <v>1</v>
      </c>
      <c r="R2478" s="2">
        <v>6</v>
      </c>
      <c r="S2478" s="2">
        <v>2018</v>
      </c>
      <c r="T2478" s="2" t="str">
        <f t="shared" si="115"/>
        <v>thee zakjes</v>
      </c>
      <c r="U2478" s="2">
        <f t="shared" si="116"/>
        <v>135</v>
      </c>
      <c r="V2478" s="2" t="str">
        <f t="shared" si="117"/>
        <v>ST</v>
      </c>
      <c r="W2478" s="2" t="s">
        <v>602</v>
      </c>
    </row>
    <row r="2479" spans="1:23" hidden="1" x14ac:dyDescent="0.35">
      <c r="A2479">
        <v>230564</v>
      </c>
      <c r="B2479">
        <v>230728</v>
      </c>
      <c r="C2479" t="s">
        <v>13</v>
      </c>
      <c r="D2479" t="s">
        <v>309</v>
      </c>
      <c r="E2479" t="s">
        <v>310</v>
      </c>
      <c r="F2479">
        <v>93579166</v>
      </c>
      <c r="G2479">
        <v>10021281</v>
      </c>
      <c r="H2479" t="s">
        <v>122</v>
      </c>
      <c r="I2479">
        <v>82622773</v>
      </c>
      <c r="K2479" t="s">
        <v>408</v>
      </c>
      <c r="L2479">
        <v>6</v>
      </c>
      <c r="M2479" t="s">
        <v>114</v>
      </c>
      <c r="N2479">
        <v>238.32</v>
      </c>
      <c r="O2479" t="s">
        <v>115</v>
      </c>
      <c r="Q2479" s="2">
        <v>1</v>
      </c>
      <c r="R2479" s="2">
        <v>6</v>
      </c>
      <c r="S2479" s="2">
        <v>2018</v>
      </c>
      <c r="T2479" s="2" t="str">
        <f t="shared" si="115"/>
        <v>beker</v>
      </c>
      <c r="U2479" s="2">
        <f t="shared" si="116"/>
        <v>18000</v>
      </c>
      <c r="V2479" s="2" t="str">
        <f t="shared" si="117"/>
        <v>ST</v>
      </c>
      <c r="W2479" s="2" t="s">
        <v>602</v>
      </c>
    </row>
    <row r="2480" spans="1:23" hidden="1" x14ac:dyDescent="0.35">
      <c r="A2480">
        <v>230564</v>
      </c>
      <c r="B2480">
        <v>230782</v>
      </c>
      <c r="C2480" t="s">
        <v>12</v>
      </c>
      <c r="D2480" t="s">
        <v>281</v>
      </c>
      <c r="E2480" t="s">
        <v>282</v>
      </c>
      <c r="F2480">
        <v>93579167</v>
      </c>
      <c r="G2480">
        <v>10025160</v>
      </c>
      <c r="H2480" t="s">
        <v>112</v>
      </c>
      <c r="I2480">
        <v>82622774</v>
      </c>
      <c r="K2480" t="s">
        <v>408</v>
      </c>
      <c r="L2480">
        <v>2</v>
      </c>
      <c r="M2480" t="s">
        <v>114</v>
      </c>
      <c r="N2480">
        <v>167.66</v>
      </c>
      <c r="O2480" t="s">
        <v>115</v>
      </c>
      <c r="Q2480" s="2">
        <v>1</v>
      </c>
      <c r="R2480" s="2">
        <v>6</v>
      </c>
      <c r="S2480" s="2">
        <v>2018</v>
      </c>
      <c r="T2480" s="2" t="str">
        <f t="shared" si="115"/>
        <v>cappuccino topping</v>
      </c>
      <c r="U2480" s="2">
        <f t="shared" si="116"/>
        <v>16</v>
      </c>
      <c r="V2480" s="2" t="str">
        <f t="shared" si="117"/>
        <v>KG</v>
      </c>
      <c r="W2480" s="2" t="s">
        <v>602</v>
      </c>
    </row>
    <row r="2481" spans="1:23" hidden="1" x14ac:dyDescent="0.35">
      <c r="A2481">
        <v>230564</v>
      </c>
      <c r="B2481">
        <v>230782</v>
      </c>
      <c r="C2481" t="s">
        <v>12</v>
      </c>
      <c r="D2481" t="s">
        <v>281</v>
      </c>
      <c r="E2481" t="s">
        <v>282</v>
      </c>
      <c r="F2481">
        <v>93579167</v>
      </c>
      <c r="G2481">
        <v>10022350</v>
      </c>
      <c r="H2481" t="s">
        <v>118</v>
      </c>
      <c r="I2481">
        <v>82622774</v>
      </c>
      <c r="K2481" t="s">
        <v>408</v>
      </c>
      <c r="L2481">
        <v>2</v>
      </c>
      <c r="M2481" t="s">
        <v>114</v>
      </c>
      <c r="N2481">
        <v>75.38</v>
      </c>
      <c r="O2481" t="s">
        <v>115</v>
      </c>
      <c r="Q2481" s="2">
        <v>1</v>
      </c>
      <c r="R2481" s="2">
        <v>6</v>
      </c>
      <c r="S2481" s="2">
        <v>2018</v>
      </c>
      <c r="T2481" s="2" t="str">
        <f t="shared" si="115"/>
        <v>cacao</v>
      </c>
      <c r="U2481" s="2">
        <f t="shared" si="116"/>
        <v>20</v>
      </c>
      <c r="V2481" s="2" t="str">
        <f t="shared" si="117"/>
        <v>KG</v>
      </c>
      <c r="W2481" s="2" t="s">
        <v>602</v>
      </c>
    </row>
    <row r="2482" spans="1:23" hidden="1" x14ac:dyDescent="0.35">
      <c r="A2482">
        <v>230564</v>
      </c>
      <c r="B2482">
        <v>230782</v>
      </c>
      <c r="C2482" t="s">
        <v>12</v>
      </c>
      <c r="D2482" t="s">
        <v>281</v>
      </c>
      <c r="E2482" t="s">
        <v>282</v>
      </c>
      <c r="F2482">
        <v>93579167</v>
      </c>
      <c r="G2482">
        <v>10022347</v>
      </c>
      <c r="H2482" t="s">
        <v>141</v>
      </c>
      <c r="I2482">
        <v>82622774</v>
      </c>
      <c r="K2482" t="s">
        <v>408</v>
      </c>
      <c r="L2482">
        <v>3</v>
      </c>
      <c r="M2482" t="s">
        <v>114</v>
      </c>
      <c r="N2482">
        <v>382.44</v>
      </c>
      <c r="O2482" t="s">
        <v>115</v>
      </c>
      <c r="Q2482" s="2">
        <v>1</v>
      </c>
      <c r="R2482" s="2">
        <v>6</v>
      </c>
      <c r="S2482" s="2">
        <v>2018</v>
      </c>
      <c r="T2482" s="2" t="str">
        <f t="shared" si="115"/>
        <v>instant koffie</v>
      </c>
      <c r="U2482" s="2">
        <f t="shared" si="116"/>
        <v>15</v>
      </c>
      <c r="V2482" s="2" t="str">
        <f t="shared" si="117"/>
        <v>KG</v>
      </c>
      <c r="W2482" s="2" t="s">
        <v>602</v>
      </c>
    </row>
    <row r="2483" spans="1:23" hidden="1" x14ac:dyDescent="0.35">
      <c r="A2483">
        <v>230564</v>
      </c>
      <c r="B2483">
        <v>230782</v>
      </c>
      <c r="C2483" t="s">
        <v>12</v>
      </c>
      <c r="D2483" t="s">
        <v>281</v>
      </c>
      <c r="E2483" t="s">
        <v>282</v>
      </c>
      <c r="F2483">
        <v>93579167</v>
      </c>
      <c r="G2483">
        <v>1000405</v>
      </c>
      <c r="H2483" t="s">
        <v>133</v>
      </c>
      <c r="I2483">
        <v>82622774</v>
      </c>
      <c r="K2483" t="s">
        <v>408</v>
      </c>
      <c r="L2483">
        <v>2</v>
      </c>
      <c r="M2483" t="s">
        <v>114</v>
      </c>
      <c r="N2483">
        <v>30.3</v>
      </c>
      <c r="O2483" t="s">
        <v>115</v>
      </c>
      <c r="Q2483" s="2">
        <v>1</v>
      </c>
      <c r="R2483" s="2">
        <v>6</v>
      </c>
      <c r="S2483" s="2">
        <v>2018</v>
      </c>
      <c r="T2483" s="2" t="str">
        <f t="shared" si="115"/>
        <v>suiker</v>
      </c>
      <c r="U2483" s="2">
        <f t="shared" si="116"/>
        <v>20</v>
      </c>
      <c r="V2483" s="2" t="str">
        <f t="shared" si="117"/>
        <v>KG</v>
      </c>
      <c r="W2483" s="2" t="s">
        <v>602</v>
      </c>
    </row>
    <row r="2484" spans="1:23" hidden="1" x14ac:dyDescent="0.35">
      <c r="A2484">
        <v>230564</v>
      </c>
      <c r="B2484">
        <v>230782</v>
      </c>
      <c r="C2484" t="s">
        <v>12</v>
      </c>
      <c r="D2484" t="s">
        <v>281</v>
      </c>
      <c r="E2484" t="s">
        <v>282</v>
      </c>
      <c r="F2484">
        <v>93579167</v>
      </c>
      <c r="G2484">
        <v>1005834</v>
      </c>
      <c r="H2484" t="s">
        <v>167</v>
      </c>
      <c r="I2484">
        <v>82622774</v>
      </c>
      <c r="K2484" t="s">
        <v>408</v>
      </c>
      <c r="L2484">
        <v>3</v>
      </c>
      <c r="M2484" t="s">
        <v>114</v>
      </c>
      <c r="N2484">
        <v>45.45</v>
      </c>
      <c r="O2484" t="s">
        <v>115</v>
      </c>
      <c r="Q2484" s="2">
        <v>1</v>
      </c>
      <c r="R2484" s="2">
        <v>6</v>
      </c>
      <c r="S2484" s="2">
        <v>2018</v>
      </c>
      <c r="T2484" s="2" t="str">
        <f t="shared" si="115"/>
        <v>suikersticks</v>
      </c>
      <c r="U2484" s="2">
        <f t="shared" si="116"/>
        <v>3000</v>
      </c>
      <c r="V2484" s="2" t="str">
        <f t="shared" si="117"/>
        <v>ST</v>
      </c>
      <c r="W2484" s="2" t="s">
        <v>602</v>
      </c>
    </row>
    <row r="2485" spans="1:23" hidden="1" x14ac:dyDescent="0.35">
      <c r="A2485">
        <v>230564</v>
      </c>
      <c r="B2485">
        <v>230782</v>
      </c>
      <c r="C2485" t="s">
        <v>12</v>
      </c>
      <c r="D2485" t="s">
        <v>281</v>
      </c>
      <c r="E2485" t="s">
        <v>282</v>
      </c>
      <c r="F2485">
        <v>93579167</v>
      </c>
      <c r="G2485">
        <v>10027255</v>
      </c>
      <c r="H2485" t="s">
        <v>149</v>
      </c>
      <c r="I2485">
        <v>82622774</v>
      </c>
      <c r="K2485" t="s">
        <v>408</v>
      </c>
      <c r="L2485">
        <v>5</v>
      </c>
      <c r="M2485" t="s">
        <v>114</v>
      </c>
      <c r="N2485">
        <v>26.4</v>
      </c>
      <c r="O2485" t="s">
        <v>115</v>
      </c>
      <c r="Q2485" s="2">
        <v>1</v>
      </c>
      <c r="R2485" s="2">
        <v>6</v>
      </c>
      <c r="S2485" s="2">
        <v>2018</v>
      </c>
      <c r="T2485" s="2" t="str">
        <f t="shared" si="115"/>
        <v>thee zakjes</v>
      </c>
      <c r="U2485" s="2">
        <f t="shared" si="116"/>
        <v>675</v>
      </c>
      <c r="V2485" s="2" t="str">
        <f t="shared" si="117"/>
        <v>ST</v>
      </c>
      <c r="W2485" s="2" t="s">
        <v>602</v>
      </c>
    </row>
    <row r="2486" spans="1:23" hidden="1" x14ac:dyDescent="0.35">
      <c r="A2486">
        <v>230564</v>
      </c>
      <c r="B2486">
        <v>230782</v>
      </c>
      <c r="C2486" t="s">
        <v>12</v>
      </c>
      <c r="D2486" t="s">
        <v>281</v>
      </c>
      <c r="E2486" t="s">
        <v>282</v>
      </c>
      <c r="F2486">
        <v>93579167</v>
      </c>
      <c r="G2486">
        <v>10027256</v>
      </c>
      <c r="H2486" t="s">
        <v>163</v>
      </c>
      <c r="I2486">
        <v>82622774</v>
      </c>
      <c r="K2486" t="s">
        <v>408</v>
      </c>
      <c r="L2486">
        <v>5</v>
      </c>
      <c r="M2486" t="s">
        <v>114</v>
      </c>
      <c r="N2486">
        <v>26.4</v>
      </c>
      <c r="O2486" t="s">
        <v>115</v>
      </c>
      <c r="Q2486" s="2">
        <v>1</v>
      </c>
      <c r="R2486" s="2">
        <v>6</v>
      </c>
      <c r="S2486" s="2">
        <v>2018</v>
      </c>
      <c r="T2486" s="2" t="str">
        <f t="shared" si="115"/>
        <v>thee zakjes</v>
      </c>
      <c r="U2486" s="2">
        <f t="shared" si="116"/>
        <v>675</v>
      </c>
      <c r="V2486" s="2" t="str">
        <f t="shared" si="117"/>
        <v>ST</v>
      </c>
      <c r="W2486" s="2" t="s">
        <v>602</v>
      </c>
    </row>
    <row r="2487" spans="1:23" hidden="1" x14ac:dyDescent="0.35">
      <c r="A2487">
        <v>230564</v>
      </c>
      <c r="B2487">
        <v>230782</v>
      </c>
      <c r="C2487" t="s">
        <v>12</v>
      </c>
      <c r="D2487" t="s">
        <v>281</v>
      </c>
      <c r="E2487" t="s">
        <v>282</v>
      </c>
      <c r="F2487">
        <v>93579167</v>
      </c>
      <c r="G2487">
        <v>10027494</v>
      </c>
      <c r="H2487" t="s">
        <v>153</v>
      </c>
      <c r="I2487">
        <v>82622774</v>
      </c>
      <c r="K2487" t="s">
        <v>408</v>
      </c>
      <c r="L2487">
        <v>5</v>
      </c>
      <c r="M2487" t="s">
        <v>114</v>
      </c>
      <c r="N2487">
        <v>26.4</v>
      </c>
      <c r="O2487" t="s">
        <v>115</v>
      </c>
      <c r="Q2487" s="2">
        <v>1</v>
      </c>
      <c r="R2487" s="2">
        <v>6</v>
      </c>
      <c r="S2487" s="2">
        <v>2018</v>
      </c>
      <c r="T2487" s="2" t="str">
        <f t="shared" si="115"/>
        <v>thee zakjes</v>
      </c>
      <c r="U2487" s="2">
        <f t="shared" si="116"/>
        <v>675</v>
      </c>
      <c r="V2487" s="2" t="str">
        <f t="shared" si="117"/>
        <v>ST</v>
      </c>
      <c r="W2487" s="2" t="s">
        <v>602</v>
      </c>
    </row>
    <row r="2488" spans="1:23" hidden="1" x14ac:dyDescent="0.35">
      <c r="A2488">
        <v>230564</v>
      </c>
      <c r="B2488">
        <v>230782</v>
      </c>
      <c r="C2488" t="s">
        <v>12</v>
      </c>
      <c r="D2488" t="s">
        <v>281</v>
      </c>
      <c r="E2488" t="s">
        <v>282</v>
      </c>
      <c r="F2488">
        <v>93579167</v>
      </c>
      <c r="G2488">
        <v>10021281</v>
      </c>
      <c r="H2488" t="s">
        <v>122</v>
      </c>
      <c r="I2488">
        <v>82622774</v>
      </c>
      <c r="K2488" t="s">
        <v>408</v>
      </c>
      <c r="L2488">
        <v>3</v>
      </c>
      <c r="M2488" t="s">
        <v>114</v>
      </c>
      <c r="N2488">
        <v>119.16</v>
      </c>
      <c r="O2488" t="s">
        <v>115</v>
      </c>
      <c r="Q2488" s="2">
        <v>1</v>
      </c>
      <c r="R2488" s="2">
        <v>6</v>
      </c>
      <c r="S2488" s="2">
        <v>2018</v>
      </c>
      <c r="T2488" s="2" t="str">
        <f t="shared" si="115"/>
        <v>beker</v>
      </c>
      <c r="U2488" s="2">
        <f t="shared" si="116"/>
        <v>9000</v>
      </c>
      <c r="V2488" s="2" t="str">
        <f t="shared" si="117"/>
        <v>ST</v>
      </c>
      <c r="W2488" s="2" t="s">
        <v>602</v>
      </c>
    </row>
    <row r="2489" spans="1:23" hidden="1" x14ac:dyDescent="0.35">
      <c r="A2489">
        <v>230564</v>
      </c>
      <c r="B2489">
        <v>230830</v>
      </c>
      <c r="C2489" t="s">
        <v>22</v>
      </c>
      <c r="D2489" t="s">
        <v>278</v>
      </c>
      <c r="E2489" t="s">
        <v>44</v>
      </c>
      <c r="F2489">
        <v>93579168</v>
      </c>
      <c r="G2489">
        <v>10025160</v>
      </c>
      <c r="H2489" t="s">
        <v>112</v>
      </c>
      <c r="I2489">
        <v>82623177</v>
      </c>
      <c r="K2489" t="s">
        <v>408</v>
      </c>
      <c r="L2489">
        <v>2</v>
      </c>
      <c r="M2489" t="s">
        <v>114</v>
      </c>
      <c r="N2489">
        <v>167.66</v>
      </c>
      <c r="O2489" t="s">
        <v>115</v>
      </c>
      <c r="Q2489" s="2">
        <v>1</v>
      </c>
      <c r="R2489" s="2">
        <v>6</v>
      </c>
      <c r="S2489" s="2">
        <v>2018</v>
      </c>
      <c r="T2489" s="2" t="str">
        <f t="shared" si="115"/>
        <v>cappuccino topping</v>
      </c>
      <c r="U2489" s="2">
        <f t="shared" si="116"/>
        <v>16</v>
      </c>
      <c r="V2489" s="2" t="str">
        <f t="shared" si="117"/>
        <v>KG</v>
      </c>
      <c r="W2489" s="2" t="s">
        <v>602</v>
      </c>
    </row>
    <row r="2490" spans="1:23" hidden="1" x14ac:dyDescent="0.35">
      <c r="A2490">
        <v>230564</v>
      </c>
      <c r="B2490">
        <v>230830</v>
      </c>
      <c r="C2490" t="s">
        <v>22</v>
      </c>
      <c r="D2490" t="s">
        <v>278</v>
      </c>
      <c r="E2490" t="s">
        <v>44</v>
      </c>
      <c r="F2490">
        <v>93579168</v>
      </c>
      <c r="G2490">
        <v>10014669</v>
      </c>
      <c r="H2490" t="s">
        <v>120</v>
      </c>
      <c r="I2490">
        <v>82623177</v>
      </c>
      <c r="K2490" t="s">
        <v>408</v>
      </c>
      <c r="L2490">
        <v>2</v>
      </c>
      <c r="M2490" t="s">
        <v>114</v>
      </c>
      <c r="N2490">
        <v>90.46</v>
      </c>
      <c r="O2490" t="s">
        <v>115</v>
      </c>
      <c r="Q2490" s="2">
        <v>1</v>
      </c>
      <c r="R2490" s="2">
        <v>6</v>
      </c>
      <c r="S2490" s="2">
        <v>2018</v>
      </c>
      <c r="T2490" s="2" t="str">
        <f t="shared" si="115"/>
        <v>fresh brew</v>
      </c>
      <c r="U2490" s="2">
        <f t="shared" si="116"/>
        <v>16</v>
      </c>
      <c r="V2490" s="2" t="str">
        <f t="shared" si="117"/>
        <v>KG</v>
      </c>
      <c r="W2490" s="2" t="s">
        <v>602</v>
      </c>
    </row>
    <row r="2491" spans="1:23" hidden="1" x14ac:dyDescent="0.35">
      <c r="A2491">
        <v>230564</v>
      </c>
      <c r="B2491">
        <v>230830</v>
      </c>
      <c r="C2491" t="s">
        <v>22</v>
      </c>
      <c r="D2491" t="s">
        <v>278</v>
      </c>
      <c r="E2491" t="s">
        <v>44</v>
      </c>
      <c r="F2491">
        <v>93579168</v>
      </c>
      <c r="G2491">
        <v>10021281</v>
      </c>
      <c r="H2491" t="s">
        <v>122</v>
      </c>
      <c r="I2491">
        <v>82623177</v>
      </c>
      <c r="K2491" t="s">
        <v>408</v>
      </c>
      <c r="L2491">
        <v>1</v>
      </c>
      <c r="M2491" t="s">
        <v>114</v>
      </c>
      <c r="N2491">
        <v>39.72</v>
      </c>
      <c r="O2491" t="s">
        <v>115</v>
      </c>
      <c r="Q2491" s="2">
        <v>1</v>
      </c>
      <c r="R2491" s="2">
        <v>6</v>
      </c>
      <c r="S2491" s="2">
        <v>2018</v>
      </c>
      <c r="T2491" s="2" t="str">
        <f t="shared" si="115"/>
        <v>beker</v>
      </c>
      <c r="U2491" s="2">
        <f t="shared" si="116"/>
        <v>3000</v>
      </c>
      <c r="V2491" s="2" t="str">
        <f t="shared" si="117"/>
        <v>ST</v>
      </c>
      <c r="W2491" s="2" t="s">
        <v>602</v>
      </c>
    </row>
    <row r="2492" spans="1:23" hidden="1" x14ac:dyDescent="0.35">
      <c r="A2492">
        <v>230564</v>
      </c>
      <c r="B2492">
        <v>230810</v>
      </c>
      <c r="C2492" t="s">
        <v>8</v>
      </c>
      <c r="D2492" t="s">
        <v>261</v>
      </c>
      <c r="E2492" t="s">
        <v>262</v>
      </c>
      <c r="F2492">
        <v>93579789</v>
      </c>
      <c r="G2492">
        <v>10025160</v>
      </c>
      <c r="H2492" t="s">
        <v>112</v>
      </c>
      <c r="I2492">
        <v>82623285</v>
      </c>
      <c r="K2492" t="s">
        <v>409</v>
      </c>
      <c r="L2492">
        <v>1</v>
      </c>
      <c r="M2492" t="s">
        <v>114</v>
      </c>
      <c r="N2492">
        <v>83.83</v>
      </c>
      <c r="O2492" t="s">
        <v>115</v>
      </c>
      <c r="Q2492" s="2">
        <v>4</v>
      </c>
      <c r="R2492" s="2">
        <v>6</v>
      </c>
      <c r="S2492" s="2">
        <v>2018</v>
      </c>
      <c r="T2492" s="2" t="str">
        <f t="shared" si="115"/>
        <v>cappuccino topping</v>
      </c>
      <c r="U2492" s="2">
        <f t="shared" si="116"/>
        <v>8</v>
      </c>
      <c r="V2492" s="2" t="str">
        <f t="shared" si="117"/>
        <v>KG</v>
      </c>
      <c r="W2492" s="2" t="s">
        <v>602</v>
      </c>
    </row>
    <row r="2493" spans="1:23" hidden="1" x14ac:dyDescent="0.35">
      <c r="A2493">
        <v>230564</v>
      </c>
      <c r="B2493">
        <v>230810</v>
      </c>
      <c r="C2493" t="s">
        <v>8</v>
      </c>
      <c r="D2493" t="s">
        <v>261</v>
      </c>
      <c r="E2493" t="s">
        <v>262</v>
      </c>
      <c r="F2493">
        <v>93579789</v>
      </c>
      <c r="G2493">
        <v>10022350</v>
      </c>
      <c r="H2493" t="s">
        <v>118</v>
      </c>
      <c r="I2493">
        <v>82623285</v>
      </c>
      <c r="K2493" t="s">
        <v>409</v>
      </c>
      <c r="L2493">
        <v>1</v>
      </c>
      <c r="M2493" t="s">
        <v>114</v>
      </c>
      <c r="N2493">
        <v>37.69</v>
      </c>
      <c r="O2493" t="s">
        <v>115</v>
      </c>
      <c r="Q2493" s="2">
        <v>4</v>
      </c>
      <c r="R2493" s="2">
        <v>6</v>
      </c>
      <c r="S2493" s="2">
        <v>2018</v>
      </c>
      <c r="T2493" s="2" t="str">
        <f t="shared" si="115"/>
        <v>cacao</v>
      </c>
      <c r="U2493" s="2">
        <f t="shared" si="116"/>
        <v>10</v>
      </c>
      <c r="V2493" s="2" t="str">
        <f t="shared" si="117"/>
        <v>KG</v>
      </c>
      <c r="W2493" s="2" t="s">
        <v>602</v>
      </c>
    </row>
    <row r="2494" spans="1:23" hidden="1" x14ac:dyDescent="0.35">
      <c r="A2494">
        <v>230564</v>
      </c>
      <c r="B2494">
        <v>230810</v>
      </c>
      <c r="C2494" t="s">
        <v>8</v>
      </c>
      <c r="D2494" t="s">
        <v>261</v>
      </c>
      <c r="E2494" t="s">
        <v>262</v>
      </c>
      <c r="F2494">
        <v>93579789</v>
      </c>
      <c r="G2494">
        <v>10014669</v>
      </c>
      <c r="H2494" t="s">
        <v>120</v>
      </c>
      <c r="I2494">
        <v>82623285</v>
      </c>
      <c r="K2494" t="s">
        <v>409</v>
      </c>
      <c r="L2494">
        <v>2</v>
      </c>
      <c r="M2494" t="s">
        <v>114</v>
      </c>
      <c r="N2494">
        <v>90.46</v>
      </c>
      <c r="O2494" t="s">
        <v>115</v>
      </c>
      <c r="Q2494" s="2">
        <v>4</v>
      </c>
      <c r="R2494" s="2">
        <v>6</v>
      </c>
      <c r="S2494" s="2">
        <v>2018</v>
      </c>
      <c r="T2494" s="2" t="str">
        <f t="shared" si="115"/>
        <v>fresh brew</v>
      </c>
      <c r="U2494" s="2">
        <f t="shared" si="116"/>
        <v>16</v>
      </c>
      <c r="V2494" s="2" t="str">
        <f t="shared" si="117"/>
        <v>KG</v>
      </c>
      <c r="W2494" s="2" t="s">
        <v>602</v>
      </c>
    </row>
    <row r="2495" spans="1:23" hidden="1" x14ac:dyDescent="0.35">
      <c r="A2495">
        <v>230564</v>
      </c>
      <c r="B2495">
        <v>230810</v>
      </c>
      <c r="C2495" t="s">
        <v>8</v>
      </c>
      <c r="D2495" t="s">
        <v>261</v>
      </c>
      <c r="E2495" t="s">
        <v>262</v>
      </c>
      <c r="F2495">
        <v>93579789</v>
      </c>
      <c r="G2495">
        <v>1000454</v>
      </c>
      <c r="H2495" t="s">
        <v>181</v>
      </c>
      <c r="I2495">
        <v>82623285</v>
      </c>
      <c r="K2495" t="s">
        <v>409</v>
      </c>
      <c r="L2495">
        <v>2</v>
      </c>
      <c r="M2495" t="s">
        <v>114</v>
      </c>
      <c r="N2495">
        <v>134.41999999999999</v>
      </c>
      <c r="O2495" t="s">
        <v>115</v>
      </c>
      <c r="Q2495" s="2">
        <v>4</v>
      </c>
      <c r="R2495" s="2">
        <v>6</v>
      </c>
      <c r="S2495" s="2">
        <v>2018</v>
      </c>
      <c r="T2495" s="2" t="str">
        <f t="shared" si="115"/>
        <v>thee automaat</v>
      </c>
      <c r="U2495" s="2">
        <f t="shared" si="116"/>
        <v>10</v>
      </c>
      <c r="V2495" s="2" t="str">
        <f t="shared" si="117"/>
        <v>KG</v>
      </c>
      <c r="W2495" s="2" t="s">
        <v>602</v>
      </c>
    </row>
    <row r="2496" spans="1:23" hidden="1" x14ac:dyDescent="0.35">
      <c r="A2496">
        <v>230564</v>
      </c>
      <c r="B2496">
        <v>231557</v>
      </c>
      <c r="C2496" t="s">
        <v>28</v>
      </c>
      <c r="D2496" t="s">
        <v>135</v>
      </c>
      <c r="E2496" t="s">
        <v>136</v>
      </c>
      <c r="F2496">
        <v>93580426</v>
      </c>
      <c r="G2496">
        <v>10014669</v>
      </c>
      <c r="H2496" t="s">
        <v>120</v>
      </c>
      <c r="I2496">
        <v>82623904</v>
      </c>
      <c r="K2496" t="s">
        <v>410</v>
      </c>
      <c r="L2496">
        <v>3</v>
      </c>
      <c r="M2496" t="s">
        <v>114</v>
      </c>
      <c r="N2496">
        <v>135.69</v>
      </c>
      <c r="O2496" t="s">
        <v>115</v>
      </c>
      <c r="Q2496" s="2">
        <v>5</v>
      </c>
      <c r="R2496" s="2">
        <v>6</v>
      </c>
      <c r="S2496" s="2">
        <v>2018</v>
      </c>
      <c r="T2496" s="2" t="str">
        <f t="shared" si="115"/>
        <v>fresh brew</v>
      </c>
      <c r="U2496" s="2">
        <f t="shared" si="116"/>
        <v>24</v>
      </c>
      <c r="V2496" s="2" t="str">
        <f t="shared" si="117"/>
        <v>KG</v>
      </c>
      <c r="W2496" s="2" t="s">
        <v>602</v>
      </c>
    </row>
    <row r="2497" spans="1:23" hidden="1" x14ac:dyDescent="0.35">
      <c r="A2497">
        <v>230564</v>
      </c>
      <c r="B2497">
        <v>231557</v>
      </c>
      <c r="C2497" t="s">
        <v>28</v>
      </c>
      <c r="D2497" t="s">
        <v>135</v>
      </c>
      <c r="E2497" t="s">
        <v>136</v>
      </c>
      <c r="F2497">
        <v>93580426</v>
      </c>
      <c r="G2497">
        <v>10021281</v>
      </c>
      <c r="H2497" t="s">
        <v>122</v>
      </c>
      <c r="I2497">
        <v>82623904</v>
      </c>
      <c r="K2497" t="s">
        <v>410</v>
      </c>
      <c r="L2497">
        <v>1</v>
      </c>
      <c r="M2497" t="s">
        <v>114</v>
      </c>
      <c r="N2497">
        <v>39.72</v>
      </c>
      <c r="O2497" t="s">
        <v>115</v>
      </c>
      <c r="Q2497" s="2">
        <v>5</v>
      </c>
      <c r="R2497" s="2">
        <v>6</v>
      </c>
      <c r="S2497" s="2">
        <v>2018</v>
      </c>
      <c r="T2497" s="2" t="str">
        <f t="shared" si="115"/>
        <v>beker</v>
      </c>
      <c r="U2497" s="2">
        <f t="shared" si="116"/>
        <v>3000</v>
      </c>
      <c r="V2497" s="2" t="str">
        <f t="shared" si="117"/>
        <v>ST</v>
      </c>
      <c r="W2497" s="2" t="s">
        <v>602</v>
      </c>
    </row>
    <row r="2498" spans="1:23" hidden="1" x14ac:dyDescent="0.35">
      <c r="A2498">
        <v>230564</v>
      </c>
      <c r="B2498">
        <v>230819</v>
      </c>
      <c r="C2498" t="s">
        <v>17</v>
      </c>
      <c r="D2498" t="s">
        <v>243</v>
      </c>
      <c r="E2498" t="s">
        <v>244</v>
      </c>
      <c r="F2498">
        <v>93580427</v>
      </c>
      <c r="G2498">
        <v>10022350</v>
      </c>
      <c r="H2498" t="s">
        <v>118</v>
      </c>
      <c r="I2498">
        <v>82623962</v>
      </c>
      <c r="K2498" t="s">
        <v>410</v>
      </c>
      <c r="L2498">
        <v>7</v>
      </c>
      <c r="M2498" t="s">
        <v>114</v>
      </c>
      <c r="N2498">
        <v>263.83</v>
      </c>
      <c r="O2498" t="s">
        <v>115</v>
      </c>
      <c r="Q2498" s="2">
        <v>5</v>
      </c>
      <c r="R2498" s="2">
        <v>6</v>
      </c>
      <c r="S2498" s="2">
        <v>2018</v>
      </c>
      <c r="T2498" s="2" t="str">
        <f t="shared" ref="T2498:T2561" si="118">VLOOKUP(G2498,Y:AC,3,FALSE)</f>
        <v>cacao</v>
      </c>
      <c r="U2498" s="2">
        <f t="shared" ref="U2498:U2561" si="119">IFERROR(VLOOKUP(G2498,Y:AC,4,FALSE)*L2498,"")</f>
        <v>70</v>
      </c>
      <c r="V2498" s="2" t="str">
        <f t="shared" ref="V2498:V2561" si="120">VLOOKUP(G2498,Y:AC,5,FALSE)</f>
        <v>KG</v>
      </c>
      <c r="W2498" s="2" t="s">
        <v>602</v>
      </c>
    </row>
    <row r="2499" spans="1:23" hidden="1" x14ac:dyDescent="0.35">
      <c r="A2499">
        <v>230564</v>
      </c>
      <c r="B2499">
        <v>230819</v>
      </c>
      <c r="C2499" t="s">
        <v>17</v>
      </c>
      <c r="D2499" t="s">
        <v>243</v>
      </c>
      <c r="E2499" t="s">
        <v>244</v>
      </c>
      <c r="F2499">
        <v>93580427</v>
      </c>
      <c r="G2499">
        <v>1005875</v>
      </c>
      <c r="H2499" t="s">
        <v>170</v>
      </c>
      <c r="I2499">
        <v>82623962</v>
      </c>
      <c r="K2499" t="s">
        <v>410</v>
      </c>
      <c r="L2499">
        <v>2</v>
      </c>
      <c r="M2499" t="s">
        <v>114</v>
      </c>
      <c r="N2499">
        <v>117.04</v>
      </c>
      <c r="O2499" t="s">
        <v>115</v>
      </c>
      <c r="Q2499" s="2">
        <v>5</v>
      </c>
      <c r="R2499" s="2">
        <v>6</v>
      </c>
      <c r="S2499" s="2">
        <v>2018</v>
      </c>
      <c r="T2499" s="2" t="str">
        <f t="shared" si="118"/>
        <v>creamersticks</v>
      </c>
      <c r="U2499" s="2">
        <f t="shared" si="119"/>
        <v>2000</v>
      </c>
      <c r="V2499" s="2" t="str">
        <f t="shared" si="120"/>
        <v>ST</v>
      </c>
      <c r="W2499" s="2" t="s">
        <v>602</v>
      </c>
    </row>
    <row r="2500" spans="1:23" hidden="1" x14ac:dyDescent="0.35">
      <c r="A2500">
        <v>230564</v>
      </c>
      <c r="B2500">
        <v>230819</v>
      </c>
      <c r="C2500" t="s">
        <v>17</v>
      </c>
      <c r="D2500" t="s">
        <v>243</v>
      </c>
      <c r="E2500" t="s">
        <v>244</v>
      </c>
      <c r="F2500">
        <v>93580427</v>
      </c>
      <c r="G2500">
        <v>10031524</v>
      </c>
      <c r="H2500" t="s">
        <v>165</v>
      </c>
      <c r="I2500">
        <v>82623962</v>
      </c>
      <c r="K2500" t="s">
        <v>410</v>
      </c>
      <c r="L2500">
        <v>2</v>
      </c>
      <c r="M2500" t="s">
        <v>114</v>
      </c>
      <c r="N2500">
        <v>47.22</v>
      </c>
      <c r="O2500" t="s">
        <v>115</v>
      </c>
      <c r="Q2500" s="2">
        <v>5</v>
      </c>
      <c r="R2500" s="2">
        <v>6</v>
      </c>
      <c r="S2500" s="2">
        <v>2018</v>
      </c>
      <c r="T2500" s="2" t="str">
        <f t="shared" si="118"/>
        <v>decaf sticks</v>
      </c>
      <c r="U2500" s="2">
        <f t="shared" si="119"/>
        <v>400</v>
      </c>
      <c r="V2500" s="2" t="str">
        <f t="shared" si="120"/>
        <v>ST</v>
      </c>
      <c r="W2500" s="2" t="s">
        <v>602</v>
      </c>
    </row>
    <row r="2501" spans="1:23" hidden="1" x14ac:dyDescent="0.35">
      <c r="A2501">
        <v>230564</v>
      </c>
      <c r="B2501">
        <v>230819</v>
      </c>
      <c r="C2501" t="s">
        <v>17</v>
      </c>
      <c r="D2501" t="s">
        <v>243</v>
      </c>
      <c r="E2501" t="s">
        <v>244</v>
      </c>
      <c r="F2501">
        <v>93580427</v>
      </c>
      <c r="G2501">
        <v>10022347</v>
      </c>
      <c r="H2501" t="s">
        <v>141</v>
      </c>
      <c r="I2501">
        <v>82623962</v>
      </c>
      <c r="K2501" t="s">
        <v>410</v>
      </c>
      <c r="L2501">
        <v>4</v>
      </c>
      <c r="M2501" t="s">
        <v>114</v>
      </c>
      <c r="N2501">
        <v>509.92</v>
      </c>
      <c r="O2501" t="s">
        <v>115</v>
      </c>
      <c r="Q2501" s="2">
        <v>5</v>
      </c>
      <c r="R2501" s="2">
        <v>6</v>
      </c>
      <c r="S2501" s="2">
        <v>2018</v>
      </c>
      <c r="T2501" s="2" t="str">
        <f t="shared" si="118"/>
        <v>instant koffie</v>
      </c>
      <c r="U2501" s="2">
        <f t="shared" si="119"/>
        <v>20</v>
      </c>
      <c r="V2501" s="2" t="str">
        <f t="shared" si="120"/>
        <v>KG</v>
      </c>
      <c r="W2501" s="2" t="s">
        <v>602</v>
      </c>
    </row>
    <row r="2502" spans="1:23" hidden="1" x14ac:dyDescent="0.35">
      <c r="A2502">
        <v>230564</v>
      </c>
      <c r="B2502">
        <v>230819</v>
      </c>
      <c r="C2502" t="s">
        <v>17</v>
      </c>
      <c r="D2502" t="s">
        <v>243</v>
      </c>
      <c r="E2502" t="s">
        <v>244</v>
      </c>
      <c r="F2502">
        <v>93580427</v>
      </c>
      <c r="G2502">
        <v>1005834</v>
      </c>
      <c r="H2502" t="s">
        <v>167</v>
      </c>
      <c r="I2502">
        <v>82623962</v>
      </c>
      <c r="K2502" t="s">
        <v>410</v>
      </c>
      <c r="L2502">
        <v>4</v>
      </c>
      <c r="M2502" t="s">
        <v>114</v>
      </c>
      <c r="N2502">
        <v>60.6</v>
      </c>
      <c r="O2502" t="s">
        <v>115</v>
      </c>
      <c r="Q2502" s="2">
        <v>5</v>
      </c>
      <c r="R2502" s="2">
        <v>6</v>
      </c>
      <c r="S2502" s="2">
        <v>2018</v>
      </c>
      <c r="T2502" s="2" t="str">
        <f t="shared" si="118"/>
        <v>suikersticks</v>
      </c>
      <c r="U2502" s="2">
        <f t="shared" si="119"/>
        <v>4000</v>
      </c>
      <c r="V2502" s="2" t="str">
        <f t="shared" si="120"/>
        <v>ST</v>
      </c>
      <c r="W2502" s="2" t="s">
        <v>602</v>
      </c>
    </row>
    <row r="2503" spans="1:23" hidden="1" x14ac:dyDescent="0.35">
      <c r="A2503">
        <v>230564</v>
      </c>
      <c r="B2503">
        <v>230819</v>
      </c>
      <c r="C2503" t="s">
        <v>17</v>
      </c>
      <c r="D2503" t="s">
        <v>243</v>
      </c>
      <c r="E2503" t="s">
        <v>244</v>
      </c>
      <c r="F2503">
        <v>93580427</v>
      </c>
      <c r="G2503">
        <v>1003383</v>
      </c>
      <c r="H2503" t="s">
        <v>161</v>
      </c>
      <c r="I2503">
        <v>82623962</v>
      </c>
      <c r="K2503" t="s">
        <v>410</v>
      </c>
      <c r="L2503">
        <v>2</v>
      </c>
      <c r="M2503" t="s">
        <v>114</v>
      </c>
      <c r="N2503">
        <v>24.94</v>
      </c>
      <c r="O2503" t="s">
        <v>115</v>
      </c>
      <c r="Q2503" s="2">
        <v>5</v>
      </c>
      <c r="R2503" s="2">
        <v>6</v>
      </c>
      <c r="S2503" s="2">
        <v>2018</v>
      </c>
      <c r="T2503" s="2" t="str">
        <f t="shared" si="118"/>
        <v>sweetener sticks</v>
      </c>
      <c r="U2503" s="2">
        <f t="shared" si="119"/>
        <v>1000</v>
      </c>
      <c r="V2503" s="2" t="str">
        <f t="shared" si="120"/>
        <v>ST</v>
      </c>
      <c r="W2503" s="2" t="s">
        <v>602</v>
      </c>
    </row>
    <row r="2504" spans="1:23" hidden="1" x14ac:dyDescent="0.35">
      <c r="A2504">
        <v>230564</v>
      </c>
      <c r="B2504">
        <v>230819</v>
      </c>
      <c r="C2504" t="s">
        <v>17</v>
      </c>
      <c r="D2504" t="s">
        <v>243</v>
      </c>
      <c r="E2504" t="s">
        <v>244</v>
      </c>
      <c r="F2504">
        <v>93580427</v>
      </c>
      <c r="G2504">
        <v>10027496</v>
      </c>
      <c r="H2504" t="s">
        <v>146</v>
      </c>
      <c r="I2504">
        <v>82623962</v>
      </c>
      <c r="K2504" t="s">
        <v>410</v>
      </c>
      <c r="L2504">
        <v>2</v>
      </c>
      <c r="M2504" t="s">
        <v>114</v>
      </c>
      <c r="N2504">
        <v>10.56</v>
      </c>
      <c r="O2504" t="s">
        <v>115</v>
      </c>
      <c r="Q2504" s="2">
        <v>5</v>
      </c>
      <c r="R2504" s="2">
        <v>6</v>
      </c>
      <c r="S2504" s="2">
        <v>2018</v>
      </c>
      <c r="T2504" s="2" t="str">
        <f t="shared" si="118"/>
        <v>thee zakjes</v>
      </c>
      <c r="U2504" s="2">
        <f t="shared" si="119"/>
        <v>270</v>
      </c>
      <c r="V2504" s="2" t="str">
        <f t="shared" si="120"/>
        <v>ST</v>
      </c>
      <c r="W2504" s="2" t="s">
        <v>602</v>
      </c>
    </row>
    <row r="2505" spans="1:23" hidden="1" x14ac:dyDescent="0.35">
      <c r="A2505">
        <v>230564</v>
      </c>
      <c r="B2505">
        <v>230819</v>
      </c>
      <c r="C2505" t="s">
        <v>17</v>
      </c>
      <c r="D2505" t="s">
        <v>243</v>
      </c>
      <c r="E2505" t="s">
        <v>244</v>
      </c>
      <c r="F2505">
        <v>93580427</v>
      </c>
      <c r="G2505">
        <v>10027495</v>
      </c>
      <c r="H2505" t="s">
        <v>148</v>
      </c>
      <c r="I2505">
        <v>82623962</v>
      </c>
      <c r="K2505" t="s">
        <v>410</v>
      </c>
      <c r="L2505">
        <v>5</v>
      </c>
      <c r="M2505" t="s">
        <v>114</v>
      </c>
      <c r="N2505">
        <v>26.4</v>
      </c>
      <c r="O2505" t="s">
        <v>115</v>
      </c>
      <c r="Q2505" s="2">
        <v>5</v>
      </c>
      <c r="R2505" s="2">
        <v>6</v>
      </c>
      <c r="S2505" s="2">
        <v>2018</v>
      </c>
      <c r="T2505" s="2" t="str">
        <f t="shared" si="118"/>
        <v>thee zakjes</v>
      </c>
      <c r="U2505" s="2">
        <f t="shared" si="119"/>
        <v>675</v>
      </c>
      <c r="V2505" s="2" t="str">
        <f t="shared" si="120"/>
        <v>ST</v>
      </c>
      <c r="W2505" s="2" t="s">
        <v>602</v>
      </c>
    </row>
    <row r="2506" spans="1:23" hidden="1" x14ac:dyDescent="0.35">
      <c r="A2506">
        <v>230564</v>
      </c>
      <c r="B2506">
        <v>230819</v>
      </c>
      <c r="C2506" t="s">
        <v>17</v>
      </c>
      <c r="D2506" t="s">
        <v>243</v>
      </c>
      <c r="E2506" t="s">
        <v>244</v>
      </c>
      <c r="F2506">
        <v>93580427</v>
      </c>
      <c r="G2506">
        <v>10027255</v>
      </c>
      <c r="H2506" t="s">
        <v>149</v>
      </c>
      <c r="I2506">
        <v>82623962</v>
      </c>
      <c r="K2506" t="s">
        <v>410</v>
      </c>
      <c r="L2506">
        <v>5</v>
      </c>
      <c r="M2506" t="s">
        <v>114</v>
      </c>
      <c r="N2506">
        <v>26.4</v>
      </c>
      <c r="O2506" t="s">
        <v>115</v>
      </c>
      <c r="Q2506" s="2">
        <v>5</v>
      </c>
      <c r="R2506" s="2">
        <v>6</v>
      </c>
      <c r="S2506" s="2">
        <v>2018</v>
      </c>
      <c r="T2506" s="2" t="str">
        <f t="shared" si="118"/>
        <v>thee zakjes</v>
      </c>
      <c r="U2506" s="2">
        <f t="shared" si="119"/>
        <v>675</v>
      </c>
      <c r="V2506" s="2" t="str">
        <f t="shared" si="120"/>
        <v>ST</v>
      </c>
      <c r="W2506" s="2" t="s">
        <v>602</v>
      </c>
    </row>
    <row r="2507" spans="1:23" hidden="1" x14ac:dyDescent="0.35">
      <c r="A2507">
        <v>230564</v>
      </c>
      <c r="B2507">
        <v>230819</v>
      </c>
      <c r="C2507" t="s">
        <v>17</v>
      </c>
      <c r="D2507" t="s">
        <v>243</v>
      </c>
      <c r="E2507" t="s">
        <v>244</v>
      </c>
      <c r="F2507">
        <v>93580427</v>
      </c>
      <c r="G2507">
        <v>10027256</v>
      </c>
      <c r="H2507" t="s">
        <v>163</v>
      </c>
      <c r="I2507">
        <v>82623962</v>
      </c>
      <c r="K2507" t="s">
        <v>410</v>
      </c>
      <c r="L2507">
        <v>4</v>
      </c>
      <c r="M2507" t="s">
        <v>114</v>
      </c>
      <c r="N2507">
        <v>21.12</v>
      </c>
      <c r="O2507" t="s">
        <v>115</v>
      </c>
      <c r="Q2507" s="2">
        <v>5</v>
      </c>
      <c r="R2507" s="2">
        <v>6</v>
      </c>
      <c r="S2507" s="2">
        <v>2018</v>
      </c>
      <c r="T2507" s="2" t="str">
        <f t="shared" si="118"/>
        <v>thee zakjes</v>
      </c>
      <c r="U2507" s="2">
        <f t="shared" si="119"/>
        <v>540</v>
      </c>
      <c r="V2507" s="2" t="str">
        <f t="shared" si="120"/>
        <v>ST</v>
      </c>
      <c r="W2507" s="2" t="s">
        <v>602</v>
      </c>
    </row>
    <row r="2508" spans="1:23" hidden="1" x14ac:dyDescent="0.35">
      <c r="A2508">
        <v>230564</v>
      </c>
      <c r="B2508">
        <v>230819</v>
      </c>
      <c r="C2508" t="s">
        <v>17</v>
      </c>
      <c r="D2508" t="s">
        <v>243</v>
      </c>
      <c r="E2508" t="s">
        <v>244</v>
      </c>
      <c r="F2508">
        <v>93580427</v>
      </c>
      <c r="G2508">
        <v>1002815</v>
      </c>
      <c r="H2508" t="s">
        <v>164</v>
      </c>
      <c r="I2508">
        <v>82623962</v>
      </c>
      <c r="K2508" t="s">
        <v>410</v>
      </c>
      <c r="L2508">
        <v>1</v>
      </c>
      <c r="M2508" t="s">
        <v>230</v>
      </c>
      <c r="N2508">
        <v>0</v>
      </c>
      <c r="O2508" t="s">
        <v>115</v>
      </c>
      <c r="Q2508" s="2">
        <v>5</v>
      </c>
      <c r="R2508" s="2">
        <v>6</v>
      </c>
      <c r="S2508" s="2">
        <v>2018</v>
      </c>
      <c r="T2508" s="2" t="str">
        <f t="shared" si="118"/>
        <v>overig</v>
      </c>
      <c r="U2508" s="2" t="str">
        <f t="shared" si="119"/>
        <v/>
      </c>
      <c r="V2508" s="2" t="str">
        <f t="shared" si="120"/>
        <v>nvt</v>
      </c>
      <c r="W2508" s="2" t="s">
        <v>602</v>
      </c>
    </row>
    <row r="2509" spans="1:23" hidden="1" x14ac:dyDescent="0.35">
      <c r="A2509">
        <v>230564</v>
      </c>
      <c r="B2509">
        <v>230819</v>
      </c>
      <c r="C2509" t="s">
        <v>17</v>
      </c>
      <c r="D2509" t="s">
        <v>243</v>
      </c>
      <c r="E2509" t="s">
        <v>244</v>
      </c>
      <c r="F2509">
        <v>93580427</v>
      </c>
      <c r="G2509">
        <v>10021281</v>
      </c>
      <c r="H2509" t="s">
        <v>122</v>
      </c>
      <c r="I2509">
        <v>82623962</v>
      </c>
      <c r="K2509" t="s">
        <v>410</v>
      </c>
      <c r="L2509">
        <v>7</v>
      </c>
      <c r="M2509" t="s">
        <v>114</v>
      </c>
      <c r="N2509">
        <v>278.04000000000002</v>
      </c>
      <c r="O2509" t="s">
        <v>115</v>
      </c>
      <c r="Q2509" s="2">
        <v>5</v>
      </c>
      <c r="R2509" s="2">
        <v>6</v>
      </c>
      <c r="S2509" s="2">
        <v>2018</v>
      </c>
      <c r="T2509" s="2" t="str">
        <f t="shared" si="118"/>
        <v>beker</v>
      </c>
      <c r="U2509" s="2">
        <f t="shared" si="119"/>
        <v>21000</v>
      </c>
      <c r="V2509" s="2" t="str">
        <f t="shared" si="120"/>
        <v>ST</v>
      </c>
      <c r="W2509" s="2" t="s">
        <v>602</v>
      </c>
    </row>
    <row r="2510" spans="1:23" hidden="1" x14ac:dyDescent="0.35">
      <c r="A2510">
        <v>230564</v>
      </c>
      <c r="B2510">
        <v>230819</v>
      </c>
      <c r="C2510" t="s">
        <v>17</v>
      </c>
      <c r="D2510" t="s">
        <v>243</v>
      </c>
      <c r="E2510" t="s">
        <v>244</v>
      </c>
      <c r="F2510">
        <v>93580427</v>
      </c>
      <c r="G2510">
        <v>10025160</v>
      </c>
      <c r="H2510" t="s">
        <v>112</v>
      </c>
      <c r="I2510">
        <v>82623962</v>
      </c>
      <c r="K2510" t="s">
        <v>410</v>
      </c>
      <c r="L2510">
        <v>4</v>
      </c>
      <c r="M2510" t="s">
        <v>114</v>
      </c>
      <c r="N2510">
        <v>335.32</v>
      </c>
      <c r="O2510" t="s">
        <v>115</v>
      </c>
      <c r="Q2510" s="2">
        <v>5</v>
      </c>
      <c r="R2510" s="2">
        <v>6</v>
      </c>
      <c r="S2510" s="2">
        <v>2018</v>
      </c>
      <c r="T2510" s="2" t="str">
        <f t="shared" si="118"/>
        <v>cappuccino topping</v>
      </c>
      <c r="U2510" s="2">
        <f t="shared" si="119"/>
        <v>32</v>
      </c>
      <c r="V2510" s="2" t="str">
        <f t="shared" si="120"/>
        <v>KG</v>
      </c>
      <c r="W2510" s="2" t="s">
        <v>602</v>
      </c>
    </row>
    <row r="2511" spans="1:23" hidden="1" x14ac:dyDescent="0.35">
      <c r="A2511">
        <v>230564</v>
      </c>
      <c r="B2511">
        <v>231493</v>
      </c>
      <c r="C2511" t="s">
        <v>14</v>
      </c>
      <c r="D2511" t="s">
        <v>272</v>
      </c>
      <c r="E2511" t="s">
        <v>273</v>
      </c>
      <c r="F2511">
        <v>93580905</v>
      </c>
      <c r="G2511">
        <v>10025160</v>
      </c>
      <c r="H2511" t="s">
        <v>112</v>
      </c>
      <c r="I2511">
        <v>82624434</v>
      </c>
      <c r="K2511" t="s">
        <v>411</v>
      </c>
      <c r="L2511">
        <v>1</v>
      </c>
      <c r="M2511" t="s">
        <v>114</v>
      </c>
      <c r="N2511">
        <v>83.83</v>
      </c>
      <c r="O2511" t="s">
        <v>115</v>
      </c>
      <c r="Q2511" s="2">
        <v>6</v>
      </c>
      <c r="R2511" s="2">
        <v>6</v>
      </c>
      <c r="S2511" s="2">
        <v>2018</v>
      </c>
      <c r="T2511" s="2" t="str">
        <f t="shared" si="118"/>
        <v>cappuccino topping</v>
      </c>
      <c r="U2511" s="2">
        <f t="shared" si="119"/>
        <v>8</v>
      </c>
      <c r="V2511" s="2" t="str">
        <f t="shared" si="120"/>
        <v>KG</v>
      </c>
      <c r="W2511" s="2" t="s">
        <v>602</v>
      </c>
    </row>
    <row r="2512" spans="1:23" hidden="1" x14ac:dyDescent="0.35">
      <c r="A2512">
        <v>230564</v>
      </c>
      <c r="B2512">
        <v>231493</v>
      </c>
      <c r="C2512" t="s">
        <v>14</v>
      </c>
      <c r="D2512" t="s">
        <v>272</v>
      </c>
      <c r="E2512" t="s">
        <v>273</v>
      </c>
      <c r="F2512">
        <v>93580905</v>
      </c>
      <c r="G2512">
        <v>10014669</v>
      </c>
      <c r="H2512" t="s">
        <v>120</v>
      </c>
      <c r="I2512">
        <v>82624434</v>
      </c>
      <c r="K2512" t="s">
        <v>411</v>
      </c>
      <c r="L2512">
        <v>2</v>
      </c>
      <c r="M2512" t="s">
        <v>114</v>
      </c>
      <c r="N2512">
        <v>90.46</v>
      </c>
      <c r="O2512" t="s">
        <v>115</v>
      </c>
      <c r="Q2512" s="2">
        <v>6</v>
      </c>
      <c r="R2512" s="2">
        <v>6</v>
      </c>
      <c r="S2512" s="2">
        <v>2018</v>
      </c>
      <c r="T2512" s="2" t="str">
        <f t="shared" si="118"/>
        <v>fresh brew</v>
      </c>
      <c r="U2512" s="2">
        <f t="shared" si="119"/>
        <v>16</v>
      </c>
      <c r="V2512" s="2" t="str">
        <f t="shared" si="120"/>
        <v>KG</v>
      </c>
      <c r="W2512" s="2" t="s">
        <v>602</v>
      </c>
    </row>
    <row r="2513" spans="1:23" hidden="1" x14ac:dyDescent="0.35">
      <c r="A2513">
        <v>230564</v>
      </c>
      <c r="B2513">
        <v>231493</v>
      </c>
      <c r="C2513" t="s">
        <v>14</v>
      </c>
      <c r="D2513" t="s">
        <v>272</v>
      </c>
      <c r="E2513" t="s">
        <v>273</v>
      </c>
      <c r="F2513">
        <v>93580905</v>
      </c>
      <c r="G2513">
        <v>1002815</v>
      </c>
      <c r="H2513" t="s">
        <v>164</v>
      </c>
      <c r="I2513">
        <v>82624434</v>
      </c>
      <c r="K2513" t="s">
        <v>411</v>
      </c>
      <c r="L2513">
        <v>1</v>
      </c>
      <c r="M2513" t="s">
        <v>230</v>
      </c>
      <c r="N2513">
        <v>0</v>
      </c>
      <c r="O2513" t="s">
        <v>115</v>
      </c>
      <c r="Q2513" s="2">
        <v>6</v>
      </c>
      <c r="R2513" s="2">
        <v>6</v>
      </c>
      <c r="S2513" s="2">
        <v>2018</v>
      </c>
      <c r="T2513" s="2" t="str">
        <f t="shared" si="118"/>
        <v>overig</v>
      </c>
      <c r="U2513" s="2" t="str">
        <f t="shared" si="119"/>
        <v/>
      </c>
      <c r="V2513" s="2" t="str">
        <f t="shared" si="120"/>
        <v>nvt</v>
      </c>
      <c r="W2513" s="2" t="s">
        <v>602</v>
      </c>
    </row>
    <row r="2514" spans="1:23" hidden="1" x14ac:dyDescent="0.35">
      <c r="A2514">
        <v>230564</v>
      </c>
      <c r="B2514">
        <v>231242</v>
      </c>
      <c r="C2514" t="s">
        <v>27</v>
      </c>
      <c r="D2514" t="s">
        <v>218</v>
      </c>
      <c r="E2514" t="s">
        <v>76</v>
      </c>
      <c r="F2514">
        <v>93581366</v>
      </c>
      <c r="G2514">
        <v>10025160</v>
      </c>
      <c r="H2514" t="s">
        <v>112</v>
      </c>
      <c r="I2514">
        <v>82624976</v>
      </c>
      <c r="K2514" t="s">
        <v>412</v>
      </c>
      <c r="L2514">
        <v>1</v>
      </c>
      <c r="M2514" t="s">
        <v>114</v>
      </c>
      <c r="N2514">
        <v>83.83</v>
      </c>
      <c r="O2514" t="s">
        <v>115</v>
      </c>
      <c r="Q2514" s="2">
        <v>7</v>
      </c>
      <c r="R2514" s="2">
        <v>6</v>
      </c>
      <c r="S2514" s="2">
        <v>2018</v>
      </c>
      <c r="T2514" s="2" t="str">
        <f t="shared" si="118"/>
        <v>cappuccino topping</v>
      </c>
      <c r="U2514" s="2">
        <f t="shared" si="119"/>
        <v>8</v>
      </c>
      <c r="V2514" s="2" t="str">
        <f t="shared" si="120"/>
        <v>KG</v>
      </c>
      <c r="W2514" s="2" t="s">
        <v>602</v>
      </c>
    </row>
    <row r="2515" spans="1:23" hidden="1" x14ac:dyDescent="0.35">
      <c r="A2515">
        <v>230564</v>
      </c>
      <c r="B2515">
        <v>231242</v>
      </c>
      <c r="C2515" t="s">
        <v>27</v>
      </c>
      <c r="D2515" t="s">
        <v>218</v>
      </c>
      <c r="E2515" t="s">
        <v>76</v>
      </c>
      <c r="F2515">
        <v>93581366</v>
      </c>
      <c r="G2515">
        <v>10014669</v>
      </c>
      <c r="H2515" t="s">
        <v>120</v>
      </c>
      <c r="I2515">
        <v>82624976</v>
      </c>
      <c r="K2515" t="s">
        <v>412</v>
      </c>
      <c r="L2515">
        <v>1</v>
      </c>
      <c r="M2515" t="s">
        <v>114</v>
      </c>
      <c r="N2515">
        <v>45.23</v>
      </c>
      <c r="O2515" t="s">
        <v>115</v>
      </c>
      <c r="Q2515" s="2">
        <v>7</v>
      </c>
      <c r="R2515" s="2">
        <v>6</v>
      </c>
      <c r="S2515" s="2">
        <v>2018</v>
      </c>
      <c r="T2515" s="2" t="str">
        <f t="shared" si="118"/>
        <v>fresh brew</v>
      </c>
      <c r="U2515" s="2">
        <f t="shared" si="119"/>
        <v>8</v>
      </c>
      <c r="V2515" s="2" t="str">
        <f t="shared" si="120"/>
        <v>KG</v>
      </c>
      <c r="W2515" s="2" t="s">
        <v>602</v>
      </c>
    </row>
    <row r="2516" spans="1:23" hidden="1" x14ac:dyDescent="0.35">
      <c r="A2516">
        <v>230564</v>
      </c>
      <c r="B2516">
        <v>231242</v>
      </c>
      <c r="C2516" t="s">
        <v>27</v>
      </c>
      <c r="D2516" t="s">
        <v>218</v>
      </c>
      <c r="E2516" t="s">
        <v>76</v>
      </c>
      <c r="F2516">
        <v>93581366</v>
      </c>
      <c r="G2516">
        <v>10021281</v>
      </c>
      <c r="H2516" t="s">
        <v>122</v>
      </c>
      <c r="I2516">
        <v>82624976</v>
      </c>
      <c r="K2516" t="s">
        <v>412</v>
      </c>
      <c r="L2516">
        <v>1</v>
      </c>
      <c r="M2516" t="s">
        <v>114</v>
      </c>
      <c r="N2516">
        <v>39.72</v>
      </c>
      <c r="O2516" t="s">
        <v>115</v>
      </c>
      <c r="Q2516" s="2">
        <v>7</v>
      </c>
      <c r="R2516" s="2">
        <v>6</v>
      </c>
      <c r="S2516" s="2">
        <v>2018</v>
      </c>
      <c r="T2516" s="2" t="str">
        <f t="shared" si="118"/>
        <v>beker</v>
      </c>
      <c r="U2516" s="2">
        <f t="shared" si="119"/>
        <v>3000</v>
      </c>
      <c r="V2516" s="2" t="str">
        <f t="shared" si="120"/>
        <v>ST</v>
      </c>
      <c r="W2516" s="2" t="s">
        <v>602</v>
      </c>
    </row>
    <row r="2517" spans="1:23" hidden="1" x14ac:dyDescent="0.35">
      <c r="A2517">
        <v>230564</v>
      </c>
      <c r="B2517">
        <v>231130</v>
      </c>
      <c r="C2517" t="s">
        <v>26</v>
      </c>
      <c r="D2517" t="s">
        <v>233</v>
      </c>
      <c r="E2517" t="s">
        <v>234</v>
      </c>
      <c r="F2517">
        <v>93581367</v>
      </c>
      <c r="G2517">
        <v>1000439</v>
      </c>
      <c r="H2517" t="s">
        <v>154</v>
      </c>
      <c r="I2517">
        <v>82625059</v>
      </c>
      <c r="K2517" t="s">
        <v>412</v>
      </c>
      <c r="L2517">
        <v>1</v>
      </c>
      <c r="M2517" t="s">
        <v>114</v>
      </c>
      <c r="N2517">
        <v>58.52</v>
      </c>
      <c r="O2517" t="s">
        <v>115</v>
      </c>
      <c r="Q2517" s="2">
        <v>7</v>
      </c>
      <c r="R2517" s="2">
        <v>6</v>
      </c>
      <c r="S2517" s="2">
        <v>2018</v>
      </c>
      <c r="T2517" s="2" t="str">
        <f t="shared" si="118"/>
        <v xml:space="preserve">creamer </v>
      </c>
      <c r="U2517" s="2">
        <f t="shared" si="119"/>
        <v>10</v>
      </c>
      <c r="V2517" s="2" t="str">
        <f t="shared" si="120"/>
        <v>KG</v>
      </c>
      <c r="W2517" s="2" t="s">
        <v>602</v>
      </c>
    </row>
    <row r="2518" spans="1:23" hidden="1" x14ac:dyDescent="0.35">
      <c r="A2518">
        <v>230564</v>
      </c>
      <c r="B2518">
        <v>231130</v>
      </c>
      <c r="C2518" t="s">
        <v>26</v>
      </c>
      <c r="D2518" t="s">
        <v>233</v>
      </c>
      <c r="E2518" t="s">
        <v>234</v>
      </c>
      <c r="F2518">
        <v>93581367</v>
      </c>
      <c r="G2518">
        <v>1002815</v>
      </c>
      <c r="H2518" t="s">
        <v>164</v>
      </c>
      <c r="I2518">
        <v>82625059</v>
      </c>
      <c r="K2518" t="s">
        <v>412</v>
      </c>
      <c r="L2518">
        <v>1</v>
      </c>
      <c r="M2518" t="s">
        <v>230</v>
      </c>
      <c r="N2518">
        <v>0</v>
      </c>
      <c r="O2518" t="s">
        <v>115</v>
      </c>
      <c r="Q2518" s="2">
        <v>7</v>
      </c>
      <c r="R2518" s="2">
        <v>6</v>
      </c>
      <c r="S2518" s="2">
        <v>2018</v>
      </c>
      <c r="T2518" s="2" t="str">
        <f t="shared" si="118"/>
        <v>overig</v>
      </c>
      <c r="U2518" s="2" t="str">
        <f t="shared" si="119"/>
        <v/>
      </c>
      <c r="V2518" s="2" t="str">
        <f t="shared" si="120"/>
        <v>nvt</v>
      </c>
      <c r="W2518" s="2" t="s">
        <v>602</v>
      </c>
    </row>
    <row r="2519" spans="1:23" hidden="1" x14ac:dyDescent="0.35">
      <c r="A2519">
        <v>230564</v>
      </c>
      <c r="B2519">
        <v>231130</v>
      </c>
      <c r="C2519" t="s">
        <v>26</v>
      </c>
      <c r="D2519" t="s">
        <v>233</v>
      </c>
      <c r="E2519" t="s">
        <v>234</v>
      </c>
      <c r="F2519">
        <v>93581367</v>
      </c>
      <c r="G2519">
        <v>10019926</v>
      </c>
      <c r="H2519" t="s">
        <v>188</v>
      </c>
      <c r="I2519">
        <v>82625059</v>
      </c>
      <c r="K2519" t="s">
        <v>412</v>
      </c>
      <c r="L2519">
        <v>3</v>
      </c>
      <c r="M2519" t="s">
        <v>230</v>
      </c>
      <c r="N2519">
        <v>0</v>
      </c>
      <c r="O2519" t="s">
        <v>115</v>
      </c>
      <c r="Q2519" s="2">
        <v>7</v>
      </c>
      <c r="R2519" s="2">
        <v>6</v>
      </c>
      <c r="S2519" s="2">
        <v>2018</v>
      </c>
      <c r="T2519" s="2" t="str">
        <f t="shared" si="118"/>
        <v>overig</v>
      </c>
      <c r="U2519" s="2" t="str">
        <f t="shared" si="119"/>
        <v/>
      </c>
      <c r="V2519" s="2" t="str">
        <f t="shared" si="120"/>
        <v>nvt</v>
      </c>
      <c r="W2519" s="2" t="s">
        <v>602</v>
      </c>
    </row>
    <row r="2520" spans="1:23" hidden="1" x14ac:dyDescent="0.35">
      <c r="A2520">
        <v>230564</v>
      </c>
      <c r="B2520">
        <v>231130</v>
      </c>
      <c r="C2520" t="s">
        <v>26</v>
      </c>
      <c r="D2520" t="s">
        <v>233</v>
      </c>
      <c r="E2520" t="s">
        <v>234</v>
      </c>
      <c r="F2520">
        <v>93581367</v>
      </c>
      <c r="G2520">
        <v>10021281</v>
      </c>
      <c r="H2520" t="s">
        <v>122</v>
      </c>
      <c r="I2520">
        <v>82625059</v>
      </c>
      <c r="K2520" t="s">
        <v>412</v>
      </c>
      <c r="L2520">
        <v>3</v>
      </c>
      <c r="M2520" t="s">
        <v>114</v>
      </c>
      <c r="N2520">
        <v>119.16</v>
      </c>
      <c r="O2520" t="s">
        <v>115</v>
      </c>
      <c r="Q2520" s="2">
        <v>7</v>
      </c>
      <c r="R2520" s="2">
        <v>6</v>
      </c>
      <c r="S2520" s="2">
        <v>2018</v>
      </c>
      <c r="T2520" s="2" t="str">
        <f t="shared" si="118"/>
        <v>beker</v>
      </c>
      <c r="U2520" s="2">
        <f t="shared" si="119"/>
        <v>9000</v>
      </c>
      <c r="V2520" s="2" t="str">
        <f t="shared" si="120"/>
        <v>ST</v>
      </c>
      <c r="W2520" s="2" t="s">
        <v>602</v>
      </c>
    </row>
    <row r="2521" spans="1:23" hidden="1" x14ac:dyDescent="0.35">
      <c r="A2521">
        <v>230564</v>
      </c>
      <c r="B2521">
        <v>231130</v>
      </c>
      <c r="C2521" t="s">
        <v>26</v>
      </c>
      <c r="D2521" t="s">
        <v>233</v>
      </c>
      <c r="E2521" t="s">
        <v>234</v>
      </c>
      <c r="F2521">
        <v>93581367</v>
      </c>
      <c r="G2521">
        <v>10025160</v>
      </c>
      <c r="H2521" t="s">
        <v>112</v>
      </c>
      <c r="I2521">
        <v>82625059</v>
      </c>
      <c r="K2521" t="s">
        <v>412</v>
      </c>
      <c r="L2521">
        <v>2</v>
      </c>
      <c r="M2521" t="s">
        <v>114</v>
      </c>
      <c r="N2521">
        <v>167.66</v>
      </c>
      <c r="O2521" t="s">
        <v>115</v>
      </c>
      <c r="Q2521" s="2">
        <v>7</v>
      </c>
      <c r="R2521" s="2">
        <v>6</v>
      </c>
      <c r="S2521" s="2">
        <v>2018</v>
      </c>
      <c r="T2521" s="2" t="str">
        <f t="shared" si="118"/>
        <v>cappuccino topping</v>
      </c>
      <c r="U2521" s="2">
        <f t="shared" si="119"/>
        <v>16</v>
      </c>
      <c r="V2521" s="2" t="str">
        <f t="shared" si="120"/>
        <v>KG</v>
      </c>
      <c r="W2521" s="2" t="s">
        <v>602</v>
      </c>
    </row>
    <row r="2522" spans="1:23" hidden="1" x14ac:dyDescent="0.35">
      <c r="A2522">
        <v>230564</v>
      </c>
      <c r="B2522">
        <v>231130</v>
      </c>
      <c r="C2522" t="s">
        <v>26</v>
      </c>
      <c r="D2522" t="s">
        <v>233</v>
      </c>
      <c r="E2522" t="s">
        <v>234</v>
      </c>
      <c r="F2522">
        <v>93581367</v>
      </c>
      <c r="G2522">
        <v>10022350</v>
      </c>
      <c r="H2522" t="s">
        <v>118</v>
      </c>
      <c r="I2522">
        <v>82625059</v>
      </c>
      <c r="K2522" t="s">
        <v>412</v>
      </c>
      <c r="L2522">
        <v>2</v>
      </c>
      <c r="M2522" t="s">
        <v>114</v>
      </c>
      <c r="N2522">
        <v>75.38</v>
      </c>
      <c r="O2522" t="s">
        <v>115</v>
      </c>
      <c r="Q2522" s="2">
        <v>7</v>
      </c>
      <c r="R2522" s="2">
        <v>6</v>
      </c>
      <c r="S2522" s="2">
        <v>2018</v>
      </c>
      <c r="T2522" s="2" t="str">
        <f t="shared" si="118"/>
        <v>cacao</v>
      </c>
      <c r="U2522" s="2">
        <f t="shared" si="119"/>
        <v>20</v>
      </c>
      <c r="V2522" s="2" t="str">
        <f t="shared" si="120"/>
        <v>KG</v>
      </c>
      <c r="W2522" s="2" t="s">
        <v>602</v>
      </c>
    </row>
    <row r="2523" spans="1:23" hidden="1" x14ac:dyDescent="0.35">
      <c r="A2523">
        <v>230564</v>
      </c>
      <c r="B2523">
        <v>231130</v>
      </c>
      <c r="C2523" t="s">
        <v>26</v>
      </c>
      <c r="D2523" t="s">
        <v>233</v>
      </c>
      <c r="E2523" t="s">
        <v>234</v>
      </c>
      <c r="F2523">
        <v>93581367</v>
      </c>
      <c r="G2523">
        <v>10031524</v>
      </c>
      <c r="H2523" t="s">
        <v>165</v>
      </c>
      <c r="I2523">
        <v>82625059</v>
      </c>
      <c r="K2523" t="s">
        <v>412</v>
      </c>
      <c r="L2523">
        <v>1</v>
      </c>
      <c r="M2523" t="s">
        <v>114</v>
      </c>
      <c r="N2523">
        <v>23.61</v>
      </c>
      <c r="O2523" t="s">
        <v>115</v>
      </c>
      <c r="Q2523" s="2">
        <v>7</v>
      </c>
      <c r="R2523" s="2">
        <v>6</v>
      </c>
      <c r="S2523" s="2">
        <v>2018</v>
      </c>
      <c r="T2523" s="2" t="str">
        <f t="shared" si="118"/>
        <v>decaf sticks</v>
      </c>
      <c r="U2523" s="2">
        <f t="shared" si="119"/>
        <v>200</v>
      </c>
      <c r="V2523" s="2" t="str">
        <f t="shared" si="120"/>
        <v>ST</v>
      </c>
      <c r="W2523" s="2" t="s">
        <v>602</v>
      </c>
    </row>
    <row r="2524" spans="1:23" hidden="1" x14ac:dyDescent="0.35">
      <c r="A2524">
        <v>230564</v>
      </c>
      <c r="B2524">
        <v>231130</v>
      </c>
      <c r="C2524" t="s">
        <v>26</v>
      </c>
      <c r="D2524" t="s">
        <v>233</v>
      </c>
      <c r="E2524" t="s">
        <v>234</v>
      </c>
      <c r="F2524">
        <v>93581367</v>
      </c>
      <c r="G2524">
        <v>10022347</v>
      </c>
      <c r="H2524" t="s">
        <v>141</v>
      </c>
      <c r="I2524">
        <v>82625059</v>
      </c>
      <c r="K2524" t="s">
        <v>412</v>
      </c>
      <c r="L2524">
        <v>3</v>
      </c>
      <c r="M2524" t="s">
        <v>114</v>
      </c>
      <c r="N2524">
        <v>382.44</v>
      </c>
      <c r="O2524" t="s">
        <v>115</v>
      </c>
      <c r="Q2524" s="2">
        <v>7</v>
      </c>
      <c r="R2524" s="2">
        <v>6</v>
      </c>
      <c r="S2524" s="2">
        <v>2018</v>
      </c>
      <c r="T2524" s="2" t="str">
        <f t="shared" si="118"/>
        <v>instant koffie</v>
      </c>
      <c r="U2524" s="2">
        <f t="shared" si="119"/>
        <v>15</v>
      </c>
      <c r="V2524" s="2" t="str">
        <f t="shared" si="120"/>
        <v>KG</v>
      </c>
      <c r="W2524" s="2" t="s">
        <v>602</v>
      </c>
    </row>
    <row r="2525" spans="1:23" hidden="1" x14ac:dyDescent="0.35">
      <c r="A2525">
        <v>230564</v>
      </c>
      <c r="B2525">
        <v>231130</v>
      </c>
      <c r="C2525" t="s">
        <v>26</v>
      </c>
      <c r="D2525" t="s">
        <v>233</v>
      </c>
      <c r="E2525" t="s">
        <v>234</v>
      </c>
      <c r="F2525">
        <v>93581367</v>
      </c>
      <c r="G2525">
        <v>1000405</v>
      </c>
      <c r="H2525" t="s">
        <v>133</v>
      </c>
      <c r="I2525">
        <v>82625059</v>
      </c>
      <c r="K2525" t="s">
        <v>412</v>
      </c>
      <c r="L2525">
        <v>2</v>
      </c>
      <c r="M2525" t="s">
        <v>114</v>
      </c>
      <c r="N2525">
        <v>30.3</v>
      </c>
      <c r="O2525" t="s">
        <v>115</v>
      </c>
      <c r="Q2525" s="2">
        <v>7</v>
      </c>
      <c r="R2525" s="2">
        <v>6</v>
      </c>
      <c r="S2525" s="2">
        <v>2018</v>
      </c>
      <c r="T2525" s="2" t="str">
        <f t="shared" si="118"/>
        <v>suiker</v>
      </c>
      <c r="U2525" s="2">
        <f t="shared" si="119"/>
        <v>20</v>
      </c>
      <c r="V2525" s="2" t="str">
        <f t="shared" si="120"/>
        <v>KG</v>
      </c>
      <c r="W2525" s="2" t="s">
        <v>602</v>
      </c>
    </row>
    <row r="2526" spans="1:23" hidden="1" x14ac:dyDescent="0.35">
      <c r="A2526">
        <v>230564</v>
      </c>
      <c r="B2526">
        <v>230639</v>
      </c>
      <c r="C2526" t="s">
        <v>10</v>
      </c>
      <c r="D2526" t="s">
        <v>256</v>
      </c>
      <c r="E2526" t="s">
        <v>257</v>
      </c>
      <c r="F2526">
        <v>93581810</v>
      </c>
      <c r="G2526">
        <v>10025160</v>
      </c>
      <c r="H2526" t="s">
        <v>112</v>
      </c>
      <c r="I2526">
        <v>82625541</v>
      </c>
      <c r="K2526" t="s">
        <v>413</v>
      </c>
      <c r="L2526">
        <v>2</v>
      </c>
      <c r="M2526" t="s">
        <v>114</v>
      </c>
      <c r="N2526">
        <v>167.66</v>
      </c>
      <c r="O2526" t="s">
        <v>115</v>
      </c>
      <c r="Q2526" s="2">
        <v>8</v>
      </c>
      <c r="R2526" s="2">
        <v>6</v>
      </c>
      <c r="S2526" s="2">
        <v>2018</v>
      </c>
      <c r="T2526" s="2" t="str">
        <f t="shared" si="118"/>
        <v>cappuccino topping</v>
      </c>
      <c r="U2526" s="2">
        <f t="shared" si="119"/>
        <v>16</v>
      </c>
      <c r="V2526" s="2" t="str">
        <f t="shared" si="120"/>
        <v>KG</v>
      </c>
      <c r="W2526" s="2" t="s">
        <v>602</v>
      </c>
    </row>
    <row r="2527" spans="1:23" hidden="1" x14ac:dyDescent="0.35">
      <c r="A2527">
        <v>230564</v>
      </c>
      <c r="B2527">
        <v>230639</v>
      </c>
      <c r="C2527" t="s">
        <v>10</v>
      </c>
      <c r="D2527" t="s">
        <v>256</v>
      </c>
      <c r="E2527" t="s">
        <v>257</v>
      </c>
      <c r="F2527">
        <v>93581810</v>
      </c>
      <c r="G2527">
        <v>10022520</v>
      </c>
      <c r="H2527" t="s">
        <v>172</v>
      </c>
      <c r="I2527">
        <v>82625541</v>
      </c>
      <c r="K2527" t="s">
        <v>413</v>
      </c>
      <c r="L2527">
        <v>2</v>
      </c>
      <c r="M2527" t="s">
        <v>114</v>
      </c>
      <c r="N2527">
        <v>80.959999999999994</v>
      </c>
      <c r="O2527" t="s">
        <v>115</v>
      </c>
      <c r="Q2527" s="2">
        <v>8</v>
      </c>
      <c r="R2527" s="2">
        <v>6</v>
      </c>
      <c r="S2527" s="2">
        <v>2018</v>
      </c>
      <c r="T2527" s="2" t="str">
        <f t="shared" si="118"/>
        <v>beker</v>
      </c>
      <c r="U2527" s="2">
        <f t="shared" si="119"/>
        <v>3600</v>
      </c>
      <c r="V2527" s="2" t="str">
        <f t="shared" si="120"/>
        <v>ST</v>
      </c>
      <c r="W2527" s="2" t="s">
        <v>602</v>
      </c>
    </row>
    <row r="2528" spans="1:23" hidden="1" x14ac:dyDescent="0.35">
      <c r="A2528">
        <v>230564</v>
      </c>
      <c r="B2528">
        <v>236067</v>
      </c>
      <c r="C2528" t="s">
        <v>31</v>
      </c>
      <c r="D2528" t="s">
        <v>258</v>
      </c>
      <c r="E2528" t="s">
        <v>56</v>
      </c>
      <c r="F2528">
        <v>93581811</v>
      </c>
      <c r="G2528">
        <v>10022520</v>
      </c>
      <c r="H2528" t="s">
        <v>172</v>
      </c>
      <c r="I2528">
        <v>82625547</v>
      </c>
      <c r="K2528" t="s">
        <v>413</v>
      </c>
      <c r="L2528">
        <v>2</v>
      </c>
      <c r="M2528" t="s">
        <v>114</v>
      </c>
      <c r="N2528">
        <v>80.959999999999994</v>
      </c>
      <c r="O2528" t="s">
        <v>115</v>
      </c>
      <c r="Q2528" s="2">
        <v>8</v>
      </c>
      <c r="R2528" s="2">
        <v>6</v>
      </c>
      <c r="S2528" s="2">
        <v>2018</v>
      </c>
      <c r="T2528" s="2" t="str">
        <f t="shared" si="118"/>
        <v>beker</v>
      </c>
      <c r="U2528" s="2">
        <f t="shared" si="119"/>
        <v>3600</v>
      </c>
      <c r="V2528" s="2" t="str">
        <f t="shared" si="120"/>
        <v>ST</v>
      </c>
      <c r="W2528" s="2" t="s">
        <v>602</v>
      </c>
    </row>
    <row r="2529" spans="1:23" hidden="1" x14ac:dyDescent="0.35">
      <c r="A2529">
        <v>230564</v>
      </c>
      <c r="B2529">
        <v>236533</v>
      </c>
      <c r="C2529" t="s">
        <v>32</v>
      </c>
      <c r="D2529" t="s">
        <v>151</v>
      </c>
      <c r="E2529" t="s">
        <v>152</v>
      </c>
      <c r="F2529">
        <v>93581812</v>
      </c>
      <c r="G2529">
        <v>10025160</v>
      </c>
      <c r="H2529" t="s">
        <v>112</v>
      </c>
      <c r="I2529">
        <v>82625548</v>
      </c>
      <c r="K2529" t="s">
        <v>413</v>
      </c>
      <c r="L2529">
        <v>2</v>
      </c>
      <c r="M2529" t="s">
        <v>114</v>
      </c>
      <c r="N2529">
        <v>167.66</v>
      </c>
      <c r="O2529" t="s">
        <v>115</v>
      </c>
      <c r="Q2529" s="2">
        <v>8</v>
      </c>
      <c r="R2529" s="2">
        <v>6</v>
      </c>
      <c r="S2529" s="2">
        <v>2018</v>
      </c>
      <c r="T2529" s="2" t="str">
        <f t="shared" si="118"/>
        <v>cappuccino topping</v>
      </c>
      <c r="U2529" s="2">
        <f t="shared" si="119"/>
        <v>16</v>
      </c>
      <c r="V2529" s="2" t="str">
        <f t="shared" si="120"/>
        <v>KG</v>
      </c>
      <c r="W2529" s="2" t="s">
        <v>602</v>
      </c>
    </row>
    <row r="2530" spans="1:23" hidden="1" x14ac:dyDescent="0.35">
      <c r="A2530">
        <v>230564</v>
      </c>
      <c r="B2530">
        <v>236533</v>
      </c>
      <c r="C2530" t="s">
        <v>32</v>
      </c>
      <c r="D2530" t="s">
        <v>151</v>
      </c>
      <c r="E2530" t="s">
        <v>152</v>
      </c>
      <c r="F2530">
        <v>93581812</v>
      </c>
      <c r="G2530">
        <v>10022350</v>
      </c>
      <c r="H2530" t="s">
        <v>118</v>
      </c>
      <c r="I2530">
        <v>82625548</v>
      </c>
      <c r="K2530" t="s">
        <v>413</v>
      </c>
      <c r="L2530">
        <v>1</v>
      </c>
      <c r="M2530" t="s">
        <v>114</v>
      </c>
      <c r="N2530">
        <v>37.69</v>
      </c>
      <c r="O2530" t="s">
        <v>115</v>
      </c>
      <c r="Q2530" s="2">
        <v>8</v>
      </c>
      <c r="R2530" s="2">
        <v>6</v>
      </c>
      <c r="S2530" s="2">
        <v>2018</v>
      </c>
      <c r="T2530" s="2" t="str">
        <f t="shared" si="118"/>
        <v>cacao</v>
      </c>
      <c r="U2530" s="2">
        <f t="shared" si="119"/>
        <v>10</v>
      </c>
      <c r="V2530" s="2" t="str">
        <f t="shared" si="120"/>
        <v>KG</v>
      </c>
      <c r="W2530" s="2" t="s">
        <v>602</v>
      </c>
    </row>
    <row r="2531" spans="1:23" hidden="1" x14ac:dyDescent="0.35">
      <c r="A2531">
        <v>230564</v>
      </c>
      <c r="B2531">
        <v>236533</v>
      </c>
      <c r="C2531" t="s">
        <v>32</v>
      </c>
      <c r="D2531" t="s">
        <v>151</v>
      </c>
      <c r="E2531" t="s">
        <v>152</v>
      </c>
      <c r="F2531">
        <v>93581812</v>
      </c>
      <c r="G2531">
        <v>10022347</v>
      </c>
      <c r="H2531" t="s">
        <v>141</v>
      </c>
      <c r="I2531">
        <v>82625548</v>
      </c>
      <c r="K2531" t="s">
        <v>413</v>
      </c>
      <c r="L2531">
        <v>1</v>
      </c>
      <c r="M2531" t="s">
        <v>114</v>
      </c>
      <c r="N2531">
        <v>127.48</v>
      </c>
      <c r="O2531" t="s">
        <v>115</v>
      </c>
      <c r="Q2531" s="2">
        <v>8</v>
      </c>
      <c r="R2531" s="2">
        <v>6</v>
      </c>
      <c r="S2531" s="2">
        <v>2018</v>
      </c>
      <c r="T2531" s="2" t="str">
        <f t="shared" si="118"/>
        <v>instant koffie</v>
      </c>
      <c r="U2531" s="2">
        <f t="shared" si="119"/>
        <v>5</v>
      </c>
      <c r="V2531" s="2" t="str">
        <f t="shared" si="120"/>
        <v>KG</v>
      </c>
      <c r="W2531" s="2" t="s">
        <v>602</v>
      </c>
    </row>
    <row r="2532" spans="1:23" hidden="1" x14ac:dyDescent="0.35">
      <c r="A2532">
        <v>230564</v>
      </c>
      <c r="B2532">
        <v>236614</v>
      </c>
      <c r="C2532" t="s">
        <v>7</v>
      </c>
      <c r="D2532" t="s">
        <v>322</v>
      </c>
      <c r="E2532" t="s">
        <v>61</v>
      </c>
      <c r="F2532">
        <v>93581813</v>
      </c>
      <c r="G2532">
        <v>10022350</v>
      </c>
      <c r="H2532" t="s">
        <v>118</v>
      </c>
      <c r="I2532">
        <v>82625549</v>
      </c>
      <c r="K2532" t="s">
        <v>413</v>
      </c>
      <c r="L2532">
        <v>2</v>
      </c>
      <c r="M2532" t="s">
        <v>114</v>
      </c>
      <c r="N2532">
        <v>75.38</v>
      </c>
      <c r="O2532" t="s">
        <v>115</v>
      </c>
      <c r="Q2532" s="2">
        <v>8</v>
      </c>
      <c r="R2532" s="2">
        <v>6</v>
      </c>
      <c r="S2532" s="2">
        <v>2018</v>
      </c>
      <c r="T2532" s="2" t="str">
        <f t="shared" si="118"/>
        <v>cacao</v>
      </c>
      <c r="U2532" s="2">
        <f t="shared" si="119"/>
        <v>20</v>
      </c>
      <c r="V2532" s="2" t="str">
        <f t="shared" si="120"/>
        <v>KG</v>
      </c>
      <c r="W2532" s="2" t="s">
        <v>602</v>
      </c>
    </row>
    <row r="2533" spans="1:23" hidden="1" x14ac:dyDescent="0.35">
      <c r="A2533">
        <v>230564</v>
      </c>
      <c r="B2533">
        <v>230782</v>
      </c>
      <c r="C2533" t="s">
        <v>12</v>
      </c>
      <c r="D2533" t="s">
        <v>281</v>
      </c>
      <c r="E2533" t="s">
        <v>282</v>
      </c>
      <c r="F2533">
        <v>93581814</v>
      </c>
      <c r="G2533">
        <v>10025160</v>
      </c>
      <c r="H2533" t="s">
        <v>112</v>
      </c>
      <c r="I2533">
        <v>82625744</v>
      </c>
      <c r="K2533" t="s">
        <v>413</v>
      </c>
      <c r="L2533">
        <v>2</v>
      </c>
      <c r="M2533" t="s">
        <v>114</v>
      </c>
      <c r="N2533">
        <v>167.66</v>
      </c>
      <c r="O2533" t="s">
        <v>115</v>
      </c>
      <c r="Q2533" s="2">
        <v>8</v>
      </c>
      <c r="R2533" s="2">
        <v>6</v>
      </c>
      <c r="S2533" s="2">
        <v>2018</v>
      </c>
      <c r="T2533" s="2" t="str">
        <f t="shared" si="118"/>
        <v>cappuccino topping</v>
      </c>
      <c r="U2533" s="2">
        <f t="shared" si="119"/>
        <v>16</v>
      </c>
      <c r="V2533" s="2" t="str">
        <f t="shared" si="120"/>
        <v>KG</v>
      </c>
      <c r="W2533" s="2" t="s">
        <v>602</v>
      </c>
    </row>
    <row r="2534" spans="1:23" hidden="1" x14ac:dyDescent="0.35">
      <c r="A2534">
        <v>230564</v>
      </c>
      <c r="B2534">
        <v>230782</v>
      </c>
      <c r="C2534" t="s">
        <v>12</v>
      </c>
      <c r="D2534" t="s">
        <v>281</v>
      </c>
      <c r="E2534" t="s">
        <v>282</v>
      </c>
      <c r="F2534">
        <v>93581814</v>
      </c>
      <c r="G2534">
        <v>10022350</v>
      </c>
      <c r="H2534" t="s">
        <v>118</v>
      </c>
      <c r="I2534">
        <v>82625744</v>
      </c>
      <c r="K2534" t="s">
        <v>413</v>
      </c>
      <c r="L2534">
        <v>3</v>
      </c>
      <c r="M2534" t="s">
        <v>114</v>
      </c>
      <c r="N2534">
        <v>113.07</v>
      </c>
      <c r="O2534" t="s">
        <v>115</v>
      </c>
      <c r="Q2534" s="2">
        <v>8</v>
      </c>
      <c r="R2534" s="2">
        <v>6</v>
      </c>
      <c r="S2534" s="2">
        <v>2018</v>
      </c>
      <c r="T2534" s="2" t="str">
        <f t="shared" si="118"/>
        <v>cacao</v>
      </c>
      <c r="U2534" s="2">
        <f t="shared" si="119"/>
        <v>30</v>
      </c>
      <c r="V2534" s="2" t="str">
        <f t="shared" si="120"/>
        <v>KG</v>
      </c>
      <c r="W2534" s="2" t="s">
        <v>602</v>
      </c>
    </row>
    <row r="2535" spans="1:23" hidden="1" x14ac:dyDescent="0.35">
      <c r="A2535">
        <v>230564</v>
      </c>
      <c r="B2535">
        <v>230782</v>
      </c>
      <c r="C2535" t="s">
        <v>12</v>
      </c>
      <c r="D2535" t="s">
        <v>281</v>
      </c>
      <c r="E2535" t="s">
        <v>282</v>
      </c>
      <c r="F2535">
        <v>93581814</v>
      </c>
      <c r="G2535">
        <v>10022347</v>
      </c>
      <c r="H2535" t="s">
        <v>141</v>
      </c>
      <c r="I2535">
        <v>82625744</v>
      </c>
      <c r="K2535" t="s">
        <v>413</v>
      </c>
      <c r="L2535">
        <v>5</v>
      </c>
      <c r="M2535" t="s">
        <v>114</v>
      </c>
      <c r="N2535">
        <v>637.4</v>
      </c>
      <c r="O2535" t="s">
        <v>115</v>
      </c>
      <c r="Q2535" s="2">
        <v>8</v>
      </c>
      <c r="R2535" s="2">
        <v>6</v>
      </c>
      <c r="S2535" s="2">
        <v>2018</v>
      </c>
      <c r="T2535" s="2" t="str">
        <f t="shared" si="118"/>
        <v>instant koffie</v>
      </c>
      <c r="U2535" s="2">
        <f t="shared" si="119"/>
        <v>25</v>
      </c>
      <c r="V2535" s="2" t="str">
        <f t="shared" si="120"/>
        <v>KG</v>
      </c>
      <c r="W2535" s="2" t="s">
        <v>602</v>
      </c>
    </row>
    <row r="2536" spans="1:23" hidden="1" x14ac:dyDescent="0.35">
      <c r="A2536">
        <v>230564</v>
      </c>
      <c r="B2536">
        <v>230782</v>
      </c>
      <c r="C2536" t="s">
        <v>12</v>
      </c>
      <c r="D2536" t="s">
        <v>281</v>
      </c>
      <c r="E2536" t="s">
        <v>282</v>
      </c>
      <c r="F2536">
        <v>93581814</v>
      </c>
      <c r="G2536">
        <v>1000405</v>
      </c>
      <c r="H2536" t="s">
        <v>133</v>
      </c>
      <c r="I2536">
        <v>82625744</v>
      </c>
      <c r="K2536" t="s">
        <v>413</v>
      </c>
      <c r="L2536">
        <v>2</v>
      </c>
      <c r="M2536" t="s">
        <v>114</v>
      </c>
      <c r="N2536">
        <v>30.3</v>
      </c>
      <c r="O2536" t="s">
        <v>115</v>
      </c>
      <c r="Q2536" s="2">
        <v>8</v>
      </c>
      <c r="R2536" s="2">
        <v>6</v>
      </c>
      <c r="S2536" s="2">
        <v>2018</v>
      </c>
      <c r="T2536" s="2" t="str">
        <f t="shared" si="118"/>
        <v>suiker</v>
      </c>
      <c r="U2536" s="2">
        <f t="shared" si="119"/>
        <v>20</v>
      </c>
      <c r="V2536" s="2" t="str">
        <f t="shared" si="120"/>
        <v>KG</v>
      </c>
      <c r="W2536" s="2" t="s">
        <v>602</v>
      </c>
    </row>
    <row r="2537" spans="1:23" hidden="1" x14ac:dyDescent="0.35">
      <c r="A2537">
        <v>230564</v>
      </c>
      <c r="B2537">
        <v>230782</v>
      </c>
      <c r="C2537" t="s">
        <v>12</v>
      </c>
      <c r="D2537" t="s">
        <v>281</v>
      </c>
      <c r="E2537" t="s">
        <v>282</v>
      </c>
      <c r="F2537">
        <v>93581814</v>
      </c>
      <c r="G2537">
        <v>1005834</v>
      </c>
      <c r="H2537" t="s">
        <v>167</v>
      </c>
      <c r="I2537">
        <v>82625744</v>
      </c>
      <c r="K2537" t="s">
        <v>413</v>
      </c>
      <c r="L2537">
        <v>3</v>
      </c>
      <c r="M2537" t="s">
        <v>114</v>
      </c>
      <c r="N2537">
        <v>45.45</v>
      </c>
      <c r="O2537" t="s">
        <v>115</v>
      </c>
      <c r="Q2537" s="2">
        <v>8</v>
      </c>
      <c r="R2537" s="2">
        <v>6</v>
      </c>
      <c r="S2537" s="2">
        <v>2018</v>
      </c>
      <c r="T2537" s="2" t="str">
        <f t="shared" si="118"/>
        <v>suikersticks</v>
      </c>
      <c r="U2537" s="2">
        <f t="shared" si="119"/>
        <v>3000</v>
      </c>
      <c r="V2537" s="2" t="str">
        <f t="shared" si="120"/>
        <v>ST</v>
      </c>
      <c r="W2537" s="2" t="s">
        <v>602</v>
      </c>
    </row>
    <row r="2538" spans="1:23" hidden="1" x14ac:dyDescent="0.35">
      <c r="A2538">
        <v>230564</v>
      </c>
      <c r="B2538">
        <v>230782</v>
      </c>
      <c r="C2538" t="s">
        <v>12</v>
      </c>
      <c r="D2538" t="s">
        <v>281</v>
      </c>
      <c r="E2538" t="s">
        <v>282</v>
      </c>
      <c r="F2538">
        <v>93581814</v>
      </c>
      <c r="G2538">
        <v>10027495</v>
      </c>
      <c r="H2538" t="s">
        <v>148</v>
      </c>
      <c r="I2538">
        <v>82625744</v>
      </c>
      <c r="K2538" t="s">
        <v>413</v>
      </c>
      <c r="L2538">
        <v>3</v>
      </c>
      <c r="M2538" t="s">
        <v>114</v>
      </c>
      <c r="N2538">
        <v>15.84</v>
      </c>
      <c r="O2538" t="s">
        <v>115</v>
      </c>
      <c r="Q2538" s="2">
        <v>8</v>
      </c>
      <c r="R2538" s="2">
        <v>6</v>
      </c>
      <c r="S2538" s="2">
        <v>2018</v>
      </c>
      <c r="T2538" s="2" t="str">
        <f t="shared" si="118"/>
        <v>thee zakjes</v>
      </c>
      <c r="U2538" s="2">
        <f t="shared" si="119"/>
        <v>405</v>
      </c>
      <c r="V2538" s="2" t="str">
        <f t="shared" si="120"/>
        <v>ST</v>
      </c>
      <c r="W2538" s="2" t="s">
        <v>602</v>
      </c>
    </row>
    <row r="2539" spans="1:23" hidden="1" x14ac:dyDescent="0.35">
      <c r="A2539">
        <v>230564</v>
      </c>
      <c r="B2539">
        <v>230782</v>
      </c>
      <c r="C2539" t="s">
        <v>12</v>
      </c>
      <c r="D2539" t="s">
        <v>281</v>
      </c>
      <c r="E2539" t="s">
        <v>282</v>
      </c>
      <c r="F2539">
        <v>93581814</v>
      </c>
      <c r="G2539">
        <v>10027255</v>
      </c>
      <c r="H2539" t="s">
        <v>149</v>
      </c>
      <c r="I2539">
        <v>82625744</v>
      </c>
      <c r="K2539" t="s">
        <v>413</v>
      </c>
      <c r="L2539">
        <v>6</v>
      </c>
      <c r="M2539" t="s">
        <v>114</v>
      </c>
      <c r="N2539">
        <v>31.68</v>
      </c>
      <c r="O2539" t="s">
        <v>115</v>
      </c>
      <c r="Q2539" s="2">
        <v>8</v>
      </c>
      <c r="R2539" s="2">
        <v>6</v>
      </c>
      <c r="S2539" s="2">
        <v>2018</v>
      </c>
      <c r="T2539" s="2" t="str">
        <f t="shared" si="118"/>
        <v>thee zakjes</v>
      </c>
      <c r="U2539" s="2">
        <f t="shared" si="119"/>
        <v>810</v>
      </c>
      <c r="V2539" s="2" t="str">
        <f t="shared" si="120"/>
        <v>ST</v>
      </c>
      <c r="W2539" s="2" t="s">
        <v>602</v>
      </c>
    </row>
    <row r="2540" spans="1:23" hidden="1" x14ac:dyDescent="0.35">
      <c r="A2540">
        <v>230564</v>
      </c>
      <c r="B2540">
        <v>230782</v>
      </c>
      <c r="C2540" t="s">
        <v>12</v>
      </c>
      <c r="D2540" t="s">
        <v>281</v>
      </c>
      <c r="E2540" t="s">
        <v>282</v>
      </c>
      <c r="F2540">
        <v>93581814</v>
      </c>
      <c r="G2540">
        <v>10027254</v>
      </c>
      <c r="H2540" t="s">
        <v>150</v>
      </c>
      <c r="I2540">
        <v>82625744</v>
      </c>
      <c r="K2540" t="s">
        <v>413</v>
      </c>
      <c r="L2540">
        <v>3</v>
      </c>
      <c r="M2540" t="s">
        <v>114</v>
      </c>
      <c r="N2540">
        <v>15.84</v>
      </c>
      <c r="O2540" t="s">
        <v>115</v>
      </c>
      <c r="Q2540" s="2">
        <v>8</v>
      </c>
      <c r="R2540" s="2">
        <v>6</v>
      </c>
      <c r="S2540" s="2">
        <v>2018</v>
      </c>
      <c r="T2540" s="2" t="str">
        <f t="shared" si="118"/>
        <v>thee zakjes</v>
      </c>
      <c r="U2540" s="2">
        <f t="shared" si="119"/>
        <v>405</v>
      </c>
      <c r="V2540" s="2" t="str">
        <f t="shared" si="120"/>
        <v>ST</v>
      </c>
      <c r="W2540" s="2" t="s">
        <v>602</v>
      </c>
    </row>
    <row r="2541" spans="1:23" hidden="1" x14ac:dyDescent="0.35">
      <c r="A2541">
        <v>230564</v>
      </c>
      <c r="B2541">
        <v>230782</v>
      </c>
      <c r="C2541" t="s">
        <v>12</v>
      </c>
      <c r="D2541" t="s">
        <v>281</v>
      </c>
      <c r="E2541" t="s">
        <v>282</v>
      </c>
      <c r="F2541">
        <v>93581814</v>
      </c>
      <c r="G2541">
        <v>10027256</v>
      </c>
      <c r="H2541" t="s">
        <v>163</v>
      </c>
      <c r="I2541">
        <v>82625744</v>
      </c>
      <c r="K2541" t="s">
        <v>413</v>
      </c>
      <c r="L2541">
        <v>5</v>
      </c>
      <c r="M2541" t="s">
        <v>114</v>
      </c>
      <c r="N2541">
        <v>26.4</v>
      </c>
      <c r="O2541" t="s">
        <v>115</v>
      </c>
      <c r="Q2541" s="2">
        <v>8</v>
      </c>
      <c r="R2541" s="2">
        <v>6</v>
      </c>
      <c r="S2541" s="2">
        <v>2018</v>
      </c>
      <c r="T2541" s="2" t="str">
        <f t="shared" si="118"/>
        <v>thee zakjes</v>
      </c>
      <c r="U2541" s="2">
        <f t="shared" si="119"/>
        <v>675</v>
      </c>
      <c r="V2541" s="2" t="str">
        <f t="shared" si="120"/>
        <v>ST</v>
      </c>
      <c r="W2541" s="2" t="s">
        <v>602</v>
      </c>
    </row>
    <row r="2542" spans="1:23" hidden="1" x14ac:dyDescent="0.35">
      <c r="A2542">
        <v>230564</v>
      </c>
      <c r="B2542">
        <v>230782</v>
      </c>
      <c r="C2542" t="s">
        <v>12</v>
      </c>
      <c r="D2542" t="s">
        <v>281</v>
      </c>
      <c r="E2542" t="s">
        <v>282</v>
      </c>
      <c r="F2542">
        <v>93581814</v>
      </c>
      <c r="G2542">
        <v>10027494</v>
      </c>
      <c r="H2542" t="s">
        <v>153</v>
      </c>
      <c r="I2542">
        <v>82625744</v>
      </c>
      <c r="K2542" t="s">
        <v>413</v>
      </c>
      <c r="L2542">
        <v>7</v>
      </c>
      <c r="M2542" t="s">
        <v>114</v>
      </c>
      <c r="N2542">
        <v>36.96</v>
      </c>
      <c r="O2542" t="s">
        <v>115</v>
      </c>
      <c r="Q2542" s="2">
        <v>8</v>
      </c>
      <c r="R2542" s="2">
        <v>6</v>
      </c>
      <c r="S2542" s="2">
        <v>2018</v>
      </c>
      <c r="T2542" s="2" t="str">
        <f t="shared" si="118"/>
        <v>thee zakjes</v>
      </c>
      <c r="U2542" s="2">
        <f t="shared" si="119"/>
        <v>945</v>
      </c>
      <c r="V2542" s="2" t="str">
        <f t="shared" si="120"/>
        <v>ST</v>
      </c>
      <c r="W2542" s="2" t="s">
        <v>602</v>
      </c>
    </row>
    <row r="2543" spans="1:23" hidden="1" x14ac:dyDescent="0.35">
      <c r="A2543">
        <v>230564</v>
      </c>
      <c r="B2543">
        <v>230782</v>
      </c>
      <c r="C2543" t="s">
        <v>12</v>
      </c>
      <c r="D2543" t="s">
        <v>281</v>
      </c>
      <c r="E2543" t="s">
        <v>282</v>
      </c>
      <c r="F2543">
        <v>93581814</v>
      </c>
      <c r="G2543">
        <v>10021281</v>
      </c>
      <c r="H2543" t="s">
        <v>122</v>
      </c>
      <c r="I2543">
        <v>82625744</v>
      </c>
      <c r="K2543" t="s">
        <v>413</v>
      </c>
      <c r="L2543">
        <v>6</v>
      </c>
      <c r="M2543" t="s">
        <v>114</v>
      </c>
      <c r="N2543">
        <v>238.32</v>
      </c>
      <c r="O2543" t="s">
        <v>115</v>
      </c>
      <c r="Q2543" s="2">
        <v>8</v>
      </c>
      <c r="R2543" s="2">
        <v>6</v>
      </c>
      <c r="S2543" s="2">
        <v>2018</v>
      </c>
      <c r="T2543" s="2" t="str">
        <f t="shared" si="118"/>
        <v>beker</v>
      </c>
      <c r="U2543" s="2">
        <f t="shared" si="119"/>
        <v>18000</v>
      </c>
      <c r="V2543" s="2" t="str">
        <f t="shared" si="120"/>
        <v>ST</v>
      </c>
      <c r="W2543" s="2" t="s">
        <v>602</v>
      </c>
    </row>
    <row r="2544" spans="1:23" hidden="1" x14ac:dyDescent="0.35">
      <c r="A2544">
        <v>230564</v>
      </c>
      <c r="B2544">
        <v>231460</v>
      </c>
      <c r="C2544" t="s">
        <v>2</v>
      </c>
      <c r="D2544" t="s">
        <v>259</v>
      </c>
      <c r="E2544" t="s">
        <v>260</v>
      </c>
      <c r="F2544">
        <v>93581815</v>
      </c>
      <c r="G2544">
        <v>10025160</v>
      </c>
      <c r="H2544" t="s">
        <v>112</v>
      </c>
      <c r="I2544">
        <v>82625753</v>
      </c>
      <c r="K2544" t="s">
        <v>413</v>
      </c>
      <c r="L2544">
        <v>2</v>
      </c>
      <c r="M2544" t="s">
        <v>114</v>
      </c>
      <c r="N2544">
        <v>167.66</v>
      </c>
      <c r="O2544" t="s">
        <v>115</v>
      </c>
      <c r="Q2544" s="2">
        <v>8</v>
      </c>
      <c r="R2544" s="2">
        <v>6</v>
      </c>
      <c r="S2544" s="2">
        <v>2018</v>
      </c>
      <c r="T2544" s="2" t="str">
        <f t="shared" si="118"/>
        <v>cappuccino topping</v>
      </c>
      <c r="U2544" s="2">
        <f t="shared" si="119"/>
        <v>16</v>
      </c>
      <c r="V2544" s="2" t="str">
        <f t="shared" si="120"/>
        <v>KG</v>
      </c>
      <c r="W2544" s="2" t="s">
        <v>602</v>
      </c>
    </row>
    <row r="2545" spans="1:23" hidden="1" x14ac:dyDescent="0.35">
      <c r="A2545">
        <v>230564</v>
      </c>
      <c r="B2545">
        <v>231460</v>
      </c>
      <c r="C2545" t="s">
        <v>2</v>
      </c>
      <c r="D2545" t="s">
        <v>259</v>
      </c>
      <c r="E2545" t="s">
        <v>260</v>
      </c>
      <c r="F2545">
        <v>93581815</v>
      </c>
      <c r="G2545">
        <v>10022350</v>
      </c>
      <c r="H2545" t="s">
        <v>118</v>
      </c>
      <c r="I2545">
        <v>82625753</v>
      </c>
      <c r="K2545" t="s">
        <v>413</v>
      </c>
      <c r="L2545">
        <v>1</v>
      </c>
      <c r="M2545" t="s">
        <v>114</v>
      </c>
      <c r="N2545">
        <v>37.69</v>
      </c>
      <c r="O2545" t="s">
        <v>115</v>
      </c>
      <c r="Q2545" s="2">
        <v>8</v>
      </c>
      <c r="R2545" s="2">
        <v>6</v>
      </c>
      <c r="S2545" s="2">
        <v>2018</v>
      </c>
      <c r="T2545" s="2" t="str">
        <f t="shared" si="118"/>
        <v>cacao</v>
      </c>
      <c r="U2545" s="2">
        <f t="shared" si="119"/>
        <v>10</v>
      </c>
      <c r="V2545" s="2" t="str">
        <f t="shared" si="120"/>
        <v>KG</v>
      </c>
      <c r="W2545" s="2" t="s">
        <v>602</v>
      </c>
    </row>
    <row r="2546" spans="1:23" hidden="1" x14ac:dyDescent="0.35">
      <c r="A2546">
        <v>230564</v>
      </c>
      <c r="B2546">
        <v>231460</v>
      </c>
      <c r="C2546" t="s">
        <v>2</v>
      </c>
      <c r="D2546" t="s">
        <v>259</v>
      </c>
      <c r="E2546" t="s">
        <v>260</v>
      </c>
      <c r="F2546">
        <v>93581815</v>
      </c>
      <c r="G2546">
        <v>10014669</v>
      </c>
      <c r="H2546" t="s">
        <v>120</v>
      </c>
      <c r="I2546">
        <v>82625753</v>
      </c>
      <c r="K2546" t="s">
        <v>413</v>
      </c>
      <c r="L2546">
        <v>4</v>
      </c>
      <c r="M2546" t="s">
        <v>114</v>
      </c>
      <c r="N2546">
        <v>180.92</v>
      </c>
      <c r="O2546" t="s">
        <v>115</v>
      </c>
      <c r="Q2546" s="2">
        <v>8</v>
      </c>
      <c r="R2546" s="2">
        <v>6</v>
      </c>
      <c r="S2546" s="2">
        <v>2018</v>
      </c>
      <c r="T2546" s="2" t="str">
        <f t="shared" si="118"/>
        <v>fresh brew</v>
      </c>
      <c r="U2546" s="2">
        <f t="shared" si="119"/>
        <v>32</v>
      </c>
      <c r="V2546" s="2" t="str">
        <f t="shared" si="120"/>
        <v>KG</v>
      </c>
      <c r="W2546" s="2" t="s">
        <v>602</v>
      </c>
    </row>
    <row r="2547" spans="1:23" hidden="1" x14ac:dyDescent="0.35">
      <c r="A2547">
        <v>230564</v>
      </c>
      <c r="B2547">
        <v>231460</v>
      </c>
      <c r="C2547" t="s">
        <v>2</v>
      </c>
      <c r="D2547" t="s">
        <v>259</v>
      </c>
      <c r="E2547" t="s">
        <v>260</v>
      </c>
      <c r="F2547">
        <v>93581815</v>
      </c>
      <c r="G2547">
        <v>10027496</v>
      </c>
      <c r="H2547" t="s">
        <v>146</v>
      </c>
      <c r="I2547">
        <v>82625753</v>
      </c>
      <c r="K2547" t="s">
        <v>413</v>
      </c>
      <c r="L2547">
        <v>1</v>
      </c>
      <c r="M2547" t="s">
        <v>114</v>
      </c>
      <c r="N2547">
        <v>5.28</v>
      </c>
      <c r="O2547" t="s">
        <v>115</v>
      </c>
      <c r="Q2547" s="2">
        <v>8</v>
      </c>
      <c r="R2547" s="2">
        <v>6</v>
      </c>
      <c r="S2547" s="2">
        <v>2018</v>
      </c>
      <c r="T2547" s="2" t="str">
        <f t="shared" si="118"/>
        <v>thee zakjes</v>
      </c>
      <c r="U2547" s="2">
        <f t="shared" si="119"/>
        <v>135</v>
      </c>
      <c r="V2547" s="2" t="str">
        <f t="shared" si="120"/>
        <v>ST</v>
      </c>
      <c r="W2547" s="2" t="s">
        <v>602</v>
      </c>
    </row>
    <row r="2548" spans="1:23" hidden="1" x14ac:dyDescent="0.35">
      <c r="A2548">
        <v>230564</v>
      </c>
      <c r="B2548">
        <v>231460</v>
      </c>
      <c r="C2548" t="s">
        <v>2</v>
      </c>
      <c r="D2548" t="s">
        <v>259</v>
      </c>
      <c r="E2548" t="s">
        <v>260</v>
      </c>
      <c r="F2548">
        <v>93581815</v>
      </c>
      <c r="G2548">
        <v>10027495</v>
      </c>
      <c r="H2548" t="s">
        <v>148</v>
      </c>
      <c r="I2548">
        <v>82625753</v>
      </c>
      <c r="K2548" t="s">
        <v>413</v>
      </c>
      <c r="L2548">
        <v>1</v>
      </c>
      <c r="M2548" t="s">
        <v>114</v>
      </c>
      <c r="N2548">
        <v>5.28</v>
      </c>
      <c r="O2548" t="s">
        <v>115</v>
      </c>
      <c r="Q2548" s="2">
        <v>8</v>
      </c>
      <c r="R2548" s="2">
        <v>6</v>
      </c>
      <c r="S2548" s="2">
        <v>2018</v>
      </c>
      <c r="T2548" s="2" t="str">
        <f t="shared" si="118"/>
        <v>thee zakjes</v>
      </c>
      <c r="U2548" s="2">
        <f t="shared" si="119"/>
        <v>135</v>
      </c>
      <c r="V2548" s="2" t="str">
        <f t="shared" si="120"/>
        <v>ST</v>
      </c>
      <c r="W2548" s="2" t="s">
        <v>602</v>
      </c>
    </row>
    <row r="2549" spans="1:23" hidden="1" x14ac:dyDescent="0.35">
      <c r="A2549">
        <v>230564</v>
      </c>
      <c r="B2549">
        <v>231460</v>
      </c>
      <c r="C2549" t="s">
        <v>2</v>
      </c>
      <c r="D2549" t="s">
        <v>259</v>
      </c>
      <c r="E2549" t="s">
        <v>260</v>
      </c>
      <c r="F2549">
        <v>93581815</v>
      </c>
      <c r="G2549">
        <v>10027255</v>
      </c>
      <c r="H2549" t="s">
        <v>149</v>
      </c>
      <c r="I2549">
        <v>82625753</v>
      </c>
      <c r="K2549" t="s">
        <v>413</v>
      </c>
      <c r="L2549">
        <v>1</v>
      </c>
      <c r="M2549" t="s">
        <v>114</v>
      </c>
      <c r="N2549">
        <v>5.28</v>
      </c>
      <c r="O2549" t="s">
        <v>115</v>
      </c>
      <c r="Q2549" s="2">
        <v>8</v>
      </c>
      <c r="R2549" s="2">
        <v>6</v>
      </c>
      <c r="S2549" s="2">
        <v>2018</v>
      </c>
      <c r="T2549" s="2" t="str">
        <f t="shared" si="118"/>
        <v>thee zakjes</v>
      </c>
      <c r="U2549" s="2">
        <f t="shared" si="119"/>
        <v>135</v>
      </c>
      <c r="V2549" s="2" t="str">
        <f t="shared" si="120"/>
        <v>ST</v>
      </c>
      <c r="W2549" s="2" t="s">
        <v>602</v>
      </c>
    </row>
    <row r="2550" spans="1:23" hidden="1" x14ac:dyDescent="0.35">
      <c r="A2550">
        <v>230564</v>
      </c>
      <c r="B2550">
        <v>231460</v>
      </c>
      <c r="C2550" t="s">
        <v>2</v>
      </c>
      <c r="D2550" t="s">
        <v>259</v>
      </c>
      <c r="E2550" t="s">
        <v>260</v>
      </c>
      <c r="F2550">
        <v>93581815</v>
      </c>
      <c r="G2550">
        <v>10027254</v>
      </c>
      <c r="H2550" t="s">
        <v>150</v>
      </c>
      <c r="I2550">
        <v>82625753</v>
      </c>
      <c r="K2550" t="s">
        <v>413</v>
      </c>
      <c r="L2550">
        <v>1</v>
      </c>
      <c r="M2550" t="s">
        <v>114</v>
      </c>
      <c r="N2550">
        <v>5.28</v>
      </c>
      <c r="O2550" t="s">
        <v>115</v>
      </c>
      <c r="Q2550" s="2">
        <v>8</v>
      </c>
      <c r="R2550" s="2">
        <v>6</v>
      </c>
      <c r="S2550" s="2">
        <v>2018</v>
      </c>
      <c r="T2550" s="2" t="str">
        <f t="shared" si="118"/>
        <v>thee zakjes</v>
      </c>
      <c r="U2550" s="2">
        <f t="shared" si="119"/>
        <v>135</v>
      </c>
      <c r="V2550" s="2" t="str">
        <f t="shared" si="120"/>
        <v>ST</v>
      </c>
      <c r="W2550" s="2" t="s">
        <v>602</v>
      </c>
    </row>
    <row r="2551" spans="1:23" hidden="1" x14ac:dyDescent="0.35">
      <c r="A2551">
        <v>230564</v>
      </c>
      <c r="B2551">
        <v>231460</v>
      </c>
      <c r="C2551" t="s">
        <v>2</v>
      </c>
      <c r="D2551" t="s">
        <v>259</v>
      </c>
      <c r="E2551" t="s">
        <v>260</v>
      </c>
      <c r="F2551">
        <v>93581815</v>
      </c>
      <c r="G2551">
        <v>10027256</v>
      </c>
      <c r="H2551" t="s">
        <v>163</v>
      </c>
      <c r="I2551">
        <v>82625753</v>
      </c>
      <c r="K2551" t="s">
        <v>413</v>
      </c>
      <c r="L2551">
        <v>1</v>
      </c>
      <c r="M2551" t="s">
        <v>114</v>
      </c>
      <c r="N2551">
        <v>5.28</v>
      </c>
      <c r="O2551" t="s">
        <v>115</v>
      </c>
      <c r="Q2551" s="2">
        <v>8</v>
      </c>
      <c r="R2551" s="2">
        <v>6</v>
      </c>
      <c r="S2551" s="2">
        <v>2018</v>
      </c>
      <c r="T2551" s="2" t="str">
        <f t="shared" si="118"/>
        <v>thee zakjes</v>
      </c>
      <c r="U2551" s="2">
        <f t="shared" si="119"/>
        <v>135</v>
      </c>
      <c r="V2551" s="2" t="str">
        <f t="shared" si="120"/>
        <v>ST</v>
      </c>
      <c r="W2551" s="2" t="s">
        <v>602</v>
      </c>
    </row>
    <row r="2552" spans="1:23" hidden="1" x14ac:dyDescent="0.35">
      <c r="A2552">
        <v>230564</v>
      </c>
      <c r="B2552">
        <v>231460</v>
      </c>
      <c r="C2552" t="s">
        <v>2</v>
      </c>
      <c r="D2552" t="s">
        <v>259</v>
      </c>
      <c r="E2552" t="s">
        <v>260</v>
      </c>
      <c r="F2552">
        <v>93581815</v>
      </c>
      <c r="G2552">
        <v>10027494</v>
      </c>
      <c r="H2552" t="s">
        <v>153</v>
      </c>
      <c r="I2552">
        <v>82625753</v>
      </c>
      <c r="K2552" t="s">
        <v>413</v>
      </c>
      <c r="L2552">
        <v>1</v>
      </c>
      <c r="M2552" t="s">
        <v>114</v>
      </c>
      <c r="N2552">
        <v>5.28</v>
      </c>
      <c r="O2552" t="s">
        <v>115</v>
      </c>
      <c r="Q2552" s="2">
        <v>8</v>
      </c>
      <c r="R2552" s="2">
        <v>6</v>
      </c>
      <c r="S2552" s="2">
        <v>2018</v>
      </c>
      <c r="T2552" s="2" t="str">
        <f t="shared" si="118"/>
        <v>thee zakjes</v>
      </c>
      <c r="U2552" s="2">
        <f t="shared" si="119"/>
        <v>135</v>
      </c>
      <c r="V2552" s="2" t="str">
        <f t="shared" si="120"/>
        <v>ST</v>
      </c>
      <c r="W2552" s="2" t="s">
        <v>602</v>
      </c>
    </row>
    <row r="2553" spans="1:23" hidden="1" x14ac:dyDescent="0.35">
      <c r="A2553">
        <v>230564</v>
      </c>
      <c r="B2553">
        <v>231460</v>
      </c>
      <c r="C2553" t="s">
        <v>2</v>
      </c>
      <c r="D2553" t="s">
        <v>259</v>
      </c>
      <c r="E2553" t="s">
        <v>260</v>
      </c>
      <c r="F2553">
        <v>93581815</v>
      </c>
      <c r="G2553">
        <v>10022520</v>
      </c>
      <c r="H2553" t="s">
        <v>172</v>
      </c>
      <c r="I2553">
        <v>82625753</v>
      </c>
      <c r="K2553" t="s">
        <v>413</v>
      </c>
      <c r="L2553">
        <v>3</v>
      </c>
      <c r="M2553" t="s">
        <v>114</v>
      </c>
      <c r="N2553">
        <v>121.44</v>
      </c>
      <c r="O2553" t="s">
        <v>115</v>
      </c>
      <c r="Q2553" s="2">
        <v>8</v>
      </c>
      <c r="R2553" s="2">
        <v>6</v>
      </c>
      <c r="S2553" s="2">
        <v>2018</v>
      </c>
      <c r="T2553" s="2" t="str">
        <f t="shared" si="118"/>
        <v>beker</v>
      </c>
      <c r="U2553" s="2">
        <f t="shared" si="119"/>
        <v>5400</v>
      </c>
      <c r="V2553" s="2" t="str">
        <f t="shared" si="120"/>
        <v>ST</v>
      </c>
      <c r="W2553" s="2" t="s">
        <v>602</v>
      </c>
    </row>
    <row r="2554" spans="1:23" x14ac:dyDescent="0.35">
      <c r="A2554">
        <v>230564</v>
      </c>
      <c r="B2554">
        <v>240496</v>
      </c>
      <c r="C2554" t="s">
        <v>393</v>
      </c>
      <c r="D2554" t="s">
        <v>394</v>
      </c>
      <c r="E2554" t="s">
        <v>395</v>
      </c>
      <c r="F2554">
        <v>93582471</v>
      </c>
      <c r="G2554">
        <v>1003383</v>
      </c>
      <c r="H2554" t="s">
        <v>161</v>
      </c>
      <c r="I2554">
        <v>84071510</v>
      </c>
      <c r="K2554" t="s">
        <v>414</v>
      </c>
      <c r="L2554">
        <v>-1</v>
      </c>
      <c r="M2554" t="s">
        <v>114</v>
      </c>
      <c r="N2554">
        <v>-12.47</v>
      </c>
      <c r="O2554" t="s">
        <v>115</v>
      </c>
      <c r="Q2554" s="2">
        <v>11</v>
      </c>
      <c r="R2554" s="2">
        <v>6</v>
      </c>
      <c r="S2554" s="2">
        <v>2018</v>
      </c>
      <c r="T2554" s="2" t="str">
        <f t="shared" si="118"/>
        <v>sweetener sticks</v>
      </c>
      <c r="U2554" s="2">
        <f t="shared" si="119"/>
        <v>-500</v>
      </c>
      <c r="V2554" s="2" t="str">
        <f t="shared" si="120"/>
        <v>ST</v>
      </c>
      <c r="W2554" s="2" t="s">
        <v>603</v>
      </c>
    </row>
    <row r="2555" spans="1:23" x14ac:dyDescent="0.35">
      <c r="A2555">
        <v>230564</v>
      </c>
      <c r="B2555">
        <v>240496</v>
      </c>
      <c r="C2555" t="s">
        <v>393</v>
      </c>
      <c r="D2555" t="s">
        <v>394</v>
      </c>
      <c r="E2555" t="s">
        <v>395</v>
      </c>
      <c r="F2555">
        <v>93582471</v>
      </c>
      <c r="G2555">
        <v>10014130</v>
      </c>
      <c r="H2555" t="s">
        <v>169</v>
      </c>
      <c r="I2555">
        <v>84071510</v>
      </c>
      <c r="K2555" t="s">
        <v>414</v>
      </c>
      <c r="L2555">
        <v>-2</v>
      </c>
      <c r="M2555" t="s">
        <v>124</v>
      </c>
      <c r="N2555">
        <v>-22.76</v>
      </c>
      <c r="O2555" t="s">
        <v>115</v>
      </c>
      <c r="Q2555" s="2">
        <v>11</v>
      </c>
      <c r="R2555" s="2">
        <v>6</v>
      </c>
      <c r="S2555" s="2">
        <v>2018</v>
      </c>
      <c r="T2555" s="2" t="str">
        <f t="shared" si="118"/>
        <v>overig</v>
      </c>
      <c r="U2555" s="2" t="str">
        <f t="shared" si="119"/>
        <v/>
      </c>
      <c r="V2555" s="2" t="str">
        <f t="shared" si="120"/>
        <v>nvt</v>
      </c>
      <c r="W2555" s="2" t="s">
        <v>603</v>
      </c>
    </row>
    <row r="2556" spans="1:23" x14ac:dyDescent="0.35">
      <c r="A2556">
        <v>230564</v>
      </c>
      <c r="B2556">
        <v>240496</v>
      </c>
      <c r="C2556" t="s">
        <v>393</v>
      </c>
      <c r="D2556" t="s">
        <v>394</v>
      </c>
      <c r="E2556" t="s">
        <v>395</v>
      </c>
      <c r="F2556">
        <v>93582471</v>
      </c>
      <c r="G2556">
        <v>10014129</v>
      </c>
      <c r="H2556" t="s">
        <v>193</v>
      </c>
      <c r="I2556">
        <v>84071510</v>
      </c>
      <c r="K2556" t="s">
        <v>414</v>
      </c>
      <c r="L2556">
        <v>-2</v>
      </c>
      <c r="M2556" t="s">
        <v>124</v>
      </c>
      <c r="N2556">
        <v>-22.76</v>
      </c>
      <c r="O2556" t="s">
        <v>115</v>
      </c>
      <c r="Q2556" s="2">
        <v>11</v>
      </c>
      <c r="R2556" s="2">
        <v>6</v>
      </c>
      <c r="S2556" s="2">
        <v>2018</v>
      </c>
      <c r="T2556" s="2" t="str">
        <f t="shared" si="118"/>
        <v>overig</v>
      </c>
      <c r="U2556" s="2" t="str">
        <f t="shared" si="119"/>
        <v/>
      </c>
      <c r="V2556" s="2" t="str">
        <f t="shared" si="120"/>
        <v>nvt</v>
      </c>
      <c r="W2556" s="2" t="s">
        <v>603</v>
      </c>
    </row>
    <row r="2557" spans="1:23" x14ac:dyDescent="0.35">
      <c r="A2557">
        <v>230564</v>
      </c>
      <c r="B2557">
        <v>230724</v>
      </c>
      <c r="C2557" t="s">
        <v>42</v>
      </c>
      <c r="D2557" t="s">
        <v>43</v>
      </c>
      <c r="E2557" t="s">
        <v>44</v>
      </c>
      <c r="F2557">
        <v>93582467</v>
      </c>
      <c r="G2557">
        <v>10022347</v>
      </c>
      <c r="H2557" t="s">
        <v>141</v>
      </c>
      <c r="I2557">
        <v>82625995</v>
      </c>
      <c r="K2557" t="s">
        <v>414</v>
      </c>
      <c r="L2557">
        <v>2</v>
      </c>
      <c r="M2557" t="s">
        <v>114</v>
      </c>
      <c r="N2557">
        <v>254.96</v>
      </c>
      <c r="O2557" t="s">
        <v>115</v>
      </c>
      <c r="Q2557" s="2">
        <v>11</v>
      </c>
      <c r="R2557" s="2">
        <v>6</v>
      </c>
      <c r="S2557" s="2">
        <v>2018</v>
      </c>
      <c r="T2557" s="2" t="str">
        <f t="shared" si="118"/>
        <v>instant koffie</v>
      </c>
      <c r="U2557" s="2">
        <f t="shared" si="119"/>
        <v>10</v>
      </c>
      <c r="V2557" s="2" t="str">
        <f t="shared" si="120"/>
        <v>KG</v>
      </c>
      <c r="W2557" s="2" t="s">
        <v>603</v>
      </c>
    </row>
    <row r="2558" spans="1:23" hidden="1" x14ac:dyDescent="0.35">
      <c r="A2558">
        <v>230564</v>
      </c>
      <c r="B2558">
        <v>230810</v>
      </c>
      <c r="C2558" t="s">
        <v>8</v>
      </c>
      <c r="D2558" t="s">
        <v>261</v>
      </c>
      <c r="E2558" t="s">
        <v>262</v>
      </c>
      <c r="F2558">
        <v>93582468</v>
      </c>
      <c r="G2558">
        <v>10025160</v>
      </c>
      <c r="H2558" t="s">
        <v>112</v>
      </c>
      <c r="I2558">
        <v>82626214</v>
      </c>
      <c r="K2558" t="s">
        <v>414</v>
      </c>
      <c r="L2558">
        <v>2</v>
      </c>
      <c r="M2558" t="s">
        <v>114</v>
      </c>
      <c r="N2558">
        <v>167.66</v>
      </c>
      <c r="O2558" t="s">
        <v>115</v>
      </c>
      <c r="Q2558" s="2">
        <v>11</v>
      </c>
      <c r="R2558" s="2">
        <v>6</v>
      </c>
      <c r="S2558" s="2">
        <v>2018</v>
      </c>
      <c r="T2558" s="2" t="str">
        <f t="shared" si="118"/>
        <v>cappuccino topping</v>
      </c>
      <c r="U2558" s="2">
        <f t="shared" si="119"/>
        <v>16</v>
      </c>
      <c r="V2558" s="2" t="str">
        <f t="shared" si="120"/>
        <v>KG</v>
      </c>
      <c r="W2558" s="2" t="s">
        <v>602</v>
      </c>
    </row>
    <row r="2559" spans="1:23" hidden="1" x14ac:dyDescent="0.35">
      <c r="A2559">
        <v>230564</v>
      </c>
      <c r="B2559">
        <v>230810</v>
      </c>
      <c r="C2559" t="s">
        <v>8</v>
      </c>
      <c r="D2559" t="s">
        <v>261</v>
      </c>
      <c r="E2559" t="s">
        <v>262</v>
      </c>
      <c r="F2559">
        <v>93582468</v>
      </c>
      <c r="G2559">
        <v>10022350</v>
      </c>
      <c r="H2559" t="s">
        <v>118</v>
      </c>
      <c r="I2559">
        <v>82626214</v>
      </c>
      <c r="K2559" t="s">
        <v>414</v>
      </c>
      <c r="L2559">
        <v>2</v>
      </c>
      <c r="M2559" t="s">
        <v>114</v>
      </c>
      <c r="N2559">
        <v>75.38</v>
      </c>
      <c r="O2559" t="s">
        <v>115</v>
      </c>
      <c r="Q2559" s="2">
        <v>11</v>
      </c>
      <c r="R2559" s="2">
        <v>6</v>
      </c>
      <c r="S2559" s="2">
        <v>2018</v>
      </c>
      <c r="T2559" s="2" t="str">
        <f t="shared" si="118"/>
        <v>cacao</v>
      </c>
      <c r="U2559" s="2">
        <f t="shared" si="119"/>
        <v>20</v>
      </c>
      <c r="V2559" s="2" t="str">
        <f t="shared" si="120"/>
        <v>KG</v>
      </c>
      <c r="W2559" s="2" t="s">
        <v>602</v>
      </c>
    </row>
    <row r="2560" spans="1:23" hidden="1" x14ac:dyDescent="0.35">
      <c r="A2560">
        <v>230564</v>
      </c>
      <c r="B2560">
        <v>230810</v>
      </c>
      <c r="C2560" t="s">
        <v>8</v>
      </c>
      <c r="D2560" t="s">
        <v>261</v>
      </c>
      <c r="E2560" t="s">
        <v>262</v>
      </c>
      <c r="F2560">
        <v>93582468</v>
      </c>
      <c r="G2560">
        <v>10014669</v>
      </c>
      <c r="H2560" t="s">
        <v>120</v>
      </c>
      <c r="I2560">
        <v>82626214</v>
      </c>
      <c r="K2560" t="s">
        <v>414</v>
      </c>
      <c r="L2560">
        <v>2</v>
      </c>
      <c r="M2560" t="s">
        <v>114</v>
      </c>
      <c r="N2560">
        <v>90.46</v>
      </c>
      <c r="O2560" t="s">
        <v>115</v>
      </c>
      <c r="Q2560" s="2">
        <v>11</v>
      </c>
      <c r="R2560" s="2">
        <v>6</v>
      </c>
      <c r="S2560" s="2">
        <v>2018</v>
      </c>
      <c r="T2560" s="2" t="str">
        <f t="shared" si="118"/>
        <v>fresh brew</v>
      </c>
      <c r="U2560" s="2">
        <f t="shared" si="119"/>
        <v>16</v>
      </c>
      <c r="V2560" s="2" t="str">
        <f t="shared" si="120"/>
        <v>KG</v>
      </c>
      <c r="W2560" s="2" t="s">
        <v>602</v>
      </c>
    </row>
    <row r="2561" spans="1:23" hidden="1" x14ac:dyDescent="0.35">
      <c r="A2561">
        <v>230564</v>
      </c>
      <c r="B2561">
        <v>230810</v>
      </c>
      <c r="C2561" t="s">
        <v>8</v>
      </c>
      <c r="D2561" t="s">
        <v>261</v>
      </c>
      <c r="E2561" t="s">
        <v>262</v>
      </c>
      <c r="F2561">
        <v>93582468</v>
      </c>
      <c r="G2561">
        <v>10021281</v>
      </c>
      <c r="H2561" t="s">
        <v>122</v>
      </c>
      <c r="I2561">
        <v>82626214</v>
      </c>
      <c r="K2561" t="s">
        <v>414</v>
      </c>
      <c r="L2561">
        <v>1</v>
      </c>
      <c r="M2561" t="s">
        <v>114</v>
      </c>
      <c r="N2561">
        <v>39.72</v>
      </c>
      <c r="O2561" t="s">
        <v>115</v>
      </c>
      <c r="Q2561" s="2">
        <v>11</v>
      </c>
      <c r="R2561" s="2">
        <v>6</v>
      </c>
      <c r="S2561" s="2">
        <v>2018</v>
      </c>
      <c r="T2561" s="2" t="str">
        <f t="shared" si="118"/>
        <v>beker</v>
      </c>
      <c r="U2561" s="2">
        <f t="shared" si="119"/>
        <v>3000</v>
      </c>
      <c r="V2561" s="2" t="str">
        <f t="shared" si="120"/>
        <v>ST</v>
      </c>
      <c r="W2561" s="2" t="s">
        <v>602</v>
      </c>
    </row>
    <row r="2562" spans="1:23" hidden="1" x14ac:dyDescent="0.35">
      <c r="A2562">
        <v>230564</v>
      </c>
      <c r="B2562">
        <v>230810</v>
      </c>
      <c r="C2562" t="s">
        <v>8</v>
      </c>
      <c r="D2562" t="s">
        <v>261</v>
      </c>
      <c r="E2562" t="s">
        <v>262</v>
      </c>
      <c r="F2562">
        <v>93582468</v>
      </c>
      <c r="G2562">
        <v>1012053</v>
      </c>
      <c r="H2562" t="s">
        <v>199</v>
      </c>
      <c r="I2562">
        <v>82626214</v>
      </c>
      <c r="K2562" t="s">
        <v>414</v>
      </c>
      <c r="L2562">
        <v>3</v>
      </c>
      <c r="M2562" t="s">
        <v>124</v>
      </c>
      <c r="N2562">
        <v>0</v>
      </c>
      <c r="O2562" t="s">
        <v>115</v>
      </c>
      <c r="Q2562" s="2">
        <v>11</v>
      </c>
      <c r="R2562" s="2">
        <v>6</v>
      </c>
      <c r="S2562" s="2">
        <v>2018</v>
      </c>
      <c r="T2562" s="2" t="str">
        <f t="shared" ref="T2562:T2625" si="121">VLOOKUP(G2562,Y:AC,3,FALSE)</f>
        <v>overig</v>
      </c>
      <c r="U2562" s="2" t="str">
        <f t="shared" ref="U2562:U2625" si="122">IFERROR(VLOOKUP(G2562,Y:AC,4,FALSE)*L2562,"")</f>
        <v/>
      </c>
      <c r="V2562" s="2" t="str">
        <f t="shared" ref="V2562:V2625" si="123">VLOOKUP(G2562,Y:AC,5,FALSE)</f>
        <v>nvt</v>
      </c>
      <c r="W2562" s="2" t="s">
        <v>602</v>
      </c>
    </row>
    <row r="2563" spans="1:23" hidden="1" x14ac:dyDescent="0.35">
      <c r="A2563">
        <v>230564</v>
      </c>
      <c r="B2563">
        <v>230810</v>
      </c>
      <c r="C2563" t="s">
        <v>8</v>
      </c>
      <c r="D2563" t="s">
        <v>261</v>
      </c>
      <c r="E2563" t="s">
        <v>262</v>
      </c>
      <c r="F2563">
        <v>93582468</v>
      </c>
      <c r="G2563">
        <v>1000611</v>
      </c>
      <c r="H2563" t="s">
        <v>127</v>
      </c>
      <c r="I2563">
        <v>82626214</v>
      </c>
      <c r="K2563" t="s">
        <v>414</v>
      </c>
      <c r="L2563">
        <v>1</v>
      </c>
      <c r="M2563" t="s">
        <v>114</v>
      </c>
      <c r="N2563">
        <v>100.86</v>
      </c>
      <c r="O2563" t="s">
        <v>115</v>
      </c>
      <c r="Q2563" s="2">
        <v>11</v>
      </c>
      <c r="R2563" s="2">
        <v>6</v>
      </c>
      <c r="S2563" s="2">
        <v>2018</v>
      </c>
      <c r="T2563" s="2" t="str">
        <f t="shared" si="121"/>
        <v>soep</v>
      </c>
      <c r="U2563" s="2">
        <f t="shared" si="122"/>
        <v>10</v>
      </c>
      <c r="V2563" s="2" t="str">
        <f t="shared" si="123"/>
        <v>KG</v>
      </c>
      <c r="W2563" s="2" t="s">
        <v>602</v>
      </c>
    </row>
    <row r="2564" spans="1:23" hidden="1" x14ac:dyDescent="0.35">
      <c r="A2564">
        <v>230564</v>
      </c>
      <c r="B2564">
        <v>230810</v>
      </c>
      <c r="C2564" t="s">
        <v>8</v>
      </c>
      <c r="D2564" t="s">
        <v>261</v>
      </c>
      <c r="E2564" t="s">
        <v>262</v>
      </c>
      <c r="F2564">
        <v>93582468</v>
      </c>
      <c r="G2564">
        <v>1004365</v>
      </c>
      <c r="H2564" t="s">
        <v>405</v>
      </c>
      <c r="I2564">
        <v>82626214</v>
      </c>
      <c r="K2564" t="s">
        <v>414</v>
      </c>
      <c r="L2564">
        <v>3</v>
      </c>
      <c r="M2564" t="s">
        <v>124</v>
      </c>
      <c r="N2564">
        <v>0</v>
      </c>
      <c r="O2564" t="s">
        <v>115</v>
      </c>
      <c r="Q2564" s="2">
        <v>11</v>
      </c>
      <c r="R2564" s="2">
        <v>6</v>
      </c>
      <c r="S2564" s="2">
        <v>2018</v>
      </c>
      <c r="T2564" s="2" t="str">
        <f t="shared" si="121"/>
        <v>overig</v>
      </c>
      <c r="U2564" s="2" t="str">
        <f t="shared" si="122"/>
        <v/>
      </c>
      <c r="V2564" s="2" t="str">
        <f t="shared" si="123"/>
        <v>nvt</v>
      </c>
      <c r="W2564" s="2" t="s">
        <v>602</v>
      </c>
    </row>
    <row r="2565" spans="1:23" hidden="1" x14ac:dyDescent="0.35">
      <c r="A2565">
        <v>230564</v>
      </c>
      <c r="B2565">
        <v>230890</v>
      </c>
      <c r="C2565" t="s">
        <v>24</v>
      </c>
      <c r="D2565" t="s">
        <v>264</v>
      </c>
      <c r="E2565" t="s">
        <v>157</v>
      </c>
      <c r="F2565">
        <v>93582469</v>
      </c>
      <c r="G2565">
        <v>10025160</v>
      </c>
      <c r="H2565" t="s">
        <v>112</v>
      </c>
      <c r="I2565">
        <v>82626215</v>
      </c>
      <c r="K2565" t="s">
        <v>414</v>
      </c>
      <c r="L2565">
        <v>3</v>
      </c>
      <c r="M2565" t="s">
        <v>114</v>
      </c>
      <c r="N2565">
        <v>251.49</v>
      </c>
      <c r="O2565" t="s">
        <v>115</v>
      </c>
      <c r="Q2565" s="2">
        <v>11</v>
      </c>
      <c r="R2565" s="2">
        <v>6</v>
      </c>
      <c r="S2565" s="2">
        <v>2018</v>
      </c>
      <c r="T2565" s="2" t="str">
        <f t="shared" si="121"/>
        <v>cappuccino topping</v>
      </c>
      <c r="U2565" s="2">
        <f t="shared" si="122"/>
        <v>24</v>
      </c>
      <c r="V2565" s="2" t="str">
        <f t="shared" si="123"/>
        <v>KG</v>
      </c>
      <c r="W2565" s="2" t="s">
        <v>602</v>
      </c>
    </row>
    <row r="2566" spans="1:23" hidden="1" x14ac:dyDescent="0.35">
      <c r="A2566">
        <v>230564</v>
      </c>
      <c r="B2566">
        <v>230890</v>
      </c>
      <c r="C2566" t="s">
        <v>24</v>
      </c>
      <c r="D2566" t="s">
        <v>264</v>
      </c>
      <c r="E2566" t="s">
        <v>157</v>
      </c>
      <c r="F2566">
        <v>93582469</v>
      </c>
      <c r="G2566">
        <v>10022350</v>
      </c>
      <c r="H2566" t="s">
        <v>118</v>
      </c>
      <c r="I2566">
        <v>82626215</v>
      </c>
      <c r="K2566" t="s">
        <v>414</v>
      </c>
      <c r="L2566">
        <v>3</v>
      </c>
      <c r="M2566" t="s">
        <v>114</v>
      </c>
      <c r="N2566">
        <v>113.07</v>
      </c>
      <c r="O2566" t="s">
        <v>115</v>
      </c>
      <c r="Q2566" s="2">
        <v>11</v>
      </c>
      <c r="R2566" s="2">
        <v>6</v>
      </c>
      <c r="S2566" s="2">
        <v>2018</v>
      </c>
      <c r="T2566" s="2" t="str">
        <f t="shared" si="121"/>
        <v>cacao</v>
      </c>
      <c r="U2566" s="2">
        <f t="shared" si="122"/>
        <v>30</v>
      </c>
      <c r="V2566" s="2" t="str">
        <f t="shared" si="123"/>
        <v>KG</v>
      </c>
      <c r="W2566" s="2" t="s">
        <v>602</v>
      </c>
    </row>
    <row r="2567" spans="1:23" hidden="1" x14ac:dyDescent="0.35">
      <c r="A2567">
        <v>230564</v>
      </c>
      <c r="B2567">
        <v>230890</v>
      </c>
      <c r="C2567" t="s">
        <v>24</v>
      </c>
      <c r="D2567" t="s">
        <v>264</v>
      </c>
      <c r="E2567" t="s">
        <v>157</v>
      </c>
      <c r="F2567">
        <v>93582469</v>
      </c>
      <c r="G2567">
        <v>1000405</v>
      </c>
      <c r="H2567" t="s">
        <v>133</v>
      </c>
      <c r="I2567">
        <v>82626215</v>
      </c>
      <c r="K2567" t="s">
        <v>414</v>
      </c>
      <c r="L2567">
        <v>5</v>
      </c>
      <c r="M2567" t="s">
        <v>114</v>
      </c>
      <c r="N2567">
        <v>75.75</v>
      </c>
      <c r="O2567" t="s">
        <v>115</v>
      </c>
      <c r="Q2567" s="2">
        <v>11</v>
      </c>
      <c r="R2567" s="2">
        <v>6</v>
      </c>
      <c r="S2567" s="2">
        <v>2018</v>
      </c>
      <c r="T2567" s="2" t="str">
        <f t="shared" si="121"/>
        <v>suiker</v>
      </c>
      <c r="U2567" s="2">
        <f t="shared" si="122"/>
        <v>50</v>
      </c>
      <c r="V2567" s="2" t="str">
        <f t="shared" si="123"/>
        <v>KG</v>
      </c>
      <c r="W2567" s="2" t="s">
        <v>602</v>
      </c>
    </row>
    <row r="2568" spans="1:23" hidden="1" x14ac:dyDescent="0.35">
      <c r="A2568">
        <v>230564</v>
      </c>
      <c r="B2568">
        <v>230890</v>
      </c>
      <c r="C2568" t="s">
        <v>24</v>
      </c>
      <c r="D2568" t="s">
        <v>264</v>
      </c>
      <c r="E2568" t="s">
        <v>157</v>
      </c>
      <c r="F2568">
        <v>93582469</v>
      </c>
      <c r="G2568">
        <v>1005834</v>
      </c>
      <c r="H2568" t="s">
        <v>167</v>
      </c>
      <c r="I2568">
        <v>82626215</v>
      </c>
      <c r="K2568" t="s">
        <v>414</v>
      </c>
      <c r="L2568">
        <v>4</v>
      </c>
      <c r="M2568" t="s">
        <v>114</v>
      </c>
      <c r="N2568">
        <v>60.6</v>
      </c>
      <c r="O2568" t="s">
        <v>115</v>
      </c>
      <c r="Q2568" s="2">
        <v>11</v>
      </c>
      <c r="R2568" s="2">
        <v>6</v>
      </c>
      <c r="S2568" s="2">
        <v>2018</v>
      </c>
      <c r="T2568" s="2" t="str">
        <f t="shared" si="121"/>
        <v>suikersticks</v>
      </c>
      <c r="U2568" s="2">
        <f t="shared" si="122"/>
        <v>4000</v>
      </c>
      <c r="V2568" s="2" t="str">
        <f t="shared" si="123"/>
        <v>ST</v>
      </c>
      <c r="W2568" s="2" t="s">
        <v>602</v>
      </c>
    </row>
    <row r="2569" spans="1:23" hidden="1" x14ac:dyDescent="0.35">
      <c r="A2569">
        <v>230564</v>
      </c>
      <c r="B2569">
        <v>230890</v>
      </c>
      <c r="C2569" t="s">
        <v>24</v>
      </c>
      <c r="D2569" t="s">
        <v>264</v>
      </c>
      <c r="E2569" t="s">
        <v>157</v>
      </c>
      <c r="F2569">
        <v>93582469</v>
      </c>
      <c r="G2569">
        <v>1003383</v>
      </c>
      <c r="H2569" t="s">
        <v>161</v>
      </c>
      <c r="I2569">
        <v>82626215</v>
      </c>
      <c r="K2569" t="s">
        <v>414</v>
      </c>
      <c r="L2569">
        <v>8</v>
      </c>
      <c r="M2569" t="s">
        <v>114</v>
      </c>
      <c r="N2569">
        <v>99.76</v>
      </c>
      <c r="O2569" t="s">
        <v>115</v>
      </c>
      <c r="Q2569" s="2">
        <v>11</v>
      </c>
      <c r="R2569" s="2">
        <v>6</v>
      </c>
      <c r="S2569" s="2">
        <v>2018</v>
      </c>
      <c r="T2569" s="2" t="str">
        <f t="shared" si="121"/>
        <v>sweetener sticks</v>
      </c>
      <c r="U2569" s="2">
        <f t="shared" si="122"/>
        <v>4000</v>
      </c>
      <c r="V2569" s="2" t="str">
        <f t="shared" si="123"/>
        <v>ST</v>
      </c>
      <c r="W2569" s="2" t="s">
        <v>602</v>
      </c>
    </row>
    <row r="2570" spans="1:23" hidden="1" x14ac:dyDescent="0.35">
      <c r="A2570">
        <v>230564</v>
      </c>
      <c r="B2570">
        <v>230890</v>
      </c>
      <c r="C2570" t="s">
        <v>24</v>
      </c>
      <c r="D2570" t="s">
        <v>264</v>
      </c>
      <c r="E2570" t="s">
        <v>157</v>
      </c>
      <c r="F2570">
        <v>93582469</v>
      </c>
      <c r="G2570">
        <v>10021281</v>
      </c>
      <c r="H2570" t="s">
        <v>122</v>
      </c>
      <c r="I2570">
        <v>82626215</v>
      </c>
      <c r="K2570" t="s">
        <v>414</v>
      </c>
      <c r="L2570">
        <v>8</v>
      </c>
      <c r="M2570" t="s">
        <v>114</v>
      </c>
      <c r="N2570">
        <v>317.76</v>
      </c>
      <c r="O2570" t="s">
        <v>115</v>
      </c>
      <c r="Q2570" s="2">
        <v>11</v>
      </c>
      <c r="R2570" s="2">
        <v>6</v>
      </c>
      <c r="S2570" s="2">
        <v>2018</v>
      </c>
      <c r="T2570" s="2" t="str">
        <f t="shared" si="121"/>
        <v>beker</v>
      </c>
      <c r="U2570" s="2">
        <f t="shared" si="122"/>
        <v>24000</v>
      </c>
      <c r="V2570" s="2" t="str">
        <f t="shared" si="123"/>
        <v>ST</v>
      </c>
      <c r="W2570" s="2" t="s">
        <v>602</v>
      </c>
    </row>
    <row r="2571" spans="1:23" hidden="1" x14ac:dyDescent="0.35">
      <c r="A2571">
        <v>230564</v>
      </c>
      <c r="B2571">
        <v>237846</v>
      </c>
      <c r="C2571" t="s">
        <v>30</v>
      </c>
      <c r="D2571" t="s">
        <v>156</v>
      </c>
      <c r="E2571" t="s">
        <v>157</v>
      </c>
      <c r="F2571">
        <v>93582470</v>
      </c>
      <c r="G2571">
        <v>10025160</v>
      </c>
      <c r="H2571" t="s">
        <v>112</v>
      </c>
      <c r="I2571">
        <v>82626241</v>
      </c>
      <c r="K2571" t="s">
        <v>414</v>
      </c>
      <c r="L2571">
        <v>3</v>
      </c>
      <c r="M2571" t="s">
        <v>114</v>
      </c>
      <c r="N2571">
        <v>251.49</v>
      </c>
      <c r="O2571" t="s">
        <v>115</v>
      </c>
      <c r="Q2571" s="2">
        <v>11</v>
      </c>
      <c r="R2571" s="2">
        <v>6</v>
      </c>
      <c r="S2571" s="2">
        <v>2018</v>
      </c>
      <c r="T2571" s="2" t="str">
        <f t="shared" si="121"/>
        <v>cappuccino topping</v>
      </c>
      <c r="U2571" s="2">
        <f t="shared" si="122"/>
        <v>24</v>
      </c>
      <c r="V2571" s="2" t="str">
        <f t="shared" si="123"/>
        <v>KG</v>
      </c>
      <c r="W2571" s="2" t="s">
        <v>602</v>
      </c>
    </row>
    <row r="2572" spans="1:23" hidden="1" x14ac:dyDescent="0.35">
      <c r="A2572">
        <v>230564</v>
      </c>
      <c r="B2572">
        <v>237846</v>
      </c>
      <c r="C2572" t="s">
        <v>30</v>
      </c>
      <c r="D2572" t="s">
        <v>156</v>
      </c>
      <c r="E2572" t="s">
        <v>157</v>
      </c>
      <c r="F2572">
        <v>93582470</v>
      </c>
      <c r="G2572">
        <v>10022350</v>
      </c>
      <c r="H2572" t="s">
        <v>118</v>
      </c>
      <c r="I2572">
        <v>82626241</v>
      </c>
      <c r="K2572" t="s">
        <v>414</v>
      </c>
      <c r="L2572">
        <v>2</v>
      </c>
      <c r="M2572" t="s">
        <v>114</v>
      </c>
      <c r="N2572">
        <v>75.38</v>
      </c>
      <c r="O2572" t="s">
        <v>115</v>
      </c>
      <c r="Q2572" s="2">
        <v>11</v>
      </c>
      <c r="R2572" s="2">
        <v>6</v>
      </c>
      <c r="S2572" s="2">
        <v>2018</v>
      </c>
      <c r="T2572" s="2" t="str">
        <f t="shared" si="121"/>
        <v>cacao</v>
      </c>
      <c r="U2572" s="2">
        <f t="shared" si="122"/>
        <v>20</v>
      </c>
      <c r="V2572" s="2" t="str">
        <f t="shared" si="123"/>
        <v>KG</v>
      </c>
      <c r="W2572" s="2" t="s">
        <v>602</v>
      </c>
    </row>
    <row r="2573" spans="1:23" hidden="1" x14ac:dyDescent="0.35">
      <c r="A2573">
        <v>230564</v>
      </c>
      <c r="B2573">
        <v>237846</v>
      </c>
      <c r="C2573" t="s">
        <v>30</v>
      </c>
      <c r="D2573" t="s">
        <v>156</v>
      </c>
      <c r="E2573" t="s">
        <v>157</v>
      </c>
      <c r="F2573">
        <v>93582470</v>
      </c>
      <c r="G2573">
        <v>10021281</v>
      </c>
      <c r="H2573" t="s">
        <v>122</v>
      </c>
      <c r="I2573">
        <v>82626241</v>
      </c>
      <c r="K2573" t="s">
        <v>414</v>
      </c>
      <c r="L2573">
        <v>5</v>
      </c>
      <c r="M2573" t="s">
        <v>114</v>
      </c>
      <c r="N2573">
        <v>198.6</v>
      </c>
      <c r="O2573" t="s">
        <v>115</v>
      </c>
      <c r="Q2573" s="2">
        <v>11</v>
      </c>
      <c r="R2573" s="2">
        <v>6</v>
      </c>
      <c r="S2573" s="2">
        <v>2018</v>
      </c>
      <c r="T2573" s="2" t="str">
        <f t="shared" si="121"/>
        <v>beker</v>
      </c>
      <c r="U2573" s="2">
        <f t="shared" si="122"/>
        <v>15000</v>
      </c>
      <c r="V2573" s="2" t="str">
        <f t="shared" si="123"/>
        <v>ST</v>
      </c>
      <c r="W2573" s="2" t="s">
        <v>602</v>
      </c>
    </row>
    <row r="2574" spans="1:23" x14ac:dyDescent="0.35">
      <c r="A2574">
        <v>230564</v>
      </c>
      <c r="B2574">
        <v>230726</v>
      </c>
      <c r="C2574" t="s">
        <v>51</v>
      </c>
      <c r="D2574" t="s">
        <v>52</v>
      </c>
      <c r="E2574" t="s">
        <v>53</v>
      </c>
      <c r="F2574">
        <v>93582965</v>
      </c>
      <c r="G2574">
        <v>1000975</v>
      </c>
      <c r="H2574" t="s">
        <v>145</v>
      </c>
      <c r="I2574">
        <v>82626574</v>
      </c>
      <c r="K2574" t="s">
        <v>415</v>
      </c>
      <c r="L2574">
        <v>1</v>
      </c>
      <c r="M2574" t="s">
        <v>114</v>
      </c>
      <c r="N2574">
        <v>86.45</v>
      </c>
      <c r="O2574" t="s">
        <v>115</v>
      </c>
      <c r="Q2574" s="2">
        <v>12</v>
      </c>
      <c r="R2574" s="2">
        <v>6</v>
      </c>
      <c r="S2574" s="2">
        <v>2018</v>
      </c>
      <c r="T2574" s="2" t="str">
        <f t="shared" si="121"/>
        <v>soep</v>
      </c>
      <c r="U2574" s="2">
        <f t="shared" si="122"/>
        <v>10</v>
      </c>
      <c r="V2574" s="2" t="str">
        <f t="shared" si="123"/>
        <v>KG</v>
      </c>
      <c r="W2574" s="2" t="s">
        <v>603</v>
      </c>
    </row>
    <row r="2575" spans="1:23" x14ac:dyDescent="0.35">
      <c r="A2575">
        <v>230564</v>
      </c>
      <c r="B2575">
        <v>230726</v>
      </c>
      <c r="C2575" t="s">
        <v>51</v>
      </c>
      <c r="D2575" t="s">
        <v>52</v>
      </c>
      <c r="E2575" t="s">
        <v>53</v>
      </c>
      <c r="F2575">
        <v>93582965</v>
      </c>
      <c r="G2575">
        <v>1003383</v>
      </c>
      <c r="H2575" t="s">
        <v>161</v>
      </c>
      <c r="I2575">
        <v>82626574</v>
      </c>
      <c r="K2575" t="s">
        <v>415</v>
      </c>
      <c r="L2575">
        <v>5</v>
      </c>
      <c r="M2575" t="s">
        <v>114</v>
      </c>
      <c r="N2575">
        <v>62.35</v>
      </c>
      <c r="O2575" t="s">
        <v>115</v>
      </c>
      <c r="Q2575" s="2">
        <v>12</v>
      </c>
      <c r="R2575" s="2">
        <v>6</v>
      </c>
      <c r="S2575" s="2">
        <v>2018</v>
      </c>
      <c r="T2575" s="2" t="str">
        <f t="shared" si="121"/>
        <v>sweetener sticks</v>
      </c>
      <c r="U2575" s="2">
        <f t="shared" si="122"/>
        <v>2500</v>
      </c>
      <c r="V2575" s="2" t="str">
        <f t="shared" si="123"/>
        <v>ST</v>
      </c>
      <c r="W2575" s="2" t="s">
        <v>603</v>
      </c>
    </row>
    <row r="2576" spans="1:23" x14ac:dyDescent="0.35">
      <c r="A2576">
        <v>230564</v>
      </c>
      <c r="B2576">
        <v>230726</v>
      </c>
      <c r="C2576" t="s">
        <v>51</v>
      </c>
      <c r="D2576" t="s">
        <v>52</v>
      </c>
      <c r="E2576" t="s">
        <v>53</v>
      </c>
      <c r="F2576">
        <v>93582965</v>
      </c>
      <c r="G2576">
        <v>1000611</v>
      </c>
      <c r="H2576" t="s">
        <v>127</v>
      </c>
      <c r="I2576">
        <v>82626574</v>
      </c>
      <c r="K2576" t="s">
        <v>415</v>
      </c>
      <c r="L2576">
        <v>1</v>
      </c>
      <c r="M2576" t="s">
        <v>114</v>
      </c>
      <c r="N2576">
        <v>100.86</v>
      </c>
      <c r="O2576" t="s">
        <v>115</v>
      </c>
      <c r="Q2576" s="2">
        <v>12</v>
      </c>
      <c r="R2576" s="2">
        <v>6</v>
      </c>
      <c r="S2576" s="2">
        <v>2018</v>
      </c>
      <c r="T2576" s="2" t="str">
        <f t="shared" si="121"/>
        <v>soep</v>
      </c>
      <c r="U2576" s="2">
        <f t="shared" si="122"/>
        <v>10</v>
      </c>
      <c r="V2576" s="2" t="str">
        <f t="shared" si="123"/>
        <v>KG</v>
      </c>
      <c r="W2576" s="2" t="s">
        <v>603</v>
      </c>
    </row>
    <row r="2577" spans="1:23" hidden="1" x14ac:dyDescent="0.35">
      <c r="A2577">
        <v>230564</v>
      </c>
      <c r="B2577">
        <v>238223</v>
      </c>
      <c r="C2577" t="s">
        <v>33</v>
      </c>
      <c r="D2577" t="s">
        <v>125</v>
      </c>
      <c r="E2577" t="s">
        <v>126</v>
      </c>
      <c r="F2577">
        <v>93582966</v>
      </c>
      <c r="G2577">
        <v>10025160</v>
      </c>
      <c r="H2577" t="s">
        <v>112</v>
      </c>
      <c r="I2577">
        <v>82626647</v>
      </c>
      <c r="K2577" t="s">
        <v>415</v>
      </c>
      <c r="L2577">
        <v>2</v>
      </c>
      <c r="M2577" t="s">
        <v>114</v>
      </c>
      <c r="N2577">
        <v>167.66</v>
      </c>
      <c r="O2577" t="s">
        <v>115</v>
      </c>
      <c r="Q2577" s="2">
        <v>12</v>
      </c>
      <c r="R2577" s="2">
        <v>6</v>
      </c>
      <c r="S2577" s="2">
        <v>2018</v>
      </c>
      <c r="T2577" s="2" t="str">
        <f t="shared" si="121"/>
        <v>cappuccino topping</v>
      </c>
      <c r="U2577" s="2">
        <f t="shared" si="122"/>
        <v>16</v>
      </c>
      <c r="V2577" s="2" t="str">
        <f t="shared" si="123"/>
        <v>KG</v>
      </c>
      <c r="W2577" s="2" t="s">
        <v>602</v>
      </c>
    </row>
    <row r="2578" spans="1:23" hidden="1" x14ac:dyDescent="0.35">
      <c r="A2578">
        <v>230564</v>
      </c>
      <c r="B2578">
        <v>238223</v>
      </c>
      <c r="C2578" t="s">
        <v>33</v>
      </c>
      <c r="D2578" t="s">
        <v>125</v>
      </c>
      <c r="E2578" t="s">
        <v>126</v>
      </c>
      <c r="F2578">
        <v>93582966</v>
      </c>
      <c r="G2578">
        <v>10031581</v>
      </c>
      <c r="H2578" t="s">
        <v>129</v>
      </c>
      <c r="I2578">
        <v>82626647</v>
      </c>
      <c r="K2578" t="s">
        <v>415</v>
      </c>
      <c r="L2578">
        <v>8</v>
      </c>
      <c r="M2578" t="s">
        <v>114</v>
      </c>
      <c r="N2578">
        <v>0</v>
      </c>
      <c r="O2578" t="s">
        <v>115</v>
      </c>
      <c r="Q2578" s="2">
        <v>12</v>
      </c>
      <c r="R2578" s="2">
        <v>6</v>
      </c>
      <c r="S2578" s="2">
        <v>2018</v>
      </c>
      <c r="T2578" s="2" t="str">
        <f t="shared" si="121"/>
        <v>melk</v>
      </c>
      <c r="U2578" s="2">
        <f t="shared" si="122"/>
        <v>40</v>
      </c>
      <c r="V2578" s="2" t="str">
        <f t="shared" si="123"/>
        <v>L</v>
      </c>
      <c r="W2578" s="2" t="s">
        <v>602</v>
      </c>
    </row>
    <row r="2579" spans="1:23" hidden="1" x14ac:dyDescent="0.35">
      <c r="A2579">
        <v>230564</v>
      </c>
      <c r="B2579">
        <v>238223</v>
      </c>
      <c r="C2579" t="s">
        <v>33</v>
      </c>
      <c r="D2579" t="s">
        <v>125</v>
      </c>
      <c r="E2579" t="s">
        <v>126</v>
      </c>
      <c r="F2579">
        <v>93582966</v>
      </c>
      <c r="G2579">
        <v>10021281</v>
      </c>
      <c r="H2579" t="s">
        <v>122</v>
      </c>
      <c r="I2579">
        <v>82626647</v>
      </c>
      <c r="K2579" t="s">
        <v>415</v>
      </c>
      <c r="L2579">
        <v>4</v>
      </c>
      <c r="M2579" t="s">
        <v>114</v>
      </c>
      <c r="N2579">
        <v>158.88</v>
      </c>
      <c r="O2579" t="s">
        <v>115</v>
      </c>
      <c r="Q2579" s="2">
        <v>12</v>
      </c>
      <c r="R2579" s="2">
        <v>6</v>
      </c>
      <c r="S2579" s="2">
        <v>2018</v>
      </c>
      <c r="T2579" s="2" t="str">
        <f t="shared" si="121"/>
        <v>beker</v>
      </c>
      <c r="U2579" s="2">
        <f t="shared" si="122"/>
        <v>12000</v>
      </c>
      <c r="V2579" s="2" t="str">
        <f t="shared" si="123"/>
        <v>ST</v>
      </c>
      <c r="W2579" s="2" t="s">
        <v>602</v>
      </c>
    </row>
    <row r="2580" spans="1:23" hidden="1" x14ac:dyDescent="0.35">
      <c r="A2580">
        <v>230564</v>
      </c>
      <c r="B2580">
        <v>230828</v>
      </c>
      <c r="C2580" t="s">
        <v>18</v>
      </c>
      <c r="D2580" t="s">
        <v>267</v>
      </c>
      <c r="E2580" t="s">
        <v>53</v>
      </c>
      <c r="F2580">
        <v>93582967</v>
      </c>
      <c r="G2580">
        <v>10025160</v>
      </c>
      <c r="H2580" t="s">
        <v>112</v>
      </c>
      <c r="I2580">
        <v>82626712</v>
      </c>
      <c r="K2580" t="s">
        <v>415</v>
      </c>
      <c r="L2580">
        <v>2</v>
      </c>
      <c r="M2580" t="s">
        <v>114</v>
      </c>
      <c r="N2580">
        <v>167.66</v>
      </c>
      <c r="O2580" t="s">
        <v>115</v>
      </c>
      <c r="Q2580" s="2">
        <v>12</v>
      </c>
      <c r="R2580" s="2">
        <v>6</v>
      </c>
      <c r="S2580" s="2">
        <v>2018</v>
      </c>
      <c r="T2580" s="2" t="str">
        <f t="shared" si="121"/>
        <v>cappuccino topping</v>
      </c>
      <c r="U2580" s="2">
        <f t="shared" si="122"/>
        <v>16</v>
      </c>
      <c r="V2580" s="2" t="str">
        <f t="shared" si="123"/>
        <v>KG</v>
      </c>
      <c r="W2580" s="2" t="s">
        <v>602</v>
      </c>
    </row>
    <row r="2581" spans="1:23" hidden="1" x14ac:dyDescent="0.35">
      <c r="A2581">
        <v>230564</v>
      </c>
      <c r="B2581">
        <v>230828</v>
      </c>
      <c r="C2581" t="s">
        <v>18</v>
      </c>
      <c r="D2581" t="s">
        <v>267</v>
      </c>
      <c r="E2581" t="s">
        <v>53</v>
      </c>
      <c r="F2581">
        <v>93582967</v>
      </c>
      <c r="G2581">
        <v>10022350</v>
      </c>
      <c r="H2581" t="s">
        <v>118</v>
      </c>
      <c r="I2581">
        <v>82626712</v>
      </c>
      <c r="K2581" t="s">
        <v>415</v>
      </c>
      <c r="L2581">
        <v>2</v>
      </c>
      <c r="M2581" t="s">
        <v>114</v>
      </c>
      <c r="N2581">
        <v>75.38</v>
      </c>
      <c r="O2581" t="s">
        <v>115</v>
      </c>
      <c r="Q2581" s="2">
        <v>12</v>
      </c>
      <c r="R2581" s="2">
        <v>6</v>
      </c>
      <c r="S2581" s="2">
        <v>2018</v>
      </c>
      <c r="T2581" s="2" t="str">
        <f t="shared" si="121"/>
        <v>cacao</v>
      </c>
      <c r="U2581" s="2">
        <f t="shared" si="122"/>
        <v>20</v>
      </c>
      <c r="V2581" s="2" t="str">
        <f t="shared" si="123"/>
        <v>KG</v>
      </c>
      <c r="W2581" s="2" t="s">
        <v>602</v>
      </c>
    </row>
    <row r="2582" spans="1:23" hidden="1" x14ac:dyDescent="0.35">
      <c r="A2582">
        <v>230564</v>
      </c>
      <c r="B2582">
        <v>230828</v>
      </c>
      <c r="C2582" t="s">
        <v>18</v>
      </c>
      <c r="D2582" t="s">
        <v>267</v>
      </c>
      <c r="E2582" t="s">
        <v>53</v>
      </c>
      <c r="F2582">
        <v>93582967</v>
      </c>
      <c r="G2582">
        <v>10014669</v>
      </c>
      <c r="H2582" t="s">
        <v>120</v>
      </c>
      <c r="I2582">
        <v>82626712</v>
      </c>
      <c r="K2582" t="s">
        <v>415</v>
      </c>
      <c r="L2582">
        <v>4</v>
      </c>
      <c r="M2582" t="s">
        <v>114</v>
      </c>
      <c r="N2582">
        <v>180.92</v>
      </c>
      <c r="O2582" t="s">
        <v>115</v>
      </c>
      <c r="Q2582" s="2">
        <v>12</v>
      </c>
      <c r="R2582" s="2">
        <v>6</v>
      </c>
      <c r="S2582" s="2">
        <v>2018</v>
      </c>
      <c r="T2582" s="2" t="str">
        <f t="shared" si="121"/>
        <v>fresh brew</v>
      </c>
      <c r="U2582" s="2">
        <f t="shared" si="122"/>
        <v>32</v>
      </c>
      <c r="V2582" s="2" t="str">
        <f t="shared" si="123"/>
        <v>KG</v>
      </c>
      <c r="W2582" s="2" t="s">
        <v>602</v>
      </c>
    </row>
    <row r="2583" spans="1:23" hidden="1" x14ac:dyDescent="0.35">
      <c r="A2583">
        <v>230564</v>
      </c>
      <c r="B2583">
        <v>230828</v>
      </c>
      <c r="C2583" t="s">
        <v>18</v>
      </c>
      <c r="D2583" t="s">
        <v>267</v>
      </c>
      <c r="E2583" t="s">
        <v>53</v>
      </c>
      <c r="F2583">
        <v>93582967</v>
      </c>
      <c r="G2583">
        <v>10021281</v>
      </c>
      <c r="H2583" t="s">
        <v>122</v>
      </c>
      <c r="I2583">
        <v>82626712</v>
      </c>
      <c r="K2583" t="s">
        <v>415</v>
      </c>
      <c r="L2583">
        <v>6</v>
      </c>
      <c r="M2583" t="s">
        <v>114</v>
      </c>
      <c r="N2583">
        <v>238.32</v>
      </c>
      <c r="O2583" t="s">
        <v>115</v>
      </c>
      <c r="Q2583" s="2">
        <v>12</v>
      </c>
      <c r="R2583" s="2">
        <v>6</v>
      </c>
      <c r="S2583" s="2">
        <v>2018</v>
      </c>
      <c r="T2583" s="2" t="str">
        <f t="shared" si="121"/>
        <v>beker</v>
      </c>
      <c r="U2583" s="2">
        <f t="shared" si="122"/>
        <v>18000</v>
      </c>
      <c r="V2583" s="2" t="str">
        <f t="shared" si="123"/>
        <v>ST</v>
      </c>
      <c r="W2583" s="2" t="s">
        <v>602</v>
      </c>
    </row>
    <row r="2584" spans="1:23" hidden="1" x14ac:dyDescent="0.35">
      <c r="A2584">
        <v>230564</v>
      </c>
      <c r="B2584">
        <v>230805</v>
      </c>
      <c r="C2584" t="s">
        <v>15</v>
      </c>
      <c r="D2584" t="s">
        <v>143</v>
      </c>
      <c r="E2584" t="s">
        <v>144</v>
      </c>
      <c r="F2584">
        <v>93582968</v>
      </c>
      <c r="G2584">
        <v>10025160</v>
      </c>
      <c r="H2584" t="s">
        <v>112</v>
      </c>
      <c r="I2584">
        <v>82626768</v>
      </c>
      <c r="K2584" t="s">
        <v>415</v>
      </c>
      <c r="L2584">
        <v>4</v>
      </c>
      <c r="M2584" t="s">
        <v>114</v>
      </c>
      <c r="N2584">
        <v>335.32</v>
      </c>
      <c r="O2584" t="s">
        <v>115</v>
      </c>
      <c r="Q2584" s="2">
        <v>12</v>
      </c>
      <c r="R2584" s="2">
        <v>6</v>
      </c>
      <c r="S2584" s="2">
        <v>2018</v>
      </c>
      <c r="T2584" s="2" t="str">
        <f t="shared" si="121"/>
        <v>cappuccino topping</v>
      </c>
      <c r="U2584" s="2">
        <f t="shared" si="122"/>
        <v>32</v>
      </c>
      <c r="V2584" s="2" t="str">
        <f t="shared" si="123"/>
        <v>KG</v>
      </c>
      <c r="W2584" s="2" t="s">
        <v>602</v>
      </c>
    </row>
    <row r="2585" spans="1:23" hidden="1" x14ac:dyDescent="0.35">
      <c r="A2585">
        <v>230564</v>
      </c>
      <c r="B2585">
        <v>230805</v>
      </c>
      <c r="C2585" t="s">
        <v>15</v>
      </c>
      <c r="D2585" t="s">
        <v>143</v>
      </c>
      <c r="E2585" t="s">
        <v>144</v>
      </c>
      <c r="F2585">
        <v>93582968</v>
      </c>
      <c r="G2585">
        <v>10022350</v>
      </c>
      <c r="H2585" t="s">
        <v>118</v>
      </c>
      <c r="I2585">
        <v>82626768</v>
      </c>
      <c r="K2585" t="s">
        <v>415</v>
      </c>
      <c r="L2585">
        <v>4</v>
      </c>
      <c r="M2585" t="s">
        <v>114</v>
      </c>
      <c r="N2585">
        <v>150.76</v>
      </c>
      <c r="O2585" t="s">
        <v>115</v>
      </c>
      <c r="Q2585" s="2">
        <v>12</v>
      </c>
      <c r="R2585" s="2">
        <v>6</v>
      </c>
      <c r="S2585" s="2">
        <v>2018</v>
      </c>
      <c r="T2585" s="2" t="str">
        <f t="shared" si="121"/>
        <v>cacao</v>
      </c>
      <c r="U2585" s="2">
        <f t="shared" si="122"/>
        <v>40</v>
      </c>
      <c r="V2585" s="2" t="str">
        <f t="shared" si="123"/>
        <v>KG</v>
      </c>
      <c r="W2585" s="2" t="s">
        <v>602</v>
      </c>
    </row>
    <row r="2586" spans="1:23" hidden="1" x14ac:dyDescent="0.35">
      <c r="A2586">
        <v>230564</v>
      </c>
      <c r="B2586">
        <v>230805</v>
      </c>
      <c r="C2586" t="s">
        <v>15</v>
      </c>
      <c r="D2586" t="s">
        <v>143</v>
      </c>
      <c r="E2586" t="s">
        <v>144</v>
      </c>
      <c r="F2586">
        <v>93582968</v>
      </c>
      <c r="G2586">
        <v>1005875</v>
      </c>
      <c r="H2586" t="s">
        <v>170</v>
      </c>
      <c r="I2586">
        <v>82626768</v>
      </c>
      <c r="K2586" t="s">
        <v>415</v>
      </c>
      <c r="L2586">
        <v>1</v>
      </c>
      <c r="M2586" t="s">
        <v>114</v>
      </c>
      <c r="N2586">
        <v>58.52</v>
      </c>
      <c r="O2586" t="s">
        <v>115</v>
      </c>
      <c r="Q2586" s="2">
        <v>12</v>
      </c>
      <c r="R2586" s="2">
        <v>6</v>
      </c>
      <c r="S2586" s="2">
        <v>2018</v>
      </c>
      <c r="T2586" s="2" t="str">
        <f t="shared" si="121"/>
        <v>creamersticks</v>
      </c>
      <c r="U2586" s="2">
        <f t="shared" si="122"/>
        <v>1000</v>
      </c>
      <c r="V2586" s="2" t="str">
        <f t="shared" si="123"/>
        <v>ST</v>
      </c>
      <c r="W2586" s="2" t="s">
        <v>602</v>
      </c>
    </row>
    <row r="2587" spans="1:23" hidden="1" x14ac:dyDescent="0.35">
      <c r="A2587">
        <v>230564</v>
      </c>
      <c r="B2587">
        <v>230805</v>
      </c>
      <c r="C2587" t="s">
        <v>15</v>
      </c>
      <c r="D2587" t="s">
        <v>143</v>
      </c>
      <c r="E2587" t="s">
        <v>144</v>
      </c>
      <c r="F2587">
        <v>93582968</v>
      </c>
      <c r="G2587">
        <v>10014669</v>
      </c>
      <c r="H2587" t="s">
        <v>120</v>
      </c>
      <c r="I2587">
        <v>82626768</v>
      </c>
      <c r="K2587" t="s">
        <v>415</v>
      </c>
      <c r="L2587">
        <v>8</v>
      </c>
      <c r="M2587" t="s">
        <v>114</v>
      </c>
      <c r="N2587">
        <v>361.84</v>
      </c>
      <c r="O2587" t="s">
        <v>115</v>
      </c>
      <c r="Q2587" s="2">
        <v>12</v>
      </c>
      <c r="R2587" s="2">
        <v>6</v>
      </c>
      <c r="S2587" s="2">
        <v>2018</v>
      </c>
      <c r="T2587" s="2" t="str">
        <f t="shared" si="121"/>
        <v>fresh brew</v>
      </c>
      <c r="U2587" s="2">
        <f t="shared" si="122"/>
        <v>64</v>
      </c>
      <c r="V2587" s="2" t="str">
        <f t="shared" si="123"/>
        <v>KG</v>
      </c>
      <c r="W2587" s="2" t="s">
        <v>602</v>
      </c>
    </row>
    <row r="2588" spans="1:23" hidden="1" x14ac:dyDescent="0.35">
      <c r="A2588">
        <v>230564</v>
      </c>
      <c r="B2588">
        <v>230805</v>
      </c>
      <c r="C2588" t="s">
        <v>15</v>
      </c>
      <c r="D2588" t="s">
        <v>143</v>
      </c>
      <c r="E2588" t="s">
        <v>144</v>
      </c>
      <c r="F2588">
        <v>93582968</v>
      </c>
      <c r="G2588">
        <v>1000405</v>
      </c>
      <c r="H2588" t="s">
        <v>133</v>
      </c>
      <c r="I2588">
        <v>82626768</v>
      </c>
      <c r="K2588" t="s">
        <v>415</v>
      </c>
      <c r="L2588">
        <v>2</v>
      </c>
      <c r="M2588" t="s">
        <v>114</v>
      </c>
      <c r="N2588">
        <v>30.3</v>
      </c>
      <c r="O2588" t="s">
        <v>115</v>
      </c>
      <c r="Q2588" s="2">
        <v>12</v>
      </c>
      <c r="R2588" s="2">
        <v>6</v>
      </c>
      <c r="S2588" s="2">
        <v>2018</v>
      </c>
      <c r="T2588" s="2" t="str">
        <f t="shared" si="121"/>
        <v>suiker</v>
      </c>
      <c r="U2588" s="2">
        <f t="shared" si="122"/>
        <v>20</v>
      </c>
      <c r="V2588" s="2" t="str">
        <f t="shared" si="123"/>
        <v>KG</v>
      </c>
      <c r="W2588" s="2" t="s">
        <v>602</v>
      </c>
    </row>
    <row r="2589" spans="1:23" hidden="1" x14ac:dyDescent="0.35">
      <c r="A2589">
        <v>230564</v>
      </c>
      <c r="B2589">
        <v>230805</v>
      </c>
      <c r="C2589" t="s">
        <v>15</v>
      </c>
      <c r="D2589" t="s">
        <v>143</v>
      </c>
      <c r="E2589" t="s">
        <v>144</v>
      </c>
      <c r="F2589">
        <v>93582968</v>
      </c>
      <c r="G2589">
        <v>1005834</v>
      </c>
      <c r="H2589" t="s">
        <v>167</v>
      </c>
      <c r="I2589">
        <v>82626768</v>
      </c>
      <c r="K2589" t="s">
        <v>415</v>
      </c>
      <c r="L2589">
        <v>2</v>
      </c>
      <c r="M2589" t="s">
        <v>114</v>
      </c>
      <c r="N2589">
        <v>30.3</v>
      </c>
      <c r="O2589" t="s">
        <v>115</v>
      </c>
      <c r="Q2589" s="2">
        <v>12</v>
      </c>
      <c r="R2589" s="2">
        <v>6</v>
      </c>
      <c r="S2589" s="2">
        <v>2018</v>
      </c>
      <c r="T2589" s="2" t="str">
        <f t="shared" si="121"/>
        <v>suikersticks</v>
      </c>
      <c r="U2589" s="2">
        <f t="shared" si="122"/>
        <v>2000</v>
      </c>
      <c r="V2589" s="2" t="str">
        <f t="shared" si="123"/>
        <v>ST</v>
      </c>
      <c r="W2589" s="2" t="s">
        <v>602</v>
      </c>
    </row>
    <row r="2590" spans="1:23" hidden="1" x14ac:dyDescent="0.35">
      <c r="A2590">
        <v>230564</v>
      </c>
      <c r="B2590">
        <v>230805</v>
      </c>
      <c r="C2590" t="s">
        <v>15</v>
      </c>
      <c r="D2590" t="s">
        <v>143</v>
      </c>
      <c r="E2590" t="s">
        <v>144</v>
      </c>
      <c r="F2590">
        <v>93582968</v>
      </c>
      <c r="G2590">
        <v>1003383</v>
      </c>
      <c r="H2590" t="s">
        <v>161</v>
      </c>
      <c r="I2590">
        <v>82626768</v>
      </c>
      <c r="K2590" t="s">
        <v>415</v>
      </c>
      <c r="L2590">
        <v>4</v>
      </c>
      <c r="M2590" t="s">
        <v>114</v>
      </c>
      <c r="N2590">
        <v>49.88</v>
      </c>
      <c r="O2590" t="s">
        <v>115</v>
      </c>
      <c r="Q2590" s="2">
        <v>12</v>
      </c>
      <c r="R2590" s="2">
        <v>6</v>
      </c>
      <c r="S2590" s="2">
        <v>2018</v>
      </c>
      <c r="T2590" s="2" t="str">
        <f t="shared" si="121"/>
        <v>sweetener sticks</v>
      </c>
      <c r="U2590" s="2">
        <f t="shared" si="122"/>
        <v>2000</v>
      </c>
      <c r="V2590" s="2" t="str">
        <f t="shared" si="123"/>
        <v>ST</v>
      </c>
      <c r="W2590" s="2" t="s">
        <v>602</v>
      </c>
    </row>
    <row r="2591" spans="1:23" hidden="1" x14ac:dyDescent="0.35">
      <c r="A2591">
        <v>230564</v>
      </c>
      <c r="B2591">
        <v>230805</v>
      </c>
      <c r="C2591" t="s">
        <v>15</v>
      </c>
      <c r="D2591" t="s">
        <v>143</v>
      </c>
      <c r="E2591" t="s">
        <v>144</v>
      </c>
      <c r="F2591">
        <v>93582968</v>
      </c>
      <c r="G2591">
        <v>10027496</v>
      </c>
      <c r="H2591" t="s">
        <v>146</v>
      </c>
      <c r="I2591">
        <v>82626768</v>
      </c>
      <c r="K2591" t="s">
        <v>415</v>
      </c>
      <c r="L2591">
        <v>6</v>
      </c>
      <c r="M2591" t="s">
        <v>114</v>
      </c>
      <c r="N2591">
        <v>31.68</v>
      </c>
      <c r="O2591" t="s">
        <v>115</v>
      </c>
      <c r="Q2591" s="2">
        <v>12</v>
      </c>
      <c r="R2591" s="2">
        <v>6</v>
      </c>
      <c r="S2591" s="2">
        <v>2018</v>
      </c>
      <c r="T2591" s="2" t="str">
        <f t="shared" si="121"/>
        <v>thee zakjes</v>
      </c>
      <c r="U2591" s="2">
        <f t="shared" si="122"/>
        <v>810</v>
      </c>
      <c r="V2591" s="2" t="str">
        <f t="shared" si="123"/>
        <v>ST</v>
      </c>
      <c r="W2591" s="2" t="s">
        <v>602</v>
      </c>
    </row>
    <row r="2592" spans="1:23" hidden="1" x14ac:dyDescent="0.35">
      <c r="A2592">
        <v>230564</v>
      </c>
      <c r="B2592">
        <v>230805</v>
      </c>
      <c r="C2592" t="s">
        <v>15</v>
      </c>
      <c r="D2592" t="s">
        <v>143</v>
      </c>
      <c r="E2592" t="s">
        <v>144</v>
      </c>
      <c r="F2592">
        <v>93582968</v>
      </c>
      <c r="G2592">
        <v>10027254</v>
      </c>
      <c r="H2592" t="s">
        <v>150</v>
      </c>
      <c r="I2592">
        <v>82626768</v>
      </c>
      <c r="K2592" t="s">
        <v>415</v>
      </c>
      <c r="L2592">
        <v>6</v>
      </c>
      <c r="M2592" t="s">
        <v>114</v>
      </c>
      <c r="N2592">
        <v>31.68</v>
      </c>
      <c r="O2592" t="s">
        <v>115</v>
      </c>
      <c r="Q2592" s="2">
        <v>12</v>
      </c>
      <c r="R2592" s="2">
        <v>6</v>
      </c>
      <c r="S2592" s="2">
        <v>2018</v>
      </c>
      <c r="T2592" s="2" t="str">
        <f t="shared" si="121"/>
        <v>thee zakjes</v>
      </c>
      <c r="U2592" s="2">
        <f t="shared" si="122"/>
        <v>810</v>
      </c>
      <c r="V2592" s="2" t="str">
        <f t="shared" si="123"/>
        <v>ST</v>
      </c>
      <c r="W2592" s="2" t="s">
        <v>602</v>
      </c>
    </row>
    <row r="2593" spans="1:23" hidden="1" x14ac:dyDescent="0.35">
      <c r="A2593">
        <v>230564</v>
      </c>
      <c r="B2593">
        <v>230805</v>
      </c>
      <c r="C2593" t="s">
        <v>15</v>
      </c>
      <c r="D2593" t="s">
        <v>143</v>
      </c>
      <c r="E2593" t="s">
        <v>144</v>
      </c>
      <c r="F2593">
        <v>93582968</v>
      </c>
      <c r="G2593">
        <v>10027256</v>
      </c>
      <c r="H2593" t="s">
        <v>163</v>
      </c>
      <c r="I2593">
        <v>82626768</v>
      </c>
      <c r="K2593" t="s">
        <v>415</v>
      </c>
      <c r="L2593">
        <v>4</v>
      </c>
      <c r="M2593" t="s">
        <v>114</v>
      </c>
      <c r="N2593">
        <v>21.12</v>
      </c>
      <c r="O2593" t="s">
        <v>115</v>
      </c>
      <c r="Q2593" s="2">
        <v>12</v>
      </c>
      <c r="R2593" s="2">
        <v>6</v>
      </c>
      <c r="S2593" s="2">
        <v>2018</v>
      </c>
      <c r="T2593" s="2" t="str">
        <f t="shared" si="121"/>
        <v>thee zakjes</v>
      </c>
      <c r="U2593" s="2">
        <f t="shared" si="122"/>
        <v>540</v>
      </c>
      <c r="V2593" s="2" t="str">
        <f t="shared" si="123"/>
        <v>ST</v>
      </c>
      <c r="W2593" s="2" t="s">
        <v>602</v>
      </c>
    </row>
    <row r="2594" spans="1:23" hidden="1" x14ac:dyDescent="0.35">
      <c r="A2594">
        <v>230564</v>
      </c>
      <c r="B2594">
        <v>230805</v>
      </c>
      <c r="C2594" t="s">
        <v>15</v>
      </c>
      <c r="D2594" t="s">
        <v>143</v>
      </c>
      <c r="E2594" t="s">
        <v>144</v>
      </c>
      <c r="F2594">
        <v>93582968</v>
      </c>
      <c r="G2594">
        <v>10027494</v>
      </c>
      <c r="H2594" t="s">
        <v>153</v>
      </c>
      <c r="I2594">
        <v>82626768</v>
      </c>
      <c r="K2594" t="s">
        <v>415</v>
      </c>
      <c r="L2594">
        <v>4</v>
      </c>
      <c r="M2594" t="s">
        <v>114</v>
      </c>
      <c r="N2594">
        <v>21.12</v>
      </c>
      <c r="O2594" t="s">
        <v>115</v>
      </c>
      <c r="Q2594" s="2">
        <v>12</v>
      </c>
      <c r="R2594" s="2">
        <v>6</v>
      </c>
      <c r="S2594" s="2">
        <v>2018</v>
      </c>
      <c r="T2594" s="2" t="str">
        <f t="shared" si="121"/>
        <v>thee zakjes</v>
      </c>
      <c r="U2594" s="2">
        <f t="shared" si="122"/>
        <v>540</v>
      </c>
      <c r="V2594" s="2" t="str">
        <f t="shared" si="123"/>
        <v>ST</v>
      </c>
      <c r="W2594" s="2" t="s">
        <v>602</v>
      </c>
    </row>
    <row r="2595" spans="1:23" hidden="1" x14ac:dyDescent="0.35">
      <c r="A2595">
        <v>230564</v>
      </c>
      <c r="B2595">
        <v>230805</v>
      </c>
      <c r="C2595" t="s">
        <v>15</v>
      </c>
      <c r="D2595" t="s">
        <v>143</v>
      </c>
      <c r="E2595" t="s">
        <v>144</v>
      </c>
      <c r="F2595">
        <v>93582968</v>
      </c>
      <c r="G2595">
        <v>1000439</v>
      </c>
      <c r="H2595" t="s">
        <v>154</v>
      </c>
      <c r="I2595">
        <v>82626768</v>
      </c>
      <c r="K2595" t="s">
        <v>415</v>
      </c>
      <c r="L2595">
        <v>1</v>
      </c>
      <c r="M2595" t="s">
        <v>114</v>
      </c>
      <c r="N2595">
        <v>58.52</v>
      </c>
      <c r="O2595" t="s">
        <v>115</v>
      </c>
      <c r="Q2595" s="2">
        <v>12</v>
      </c>
      <c r="R2595" s="2">
        <v>6</v>
      </c>
      <c r="S2595" s="2">
        <v>2018</v>
      </c>
      <c r="T2595" s="2" t="str">
        <f t="shared" si="121"/>
        <v xml:space="preserve">creamer </v>
      </c>
      <c r="U2595" s="2">
        <f t="shared" si="122"/>
        <v>10</v>
      </c>
      <c r="V2595" s="2" t="str">
        <f t="shared" si="123"/>
        <v>KG</v>
      </c>
      <c r="W2595" s="2" t="s">
        <v>602</v>
      </c>
    </row>
    <row r="2596" spans="1:23" hidden="1" x14ac:dyDescent="0.35">
      <c r="A2596">
        <v>230564</v>
      </c>
      <c r="B2596">
        <v>230805</v>
      </c>
      <c r="C2596" t="s">
        <v>15</v>
      </c>
      <c r="D2596" t="s">
        <v>143</v>
      </c>
      <c r="E2596" t="s">
        <v>144</v>
      </c>
      <c r="F2596">
        <v>93582968</v>
      </c>
      <c r="G2596">
        <v>1004464</v>
      </c>
      <c r="H2596" t="s">
        <v>184</v>
      </c>
      <c r="I2596">
        <v>82626768</v>
      </c>
      <c r="K2596" t="s">
        <v>415</v>
      </c>
      <c r="L2596">
        <v>1</v>
      </c>
      <c r="M2596" t="s">
        <v>124</v>
      </c>
      <c r="N2596">
        <v>0</v>
      </c>
      <c r="O2596" t="s">
        <v>115</v>
      </c>
      <c r="Q2596" s="2">
        <v>12</v>
      </c>
      <c r="R2596" s="2">
        <v>6</v>
      </c>
      <c r="S2596" s="2">
        <v>2018</v>
      </c>
      <c r="T2596" s="2" t="str">
        <f t="shared" si="121"/>
        <v>overig</v>
      </c>
      <c r="U2596" s="2" t="str">
        <f t="shared" si="122"/>
        <v/>
      </c>
      <c r="V2596" s="2" t="str">
        <f t="shared" si="123"/>
        <v>nvt</v>
      </c>
      <c r="W2596" s="2" t="s">
        <v>602</v>
      </c>
    </row>
    <row r="2597" spans="1:23" hidden="1" x14ac:dyDescent="0.35">
      <c r="A2597">
        <v>230564</v>
      </c>
      <c r="B2597">
        <v>230805</v>
      </c>
      <c r="C2597" t="s">
        <v>15</v>
      </c>
      <c r="D2597" t="s">
        <v>143</v>
      </c>
      <c r="E2597" t="s">
        <v>144</v>
      </c>
      <c r="F2597">
        <v>93582968</v>
      </c>
      <c r="G2597">
        <v>10027985</v>
      </c>
      <c r="H2597" t="s">
        <v>191</v>
      </c>
      <c r="I2597">
        <v>82626768</v>
      </c>
      <c r="K2597" t="s">
        <v>415</v>
      </c>
      <c r="L2597">
        <v>1</v>
      </c>
      <c r="M2597" t="s">
        <v>124</v>
      </c>
      <c r="N2597">
        <v>0</v>
      </c>
      <c r="O2597" t="s">
        <v>115</v>
      </c>
      <c r="Q2597" s="2">
        <v>12</v>
      </c>
      <c r="R2597" s="2">
        <v>6</v>
      </c>
      <c r="S2597" s="2">
        <v>2018</v>
      </c>
      <c r="T2597" s="2" t="str">
        <f t="shared" si="121"/>
        <v>overig</v>
      </c>
      <c r="U2597" s="2" t="str">
        <f t="shared" si="122"/>
        <v/>
      </c>
      <c r="V2597" s="2" t="str">
        <f t="shared" si="123"/>
        <v>nvt</v>
      </c>
      <c r="W2597" s="2" t="s">
        <v>602</v>
      </c>
    </row>
    <row r="2598" spans="1:23" x14ac:dyDescent="0.35">
      <c r="A2598">
        <v>230564</v>
      </c>
      <c r="B2598">
        <v>230735</v>
      </c>
      <c r="C2598" t="s">
        <v>65</v>
      </c>
      <c r="D2598" t="s">
        <v>66</v>
      </c>
      <c r="E2598" t="s">
        <v>67</v>
      </c>
      <c r="F2598">
        <v>93583435</v>
      </c>
      <c r="G2598">
        <v>10026385</v>
      </c>
      <c r="H2598" t="s">
        <v>194</v>
      </c>
      <c r="I2598">
        <v>82627129</v>
      </c>
      <c r="K2598" t="s">
        <v>416</v>
      </c>
      <c r="L2598">
        <v>1</v>
      </c>
      <c r="M2598" t="s">
        <v>114</v>
      </c>
      <c r="N2598">
        <v>44.54</v>
      </c>
      <c r="O2598" t="s">
        <v>115</v>
      </c>
      <c r="Q2598" s="2">
        <v>13</v>
      </c>
      <c r="R2598" s="2">
        <v>6</v>
      </c>
      <c r="S2598" s="2">
        <v>2018</v>
      </c>
      <c r="T2598" s="2" t="str">
        <f t="shared" si="121"/>
        <v>fresh brew</v>
      </c>
      <c r="U2598" s="2">
        <f t="shared" si="122"/>
        <v>8</v>
      </c>
      <c r="V2598" s="2" t="str">
        <f t="shared" si="123"/>
        <v>KG</v>
      </c>
      <c r="W2598" s="2" t="s">
        <v>603</v>
      </c>
    </row>
    <row r="2599" spans="1:23" x14ac:dyDescent="0.35">
      <c r="A2599">
        <v>230564</v>
      </c>
      <c r="B2599">
        <v>230736</v>
      </c>
      <c r="C2599" t="s">
        <v>68</v>
      </c>
      <c r="D2599" t="s">
        <v>69</v>
      </c>
      <c r="E2599" t="s">
        <v>70</v>
      </c>
      <c r="F2599">
        <v>93583436</v>
      </c>
      <c r="G2599">
        <v>1005875</v>
      </c>
      <c r="H2599" t="s">
        <v>170</v>
      </c>
      <c r="I2599">
        <v>82627130</v>
      </c>
      <c r="K2599" t="s">
        <v>416</v>
      </c>
      <c r="L2599">
        <v>2</v>
      </c>
      <c r="M2599" t="s">
        <v>114</v>
      </c>
      <c r="N2599">
        <v>117.04</v>
      </c>
      <c r="O2599" t="s">
        <v>115</v>
      </c>
      <c r="Q2599" s="2">
        <v>13</v>
      </c>
      <c r="R2599" s="2">
        <v>6</v>
      </c>
      <c r="S2599" s="2">
        <v>2018</v>
      </c>
      <c r="T2599" s="2" t="str">
        <f t="shared" si="121"/>
        <v>creamersticks</v>
      </c>
      <c r="U2599" s="2">
        <f t="shared" si="122"/>
        <v>2000</v>
      </c>
      <c r="V2599" s="2" t="str">
        <f t="shared" si="123"/>
        <v>ST</v>
      </c>
      <c r="W2599" s="2" t="s">
        <v>603</v>
      </c>
    </row>
    <row r="2600" spans="1:23" x14ac:dyDescent="0.35">
      <c r="A2600">
        <v>230564</v>
      </c>
      <c r="B2600">
        <v>230736</v>
      </c>
      <c r="C2600" t="s">
        <v>68</v>
      </c>
      <c r="D2600" t="s">
        <v>69</v>
      </c>
      <c r="E2600" t="s">
        <v>70</v>
      </c>
      <c r="F2600">
        <v>93583436</v>
      </c>
      <c r="G2600">
        <v>1002005</v>
      </c>
      <c r="H2600" t="s">
        <v>159</v>
      </c>
      <c r="I2600">
        <v>82627130</v>
      </c>
      <c r="K2600" t="s">
        <v>416</v>
      </c>
      <c r="L2600">
        <v>1</v>
      </c>
      <c r="M2600" t="s">
        <v>114</v>
      </c>
      <c r="N2600">
        <v>19.579999999999998</v>
      </c>
      <c r="O2600" t="s">
        <v>115</v>
      </c>
      <c r="Q2600" s="2">
        <v>13</v>
      </c>
      <c r="R2600" s="2">
        <v>6</v>
      </c>
      <c r="S2600" s="2">
        <v>2018</v>
      </c>
      <c r="T2600" s="2" t="str">
        <f t="shared" si="121"/>
        <v>roerstaafjes</v>
      </c>
      <c r="U2600" s="2">
        <f t="shared" si="122"/>
        <v>5000</v>
      </c>
      <c r="V2600" s="2" t="str">
        <f t="shared" si="123"/>
        <v>ST</v>
      </c>
      <c r="W2600" s="2" t="s">
        <v>603</v>
      </c>
    </row>
    <row r="2601" spans="1:23" x14ac:dyDescent="0.35">
      <c r="A2601">
        <v>230564</v>
      </c>
      <c r="B2601">
        <v>230736</v>
      </c>
      <c r="C2601" t="s">
        <v>68</v>
      </c>
      <c r="D2601" t="s">
        <v>69</v>
      </c>
      <c r="E2601" t="s">
        <v>70</v>
      </c>
      <c r="F2601">
        <v>93583436</v>
      </c>
      <c r="G2601">
        <v>1003383</v>
      </c>
      <c r="H2601" t="s">
        <v>161</v>
      </c>
      <c r="I2601">
        <v>82627130</v>
      </c>
      <c r="K2601" t="s">
        <v>416</v>
      </c>
      <c r="L2601">
        <v>2</v>
      </c>
      <c r="M2601" t="s">
        <v>114</v>
      </c>
      <c r="N2601">
        <v>24.94</v>
      </c>
      <c r="O2601" t="s">
        <v>115</v>
      </c>
      <c r="Q2601" s="2">
        <v>13</v>
      </c>
      <c r="R2601" s="2">
        <v>6</v>
      </c>
      <c r="S2601" s="2">
        <v>2018</v>
      </c>
      <c r="T2601" s="2" t="str">
        <f t="shared" si="121"/>
        <v>sweetener sticks</v>
      </c>
      <c r="U2601" s="2">
        <f t="shared" si="122"/>
        <v>1000</v>
      </c>
      <c r="V2601" s="2" t="str">
        <f t="shared" si="123"/>
        <v>ST</v>
      </c>
      <c r="W2601" s="2" t="s">
        <v>603</v>
      </c>
    </row>
    <row r="2602" spans="1:23" hidden="1" x14ac:dyDescent="0.35">
      <c r="A2602">
        <v>230564</v>
      </c>
      <c r="B2602">
        <v>231131</v>
      </c>
      <c r="C2602" t="s">
        <v>4</v>
      </c>
      <c r="D2602" t="s">
        <v>269</v>
      </c>
      <c r="E2602" t="s">
        <v>270</v>
      </c>
      <c r="F2602">
        <v>93583437</v>
      </c>
      <c r="G2602">
        <v>10025160</v>
      </c>
      <c r="H2602" t="s">
        <v>112</v>
      </c>
      <c r="I2602">
        <v>82627132</v>
      </c>
      <c r="K2602" t="s">
        <v>416</v>
      </c>
      <c r="L2602">
        <v>1</v>
      </c>
      <c r="M2602" t="s">
        <v>114</v>
      </c>
      <c r="N2602">
        <v>83.83</v>
      </c>
      <c r="O2602" t="s">
        <v>115</v>
      </c>
      <c r="Q2602" s="2">
        <v>13</v>
      </c>
      <c r="R2602" s="2">
        <v>6</v>
      </c>
      <c r="S2602" s="2">
        <v>2018</v>
      </c>
      <c r="T2602" s="2" t="str">
        <f t="shared" si="121"/>
        <v>cappuccino topping</v>
      </c>
      <c r="U2602" s="2">
        <f t="shared" si="122"/>
        <v>8</v>
      </c>
      <c r="V2602" s="2" t="str">
        <f t="shared" si="123"/>
        <v>KG</v>
      </c>
      <c r="W2602" s="2" t="s">
        <v>602</v>
      </c>
    </row>
    <row r="2603" spans="1:23" hidden="1" x14ac:dyDescent="0.35">
      <c r="A2603">
        <v>230564</v>
      </c>
      <c r="B2603">
        <v>231131</v>
      </c>
      <c r="C2603" t="s">
        <v>4</v>
      </c>
      <c r="D2603" t="s">
        <v>269</v>
      </c>
      <c r="E2603" t="s">
        <v>270</v>
      </c>
      <c r="F2603">
        <v>93583437</v>
      </c>
      <c r="G2603">
        <v>10022350</v>
      </c>
      <c r="H2603" t="s">
        <v>118</v>
      </c>
      <c r="I2603">
        <v>82627132</v>
      </c>
      <c r="K2603" t="s">
        <v>416</v>
      </c>
      <c r="L2603">
        <v>2</v>
      </c>
      <c r="M2603" t="s">
        <v>114</v>
      </c>
      <c r="N2603">
        <v>75.38</v>
      </c>
      <c r="O2603" t="s">
        <v>115</v>
      </c>
      <c r="Q2603" s="2">
        <v>13</v>
      </c>
      <c r="R2603" s="2">
        <v>6</v>
      </c>
      <c r="S2603" s="2">
        <v>2018</v>
      </c>
      <c r="T2603" s="2" t="str">
        <f t="shared" si="121"/>
        <v>cacao</v>
      </c>
      <c r="U2603" s="2">
        <f t="shared" si="122"/>
        <v>20</v>
      </c>
      <c r="V2603" s="2" t="str">
        <f t="shared" si="123"/>
        <v>KG</v>
      </c>
      <c r="W2603" s="2" t="s">
        <v>602</v>
      </c>
    </row>
    <row r="2604" spans="1:23" hidden="1" x14ac:dyDescent="0.35">
      <c r="A2604">
        <v>230564</v>
      </c>
      <c r="B2604">
        <v>231131</v>
      </c>
      <c r="C2604" t="s">
        <v>4</v>
      </c>
      <c r="D2604" t="s">
        <v>269</v>
      </c>
      <c r="E2604" t="s">
        <v>270</v>
      </c>
      <c r="F2604">
        <v>93583437</v>
      </c>
      <c r="G2604">
        <v>1005875</v>
      </c>
      <c r="H2604" t="s">
        <v>170</v>
      </c>
      <c r="I2604">
        <v>82627132</v>
      </c>
      <c r="K2604" t="s">
        <v>416</v>
      </c>
      <c r="L2604">
        <v>2</v>
      </c>
      <c r="M2604" t="s">
        <v>114</v>
      </c>
      <c r="N2604">
        <v>117.04</v>
      </c>
      <c r="O2604" t="s">
        <v>115</v>
      </c>
      <c r="Q2604" s="2">
        <v>13</v>
      </c>
      <c r="R2604" s="2">
        <v>6</v>
      </c>
      <c r="S2604" s="2">
        <v>2018</v>
      </c>
      <c r="T2604" s="2" t="str">
        <f t="shared" si="121"/>
        <v>creamersticks</v>
      </c>
      <c r="U2604" s="2">
        <f t="shared" si="122"/>
        <v>2000</v>
      </c>
      <c r="V2604" s="2" t="str">
        <f t="shared" si="123"/>
        <v>ST</v>
      </c>
      <c r="W2604" s="2" t="s">
        <v>602</v>
      </c>
    </row>
    <row r="2605" spans="1:23" hidden="1" x14ac:dyDescent="0.35">
      <c r="A2605">
        <v>230564</v>
      </c>
      <c r="B2605">
        <v>231131</v>
      </c>
      <c r="C2605" t="s">
        <v>4</v>
      </c>
      <c r="D2605" t="s">
        <v>269</v>
      </c>
      <c r="E2605" t="s">
        <v>270</v>
      </c>
      <c r="F2605">
        <v>93583437</v>
      </c>
      <c r="G2605">
        <v>10022347</v>
      </c>
      <c r="H2605" t="s">
        <v>141</v>
      </c>
      <c r="I2605">
        <v>82627132</v>
      </c>
      <c r="K2605" t="s">
        <v>416</v>
      </c>
      <c r="L2605">
        <v>2</v>
      </c>
      <c r="M2605" t="s">
        <v>114</v>
      </c>
      <c r="N2605">
        <v>254.96</v>
      </c>
      <c r="O2605" t="s">
        <v>115</v>
      </c>
      <c r="Q2605" s="2">
        <v>13</v>
      </c>
      <c r="R2605" s="2">
        <v>6</v>
      </c>
      <c r="S2605" s="2">
        <v>2018</v>
      </c>
      <c r="T2605" s="2" t="str">
        <f t="shared" si="121"/>
        <v>instant koffie</v>
      </c>
      <c r="U2605" s="2">
        <f t="shared" si="122"/>
        <v>10</v>
      </c>
      <c r="V2605" s="2" t="str">
        <f t="shared" si="123"/>
        <v>KG</v>
      </c>
      <c r="W2605" s="2" t="s">
        <v>602</v>
      </c>
    </row>
    <row r="2606" spans="1:23" hidden="1" x14ac:dyDescent="0.35">
      <c r="A2606">
        <v>230564</v>
      </c>
      <c r="B2606">
        <v>231131</v>
      </c>
      <c r="C2606" t="s">
        <v>4</v>
      </c>
      <c r="D2606" t="s">
        <v>269</v>
      </c>
      <c r="E2606" t="s">
        <v>270</v>
      </c>
      <c r="F2606">
        <v>93583437</v>
      </c>
      <c r="G2606">
        <v>10027496</v>
      </c>
      <c r="H2606" t="s">
        <v>146</v>
      </c>
      <c r="I2606">
        <v>82627132</v>
      </c>
      <c r="K2606" t="s">
        <v>416</v>
      </c>
      <c r="L2606">
        <v>2</v>
      </c>
      <c r="M2606" t="s">
        <v>114</v>
      </c>
      <c r="N2606">
        <v>10.56</v>
      </c>
      <c r="O2606" t="s">
        <v>115</v>
      </c>
      <c r="Q2606" s="2">
        <v>13</v>
      </c>
      <c r="R2606" s="2">
        <v>6</v>
      </c>
      <c r="S2606" s="2">
        <v>2018</v>
      </c>
      <c r="T2606" s="2" t="str">
        <f t="shared" si="121"/>
        <v>thee zakjes</v>
      </c>
      <c r="U2606" s="2">
        <f t="shared" si="122"/>
        <v>270</v>
      </c>
      <c r="V2606" s="2" t="str">
        <f t="shared" si="123"/>
        <v>ST</v>
      </c>
      <c r="W2606" s="2" t="s">
        <v>602</v>
      </c>
    </row>
    <row r="2607" spans="1:23" hidden="1" x14ac:dyDescent="0.35">
      <c r="A2607">
        <v>230564</v>
      </c>
      <c r="B2607">
        <v>231131</v>
      </c>
      <c r="C2607" t="s">
        <v>4</v>
      </c>
      <c r="D2607" t="s">
        <v>269</v>
      </c>
      <c r="E2607" t="s">
        <v>270</v>
      </c>
      <c r="F2607">
        <v>93583437</v>
      </c>
      <c r="G2607">
        <v>10027495</v>
      </c>
      <c r="H2607" t="s">
        <v>148</v>
      </c>
      <c r="I2607">
        <v>82627132</v>
      </c>
      <c r="K2607" t="s">
        <v>416</v>
      </c>
      <c r="L2607">
        <v>1</v>
      </c>
      <c r="M2607" t="s">
        <v>114</v>
      </c>
      <c r="N2607">
        <v>5.28</v>
      </c>
      <c r="O2607" t="s">
        <v>115</v>
      </c>
      <c r="Q2607" s="2">
        <v>13</v>
      </c>
      <c r="R2607" s="2">
        <v>6</v>
      </c>
      <c r="S2607" s="2">
        <v>2018</v>
      </c>
      <c r="T2607" s="2" t="str">
        <f t="shared" si="121"/>
        <v>thee zakjes</v>
      </c>
      <c r="U2607" s="2">
        <f t="shared" si="122"/>
        <v>135</v>
      </c>
      <c r="V2607" s="2" t="str">
        <f t="shared" si="123"/>
        <v>ST</v>
      </c>
      <c r="W2607" s="2" t="s">
        <v>602</v>
      </c>
    </row>
    <row r="2608" spans="1:23" hidden="1" x14ac:dyDescent="0.35">
      <c r="A2608">
        <v>230564</v>
      </c>
      <c r="B2608">
        <v>231131</v>
      </c>
      <c r="C2608" t="s">
        <v>4</v>
      </c>
      <c r="D2608" t="s">
        <v>269</v>
      </c>
      <c r="E2608" t="s">
        <v>270</v>
      </c>
      <c r="F2608">
        <v>93583437</v>
      </c>
      <c r="G2608">
        <v>10027255</v>
      </c>
      <c r="H2608" t="s">
        <v>149</v>
      </c>
      <c r="I2608">
        <v>82627132</v>
      </c>
      <c r="K2608" t="s">
        <v>416</v>
      </c>
      <c r="L2608">
        <v>1</v>
      </c>
      <c r="M2608" t="s">
        <v>114</v>
      </c>
      <c r="N2608">
        <v>5.28</v>
      </c>
      <c r="O2608" t="s">
        <v>115</v>
      </c>
      <c r="Q2608" s="2">
        <v>13</v>
      </c>
      <c r="R2608" s="2">
        <v>6</v>
      </c>
      <c r="S2608" s="2">
        <v>2018</v>
      </c>
      <c r="T2608" s="2" t="str">
        <f t="shared" si="121"/>
        <v>thee zakjes</v>
      </c>
      <c r="U2608" s="2">
        <f t="shared" si="122"/>
        <v>135</v>
      </c>
      <c r="V2608" s="2" t="str">
        <f t="shared" si="123"/>
        <v>ST</v>
      </c>
      <c r="W2608" s="2" t="s">
        <v>602</v>
      </c>
    </row>
    <row r="2609" spans="1:23" hidden="1" x14ac:dyDescent="0.35">
      <c r="A2609">
        <v>230564</v>
      </c>
      <c r="B2609">
        <v>231131</v>
      </c>
      <c r="C2609" t="s">
        <v>4</v>
      </c>
      <c r="D2609" t="s">
        <v>269</v>
      </c>
      <c r="E2609" t="s">
        <v>270</v>
      </c>
      <c r="F2609">
        <v>93583437</v>
      </c>
      <c r="G2609">
        <v>10027254</v>
      </c>
      <c r="H2609" t="s">
        <v>150</v>
      </c>
      <c r="I2609">
        <v>82627132</v>
      </c>
      <c r="K2609" t="s">
        <v>416</v>
      </c>
      <c r="L2609">
        <v>2</v>
      </c>
      <c r="M2609" t="s">
        <v>114</v>
      </c>
      <c r="N2609">
        <v>10.56</v>
      </c>
      <c r="O2609" t="s">
        <v>115</v>
      </c>
      <c r="Q2609" s="2">
        <v>13</v>
      </c>
      <c r="R2609" s="2">
        <v>6</v>
      </c>
      <c r="S2609" s="2">
        <v>2018</v>
      </c>
      <c r="T2609" s="2" t="str">
        <f t="shared" si="121"/>
        <v>thee zakjes</v>
      </c>
      <c r="U2609" s="2">
        <f t="shared" si="122"/>
        <v>270</v>
      </c>
      <c r="V2609" s="2" t="str">
        <f t="shared" si="123"/>
        <v>ST</v>
      </c>
      <c r="W2609" s="2" t="s">
        <v>602</v>
      </c>
    </row>
    <row r="2610" spans="1:23" hidden="1" x14ac:dyDescent="0.35">
      <c r="A2610">
        <v>230564</v>
      </c>
      <c r="B2610">
        <v>231131</v>
      </c>
      <c r="C2610" t="s">
        <v>4</v>
      </c>
      <c r="D2610" t="s">
        <v>269</v>
      </c>
      <c r="E2610" t="s">
        <v>270</v>
      </c>
      <c r="F2610">
        <v>93583437</v>
      </c>
      <c r="G2610">
        <v>10027256</v>
      </c>
      <c r="H2610" t="s">
        <v>163</v>
      </c>
      <c r="I2610">
        <v>82627132</v>
      </c>
      <c r="K2610" t="s">
        <v>416</v>
      </c>
      <c r="L2610">
        <v>2</v>
      </c>
      <c r="M2610" t="s">
        <v>114</v>
      </c>
      <c r="N2610">
        <v>10.56</v>
      </c>
      <c r="O2610" t="s">
        <v>115</v>
      </c>
      <c r="Q2610" s="2">
        <v>13</v>
      </c>
      <c r="R2610" s="2">
        <v>6</v>
      </c>
      <c r="S2610" s="2">
        <v>2018</v>
      </c>
      <c r="T2610" s="2" t="str">
        <f t="shared" si="121"/>
        <v>thee zakjes</v>
      </c>
      <c r="U2610" s="2">
        <f t="shared" si="122"/>
        <v>270</v>
      </c>
      <c r="V2610" s="2" t="str">
        <f t="shared" si="123"/>
        <v>ST</v>
      </c>
      <c r="W2610" s="2" t="s">
        <v>602</v>
      </c>
    </row>
    <row r="2611" spans="1:23" hidden="1" x14ac:dyDescent="0.35">
      <c r="A2611">
        <v>230564</v>
      </c>
      <c r="B2611">
        <v>231131</v>
      </c>
      <c r="C2611" t="s">
        <v>4</v>
      </c>
      <c r="D2611" t="s">
        <v>269</v>
      </c>
      <c r="E2611" t="s">
        <v>270</v>
      </c>
      <c r="F2611">
        <v>93583437</v>
      </c>
      <c r="G2611">
        <v>10027494</v>
      </c>
      <c r="H2611" t="s">
        <v>153</v>
      </c>
      <c r="I2611">
        <v>82627132</v>
      </c>
      <c r="K2611" t="s">
        <v>416</v>
      </c>
      <c r="L2611">
        <v>2</v>
      </c>
      <c r="M2611" t="s">
        <v>114</v>
      </c>
      <c r="N2611">
        <v>10.56</v>
      </c>
      <c r="O2611" t="s">
        <v>115</v>
      </c>
      <c r="Q2611" s="2">
        <v>13</v>
      </c>
      <c r="R2611" s="2">
        <v>6</v>
      </c>
      <c r="S2611" s="2">
        <v>2018</v>
      </c>
      <c r="T2611" s="2" t="str">
        <f t="shared" si="121"/>
        <v>thee zakjes</v>
      </c>
      <c r="U2611" s="2">
        <f t="shared" si="122"/>
        <v>270</v>
      </c>
      <c r="V2611" s="2" t="str">
        <f t="shared" si="123"/>
        <v>ST</v>
      </c>
      <c r="W2611" s="2" t="s">
        <v>602</v>
      </c>
    </row>
    <row r="2612" spans="1:23" hidden="1" x14ac:dyDescent="0.35">
      <c r="A2612">
        <v>230564</v>
      </c>
      <c r="B2612">
        <v>231131</v>
      </c>
      <c r="C2612" t="s">
        <v>4</v>
      </c>
      <c r="D2612" t="s">
        <v>269</v>
      </c>
      <c r="E2612" t="s">
        <v>270</v>
      </c>
      <c r="F2612">
        <v>93583437</v>
      </c>
      <c r="G2612">
        <v>10021281</v>
      </c>
      <c r="H2612" t="s">
        <v>122</v>
      </c>
      <c r="I2612">
        <v>82627132</v>
      </c>
      <c r="K2612" t="s">
        <v>416</v>
      </c>
      <c r="L2612">
        <v>1</v>
      </c>
      <c r="M2612" t="s">
        <v>114</v>
      </c>
      <c r="N2612">
        <v>39.72</v>
      </c>
      <c r="O2612" t="s">
        <v>115</v>
      </c>
      <c r="Q2612" s="2">
        <v>13</v>
      </c>
      <c r="R2612" s="2">
        <v>6</v>
      </c>
      <c r="S2612" s="2">
        <v>2018</v>
      </c>
      <c r="T2612" s="2" t="str">
        <f t="shared" si="121"/>
        <v>beker</v>
      </c>
      <c r="U2612" s="2">
        <f t="shared" si="122"/>
        <v>3000</v>
      </c>
      <c r="V2612" s="2" t="str">
        <f t="shared" si="123"/>
        <v>ST</v>
      </c>
      <c r="W2612" s="2" t="s">
        <v>602</v>
      </c>
    </row>
    <row r="2613" spans="1:23" hidden="1" x14ac:dyDescent="0.35">
      <c r="A2613">
        <v>230564</v>
      </c>
      <c r="B2613">
        <v>231493</v>
      </c>
      <c r="C2613" t="s">
        <v>14</v>
      </c>
      <c r="D2613" t="s">
        <v>272</v>
      </c>
      <c r="E2613" t="s">
        <v>273</v>
      </c>
      <c r="F2613">
        <v>93583438</v>
      </c>
      <c r="G2613">
        <v>10025160</v>
      </c>
      <c r="H2613" t="s">
        <v>112</v>
      </c>
      <c r="I2613">
        <v>82627244</v>
      </c>
      <c r="K2613" t="s">
        <v>416</v>
      </c>
      <c r="L2613">
        <v>1</v>
      </c>
      <c r="M2613" t="s">
        <v>114</v>
      </c>
      <c r="N2613">
        <v>83.83</v>
      </c>
      <c r="O2613" t="s">
        <v>115</v>
      </c>
      <c r="Q2613" s="2">
        <v>13</v>
      </c>
      <c r="R2613" s="2">
        <v>6</v>
      </c>
      <c r="S2613" s="2">
        <v>2018</v>
      </c>
      <c r="T2613" s="2" t="str">
        <f t="shared" si="121"/>
        <v>cappuccino topping</v>
      </c>
      <c r="U2613" s="2">
        <f t="shared" si="122"/>
        <v>8</v>
      </c>
      <c r="V2613" s="2" t="str">
        <f t="shared" si="123"/>
        <v>KG</v>
      </c>
      <c r="W2613" s="2" t="s">
        <v>602</v>
      </c>
    </row>
    <row r="2614" spans="1:23" hidden="1" x14ac:dyDescent="0.35">
      <c r="A2614">
        <v>230564</v>
      </c>
      <c r="B2614">
        <v>231493</v>
      </c>
      <c r="C2614" t="s">
        <v>14</v>
      </c>
      <c r="D2614" t="s">
        <v>272</v>
      </c>
      <c r="E2614" t="s">
        <v>273</v>
      </c>
      <c r="F2614">
        <v>93583438</v>
      </c>
      <c r="G2614">
        <v>10014669</v>
      </c>
      <c r="H2614" t="s">
        <v>120</v>
      </c>
      <c r="I2614">
        <v>82627244</v>
      </c>
      <c r="K2614" t="s">
        <v>416</v>
      </c>
      <c r="L2614">
        <v>2</v>
      </c>
      <c r="M2614" t="s">
        <v>114</v>
      </c>
      <c r="N2614">
        <v>90.46</v>
      </c>
      <c r="O2614" t="s">
        <v>115</v>
      </c>
      <c r="Q2614" s="2">
        <v>13</v>
      </c>
      <c r="R2614" s="2">
        <v>6</v>
      </c>
      <c r="S2614" s="2">
        <v>2018</v>
      </c>
      <c r="T2614" s="2" t="str">
        <f t="shared" si="121"/>
        <v>fresh brew</v>
      </c>
      <c r="U2614" s="2">
        <f t="shared" si="122"/>
        <v>16</v>
      </c>
      <c r="V2614" s="2" t="str">
        <f t="shared" si="123"/>
        <v>KG</v>
      </c>
      <c r="W2614" s="2" t="s">
        <v>602</v>
      </c>
    </row>
    <row r="2615" spans="1:23" hidden="1" x14ac:dyDescent="0.35">
      <c r="A2615">
        <v>230564</v>
      </c>
      <c r="B2615">
        <v>231493</v>
      </c>
      <c r="C2615" t="s">
        <v>14</v>
      </c>
      <c r="D2615" t="s">
        <v>272</v>
      </c>
      <c r="E2615" t="s">
        <v>273</v>
      </c>
      <c r="F2615">
        <v>93583438</v>
      </c>
      <c r="G2615">
        <v>1000405</v>
      </c>
      <c r="H2615" t="s">
        <v>133</v>
      </c>
      <c r="I2615">
        <v>82627244</v>
      </c>
      <c r="K2615" t="s">
        <v>416</v>
      </c>
      <c r="L2615">
        <v>1</v>
      </c>
      <c r="M2615" t="s">
        <v>114</v>
      </c>
      <c r="N2615">
        <v>15.15</v>
      </c>
      <c r="O2615" t="s">
        <v>115</v>
      </c>
      <c r="Q2615" s="2">
        <v>13</v>
      </c>
      <c r="R2615" s="2">
        <v>6</v>
      </c>
      <c r="S2615" s="2">
        <v>2018</v>
      </c>
      <c r="T2615" s="2" t="str">
        <f t="shared" si="121"/>
        <v>suiker</v>
      </c>
      <c r="U2615" s="2">
        <f t="shared" si="122"/>
        <v>10</v>
      </c>
      <c r="V2615" s="2" t="str">
        <f t="shared" si="123"/>
        <v>KG</v>
      </c>
      <c r="W2615" s="2" t="s">
        <v>602</v>
      </c>
    </row>
    <row r="2616" spans="1:23" hidden="1" x14ac:dyDescent="0.35">
      <c r="A2616">
        <v>230564</v>
      </c>
      <c r="B2616">
        <v>231493</v>
      </c>
      <c r="C2616" t="s">
        <v>14</v>
      </c>
      <c r="D2616" t="s">
        <v>272</v>
      </c>
      <c r="E2616" t="s">
        <v>273</v>
      </c>
      <c r="F2616">
        <v>93583438</v>
      </c>
      <c r="G2616">
        <v>1002815</v>
      </c>
      <c r="H2616" t="s">
        <v>164</v>
      </c>
      <c r="I2616">
        <v>82627244</v>
      </c>
      <c r="K2616" t="s">
        <v>416</v>
      </c>
      <c r="L2616">
        <v>1</v>
      </c>
      <c r="M2616" t="s">
        <v>230</v>
      </c>
      <c r="N2616">
        <v>0</v>
      </c>
      <c r="O2616" t="s">
        <v>115</v>
      </c>
      <c r="Q2616" s="2">
        <v>13</v>
      </c>
      <c r="R2616" s="2">
        <v>6</v>
      </c>
      <c r="S2616" s="2">
        <v>2018</v>
      </c>
      <c r="T2616" s="2" t="str">
        <f t="shared" si="121"/>
        <v>overig</v>
      </c>
      <c r="U2616" s="2" t="str">
        <f t="shared" si="122"/>
        <v/>
      </c>
      <c r="V2616" s="2" t="str">
        <f t="shared" si="123"/>
        <v>nvt</v>
      </c>
      <c r="W2616" s="2" t="s">
        <v>602</v>
      </c>
    </row>
    <row r="2617" spans="1:23" hidden="1" x14ac:dyDescent="0.35">
      <c r="A2617">
        <v>230564</v>
      </c>
      <c r="B2617">
        <v>231493</v>
      </c>
      <c r="C2617" t="s">
        <v>14</v>
      </c>
      <c r="D2617" t="s">
        <v>272</v>
      </c>
      <c r="E2617" t="s">
        <v>273</v>
      </c>
      <c r="F2617">
        <v>93583438</v>
      </c>
      <c r="G2617">
        <v>10021281</v>
      </c>
      <c r="H2617" t="s">
        <v>122</v>
      </c>
      <c r="I2617">
        <v>82627244</v>
      </c>
      <c r="K2617" t="s">
        <v>416</v>
      </c>
      <c r="L2617">
        <v>1</v>
      </c>
      <c r="M2617" t="s">
        <v>114</v>
      </c>
      <c r="N2617">
        <v>39.72</v>
      </c>
      <c r="O2617" t="s">
        <v>115</v>
      </c>
      <c r="Q2617" s="2">
        <v>13</v>
      </c>
      <c r="R2617" s="2">
        <v>6</v>
      </c>
      <c r="S2617" s="2">
        <v>2018</v>
      </c>
      <c r="T2617" s="2" t="str">
        <f t="shared" si="121"/>
        <v>beker</v>
      </c>
      <c r="U2617" s="2">
        <f t="shared" si="122"/>
        <v>3000</v>
      </c>
      <c r="V2617" s="2" t="str">
        <f t="shared" si="123"/>
        <v>ST</v>
      </c>
      <c r="W2617" s="2" t="s">
        <v>602</v>
      </c>
    </row>
    <row r="2618" spans="1:23" hidden="1" x14ac:dyDescent="0.35">
      <c r="A2618">
        <v>230564</v>
      </c>
      <c r="B2618">
        <v>230637</v>
      </c>
      <c r="C2618" t="s">
        <v>5</v>
      </c>
      <c r="D2618" t="s">
        <v>274</v>
      </c>
      <c r="E2618" t="s">
        <v>275</v>
      </c>
      <c r="F2618">
        <v>93583439</v>
      </c>
      <c r="G2618">
        <v>10010080</v>
      </c>
      <c r="H2618" t="s">
        <v>178</v>
      </c>
      <c r="I2618">
        <v>82627309</v>
      </c>
      <c r="K2618" t="s">
        <v>416</v>
      </c>
      <c r="L2618">
        <v>20</v>
      </c>
      <c r="M2618" t="s">
        <v>276</v>
      </c>
      <c r="N2618">
        <v>314.56</v>
      </c>
      <c r="O2618" t="s">
        <v>115</v>
      </c>
      <c r="Q2618" s="2">
        <v>13</v>
      </c>
      <c r="R2618" s="2">
        <v>6</v>
      </c>
      <c r="S2618" s="2">
        <v>2018</v>
      </c>
      <c r="T2618" s="2" t="str">
        <f t="shared" si="121"/>
        <v>overig</v>
      </c>
      <c r="U2618" s="2" t="str">
        <f t="shared" si="122"/>
        <v/>
      </c>
      <c r="V2618" s="2" t="str">
        <f t="shared" si="123"/>
        <v>nvt</v>
      </c>
      <c r="W2618" s="2" t="s">
        <v>602</v>
      </c>
    </row>
    <row r="2619" spans="1:23" hidden="1" x14ac:dyDescent="0.35">
      <c r="A2619">
        <v>230564</v>
      </c>
      <c r="B2619">
        <v>230637</v>
      </c>
      <c r="C2619" t="s">
        <v>5</v>
      </c>
      <c r="D2619" t="s">
        <v>274</v>
      </c>
      <c r="E2619" t="s">
        <v>275</v>
      </c>
      <c r="F2619">
        <v>93583439</v>
      </c>
      <c r="G2619">
        <v>10025160</v>
      </c>
      <c r="H2619" t="s">
        <v>112</v>
      </c>
      <c r="I2619">
        <v>82627309</v>
      </c>
      <c r="K2619" t="s">
        <v>416</v>
      </c>
      <c r="L2619">
        <v>16</v>
      </c>
      <c r="M2619" t="s">
        <v>114</v>
      </c>
      <c r="N2619">
        <v>1341.28</v>
      </c>
      <c r="O2619" t="s">
        <v>115</v>
      </c>
      <c r="Q2619" s="2">
        <v>13</v>
      </c>
      <c r="R2619" s="2">
        <v>6</v>
      </c>
      <c r="S2619" s="2">
        <v>2018</v>
      </c>
      <c r="T2619" s="2" t="str">
        <f t="shared" si="121"/>
        <v>cappuccino topping</v>
      </c>
      <c r="U2619" s="2">
        <f t="shared" si="122"/>
        <v>128</v>
      </c>
      <c r="V2619" s="2" t="str">
        <f t="shared" si="123"/>
        <v>KG</v>
      </c>
      <c r="W2619" s="2" t="s">
        <v>602</v>
      </c>
    </row>
    <row r="2620" spans="1:23" hidden="1" x14ac:dyDescent="0.35">
      <c r="A2620">
        <v>230564</v>
      </c>
      <c r="B2620">
        <v>230637</v>
      </c>
      <c r="C2620" t="s">
        <v>5</v>
      </c>
      <c r="D2620" t="s">
        <v>274</v>
      </c>
      <c r="E2620" t="s">
        <v>275</v>
      </c>
      <c r="F2620">
        <v>93583439</v>
      </c>
      <c r="G2620">
        <v>10022350</v>
      </c>
      <c r="H2620" t="s">
        <v>118</v>
      </c>
      <c r="I2620">
        <v>82627309</v>
      </c>
      <c r="K2620" t="s">
        <v>416</v>
      </c>
      <c r="L2620">
        <v>10</v>
      </c>
      <c r="M2620" t="s">
        <v>114</v>
      </c>
      <c r="N2620">
        <v>376.9</v>
      </c>
      <c r="O2620" t="s">
        <v>115</v>
      </c>
      <c r="Q2620" s="2">
        <v>13</v>
      </c>
      <c r="R2620" s="2">
        <v>6</v>
      </c>
      <c r="S2620" s="2">
        <v>2018</v>
      </c>
      <c r="T2620" s="2" t="str">
        <f t="shared" si="121"/>
        <v>cacao</v>
      </c>
      <c r="U2620" s="2">
        <f t="shared" si="122"/>
        <v>100</v>
      </c>
      <c r="V2620" s="2" t="str">
        <f t="shared" si="123"/>
        <v>KG</v>
      </c>
      <c r="W2620" s="2" t="s">
        <v>602</v>
      </c>
    </row>
    <row r="2621" spans="1:23" hidden="1" x14ac:dyDescent="0.35">
      <c r="A2621">
        <v>230564</v>
      </c>
      <c r="B2621">
        <v>230637</v>
      </c>
      <c r="C2621" t="s">
        <v>5</v>
      </c>
      <c r="D2621" t="s">
        <v>274</v>
      </c>
      <c r="E2621" t="s">
        <v>275</v>
      </c>
      <c r="F2621">
        <v>93583439</v>
      </c>
      <c r="G2621">
        <v>1005875</v>
      </c>
      <c r="H2621" t="s">
        <v>170</v>
      </c>
      <c r="I2621">
        <v>82627309</v>
      </c>
      <c r="K2621" t="s">
        <v>416</v>
      </c>
      <c r="L2621">
        <v>10</v>
      </c>
      <c r="M2621" t="s">
        <v>114</v>
      </c>
      <c r="N2621">
        <v>585.20000000000005</v>
      </c>
      <c r="O2621" t="s">
        <v>115</v>
      </c>
      <c r="Q2621" s="2">
        <v>13</v>
      </c>
      <c r="R2621" s="2">
        <v>6</v>
      </c>
      <c r="S2621" s="2">
        <v>2018</v>
      </c>
      <c r="T2621" s="2" t="str">
        <f t="shared" si="121"/>
        <v>creamersticks</v>
      </c>
      <c r="U2621" s="2">
        <f t="shared" si="122"/>
        <v>10000</v>
      </c>
      <c r="V2621" s="2" t="str">
        <f t="shared" si="123"/>
        <v>ST</v>
      </c>
      <c r="W2621" s="2" t="s">
        <v>602</v>
      </c>
    </row>
    <row r="2622" spans="1:23" hidden="1" x14ac:dyDescent="0.35">
      <c r="A2622">
        <v>230564</v>
      </c>
      <c r="B2622">
        <v>230637</v>
      </c>
      <c r="C2622" t="s">
        <v>5</v>
      </c>
      <c r="D2622" t="s">
        <v>274</v>
      </c>
      <c r="E2622" t="s">
        <v>275</v>
      </c>
      <c r="F2622">
        <v>93583439</v>
      </c>
      <c r="G2622">
        <v>1004753</v>
      </c>
      <c r="H2622" t="s">
        <v>179</v>
      </c>
      <c r="I2622">
        <v>82627309</v>
      </c>
      <c r="K2622" t="s">
        <v>416</v>
      </c>
      <c r="L2622">
        <v>60</v>
      </c>
      <c r="M2622" t="s">
        <v>276</v>
      </c>
      <c r="N2622">
        <v>2073.6</v>
      </c>
      <c r="O2622" t="s">
        <v>115</v>
      </c>
      <c r="Q2622" s="2">
        <v>13</v>
      </c>
      <c r="R2622" s="2">
        <v>6</v>
      </c>
      <c r="S2622" s="2">
        <v>2018</v>
      </c>
      <c r="T2622" s="2" t="str">
        <f t="shared" si="121"/>
        <v>filter</v>
      </c>
      <c r="U2622" s="2">
        <f t="shared" si="122"/>
        <v>180</v>
      </c>
      <c r="V2622" s="2" t="str">
        <f t="shared" si="123"/>
        <v>KG</v>
      </c>
      <c r="W2622" s="2" t="s">
        <v>602</v>
      </c>
    </row>
    <row r="2623" spans="1:23" hidden="1" x14ac:dyDescent="0.35">
      <c r="A2623">
        <v>230564</v>
      </c>
      <c r="B2623">
        <v>230637</v>
      </c>
      <c r="C2623" t="s">
        <v>5</v>
      </c>
      <c r="D2623" t="s">
        <v>274</v>
      </c>
      <c r="E2623" t="s">
        <v>275</v>
      </c>
      <c r="F2623">
        <v>93583439</v>
      </c>
      <c r="G2623">
        <v>10022347</v>
      </c>
      <c r="H2623" t="s">
        <v>141</v>
      </c>
      <c r="I2623">
        <v>82627309</v>
      </c>
      <c r="K2623" t="s">
        <v>416</v>
      </c>
      <c r="L2623">
        <v>10</v>
      </c>
      <c r="M2623" t="s">
        <v>114</v>
      </c>
      <c r="N2623">
        <v>1274.8</v>
      </c>
      <c r="O2623" t="s">
        <v>115</v>
      </c>
      <c r="Q2623" s="2">
        <v>13</v>
      </c>
      <c r="R2623" s="2">
        <v>6</v>
      </c>
      <c r="S2623" s="2">
        <v>2018</v>
      </c>
      <c r="T2623" s="2" t="str">
        <f t="shared" si="121"/>
        <v>instant koffie</v>
      </c>
      <c r="U2623" s="2">
        <f t="shared" si="122"/>
        <v>50</v>
      </c>
      <c r="V2623" s="2" t="str">
        <f t="shared" si="123"/>
        <v>KG</v>
      </c>
      <c r="W2623" s="2" t="s">
        <v>602</v>
      </c>
    </row>
    <row r="2624" spans="1:23" hidden="1" x14ac:dyDescent="0.35">
      <c r="A2624">
        <v>230564</v>
      </c>
      <c r="B2624">
        <v>230637</v>
      </c>
      <c r="C2624" t="s">
        <v>5</v>
      </c>
      <c r="D2624" t="s">
        <v>274</v>
      </c>
      <c r="E2624" t="s">
        <v>275</v>
      </c>
      <c r="F2624">
        <v>93583439</v>
      </c>
      <c r="G2624">
        <v>10022980</v>
      </c>
      <c r="H2624" t="s">
        <v>187</v>
      </c>
      <c r="I2624">
        <v>82627309</v>
      </c>
      <c r="K2624" t="s">
        <v>416</v>
      </c>
      <c r="L2624">
        <v>2</v>
      </c>
      <c r="M2624" t="s">
        <v>114</v>
      </c>
      <c r="N2624">
        <v>172.9</v>
      </c>
      <c r="O2624" t="s">
        <v>115</v>
      </c>
      <c r="Q2624" s="2">
        <v>13</v>
      </c>
      <c r="R2624" s="2">
        <v>6</v>
      </c>
      <c r="S2624" s="2">
        <v>2018</v>
      </c>
      <c r="T2624" s="2" t="str">
        <f t="shared" si="121"/>
        <v>soep</v>
      </c>
      <c r="U2624" s="2">
        <f t="shared" si="122"/>
        <v>20</v>
      </c>
      <c r="V2624" s="2" t="str">
        <f t="shared" si="123"/>
        <v>KG</v>
      </c>
      <c r="W2624" s="2" t="s">
        <v>602</v>
      </c>
    </row>
    <row r="2625" spans="1:23" hidden="1" x14ac:dyDescent="0.35">
      <c r="A2625">
        <v>230564</v>
      </c>
      <c r="B2625">
        <v>230637</v>
      </c>
      <c r="C2625" t="s">
        <v>5</v>
      </c>
      <c r="D2625" t="s">
        <v>274</v>
      </c>
      <c r="E2625" t="s">
        <v>275</v>
      </c>
      <c r="F2625">
        <v>93583439</v>
      </c>
      <c r="G2625">
        <v>1005834</v>
      </c>
      <c r="H2625" t="s">
        <v>167</v>
      </c>
      <c r="I2625">
        <v>82627309</v>
      </c>
      <c r="K2625" t="s">
        <v>416</v>
      </c>
      <c r="L2625">
        <v>10</v>
      </c>
      <c r="M2625" t="s">
        <v>114</v>
      </c>
      <c r="N2625">
        <v>151.5</v>
      </c>
      <c r="O2625" t="s">
        <v>115</v>
      </c>
      <c r="Q2625" s="2">
        <v>13</v>
      </c>
      <c r="R2625" s="2">
        <v>6</v>
      </c>
      <c r="S2625" s="2">
        <v>2018</v>
      </c>
      <c r="T2625" s="2" t="str">
        <f t="shared" si="121"/>
        <v>suikersticks</v>
      </c>
      <c r="U2625" s="2">
        <f t="shared" si="122"/>
        <v>10000</v>
      </c>
      <c r="V2625" s="2" t="str">
        <f t="shared" si="123"/>
        <v>ST</v>
      </c>
      <c r="W2625" s="2" t="s">
        <v>602</v>
      </c>
    </row>
    <row r="2626" spans="1:23" hidden="1" x14ac:dyDescent="0.35">
      <c r="A2626">
        <v>230564</v>
      </c>
      <c r="B2626">
        <v>230637</v>
      </c>
      <c r="C2626" t="s">
        <v>5</v>
      </c>
      <c r="D2626" t="s">
        <v>274</v>
      </c>
      <c r="E2626" t="s">
        <v>275</v>
      </c>
      <c r="F2626">
        <v>93583439</v>
      </c>
      <c r="G2626">
        <v>1003383</v>
      </c>
      <c r="H2626" t="s">
        <v>161</v>
      </c>
      <c r="I2626">
        <v>82627309</v>
      </c>
      <c r="K2626" t="s">
        <v>416</v>
      </c>
      <c r="L2626">
        <v>4</v>
      </c>
      <c r="M2626" t="s">
        <v>114</v>
      </c>
      <c r="N2626">
        <v>49.88</v>
      </c>
      <c r="O2626" t="s">
        <v>115</v>
      </c>
      <c r="Q2626" s="2">
        <v>13</v>
      </c>
      <c r="R2626" s="2">
        <v>6</v>
      </c>
      <c r="S2626" s="2">
        <v>2018</v>
      </c>
      <c r="T2626" s="2" t="str">
        <f t="shared" ref="T2626:T2689" si="124">VLOOKUP(G2626,Y:AC,3,FALSE)</f>
        <v>sweetener sticks</v>
      </c>
      <c r="U2626" s="2">
        <f t="shared" ref="U2626:U2689" si="125">IFERROR(VLOOKUP(G2626,Y:AC,4,FALSE)*L2626,"")</f>
        <v>2000</v>
      </c>
      <c r="V2626" s="2" t="str">
        <f t="shared" ref="V2626:V2689" si="126">VLOOKUP(G2626,Y:AC,5,FALSE)</f>
        <v>ST</v>
      </c>
      <c r="W2626" s="2" t="s">
        <v>602</v>
      </c>
    </row>
    <row r="2627" spans="1:23" hidden="1" x14ac:dyDescent="0.35">
      <c r="A2627">
        <v>230564</v>
      </c>
      <c r="B2627">
        <v>230637</v>
      </c>
      <c r="C2627" t="s">
        <v>5</v>
      </c>
      <c r="D2627" t="s">
        <v>274</v>
      </c>
      <c r="E2627" t="s">
        <v>275</v>
      </c>
      <c r="F2627">
        <v>93583439</v>
      </c>
      <c r="G2627">
        <v>10027496</v>
      </c>
      <c r="H2627" t="s">
        <v>146</v>
      </c>
      <c r="I2627">
        <v>82627309</v>
      </c>
      <c r="K2627" t="s">
        <v>416</v>
      </c>
      <c r="L2627">
        <v>10</v>
      </c>
      <c r="M2627" t="s">
        <v>114</v>
      </c>
      <c r="N2627">
        <v>52.8</v>
      </c>
      <c r="O2627" t="s">
        <v>115</v>
      </c>
      <c r="Q2627" s="2">
        <v>13</v>
      </c>
      <c r="R2627" s="2">
        <v>6</v>
      </c>
      <c r="S2627" s="2">
        <v>2018</v>
      </c>
      <c r="T2627" s="2" t="str">
        <f t="shared" si="124"/>
        <v>thee zakjes</v>
      </c>
      <c r="U2627" s="2">
        <f t="shared" si="125"/>
        <v>1350</v>
      </c>
      <c r="V2627" s="2" t="str">
        <f t="shared" si="126"/>
        <v>ST</v>
      </c>
      <c r="W2627" s="2" t="s">
        <v>602</v>
      </c>
    </row>
    <row r="2628" spans="1:23" hidden="1" x14ac:dyDescent="0.35">
      <c r="A2628">
        <v>230564</v>
      </c>
      <c r="B2628">
        <v>230637</v>
      </c>
      <c r="C2628" t="s">
        <v>5</v>
      </c>
      <c r="D2628" t="s">
        <v>274</v>
      </c>
      <c r="E2628" t="s">
        <v>275</v>
      </c>
      <c r="F2628">
        <v>93583439</v>
      </c>
      <c r="G2628">
        <v>10027495</v>
      </c>
      <c r="H2628" t="s">
        <v>148</v>
      </c>
      <c r="I2628">
        <v>82627309</v>
      </c>
      <c r="K2628" t="s">
        <v>416</v>
      </c>
      <c r="L2628">
        <v>10</v>
      </c>
      <c r="M2628" t="s">
        <v>114</v>
      </c>
      <c r="N2628">
        <v>52.8</v>
      </c>
      <c r="O2628" t="s">
        <v>115</v>
      </c>
      <c r="Q2628" s="2">
        <v>13</v>
      </c>
      <c r="R2628" s="2">
        <v>6</v>
      </c>
      <c r="S2628" s="2">
        <v>2018</v>
      </c>
      <c r="T2628" s="2" t="str">
        <f t="shared" si="124"/>
        <v>thee zakjes</v>
      </c>
      <c r="U2628" s="2">
        <f t="shared" si="125"/>
        <v>1350</v>
      </c>
      <c r="V2628" s="2" t="str">
        <f t="shared" si="126"/>
        <v>ST</v>
      </c>
      <c r="W2628" s="2" t="s">
        <v>602</v>
      </c>
    </row>
    <row r="2629" spans="1:23" hidden="1" x14ac:dyDescent="0.35">
      <c r="A2629">
        <v>230564</v>
      </c>
      <c r="B2629">
        <v>230637</v>
      </c>
      <c r="C2629" t="s">
        <v>5</v>
      </c>
      <c r="D2629" t="s">
        <v>274</v>
      </c>
      <c r="E2629" t="s">
        <v>275</v>
      </c>
      <c r="F2629">
        <v>93583439</v>
      </c>
      <c r="G2629">
        <v>10027255</v>
      </c>
      <c r="H2629" t="s">
        <v>149</v>
      </c>
      <c r="I2629">
        <v>82627309</v>
      </c>
      <c r="K2629" t="s">
        <v>416</v>
      </c>
      <c r="L2629">
        <v>10</v>
      </c>
      <c r="M2629" t="s">
        <v>114</v>
      </c>
      <c r="N2629">
        <v>52.8</v>
      </c>
      <c r="O2629" t="s">
        <v>115</v>
      </c>
      <c r="Q2629" s="2">
        <v>13</v>
      </c>
      <c r="R2629" s="2">
        <v>6</v>
      </c>
      <c r="S2629" s="2">
        <v>2018</v>
      </c>
      <c r="T2629" s="2" t="str">
        <f t="shared" si="124"/>
        <v>thee zakjes</v>
      </c>
      <c r="U2629" s="2">
        <f t="shared" si="125"/>
        <v>1350</v>
      </c>
      <c r="V2629" s="2" t="str">
        <f t="shared" si="126"/>
        <v>ST</v>
      </c>
      <c r="W2629" s="2" t="s">
        <v>602</v>
      </c>
    </row>
    <row r="2630" spans="1:23" hidden="1" x14ac:dyDescent="0.35">
      <c r="A2630">
        <v>230564</v>
      </c>
      <c r="B2630">
        <v>230637</v>
      </c>
      <c r="C2630" t="s">
        <v>5</v>
      </c>
      <c r="D2630" t="s">
        <v>274</v>
      </c>
      <c r="E2630" t="s">
        <v>275</v>
      </c>
      <c r="F2630">
        <v>93583439</v>
      </c>
      <c r="G2630">
        <v>10027254</v>
      </c>
      <c r="H2630" t="s">
        <v>150</v>
      </c>
      <c r="I2630">
        <v>82627309</v>
      </c>
      <c r="K2630" t="s">
        <v>416</v>
      </c>
      <c r="L2630">
        <v>20</v>
      </c>
      <c r="M2630" t="s">
        <v>114</v>
      </c>
      <c r="N2630">
        <v>105.6</v>
      </c>
      <c r="O2630" t="s">
        <v>115</v>
      </c>
      <c r="Q2630" s="2">
        <v>13</v>
      </c>
      <c r="R2630" s="2">
        <v>6</v>
      </c>
      <c r="S2630" s="2">
        <v>2018</v>
      </c>
      <c r="T2630" s="2" t="str">
        <f t="shared" si="124"/>
        <v>thee zakjes</v>
      </c>
      <c r="U2630" s="2">
        <f t="shared" si="125"/>
        <v>2700</v>
      </c>
      <c r="V2630" s="2" t="str">
        <f t="shared" si="126"/>
        <v>ST</v>
      </c>
      <c r="W2630" s="2" t="s">
        <v>602</v>
      </c>
    </row>
    <row r="2631" spans="1:23" hidden="1" x14ac:dyDescent="0.35">
      <c r="A2631">
        <v>230564</v>
      </c>
      <c r="B2631">
        <v>230637</v>
      </c>
      <c r="C2631" t="s">
        <v>5</v>
      </c>
      <c r="D2631" t="s">
        <v>274</v>
      </c>
      <c r="E2631" t="s">
        <v>275</v>
      </c>
      <c r="F2631">
        <v>93583439</v>
      </c>
      <c r="G2631">
        <v>10027494</v>
      </c>
      <c r="H2631" t="s">
        <v>153</v>
      </c>
      <c r="I2631">
        <v>82627309</v>
      </c>
      <c r="K2631" t="s">
        <v>416</v>
      </c>
      <c r="L2631">
        <v>20</v>
      </c>
      <c r="M2631" t="s">
        <v>114</v>
      </c>
      <c r="N2631">
        <v>105.6</v>
      </c>
      <c r="O2631" t="s">
        <v>115</v>
      </c>
      <c r="Q2631" s="2">
        <v>13</v>
      </c>
      <c r="R2631" s="2">
        <v>6</v>
      </c>
      <c r="S2631" s="2">
        <v>2018</v>
      </c>
      <c r="T2631" s="2" t="str">
        <f t="shared" si="124"/>
        <v>thee zakjes</v>
      </c>
      <c r="U2631" s="2">
        <f t="shared" si="125"/>
        <v>2700</v>
      </c>
      <c r="V2631" s="2" t="str">
        <f t="shared" si="126"/>
        <v>ST</v>
      </c>
      <c r="W2631" s="2" t="s">
        <v>602</v>
      </c>
    </row>
    <row r="2632" spans="1:23" hidden="1" x14ac:dyDescent="0.35">
      <c r="A2632">
        <v>230564</v>
      </c>
      <c r="B2632">
        <v>230637</v>
      </c>
      <c r="C2632" t="s">
        <v>5</v>
      </c>
      <c r="D2632" t="s">
        <v>274</v>
      </c>
      <c r="E2632" t="s">
        <v>275</v>
      </c>
      <c r="F2632">
        <v>93583439</v>
      </c>
      <c r="G2632">
        <v>1002815</v>
      </c>
      <c r="H2632" t="s">
        <v>164</v>
      </c>
      <c r="I2632">
        <v>82627309</v>
      </c>
      <c r="K2632" t="s">
        <v>416</v>
      </c>
      <c r="L2632">
        <v>1</v>
      </c>
      <c r="M2632" t="s">
        <v>230</v>
      </c>
      <c r="N2632">
        <v>0</v>
      </c>
      <c r="O2632" t="s">
        <v>115</v>
      </c>
      <c r="Q2632" s="2">
        <v>13</v>
      </c>
      <c r="R2632" s="2">
        <v>6</v>
      </c>
      <c r="S2632" s="2">
        <v>2018</v>
      </c>
      <c r="T2632" s="2" t="str">
        <f t="shared" si="124"/>
        <v>overig</v>
      </c>
      <c r="U2632" s="2" t="str">
        <f t="shared" si="125"/>
        <v/>
      </c>
      <c r="V2632" s="2" t="str">
        <f t="shared" si="126"/>
        <v>nvt</v>
      </c>
      <c r="W2632" s="2" t="s">
        <v>602</v>
      </c>
    </row>
    <row r="2633" spans="1:23" hidden="1" x14ac:dyDescent="0.35">
      <c r="A2633">
        <v>230564</v>
      </c>
      <c r="B2633">
        <v>230637</v>
      </c>
      <c r="C2633" t="s">
        <v>5</v>
      </c>
      <c r="D2633" t="s">
        <v>274</v>
      </c>
      <c r="E2633" t="s">
        <v>275</v>
      </c>
      <c r="F2633">
        <v>93583439</v>
      </c>
      <c r="G2633">
        <v>1004464</v>
      </c>
      <c r="H2633" t="s">
        <v>184</v>
      </c>
      <c r="I2633">
        <v>82627309</v>
      </c>
      <c r="K2633" t="s">
        <v>416</v>
      </c>
      <c r="L2633">
        <v>2</v>
      </c>
      <c r="M2633" t="s">
        <v>124</v>
      </c>
      <c r="N2633">
        <v>0</v>
      </c>
      <c r="O2633" t="s">
        <v>115</v>
      </c>
      <c r="Q2633" s="2">
        <v>13</v>
      </c>
      <c r="R2633" s="2">
        <v>6</v>
      </c>
      <c r="S2633" s="2">
        <v>2018</v>
      </c>
      <c r="T2633" s="2" t="str">
        <f t="shared" si="124"/>
        <v>overig</v>
      </c>
      <c r="U2633" s="2" t="str">
        <f t="shared" si="125"/>
        <v/>
      </c>
      <c r="V2633" s="2" t="str">
        <f t="shared" si="126"/>
        <v>nvt</v>
      </c>
      <c r="W2633" s="2" t="s">
        <v>602</v>
      </c>
    </row>
    <row r="2634" spans="1:23" hidden="1" x14ac:dyDescent="0.35">
      <c r="A2634">
        <v>230564</v>
      </c>
      <c r="B2634">
        <v>230637</v>
      </c>
      <c r="C2634" t="s">
        <v>5</v>
      </c>
      <c r="D2634" t="s">
        <v>274</v>
      </c>
      <c r="E2634" t="s">
        <v>275</v>
      </c>
      <c r="F2634">
        <v>93583439</v>
      </c>
      <c r="G2634">
        <v>10021281</v>
      </c>
      <c r="H2634" t="s">
        <v>122</v>
      </c>
      <c r="I2634">
        <v>82627309</v>
      </c>
      <c r="K2634" t="s">
        <v>416</v>
      </c>
      <c r="L2634">
        <v>18</v>
      </c>
      <c r="M2634" t="s">
        <v>114</v>
      </c>
      <c r="N2634">
        <v>714.96</v>
      </c>
      <c r="O2634" t="s">
        <v>115</v>
      </c>
      <c r="Q2634" s="2">
        <v>13</v>
      </c>
      <c r="R2634" s="2">
        <v>6</v>
      </c>
      <c r="S2634" s="2">
        <v>2018</v>
      </c>
      <c r="T2634" s="2" t="str">
        <f t="shared" si="124"/>
        <v>beker</v>
      </c>
      <c r="U2634" s="2">
        <f t="shared" si="125"/>
        <v>54000</v>
      </c>
      <c r="V2634" s="2" t="str">
        <f t="shared" si="126"/>
        <v>ST</v>
      </c>
      <c r="W2634" s="2" t="s">
        <v>602</v>
      </c>
    </row>
    <row r="2635" spans="1:23" x14ac:dyDescent="0.35">
      <c r="A2635">
        <v>230564</v>
      </c>
      <c r="B2635">
        <v>231544</v>
      </c>
      <c r="C2635" t="s">
        <v>81</v>
      </c>
      <c r="D2635" t="s">
        <v>82</v>
      </c>
      <c r="E2635" t="s">
        <v>83</v>
      </c>
      <c r="F2635">
        <v>93583440</v>
      </c>
      <c r="G2635">
        <v>10025160</v>
      </c>
      <c r="H2635" t="s">
        <v>112</v>
      </c>
      <c r="I2635">
        <v>82627325</v>
      </c>
      <c r="K2635" t="s">
        <v>416</v>
      </c>
      <c r="L2635">
        <v>2</v>
      </c>
      <c r="M2635" t="s">
        <v>114</v>
      </c>
      <c r="N2635">
        <v>167.66</v>
      </c>
      <c r="O2635" t="s">
        <v>115</v>
      </c>
      <c r="Q2635" s="2">
        <v>13</v>
      </c>
      <c r="R2635" s="2">
        <v>6</v>
      </c>
      <c r="S2635" s="2">
        <v>2018</v>
      </c>
      <c r="T2635" s="2" t="str">
        <f t="shared" si="124"/>
        <v>cappuccino topping</v>
      </c>
      <c r="U2635" s="2">
        <f t="shared" si="125"/>
        <v>16</v>
      </c>
      <c r="V2635" s="2" t="str">
        <f t="shared" si="126"/>
        <v>KG</v>
      </c>
      <c r="W2635" s="2" t="s">
        <v>603</v>
      </c>
    </row>
    <row r="2636" spans="1:23" x14ac:dyDescent="0.35">
      <c r="A2636">
        <v>230564</v>
      </c>
      <c r="B2636">
        <v>231544</v>
      </c>
      <c r="C2636" t="s">
        <v>81</v>
      </c>
      <c r="D2636" t="s">
        <v>82</v>
      </c>
      <c r="E2636" t="s">
        <v>83</v>
      </c>
      <c r="F2636">
        <v>93583440</v>
      </c>
      <c r="G2636">
        <v>10022350</v>
      </c>
      <c r="H2636" t="s">
        <v>118</v>
      </c>
      <c r="I2636">
        <v>82627325</v>
      </c>
      <c r="K2636" t="s">
        <v>416</v>
      </c>
      <c r="L2636">
        <v>2</v>
      </c>
      <c r="M2636" t="s">
        <v>114</v>
      </c>
      <c r="N2636">
        <v>75.38</v>
      </c>
      <c r="O2636" t="s">
        <v>115</v>
      </c>
      <c r="Q2636" s="2">
        <v>13</v>
      </c>
      <c r="R2636" s="2">
        <v>6</v>
      </c>
      <c r="S2636" s="2">
        <v>2018</v>
      </c>
      <c r="T2636" s="2" t="str">
        <f t="shared" si="124"/>
        <v>cacao</v>
      </c>
      <c r="U2636" s="2">
        <f t="shared" si="125"/>
        <v>20</v>
      </c>
      <c r="V2636" s="2" t="str">
        <f t="shared" si="126"/>
        <v>KG</v>
      </c>
      <c r="W2636" s="2" t="s">
        <v>603</v>
      </c>
    </row>
    <row r="2637" spans="1:23" x14ac:dyDescent="0.35">
      <c r="A2637">
        <v>230564</v>
      </c>
      <c r="B2637">
        <v>231544</v>
      </c>
      <c r="C2637" t="s">
        <v>81</v>
      </c>
      <c r="D2637" t="s">
        <v>82</v>
      </c>
      <c r="E2637" t="s">
        <v>83</v>
      </c>
      <c r="F2637">
        <v>93583440</v>
      </c>
      <c r="G2637">
        <v>1005834</v>
      </c>
      <c r="H2637" t="s">
        <v>167</v>
      </c>
      <c r="I2637">
        <v>82627325</v>
      </c>
      <c r="K2637" t="s">
        <v>416</v>
      </c>
      <c r="L2637">
        <v>2</v>
      </c>
      <c r="M2637" t="s">
        <v>114</v>
      </c>
      <c r="N2637">
        <v>30.3</v>
      </c>
      <c r="O2637" t="s">
        <v>115</v>
      </c>
      <c r="Q2637" s="2">
        <v>13</v>
      </c>
      <c r="R2637" s="2">
        <v>6</v>
      </c>
      <c r="S2637" s="2">
        <v>2018</v>
      </c>
      <c r="T2637" s="2" t="str">
        <f t="shared" si="124"/>
        <v>suikersticks</v>
      </c>
      <c r="U2637" s="2">
        <f t="shared" si="125"/>
        <v>2000</v>
      </c>
      <c r="V2637" s="2" t="str">
        <f t="shared" si="126"/>
        <v>ST</v>
      </c>
      <c r="W2637" s="2" t="s">
        <v>603</v>
      </c>
    </row>
    <row r="2638" spans="1:23" x14ac:dyDescent="0.35">
      <c r="A2638">
        <v>230564</v>
      </c>
      <c r="B2638">
        <v>231544</v>
      </c>
      <c r="C2638" t="s">
        <v>81</v>
      </c>
      <c r="D2638" t="s">
        <v>82</v>
      </c>
      <c r="E2638" t="s">
        <v>83</v>
      </c>
      <c r="F2638">
        <v>93583440</v>
      </c>
      <c r="G2638">
        <v>10027254</v>
      </c>
      <c r="H2638" t="s">
        <v>150</v>
      </c>
      <c r="I2638">
        <v>82627325</v>
      </c>
      <c r="K2638" t="s">
        <v>416</v>
      </c>
      <c r="L2638">
        <v>2</v>
      </c>
      <c r="M2638" t="s">
        <v>114</v>
      </c>
      <c r="N2638">
        <v>10.56</v>
      </c>
      <c r="O2638" t="s">
        <v>115</v>
      </c>
      <c r="Q2638" s="2">
        <v>13</v>
      </c>
      <c r="R2638" s="2">
        <v>6</v>
      </c>
      <c r="S2638" s="2">
        <v>2018</v>
      </c>
      <c r="T2638" s="2" t="str">
        <f t="shared" si="124"/>
        <v>thee zakjes</v>
      </c>
      <c r="U2638" s="2">
        <f t="shared" si="125"/>
        <v>270</v>
      </c>
      <c r="V2638" s="2" t="str">
        <f t="shared" si="126"/>
        <v>ST</v>
      </c>
      <c r="W2638" s="2" t="s">
        <v>603</v>
      </c>
    </row>
    <row r="2639" spans="1:23" x14ac:dyDescent="0.35">
      <c r="A2639">
        <v>230564</v>
      </c>
      <c r="B2639">
        <v>231544</v>
      </c>
      <c r="C2639" t="s">
        <v>81</v>
      </c>
      <c r="D2639" t="s">
        <v>82</v>
      </c>
      <c r="E2639" t="s">
        <v>83</v>
      </c>
      <c r="F2639">
        <v>93583440</v>
      </c>
      <c r="G2639">
        <v>10027494</v>
      </c>
      <c r="H2639" t="s">
        <v>153</v>
      </c>
      <c r="I2639">
        <v>82627325</v>
      </c>
      <c r="K2639" t="s">
        <v>416</v>
      </c>
      <c r="L2639">
        <v>2</v>
      </c>
      <c r="M2639" t="s">
        <v>114</v>
      </c>
      <c r="N2639">
        <v>10.56</v>
      </c>
      <c r="O2639" t="s">
        <v>115</v>
      </c>
      <c r="Q2639" s="2">
        <v>13</v>
      </c>
      <c r="R2639" s="2">
        <v>6</v>
      </c>
      <c r="S2639" s="2">
        <v>2018</v>
      </c>
      <c r="T2639" s="2" t="str">
        <f t="shared" si="124"/>
        <v>thee zakjes</v>
      </c>
      <c r="U2639" s="2">
        <f t="shared" si="125"/>
        <v>270</v>
      </c>
      <c r="V2639" s="2" t="str">
        <f t="shared" si="126"/>
        <v>ST</v>
      </c>
      <c r="W2639" s="2" t="s">
        <v>603</v>
      </c>
    </row>
    <row r="2640" spans="1:23" x14ac:dyDescent="0.35">
      <c r="A2640">
        <v>230564</v>
      </c>
      <c r="B2640">
        <v>231544</v>
      </c>
      <c r="C2640" t="s">
        <v>81</v>
      </c>
      <c r="D2640" t="s">
        <v>82</v>
      </c>
      <c r="E2640" t="s">
        <v>83</v>
      </c>
      <c r="F2640">
        <v>93583440</v>
      </c>
      <c r="G2640">
        <v>1000439</v>
      </c>
      <c r="H2640" t="s">
        <v>154</v>
      </c>
      <c r="I2640">
        <v>82627325</v>
      </c>
      <c r="K2640" t="s">
        <v>416</v>
      </c>
      <c r="L2640">
        <v>1</v>
      </c>
      <c r="M2640" t="s">
        <v>114</v>
      </c>
      <c r="N2640">
        <v>58.52</v>
      </c>
      <c r="O2640" t="s">
        <v>115</v>
      </c>
      <c r="Q2640" s="2">
        <v>13</v>
      </c>
      <c r="R2640" s="2">
        <v>6</v>
      </c>
      <c r="S2640" s="2">
        <v>2018</v>
      </c>
      <c r="T2640" s="2" t="str">
        <f t="shared" si="124"/>
        <v xml:space="preserve">creamer </v>
      </c>
      <c r="U2640" s="2">
        <f t="shared" si="125"/>
        <v>10</v>
      </c>
      <c r="V2640" s="2" t="str">
        <f t="shared" si="126"/>
        <v>KG</v>
      </c>
      <c r="W2640" s="2" t="s">
        <v>603</v>
      </c>
    </row>
    <row r="2641" spans="1:23" x14ac:dyDescent="0.35">
      <c r="A2641">
        <v>230564</v>
      </c>
      <c r="B2641">
        <v>231544</v>
      </c>
      <c r="C2641" t="s">
        <v>81</v>
      </c>
      <c r="D2641" t="s">
        <v>82</v>
      </c>
      <c r="E2641" t="s">
        <v>83</v>
      </c>
      <c r="F2641">
        <v>93583440</v>
      </c>
      <c r="G2641">
        <v>10022520</v>
      </c>
      <c r="H2641" t="s">
        <v>172</v>
      </c>
      <c r="I2641">
        <v>82627325</v>
      </c>
      <c r="K2641" t="s">
        <v>416</v>
      </c>
      <c r="L2641">
        <v>5</v>
      </c>
      <c r="M2641" t="s">
        <v>114</v>
      </c>
      <c r="N2641">
        <v>202.4</v>
      </c>
      <c r="O2641" t="s">
        <v>115</v>
      </c>
      <c r="Q2641" s="2">
        <v>13</v>
      </c>
      <c r="R2641" s="2">
        <v>6</v>
      </c>
      <c r="S2641" s="2">
        <v>2018</v>
      </c>
      <c r="T2641" s="2" t="str">
        <f t="shared" si="124"/>
        <v>beker</v>
      </c>
      <c r="U2641" s="2">
        <f t="shared" si="125"/>
        <v>9000</v>
      </c>
      <c r="V2641" s="2" t="str">
        <f t="shared" si="126"/>
        <v>ST</v>
      </c>
      <c r="W2641" s="2" t="s">
        <v>603</v>
      </c>
    </row>
    <row r="2642" spans="1:23" hidden="1" x14ac:dyDescent="0.35">
      <c r="A2642">
        <v>230564</v>
      </c>
      <c r="B2642">
        <v>231242</v>
      </c>
      <c r="C2642" t="s">
        <v>27</v>
      </c>
      <c r="D2642" t="s">
        <v>218</v>
      </c>
      <c r="E2642" t="s">
        <v>76</v>
      </c>
      <c r="F2642">
        <v>93583888</v>
      </c>
      <c r="G2642">
        <v>10022350</v>
      </c>
      <c r="H2642" t="s">
        <v>118</v>
      </c>
      <c r="I2642">
        <v>82627676</v>
      </c>
      <c r="K2642" t="s">
        <v>417</v>
      </c>
      <c r="L2642">
        <v>1</v>
      </c>
      <c r="M2642" t="s">
        <v>114</v>
      </c>
      <c r="N2642">
        <v>37.69</v>
      </c>
      <c r="O2642" t="s">
        <v>115</v>
      </c>
      <c r="Q2642" s="2">
        <v>14</v>
      </c>
      <c r="R2642" s="2">
        <v>6</v>
      </c>
      <c r="S2642" s="2">
        <v>2018</v>
      </c>
      <c r="T2642" s="2" t="str">
        <f t="shared" si="124"/>
        <v>cacao</v>
      </c>
      <c r="U2642" s="2">
        <f t="shared" si="125"/>
        <v>10</v>
      </c>
      <c r="V2642" s="2" t="str">
        <f t="shared" si="126"/>
        <v>KG</v>
      </c>
      <c r="W2642" s="2" t="s">
        <v>602</v>
      </c>
    </row>
    <row r="2643" spans="1:23" hidden="1" x14ac:dyDescent="0.35">
      <c r="A2643">
        <v>230564</v>
      </c>
      <c r="B2643">
        <v>231242</v>
      </c>
      <c r="C2643" t="s">
        <v>27</v>
      </c>
      <c r="D2643" t="s">
        <v>218</v>
      </c>
      <c r="E2643" t="s">
        <v>76</v>
      </c>
      <c r="F2643">
        <v>93583888</v>
      </c>
      <c r="G2643">
        <v>10014669</v>
      </c>
      <c r="H2643" t="s">
        <v>120</v>
      </c>
      <c r="I2643">
        <v>82627676</v>
      </c>
      <c r="K2643" t="s">
        <v>417</v>
      </c>
      <c r="L2643">
        <v>2</v>
      </c>
      <c r="M2643" t="s">
        <v>114</v>
      </c>
      <c r="N2643">
        <v>90.46</v>
      </c>
      <c r="O2643" t="s">
        <v>115</v>
      </c>
      <c r="Q2643" s="2">
        <v>14</v>
      </c>
      <c r="R2643" s="2">
        <v>6</v>
      </c>
      <c r="S2643" s="2">
        <v>2018</v>
      </c>
      <c r="T2643" s="2" t="str">
        <f t="shared" si="124"/>
        <v>fresh brew</v>
      </c>
      <c r="U2643" s="2">
        <f t="shared" si="125"/>
        <v>16</v>
      </c>
      <c r="V2643" s="2" t="str">
        <f t="shared" si="126"/>
        <v>KG</v>
      </c>
      <c r="W2643" s="2" t="s">
        <v>602</v>
      </c>
    </row>
    <row r="2644" spans="1:23" hidden="1" x14ac:dyDescent="0.35">
      <c r="A2644">
        <v>230564</v>
      </c>
      <c r="B2644">
        <v>231242</v>
      </c>
      <c r="C2644" t="s">
        <v>27</v>
      </c>
      <c r="D2644" t="s">
        <v>218</v>
      </c>
      <c r="E2644" t="s">
        <v>76</v>
      </c>
      <c r="F2644">
        <v>93583888</v>
      </c>
      <c r="G2644">
        <v>10021281</v>
      </c>
      <c r="H2644" t="s">
        <v>122</v>
      </c>
      <c r="I2644">
        <v>82627676</v>
      </c>
      <c r="K2644" t="s">
        <v>417</v>
      </c>
      <c r="L2644">
        <v>2</v>
      </c>
      <c r="M2644" t="s">
        <v>114</v>
      </c>
      <c r="N2644">
        <v>79.44</v>
      </c>
      <c r="O2644" t="s">
        <v>115</v>
      </c>
      <c r="Q2644" s="2">
        <v>14</v>
      </c>
      <c r="R2644" s="2">
        <v>6</v>
      </c>
      <c r="S2644" s="2">
        <v>2018</v>
      </c>
      <c r="T2644" s="2" t="str">
        <f t="shared" si="124"/>
        <v>beker</v>
      </c>
      <c r="U2644" s="2">
        <f t="shared" si="125"/>
        <v>6000</v>
      </c>
      <c r="V2644" s="2" t="str">
        <f t="shared" si="126"/>
        <v>ST</v>
      </c>
      <c r="W2644" s="2" t="s">
        <v>602</v>
      </c>
    </row>
    <row r="2645" spans="1:23" hidden="1" x14ac:dyDescent="0.35">
      <c r="A2645">
        <v>230564</v>
      </c>
      <c r="B2645">
        <v>239098</v>
      </c>
      <c r="C2645" t="s">
        <v>3</v>
      </c>
      <c r="D2645" t="s">
        <v>279</v>
      </c>
      <c r="E2645" t="s">
        <v>280</v>
      </c>
      <c r="F2645">
        <v>93583889</v>
      </c>
      <c r="G2645">
        <v>10025160</v>
      </c>
      <c r="H2645" t="s">
        <v>112</v>
      </c>
      <c r="I2645">
        <v>82627817</v>
      </c>
      <c r="K2645" t="s">
        <v>417</v>
      </c>
      <c r="L2645">
        <v>1</v>
      </c>
      <c r="M2645" t="s">
        <v>114</v>
      </c>
      <c r="N2645">
        <v>83.83</v>
      </c>
      <c r="O2645" t="s">
        <v>115</v>
      </c>
      <c r="Q2645" s="2">
        <v>14</v>
      </c>
      <c r="R2645" s="2">
        <v>6</v>
      </c>
      <c r="S2645" s="2">
        <v>2018</v>
      </c>
      <c r="T2645" s="2" t="str">
        <f t="shared" si="124"/>
        <v>cappuccino topping</v>
      </c>
      <c r="U2645" s="2">
        <f t="shared" si="125"/>
        <v>8</v>
      </c>
      <c r="V2645" s="2" t="str">
        <f t="shared" si="126"/>
        <v>KG</v>
      </c>
      <c r="W2645" s="2" t="s">
        <v>602</v>
      </c>
    </row>
    <row r="2646" spans="1:23" hidden="1" x14ac:dyDescent="0.35">
      <c r="A2646">
        <v>230564</v>
      </c>
      <c r="B2646">
        <v>239098</v>
      </c>
      <c r="C2646" t="s">
        <v>3</v>
      </c>
      <c r="D2646" t="s">
        <v>279</v>
      </c>
      <c r="E2646" t="s">
        <v>280</v>
      </c>
      <c r="F2646">
        <v>93583889</v>
      </c>
      <c r="G2646">
        <v>10022350</v>
      </c>
      <c r="H2646" t="s">
        <v>118</v>
      </c>
      <c r="I2646">
        <v>82627817</v>
      </c>
      <c r="K2646" t="s">
        <v>417</v>
      </c>
      <c r="L2646">
        <v>1</v>
      </c>
      <c r="M2646" t="s">
        <v>114</v>
      </c>
      <c r="N2646">
        <v>37.69</v>
      </c>
      <c r="O2646" t="s">
        <v>115</v>
      </c>
      <c r="Q2646" s="2">
        <v>14</v>
      </c>
      <c r="R2646" s="2">
        <v>6</v>
      </c>
      <c r="S2646" s="2">
        <v>2018</v>
      </c>
      <c r="T2646" s="2" t="str">
        <f t="shared" si="124"/>
        <v>cacao</v>
      </c>
      <c r="U2646" s="2">
        <f t="shared" si="125"/>
        <v>10</v>
      </c>
      <c r="V2646" s="2" t="str">
        <f t="shared" si="126"/>
        <v>KG</v>
      </c>
      <c r="W2646" s="2" t="s">
        <v>602</v>
      </c>
    </row>
    <row r="2647" spans="1:23" hidden="1" x14ac:dyDescent="0.35">
      <c r="A2647">
        <v>230564</v>
      </c>
      <c r="B2647">
        <v>239098</v>
      </c>
      <c r="C2647" t="s">
        <v>3</v>
      </c>
      <c r="D2647" t="s">
        <v>279</v>
      </c>
      <c r="E2647" t="s">
        <v>280</v>
      </c>
      <c r="F2647">
        <v>93583889</v>
      </c>
      <c r="G2647">
        <v>10014669</v>
      </c>
      <c r="H2647" t="s">
        <v>120</v>
      </c>
      <c r="I2647">
        <v>82627817</v>
      </c>
      <c r="K2647" t="s">
        <v>417</v>
      </c>
      <c r="L2647">
        <v>2</v>
      </c>
      <c r="M2647" t="s">
        <v>114</v>
      </c>
      <c r="N2647">
        <v>90.46</v>
      </c>
      <c r="O2647" t="s">
        <v>115</v>
      </c>
      <c r="Q2647" s="2">
        <v>14</v>
      </c>
      <c r="R2647" s="2">
        <v>6</v>
      </c>
      <c r="S2647" s="2">
        <v>2018</v>
      </c>
      <c r="T2647" s="2" t="str">
        <f t="shared" si="124"/>
        <v>fresh brew</v>
      </c>
      <c r="U2647" s="2">
        <f t="shared" si="125"/>
        <v>16</v>
      </c>
      <c r="V2647" s="2" t="str">
        <f t="shared" si="126"/>
        <v>KG</v>
      </c>
      <c r="W2647" s="2" t="s">
        <v>602</v>
      </c>
    </row>
    <row r="2648" spans="1:23" hidden="1" x14ac:dyDescent="0.35">
      <c r="A2648">
        <v>230564</v>
      </c>
      <c r="B2648">
        <v>239098</v>
      </c>
      <c r="C2648" t="s">
        <v>3</v>
      </c>
      <c r="D2648" t="s">
        <v>279</v>
      </c>
      <c r="E2648" t="s">
        <v>280</v>
      </c>
      <c r="F2648">
        <v>93583889</v>
      </c>
      <c r="G2648">
        <v>1000405</v>
      </c>
      <c r="H2648" t="s">
        <v>133</v>
      </c>
      <c r="I2648">
        <v>82627817</v>
      </c>
      <c r="K2648" t="s">
        <v>417</v>
      </c>
      <c r="L2648">
        <v>1</v>
      </c>
      <c r="M2648" t="s">
        <v>114</v>
      </c>
      <c r="N2648">
        <v>15.15</v>
      </c>
      <c r="O2648" t="s">
        <v>115</v>
      </c>
      <c r="Q2648" s="2">
        <v>14</v>
      </c>
      <c r="R2648" s="2">
        <v>6</v>
      </c>
      <c r="S2648" s="2">
        <v>2018</v>
      </c>
      <c r="T2648" s="2" t="str">
        <f t="shared" si="124"/>
        <v>suiker</v>
      </c>
      <c r="U2648" s="2">
        <f t="shared" si="125"/>
        <v>10</v>
      </c>
      <c r="V2648" s="2" t="str">
        <f t="shared" si="126"/>
        <v>KG</v>
      </c>
      <c r="W2648" s="2" t="s">
        <v>602</v>
      </c>
    </row>
    <row r="2649" spans="1:23" hidden="1" x14ac:dyDescent="0.35">
      <c r="A2649">
        <v>230564</v>
      </c>
      <c r="B2649">
        <v>239098</v>
      </c>
      <c r="C2649" t="s">
        <v>3</v>
      </c>
      <c r="D2649" t="s">
        <v>279</v>
      </c>
      <c r="E2649" t="s">
        <v>280</v>
      </c>
      <c r="F2649">
        <v>93583889</v>
      </c>
      <c r="G2649">
        <v>10021281</v>
      </c>
      <c r="H2649" t="s">
        <v>122</v>
      </c>
      <c r="I2649">
        <v>82627817</v>
      </c>
      <c r="K2649" t="s">
        <v>417</v>
      </c>
      <c r="L2649">
        <v>2</v>
      </c>
      <c r="M2649" t="s">
        <v>114</v>
      </c>
      <c r="N2649">
        <v>79.44</v>
      </c>
      <c r="O2649" t="s">
        <v>115</v>
      </c>
      <c r="Q2649" s="2">
        <v>14</v>
      </c>
      <c r="R2649" s="2">
        <v>6</v>
      </c>
      <c r="S2649" s="2">
        <v>2018</v>
      </c>
      <c r="T2649" s="2" t="str">
        <f t="shared" si="124"/>
        <v>beker</v>
      </c>
      <c r="U2649" s="2">
        <f t="shared" si="125"/>
        <v>6000</v>
      </c>
      <c r="V2649" s="2" t="str">
        <f t="shared" si="126"/>
        <v>ST</v>
      </c>
      <c r="W2649" s="2" t="s">
        <v>602</v>
      </c>
    </row>
    <row r="2650" spans="1:23" hidden="1" x14ac:dyDescent="0.35">
      <c r="A2650">
        <v>230564</v>
      </c>
      <c r="B2650">
        <v>236533</v>
      </c>
      <c r="C2650" t="s">
        <v>32</v>
      </c>
      <c r="D2650" t="s">
        <v>151</v>
      </c>
      <c r="E2650" t="s">
        <v>152</v>
      </c>
      <c r="F2650">
        <v>93584356</v>
      </c>
      <c r="G2650">
        <v>10022350</v>
      </c>
      <c r="H2650" t="s">
        <v>118</v>
      </c>
      <c r="I2650">
        <v>82628327</v>
      </c>
      <c r="K2650" t="s">
        <v>418</v>
      </c>
      <c r="L2650">
        <v>2</v>
      </c>
      <c r="M2650" t="s">
        <v>114</v>
      </c>
      <c r="N2650">
        <v>75.38</v>
      </c>
      <c r="O2650" t="s">
        <v>115</v>
      </c>
      <c r="Q2650" s="2">
        <v>15</v>
      </c>
      <c r="R2650" s="2">
        <v>6</v>
      </c>
      <c r="S2650" s="2">
        <v>2018</v>
      </c>
      <c r="T2650" s="2" t="str">
        <f t="shared" si="124"/>
        <v>cacao</v>
      </c>
      <c r="U2650" s="2">
        <f t="shared" si="125"/>
        <v>20</v>
      </c>
      <c r="V2650" s="2" t="str">
        <f t="shared" si="126"/>
        <v>KG</v>
      </c>
      <c r="W2650" s="2" t="s">
        <v>602</v>
      </c>
    </row>
    <row r="2651" spans="1:23" hidden="1" x14ac:dyDescent="0.35">
      <c r="A2651">
        <v>230564</v>
      </c>
      <c r="B2651">
        <v>236533</v>
      </c>
      <c r="C2651" t="s">
        <v>32</v>
      </c>
      <c r="D2651" t="s">
        <v>151</v>
      </c>
      <c r="E2651" t="s">
        <v>152</v>
      </c>
      <c r="F2651">
        <v>93584356</v>
      </c>
      <c r="G2651">
        <v>1000454</v>
      </c>
      <c r="H2651" t="s">
        <v>181</v>
      </c>
      <c r="I2651">
        <v>82628327</v>
      </c>
      <c r="K2651" t="s">
        <v>418</v>
      </c>
      <c r="L2651">
        <v>1</v>
      </c>
      <c r="M2651" t="s">
        <v>114</v>
      </c>
      <c r="N2651">
        <v>67.209999999999994</v>
      </c>
      <c r="O2651" t="s">
        <v>115</v>
      </c>
      <c r="Q2651" s="2">
        <v>15</v>
      </c>
      <c r="R2651" s="2">
        <v>6</v>
      </c>
      <c r="S2651" s="2">
        <v>2018</v>
      </c>
      <c r="T2651" s="2" t="str">
        <f t="shared" si="124"/>
        <v>thee automaat</v>
      </c>
      <c r="U2651" s="2">
        <f t="shared" si="125"/>
        <v>5</v>
      </c>
      <c r="V2651" s="2" t="str">
        <f t="shared" si="126"/>
        <v>KG</v>
      </c>
      <c r="W2651" s="2" t="s">
        <v>602</v>
      </c>
    </row>
    <row r="2652" spans="1:23" hidden="1" x14ac:dyDescent="0.35">
      <c r="A2652">
        <v>230564</v>
      </c>
      <c r="B2652">
        <v>236533</v>
      </c>
      <c r="C2652" t="s">
        <v>32</v>
      </c>
      <c r="D2652" t="s">
        <v>151</v>
      </c>
      <c r="E2652" t="s">
        <v>152</v>
      </c>
      <c r="F2652">
        <v>93584356</v>
      </c>
      <c r="G2652">
        <v>1000975</v>
      </c>
      <c r="H2652" t="s">
        <v>145</v>
      </c>
      <c r="I2652">
        <v>82628327</v>
      </c>
      <c r="K2652" t="s">
        <v>418</v>
      </c>
      <c r="L2652">
        <v>1</v>
      </c>
      <c r="M2652" t="s">
        <v>114</v>
      </c>
      <c r="N2652">
        <v>86.45</v>
      </c>
      <c r="O2652" t="s">
        <v>115</v>
      </c>
      <c r="Q2652" s="2">
        <v>15</v>
      </c>
      <c r="R2652" s="2">
        <v>6</v>
      </c>
      <c r="S2652" s="2">
        <v>2018</v>
      </c>
      <c r="T2652" s="2" t="str">
        <f t="shared" si="124"/>
        <v>soep</v>
      </c>
      <c r="U2652" s="2">
        <f t="shared" si="125"/>
        <v>10</v>
      </c>
      <c r="V2652" s="2" t="str">
        <f t="shared" si="126"/>
        <v>KG</v>
      </c>
      <c r="W2652" s="2" t="s">
        <v>602</v>
      </c>
    </row>
    <row r="2653" spans="1:23" hidden="1" x14ac:dyDescent="0.35">
      <c r="A2653">
        <v>230564</v>
      </c>
      <c r="B2653">
        <v>236533</v>
      </c>
      <c r="C2653" t="s">
        <v>32</v>
      </c>
      <c r="D2653" t="s">
        <v>151</v>
      </c>
      <c r="E2653" t="s">
        <v>152</v>
      </c>
      <c r="F2653">
        <v>93584356</v>
      </c>
      <c r="G2653">
        <v>10021281</v>
      </c>
      <c r="H2653" t="s">
        <v>122</v>
      </c>
      <c r="I2653">
        <v>82628327</v>
      </c>
      <c r="K2653" t="s">
        <v>418</v>
      </c>
      <c r="L2653">
        <v>1</v>
      </c>
      <c r="M2653" t="s">
        <v>114</v>
      </c>
      <c r="N2653">
        <v>39.72</v>
      </c>
      <c r="O2653" t="s">
        <v>115</v>
      </c>
      <c r="Q2653" s="2">
        <v>15</v>
      </c>
      <c r="R2653" s="2">
        <v>6</v>
      </c>
      <c r="S2653" s="2">
        <v>2018</v>
      </c>
      <c r="T2653" s="2" t="str">
        <f t="shared" si="124"/>
        <v>beker</v>
      </c>
      <c r="U2653" s="2">
        <f t="shared" si="125"/>
        <v>3000</v>
      </c>
      <c r="V2653" s="2" t="str">
        <f t="shared" si="126"/>
        <v>ST</v>
      </c>
      <c r="W2653" s="2" t="s">
        <v>602</v>
      </c>
    </row>
    <row r="2654" spans="1:23" hidden="1" x14ac:dyDescent="0.35">
      <c r="A2654">
        <v>230564</v>
      </c>
      <c r="B2654">
        <v>236614</v>
      </c>
      <c r="C2654" t="s">
        <v>7</v>
      </c>
      <c r="D2654" t="s">
        <v>322</v>
      </c>
      <c r="E2654" t="s">
        <v>61</v>
      </c>
      <c r="F2654">
        <v>93584357</v>
      </c>
      <c r="G2654">
        <v>10022350</v>
      </c>
      <c r="H2654" t="s">
        <v>419</v>
      </c>
      <c r="I2654">
        <v>82628328</v>
      </c>
      <c r="K2654" t="s">
        <v>418</v>
      </c>
      <c r="L2654">
        <v>2</v>
      </c>
      <c r="M2654" t="s">
        <v>114</v>
      </c>
      <c r="N2654">
        <v>75.38</v>
      </c>
      <c r="O2654" t="s">
        <v>115</v>
      </c>
      <c r="Q2654" s="2">
        <v>15</v>
      </c>
      <c r="R2654" s="2">
        <v>6</v>
      </c>
      <c r="S2654" s="2">
        <v>2018</v>
      </c>
      <c r="T2654" s="2" t="str">
        <f t="shared" si="124"/>
        <v>cacao</v>
      </c>
      <c r="U2654" s="2">
        <f t="shared" si="125"/>
        <v>20</v>
      </c>
      <c r="V2654" s="2" t="str">
        <f t="shared" si="126"/>
        <v>KG</v>
      </c>
      <c r="W2654" s="2" t="s">
        <v>602</v>
      </c>
    </row>
    <row r="2655" spans="1:23" hidden="1" x14ac:dyDescent="0.35">
      <c r="A2655">
        <v>230564</v>
      </c>
      <c r="B2655">
        <v>236614</v>
      </c>
      <c r="C2655" t="s">
        <v>7</v>
      </c>
      <c r="D2655" t="s">
        <v>322</v>
      </c>
      <c r="E2655" t="s">
        <v>61</v>
      </c>
      <c r="F2655">
        <v>93584357</v>
      </c>
      <c r="G2655">
        <v>10022347</v>
      </c>
      <c r="H2655" t="s">
        <v>420</v>
      </c>
      <c r="I2655">
        <v>82628328</v>
      </c>
      <c r="K2655" t="s">
        <v>418</v>
      </c>
      <c r="L2655">
        <v>2</v>
      </c>
      <c r="M2655" t="s">
        <v>114</v>
      </c>
      <c r="N2655">
        <v>254.96</v>
      </c>
      <c r="O2655" t="s">
        <v>115</v>
      </c>
      <c r="Q2655" s="2">
        <v>15</v>
      </c>
      <c r="R2655" s="2">
        <v>6</v>
      </c>
      <c r="S2655" s="2">
        <v>2018</v>
      </c>
      <c r="T2655" s="2" t="str">
        <f t="shared" si="124"/>
        <v>instant koffie</v>
      </c>
      <c r="U2655" s="2">
        <f t="shared" si="125"/>
        <v>10</v>
      </c>
      <c r="V2655" s="2" t="str">
        <f t="shared" si="126"/>
        <v>KG</v>
      </c>
      <c r="W2655" s="2" t="s">
        <v>602</v>
      </c>
    </row>
    <row r="2656" spans="1:23" hidden="1" x14ac:dyDescent="0.35">
      <c r="A2656">
        <v>230564</v>
      </c>
      <c r="B2656">
        <v>230830</v>
      </c>
      <c r="C2656" t="s">
        <v>22</v>
      </c>
      <c r="D2656" t="s">
        <v>278</v>
      </c>
      <c r="E2656" t="s">
        <v>44</v>
      </c>
      <c r="F2656">
        <v>93584808</v>
      </c>
      <c r="G2656">
        <v>1005875</v>
      </c>
      <c r="H2656" t="s">
        <v>170</v>
      </c>
      <c r="I2656">
        <v>82628829</v>
      </c>
      <c r="K2656" t="s">
        <v>421</v>
      </c>
      <c r="L2656">
        <v>2</v>
      </c>
      <c r="M2656" t="s">
        <v>114</v>
      </c>
      <c r="N2656">
        <v>117.04</v>
      </c>
      <c r="O2656" t="s">
        <v>115</v>
      </c>
      <c r="Q2656" s="2">
        <v>18</v>
      </c>
      <c r="R2656" s="2">
        <v>6</v>
      </c>
      <c r="S2656" s="2">
        <v>2018</v>
      </c>
      <c r="T2656" s="2" t="str">
        <f t="shared" si="124"/>
        <v>creamersticks</v>
      </c>
      <c r="U2656" s="2">
        <f t="shared" si="125"/>
        <v>2000</v>
      </c>
      <c r="V2656" s="2" t="str">
        <f t="shared" si="126"/>
        <v>ST</v>
      </c>
      <c r="W2656" s="2" t="s">
        <v>602</v>
      </c>
    </row>
    <row r="2657" spans="1:23" hidden="1" x14ac:dyDescent="0.35">
      <c r="A2657">
        <v>230564</v>
      </c>
      <c r="B2657">
        <v>230830</v>
      </c>
      <c r="C2657" t="s">
        <v>22</v>
      </c>
      <c r="D2657" t="s">
        <v>278</v>
      </c>
      <c r="E2657" t="s">
        <v>44</v>
      </c>
      <c r="F2657">
        <v>93584808</v>
      </c>
      <c r="G2657">
        <v>10014669</v>
      </c>
      <c r="H2657" t="s">
        <v>422</v>
      </c>
      <c r="I2657">
        <v>82628829</v>
      </c>
      <c r="K2657" t="s">
        <v>421</v>
      </c>
      <c r="L2657">
        <v>4</v>
      </c>
      <c r="M2657" t="s">
        <v>114</v>
      </c>
      <c r="N2657">
        <v>180.92</v>
      </c>
      <c r="O2657" t="s">
        <v>115</v>
      </c>
      <c r="Q2657" s="2">
        <v>18</v>
      </c>
      <c r="R2657" s="2">
        <v>6</v>
      </c>
      <c r="S2657" s="2">
        <v>2018</v>
      </c>
      <c r="T2657" s="2" t="str">
        <f t="shared" si="124"/>
        <v>fresh brew</v>
      </c>
      <c r="U2657" s="2">
        <f t="shared" si="125"/>
        <v>32</v>
      </c>
      <c r="V2657" s="2" t="str">
        <f t="shared" si="126"/>
        <v>KG</v>
      </c>
      <c r="W2657" s="2" t="s">
        <v>602</v>
      </c>
    </row>
    <row r="2658" spans="1:23" hidden="1" x14ac:dyDescent="0.35">
      <c r="A2658">
        <v>230564</v>
      </c>
      <c r="B2658">
        <v>230830</v>
      </c>
      <c r="C2658" t="s">
        <v>22</v>
      </c>
      <c r="D2658" t="s">
        <v>278</v>
      </c>
      <c r="E2658" t="s">
        <v>44</v>
      </c>
      <c r="F2658">
        <v>93584808</v>
      </c>
      <c r="G2658">
        <v>10021281</v>
      </c>
      <c r="H2658" t="s">
        <v>423</v>
      </c>
      <c r="I2658">
        <v>82628829</v>
      </c>
      <c r="K2658" t="s">
        <v>421</v>
      </c>
      <c r="L2658">
        <v>2</v>
      </c>
      <c r="M2658" t="s">
        <v>114</v>
      </c>
      <c r="N2658">
        <v>79.44</v>
      </c>
      <c r="O2658" t="s">
        <v>115</v>
      </c>
      <c r="Q2658" s="2">
        <v>18</v>
      </c>
      <c r="R2658" s="2">
        <v>6</v>
      </c>
      <c r="S2658" s="2">
        <v>2018</v>
      </c>
      <c r="T2658" s="2" t="str">
        <f t="shared" si="124"/>
        <v>beker</v>
      </c>
      <c r="U2658" s="2">
        <f t="shared" si="125"/>
        <v>6000</v>
      </c>
      <c r="V2658" s="2" t="str">
        <f t="shared" si="126"/>
        <v>ST</v>
      </c>
      <c r="W2658" s="2" t="s">
        <v>602</v>
      </c>
    </row>
    <row r="2659" spans="1:23" hidden="1" x14ac:dyDescent="0.35">
      <c r="A2659">
        <v>230564</v>
      </c>
      <c r="B2659">
        <v>230830</v>
      </c>
      <c r="C2659" t="s">
        <v>22</v>
      </c>
      <c r="D2659" t="s">
        <v>278</v>
      </c>
      <c r="E2659" t="s">
        <v>44</v>
      </c>
      <c r="F2659">
        <v>93584808</v>
      </c>
      <c r="G2659">
        <v>1000975</v>
      </c>
      <c r="H2659" t="s">
        <v>424</v>
      </c>
      <c r="I2659">
        <v>82628829</v>
      </c>
      <c r="K2659" t="s">
        <v>421</v>
      </c>
      <c r="L2659">
        <v>1</v>
      </c>
      <c r="M2659" t="s">
        <v>114</v>
      </c>
      <c r="N2659">
        <v>86.45</v>
      </c>
      <c r="O2659" t="s">
        <v>115</v>
      </c>
      <c r="Q2659" s="2">
        <v>18</v>
      </c>
      <c r="R2659" s="2">
        <v>6</v>
      </c>
      <c r="S2659" s="2">
        <v>2018</v>
      </c>
      <c r="T2659" s="2" t="str">
        <f t="shared" si="124"/>
        <v>soep</v>
      </c>
      <c r="U2659" s="2">
        <f t="shared" si="125"/>
        <v>10</v>
      </c>
      <c r="V2659" s="2" t="str">
        <f t="shared" si="126"/>
        <v>KG</v>
      </c>
      <c r="W2659" s="2" t="s">
        <v>602</v>
      </c>
    </row>
    <row r="2660" spans="1:23" hidden="1" x14ac:dyDescent="0.35">
      <c r="A2660">
        <v>230564</v>
      </c>
      <c r="B2660">
        <v>230830</v>
      </c>
      <c r="C2660" t="s">
        <v>22</v>
      </c>
      <c r="D2660" t="s">
        <v>278</v>
      </c>
      <c r="E2660" t="s">
        <v>44</v>
      </c>
      <c r="F2660">
        <v>93584808</v>
      </c>
      <c r="G2660">
        <v>1002005</v>
      </c>
      <c r="H2660" t="s">
        <v>425</v>
      </c>
      <c r="I2660">
        <v>82628829</v>
      </c>
      <c r="K2660" t="s">
        <v>421</v>
      </c>
      <c r="L2660">
        <v>3</v>
      </c>
      <c r="M2660" t="s">
        <v>114</v>
      </c>
      <c r="N2660">
        <v>58.74</v>
      </c>
      <c r="O2660" t="s">
        <v>115</v>
      </c>
      <c r="Q2660" s="2">
        <v>18</v>
      </c>
      <c r="R2660" s="2">
        <v>6</v>
      </c>
      <c r="S2660" s="2">
        <v>2018</v>
      </c>
      <c r="T2660" s="2" t="str">
        <f t="shared" si="124"/>
        <v>roerstaafjes</v>
      </c>
      <c r="U2660" s="2">
        <f t="shared" si="125"/>
        <v>15000</v>
      </c>
      <c r="V2660" s="2" t="str">
        <f t="shared" si="126"/>
        <v>ST</v>
      </c>
      <c r="W2660" s="2" t="s">
        <v>602</v>
      </c>
    </row>
    <row r="2661" spans="1:23" hidden="1" x14ac:dyDescent="0.35">
      <c r="A2661">
        <v>230564</v>
      </c>
      <c r="B2661">
        <v>230830</v>
      </c>
      <c r="C2661" t="s">
        <v>22</v>
      </c>
      <c r="D2661" t="s">
        <v>278</v>
      </c>
      <c r="E2661" t="s">
        <v>44</v>
      </c>
      <c r="F2661">
        <v>93584808</v>
      </c>
      <c r="G2661">
        <v>1000405</v>
      </c>
      <c r="H2661" t="s">
        <v>426</v>
      </c>
      <c r="I2661">
        <v>82628829</v>
      </c>
      <c r="K2661" t="s">
        <v>421</v>
      </c>
      <c r="L2661">
        <v>2</v>
      </c>
      <c r="M2661" t="s">
        <v>114</v>
      </c>
      <c r="N2661">
        <v>30.3</v>
      </c>
      <c r="O2661" t="s">
        <v>115</v>
      </c>
      <c r="Q2661" s="2">
        <v>18</v>
      </c>
      <c r="R2661" s="2">
        <v>6</v>
      </c>
      <c r="S2661" s="2">
        <v>2018</v>
      </c>
      <c r="T2661" s="2" t="str">
        <f t="shared" si="124"/>
        <v>suiker</v>
      </c>
      <c r="U2661" s="2">
        <f t="shared" si="125"/>
        <v>20</v>
      </c>
      <c r="V2661" s="2" t="str">
        <f t="shared" si="126"/>
        <v>KG</v>
      </c>
      <c r="W2661" s="2" t="s">
        <v>602</v>
      </c>
    </row>
    <row r="2662" spans="1:23" hidden="1" x14ac:dyDescent="0.35">
      <c r="A2662">
        <v>230564</v>
      </c>
      <c r="B2662">
        <v>230830</v>
      </c>
      <c r="C2662" t="s">
        <v>22</v>
      </c>
      <c r="D2662" t="s">
        <v>278</v>
      </c>
      <c r="E2662" t="s">
        <v>44</v>
      </c>
      <c r="F2662">
        <v>93584808</v>
      </c>
      <c r="G2662">
        <v>1005834</v>
      </c>
      <c r="H2662" t="s">
        <v>167</v>
      </c>
      <c r="I2662">
        <v>82628829</v>
      </c>
      <c r="K2662" t="s">
        <v>421</v>
      </c>
      <c r="L2662">
        <v>3</v>
      </c>
      <c r="M2662" t="s">
        <v>114</v>
      </c>
      <c r="N2662">
        <v>45.45</v>
      </c>
      <c r="O2662" t="s">
        <v>115</v>
      </c>
      <c r="Q2662" s="2">
        <v>18</v>
      </c>
      <c r="R2662" s="2">
        <v>6</v>
      </c>
      <c r="S2662" s="2">
        <v>2018</v>
      </c>
      <c r="T2662" s="2" t="str">
        <f t="shared" si="124"/>
        <v>suikersticks</v>
      </c>
      <c r="U2662" s="2">
        <f t="shared" si="125"/>
        <v>3000</v>
      </c>
      <c r="V2662" s="2" t="str">
        <f t="shared" si="126"/>
        <v>ST</v>
      </c>
      <c r="W2662" s="2" t="s">
        <v>602</v>
      </c>
    </row>
    <row r="2663" spans="1:23" hidden="1" x14ac:dyDescent="0.35">
      <c r="A2663">
        <v>230564</v>
      </c>
      <c r="B2663">
        <v>230826</v>
      </c>
      <c r="C2663" t="s">
        <v>19</v>
      </c>
      <c r="D2663" t="s">
        <v>300</v>
      </c>
      <c r="E2663" t="s">
        <v>301</v>
      </c>
      <c r="F2663">
        <v>93584809</v>
      </c>
      <c r="G2663">
        <v>10027254</v>
      </c>
      <c r="H2663" t="s">
        <v>150</v>
      </c>
      <c r="I2663">
        <v>82628991</v>
      </c>
      <c r="K2663" t="s">
        <v>421</v>
      </c>
      <c r="L2663">
        <v>3</v>
      </c>
      <c r="M2663" t="s">
        <v>114</v>
      </c>
      <c r="N2663">
        <v>15.84</v>
      </c>
      <c r="O2663" t="s">
        <v>115</v>
      </c>
      <c r="Q2663" s="2">
        <v>18</v>
      </c>
      <c r="R2663" s="2">
        <v>6</v>
      </c>
      <c r="S2663" s="2">
        <v>2018</v>
      </c>
      <c r="T2663" s="2" t="str">
        <f t="shared" si="124"/>
        <v>thee zakjes</v>
      </c>
      <c r="U2663" s="2">
        <f t="shared" si="125"/>
        <v>405</v>
      </c>
      <c r="V2663" s="2" t="str">
        <f t="shared" si="126"/>
        <v>ST</v>
      </c>
      <c r="W2663" s="2" t="s">
        <v>602</v>
      </c>
    </row>
    <row r="2664" spans="1:23" hidden="1" x14ac:dyDescent="0.35">
      <c r="A2664">
        <v>230564</v>
      </c>
      <c r="B2664">
        <v>230826</v>
      </c>
      <c r="C2664" t="s">
        <v>19</v>
      </c>
      <c r="D2664" t="s">
        <v>300</v>
      </c>
      <c r="E2664" t="s">
        <v>301</v>
      </c>
      <c r="F2664">
        <v>93584809</v>
      </c>
      <c r="G2664">
        <v>10027256</v>
      </c>
      <c r="H2664" t="s">
        <v>163</v>
      </c>
      <c r="I2664">
        <v>82628991</v>
      </c>
      <c r="K2664" t="s">
        <v>421</v>
      </c>
      <c r="L2664">
        <v>2</v>
      </c>
      <c r="M2664" t="s">
        <v>114</v>
      </c>
      <c r="N2664">
        <v>10.56</v>
      </c>
      <c r="O2664" t="s">
        <v>115</v>
      </c>
      <c r="Q2664" s="2">
        <v>18</v>
      </c>
      <c r="R2664" s="2">
        <v>6</v>
      </c>
      <c r="S2664" s="2">
        <v>2018</v>
      </c>
      <c r="T2664" s="2" t="str">
        <f t="shared" si="124"/>
        <v>thee zakjes</v>
      </c>
      <c r="U2664" s="2">
        <f t="shared" si="125"/>
        <v>270</v>
      </c>
      <c r="V2664" s="2" t="str">
        <f t="shared" si="126"/>
        <v>ST</v>
      </c>
      <c r="W2664" s="2" t="s">
        <v>602</v>
      </c>
    </row>
    <row r="2665" spans="1:23" hidden="1" x14ac:dyDescent="0.35">
      <c r="A2665">
        <v>230564</v>
      </c>
      <c r="B2665">
        <v>230826</v>
      </c>
      <c r="C2665" t="s">
        <v>19</v>
      </c>
      <c r="D2665" t="s">
        <v>300</v>
      </c>
      <c r="E2665" t="s">
        <v>301</v>
      </c>
      <c r="F2665">
        <v>93584809</v>
      </c>
      <c r="G2665">
        <v>10027494</v>
      </c>
      <c r="H2665" t="s">
        <v>153</v>
      </c>
      <c r="I2665">
        <v>82628991</v>
      </c>
      <c r="K2665" t="s">
        <v>421</v>
      </c>
      <c r="L2665">
        <v>3</v>
      </c>
      <c r="M2665" t="s">
        <v>114</v>
      </c>
      <c r="N2665">
        <v>15.84</v>
      </c>
      <c r="O2665" t="s">
        <v>115</v>
      </c>
      <c r="Q2665" s="2">
        <v>18</v>
      </c>
      <c r="R2665" s="2">
        <v>6</v>
      </c>
      <c r="S2665" s="2">
        <v>2018</v>
      </c>
      <c r="T2665" s="2" t="str">
        <f t="shared" si="124"/>
        <v>thee zakjes</v>
      </c>
      <c r="U2665" s="2">
        <f t="shared" si="125"/>
        <v>405</v>
      </c>
      <c r="V2665" s="2" t="str">
        <f t="shared" si="126"/>
        <v>ST</v>
      </c>
      <c r="W2665" s="2" t="s">
        <v>602</v>
      </c>
    </row>
    <row r="2666" spans="1:23" hidden="1" x14ac:dyDescent="0.35">
      <c r="A2666">
        <v>230564</v>
      </c>
      <c r="B2666">
        <v>230826</v>
      </c>
      <c r="C2666" t="s">
        <v>19</v>
      </c>
      <c r="D2666" t="s">
        <v>300</v>
      </c>
      <c r="E2666" t="s">
        <v>301</v>
      </c>
      <c r="F2666">
        <v>93584809</v>
      </c>
      <c r="G2666">
        <v>1002815</v>
      </c>
      <c r="H2666" t="s">
        <v>164</v>
      </c>
      <c r="I2666">
        <v>82628991</v>
      </c>
      <c r="K2666" t="s">
        <v>421</v>
      </c>
      <c r="L2666">
        <v>1</v>
      </c>
      <c r="M2666" t="s">
        <v>230</v>
      </c>
      <c r="N2666">
        <v>0</v>
      </c>
      <c r="O2666" t="s">
        <v>115</v>
      </c>
      <c r="Q2666" s="2">
        <v>18</v>
      </c>
      <c r="R2666" s="2">
        <v>6</v>
      </c>
      <c r="S2666" s="2">
        <v>2018</v>
      </c>
      <c r="T2666" s="2" t="str">
        <f t="shared" si="124"/>
        <v>overig</v>
      </c>
      <c r="U2666" s="2" t="str">
        <f t="shared" si="125"/>
        <v/>
      </c>
      <c r="V2666" s="2" t="str">
        <f t="shared" si="126"/>
        <v>nvt</v>
      </c>
      <c r="W2666" s="2" t="s">
        <v>602</v>
      </c>
    </row>
    <row r="2667" spans="1:23" hidden="1" x14ac:dyDescent="0.35">
      <c r="A2667">
        <v>230564</v>
      </c>
      <c r="B2667">
        <v>230826</v>
      </c>
      <c r="C2667" t="s">
        <v>19</v>
      </c>
      <c r="D2667" t="s">
        <v>300</v>
      </c>
      <c r="E2667" t="s">
        <v>301</v>
      </c>
      <c r="F2667">
        <v>93584809</v>
      </c>
      <c r="G2667">
        <v>1004365</v>
      </c>
      <c r="H2667" t="s">
        <v>405</v>
      </c>
      <c r="I2667">
        <v>82628991</v>
      </c>
      <c r="K2667" t="s">
        <v>421</v>
      </c>
      <c r="L2667">
        <v>5</v>
      </c>
      <c r="M2667" t="s">
        <v>124</v>
      </c>
      <c r="N2667">
        <v>0</v>
      </c>
      <c r="O2667" t="s">
        <v>115</v>
      </c>
      <c r="Q2667" s="2">
        <v>18</v>
      </c>
      <c r="R2667" s="2">
        <v>6</v>
      </c>
      <c r="S2667" s="2">
        <v>2018</v>
      </c>
      <c r="T2667" s="2" t="str">
        <f t="shared" si="124"/>
        <v>overig</v>
      </c>
      <c r="U2667" s="2" t="str">
        <f t="shared" si="125"/>
        <v/>
      </c>
      <c r="V2667" s="2" t="str">
        <f t="shared" si="126"/>
        <v>nvt</v>
      </c>
      <c r="W2667" s="2" t="s">
        <v>602</v>
      </c>
    </row>
    <row r="2668" spans="1:23" hidden="1" x14ac:dyDescent="0.35">
      <c r="A2668">
        <v>230564</v>
      </c>
      <c r="B2668">
        <v>230826</v>
      </c>
      <c r="C2668" t="s">
        <v>19</v>
      </c>
      <c r="D2668" t="s">
        <v>300</v>
      </c>
      <c r="E2668" t="s">
        <v>301</v>
      </c>
      <c r="F2668">
        <v>93584809</v>
      </c>
      <c r="G2668">
        <v>10021281</v>
      </c>
      <c r="H2668" t="s">
        <v>423</v>
      </c>
      <c r="I2668">
        <v>82628991</v>
      </c>
      <c r="K2668" t="s">
        <v>421</v>
      </c>
      <c r="L2668">
        <v>3</v>
      </c>
      <c r="M2668" t="s">
        <v>114</v>
      </c>
      <c r="N2668">
        <v>119.16</v>
      </c>
      <c r="O2668" t="s">
        <v>115</v>
      </c>
      <c r="Q2668" s="2">
        <v>18</v>
      </c>
      <c r="R2668" s="2">
        <v>6</v>
      </c>
      <c r="S2668" s="2">
        <v>2018</v>
      </c>
      <c r="T2668" s="2" t="str">
        <f t="shared" si="124"/>
        <v>beker</v>
      </c>
      <c r="U2668" s="2">
        <f t="shared" si="125"/>
        <v>9000</v>
      </c>
      <c r="V2668" s="2" t="str">
        <f t="shared" si="126"/>
        <v>ST</v>
      </c>
      <c r="W2668" s="2" t="s">
        <v>602</v>
      </c>
    </row>
    <row r="2669" spans="1:23" hidden="1" x14ac:dyDescent="0.35">
      <c r="A2669">
        <v>230564</v>
      </c>
      <c r="B2669">
        <v>230826</v>
      </c>
      <c r="C2669" t="s">
        <v>19</v>
      </c>
      <c r="D2669" t="s">
        <v>300</v>
      </c>
      <c r="E2669" t="s">
        <v>301</v>
      </c>
      <c r="F2669">
        <v>93584809</v>
      </c>
      <c r="G2669">
        <v>10025160</v>
      </c>
      <c r="H2669" t="s">
        <v>427</v>
      </c>
      <c r="I2669">
        <v>82628991</v>
      </c>
      <c r="K2669" t="s">
        <v>421</v>
      </c>
      <c r="L2669">
        <v>2</v>
      </c>
      <c r="M2669" t="s">
        <v>114</v>
      </c>
      <c r="N2669">
        <v>167.66</v>
      </c>
      <c r="O2669" t="s">
        <v>115</v>
      </c>
      <c r="Q2669" s="2">
        <v>18</v>
      </c>
      <c r="R2669" s="2">
        <v>6</v>
      </c>
      <c r="S2669" s="2">
        <v>2018</v>
      </c>
      <c r="T2669" s="2" t="str">
        <f t="shared" si="124"/>
        <v>cappuccino topping</v>
      </c>
      <c r="U2669" s="2">
        <f t="shared" si="125"/>
        <v>16</v>
      </c>
      <c r="V2669" s="2" t="str">
        <f t="shared" si="126"/>
        <v>KG</v>
      </c>
      <c r="W2669" s="2" t="s">
        <v>602</v>
      </c>
    </row>
    <row r="2670" spans="1:23" hidden="1" x14ac:dyDescent="0.35">
      <c r="A2670">
        <v>230564</v>
      </c>
      <c r="B2670">
        <v>230826</v>
      </c>
      <c r="C2670" t="s">
        <v>19</v>
      </c>
      <c r="D2670" t="s">
        <v>300</v>
      </c>
      <c r="E2670" t="s">
        <v>301</v>
      </c>
      <c r="F2670">
        <v>93584809</v>
      </c>
      <c r="G2670">
        <v>10022350</v>
      </c>
      <c r="H2670" t="s">
        <v>419</v>
      </c>
      <c r="I2670">
        <v>82628991</v>
      </c>
      <c r="K2670" t="s">
        <v>421</v>
      </c>
      <c r="L2670">
        <v>2</v>
      </c>
      <c r="M2670" t="s">
        <v>114</v>
      </c>
      <c r="N2670">
        <v>75.38</v>
      </c>
      <c r="O2670" t="s">
        <v>115</v>
      </c>
      <c r="Q2670" s="2">
        <v>18</v>
      </c>
      <c r="R2670" s="2">
        <v>6</v>
      </c>
      <c r="S2670" s="2">
        <v>2018</v>
      </c>
      <c r="T2670" s="2" t="str">
        <f t="shared" si="124"/>
        <v>cacao</v>
      </c>
      <c r="U2670" s="2">
        <f t="shared" si="125"/>
        <v>20</v>
      </c>
      <c r="V2670" s="2" t="str">
        <f t="shared" si="126"/>
        <v>KG</v>
      </c>
      <c r="W2670" s="2" t="s">
        <v>602</v>
      </c>
    </row>
    <row r="2671" spans="1:23" hidden="1" x14ac:dyDescent="0.35">
      <c r="A2671">
        <v>230564</v>
      </c>
      <c r="B2671">
        <v>230826</v>
      </c>
      <c r="C2671" t="s">
        <v>19</v>
      </c>
      <c r="D2671" t="s">
        <v>300</v>
      </c>
      <c r="E2671" t="s">
        <v>301</v>
      </c>
      <c r="F2671">
        <v>93584809</v>
      </c>
      <c r="G2671">
        <v>1005875</v>
      </c>
      <c r="H2671" t="s">
        <v>170</v>
      </c>
      <c r="I2671">
        <v>82628991</v>
      </c>
      <c r="K2671" t="s">
        <v>421</v>
      </c>
      <c r="L2671">
        <v>2</v>
      </c>
      <c r="M2671" t="s">
        <v>114</v>
      </c>
      <c r="N2671">
        <v>117.04</v>
      </c>
      <c r="O2671" t="s">
        <v>115</v>
      </c>
      <c r="Q2671" s="2">
        <v>18</v>
      </c>
      <c r="R2671" s="2">
        <v>6</v>
      </c>
      <c r="S2671" s="2">
        <v>2018</v>
      </c>
      <c r="T2671" s="2" t="str">
        <f t="shared" si="124"/>
        <v>creamersticks</v>
      </c>
      <c r="U2671" s="2">
        <f t="shared" si="125"/>
        <v>2000</v>
      </c>
      <c r="V2671" s="2" t="str">
        <f t="shared" si="126"/>
        <v>ST</v>
      </c>
      <c r="W2671" s="2" t="s">
        <v>602</v>
      </c>
    </row>
    <row r="2672" spans="1:23" hidden="1" x14ac:dyDescent="0.35">
      <c r="A2672">
        <v>230564</v>
      </c>
      <c r="B2672">
        <v>230826</v>
      </c>
      <c r="C2672" t="s">
        <v>19</v>
      </c>
      <c r="D2672" t="s">
        <v>300</v>
      </c>
      <c r="E2672" t="s">
        <v>301</v>
      </c>
      <c r="F2672">
        <v>93584809</v>
      </c>
      <c r="G2672">
        <v>10014669</v>
      </c>
      <c r="H2672" t="s">
        <v>422</v>
      </c>
      <c r="I2672">
        <v>82628991</v>
      </c>
      <c r="K2672" t="s">
        <v>421</v>
      </c>
      <c r="L2672">
        <v>4</v>
      </c>
      <c r="M2672" t="s">
        <v>114</v>
      </c>
      <c r="N2672">
        <v>180.92</v>
      </c>
      <c r="O2672" t="s">
        <v>115</v>
      </c>
      <c r="Q2672" s="2">
        <v>18</v>
      </c>
      <c r="R2672" s="2">
        <v>6</v>
      </c>
      <c r="S2672" s="2">
        <v>2018</v>
      </c>
      <c r="T2672" s="2" t="str">
        <f t="shared" si="124"/>
        <v>fresh brew</v>
      </c>
      <c r="U2672" s="2">
        <f t="shared" si="125"/>
        <v>32</v>
      </c>
      <c r="V2672" s="2" t="str">
        <f t="shared" si="126"/>
        <v>KG</v>
      </c>
      <c r="W2672" s="2" t="s">
        <v>602</v>
      </c>
    </row>
    <row r="2673" spans="1:23" hidden="1" x14ac:dyDescent="0.35">
      <c r="A2673">
        <v>230564</v>
      </c>
      <c r="B2673">
        <v>230826</v>
      </c>
      <c r="C2673" t="s">
        <v>19</v>
      </c>
      <c r="D2673" t="s">
        <v>300</v>
      </c>
      <c r="E2673" t="s">
        <v>301</v>
      </c>
      <c r="F2673">
        <v>93584809</v>
      </c>
      <c r="G2673">
        <v>1002005</v>
      </c>
      <c r="H2673" t="s">
        <v>425</v>
      </c>
      <c r="I2673">
        <v>82628991</v>
      </c>
      <c r="K2673" t="s">
        <v>421</v>
      </c>
      <c r="L2673">
        <v>1</v>
      </c>
      <c r="M2673" t="s">
        <v>114</v>
      </c>
      <c r="N2673">
        <v>19.579999999999998</v>
      </c>
      <c r="O2673" t="s">
        <v>115</v>
      </c>
      <c r="Q2673" s="2">
        <v>18</v>
      </c>
      <c r="R2673" s="2">
        <v>6</v>
      </c>
      <c r="S2673" s="2">
        <v>2018</v>
      </c>
      <c r="T2673" s="2" t="str">
        <f t="shared" si="124"/>
        <v>roerstaafjes</v>
      </c>
      <c r="U2673" s="2">
        <f t="shared" si="125"/>
        <v>5000</v>
      </c>
      <c r="V2673" s="2" t="str">
        <f t="shared" si="126"/>
        <v>ST</v>
      </c>
      <c r="W2673" s="2" t="s">
        <v>602</v>
      </c>
    </row>
    <row r="2674" spans="1:23" hidden="1" x14ac:dyDescent="0.35">
      <c r="A2674">
        <v>230564</v>
      </c>
      <c r="B2674">
        <v>230826</v>
      </c>
      <c r="C2674" t="s">
        <v>19</v>
      </c>
      <c r="D2674" t="s">
        <v>300</v>
      </c>
      <c r="E2674" t="s">
        <v>301</v>
      </c>
      <c r="F2674">
        <v>93584809</v>
      </c>
      <c r="G2674">
        <v>1000405</v>
      </c>
      <c r="H2674" t="s">
        <v>426</v>
      </c>
      <c r="I2674">
        <v>82628991</v>
      </c>
      <c r="K2674" t="s">
        <v>421</v>
      </c>
      <c r="L2674">
        <v>1</v>
      </c>
      <c r="M2674" t="s">
        <v>114</v>
      </c>
      <c r="N2674">
        <v>15.15</v>
      </c>
      <c r="O2674" t="s">
        <v>115</v>
      </c>
      <c r="Q2674" s="2">
        <v>18</v>
      </c>
      <c r="R2674" s="2">
        <v>6</v>
      </c>
      <c r="S2674" s="2">
        <v>2018</v>
      </c>
      <c r="T2674" s="2" t="str">
        <f t="shared" si="124"/>
        <v>suiker</v>
      </c>
      <c r="U2674" s="2">
        <f t="shared" si="125"/>
        <v>10</v>
      </c>
      <c r="V2674" s="2" t="str">
        <f t="shared" si="126"/>
        <v>KG</v>
      </c>
      <c r="W2674" s="2" t="s">
        <v>602</v>
      </c>
    </row>
    <row r="2675" spans="1:23" hidden="1" x14ac:dyDescent="0.35">
      <c r="A2675">
        <v>230564</v>
      </c>
      <c r="B2675">
        <v>230826</v>
      </c>
      <c r="C2675" t="s">
        <v>19</v>
      </c>
      <c r="D2675" t="s">
        <v>300</v>
      </c>
      <c r="E2675" t="s">
        <v>301</v>
      </c>
      <c r="F2675">
        <v>93584809</v>
      </c>
      <c r="G2675">
        <v>1005834</v>
      </c>
      <c r="H2675" t="s">
        <v>167</v>
      </c>
      <c r="I2675">
        <v>82628991</v>
      </c>
      <c r="K2675" t="s">
        <v>421</v>
      </c>
      <c r="L2675">
        <v>2</v>
      </c>
      <c r="M2675" t="s">
        <v>114</v>
      </c>
      <c r="N2675">
        <v>30.3</v>
      </c>
      <c r="O2675" t="s">
        <v>115</v>
      </c>
      <c r="Q2675" s="2">
        <v>18</v>
      </c>
      <c r="R2675" s="2">
        <v>6</v>
      </c>
      <c r="S2675" s="2">
        <v>2018</v>
      </c>
      <c r="T2675" s="2" t="str">
        <f t="shared" si="124"/>
        <v>suikersticks</v>
      </c>
      <c r="U2675" s="2">
        <f t="shared" si="125"/>
        <v>2000</v>
      </c>
      <c r="V2675" s="2" t="str">
        <f t="shared" si="126"/>
        <v>ST</v>
      </c>
      <c r="W2675" s="2" t="s">
        <v>602</v>
      </c>
    </row>
    <row r="2676" spans="1:23" hidden="1" x14ac:dyDescent="0.35">
      <c r="A2676">
        <v>230564</v>
      </c>
      <c r="B2676">
        <v>230826</v>
      </c>
      <c r="C2676" t="s">
        <v>19</v>
      </c>
      <c r="D2676" t="s">
        <v>300</v>
      </c>
      <c r="E2676" t="s">
        <v>301</v>
      </c>
      <c r="F2676">
        <v>93584809</v>
      </c>
      <c r="G2676">
        <v>1003383</v>
      </c>
      <c r="H2676" t="s">
        <v>161</v>
      </c>
      <c r="I2676">
        <v>82628991</v>
      </c>
      <c r="K2676" t="s">
        <v>421</v>
      </c>
      <c r="L2676">
        <v>2</v>
      </c>
      <c r="M2676" t="s">
        <v>114</v>
      </c>
      <c r="N2676">
        <v>24.94</v>
      </c>
      <c r="O2676" t="s">
        <v>115</v>
      </c>
      <c r="Q2676" s="2">
        <v>18</v>
      </c>
      <c r="R2676" s="2">
        <v>6</v>
      </c>
      <c r="S2676" s="2">
        <v>2018</v>
      </c>
      <c r="T2676" s="2" t="str">
        <f t="shared" si="124"/>
        <v>sweetener sticks</v>
      </c>
      <c r="U2676" s="2">
        <f t="shared" si="125"/>
        <v>1000</v>
      </c>
      <c r="V2676" s="2" t="str">
        <f t="shared" si="126"/>
        <v>ST</v>
      </c>
      <c r="W2676" s="2" t="s">
        <v>602</v>
      </c>
    </row>
    <row r="2677" spans="1:23" hidden="1" x14ac:dyDescent="0.35">
      <c r="A2677">
        <v>230564</v>
      </c>
      <c r="B2677">
        <v>230826</v>
      </c>
      <c r="C2677" t="s">
        <v>19</v>
      </c>
      <c r="D2677" t="s">
        <v>300</v>
      </c>
      <c r="E2677" t="s">
        <v>301</v>
      </c>
      <c r="F2677">
        <v>93584809</v>
      </c>
      <c r="G2677">
        <v>10027496</v>
      </c>
      <c r="H2677" t="s">
        <v>146</v>
      </c>
      <c r="I2677">
        <v>82628991</v>
      </c>
      <c r="K2677" t="s">
        <v>421</v>
      </c>
      <c r="L2677">
        <v>3</v>
      </c>
      <c r="M2677" t="s">
        <v>114</v>
      </c>
      <c r="N2677">
        <v>15.84</v>
      </c>
      <c r="O2677" t="s">
        <v>115</v>
      </c>
      <c r="Q2677" s="2">
        <v>18</v>
      </c>
      <c r="R2677" s="2">
        <v>6</v>
      </c>
      <c r="S2677" s="2">
        <v>2018</v>
      </c>
      <c r="T2677" s="2" t="str">
        <f t="shared" si="124"/>
        <v>thee zakjes</v>
      </c>
      <c r="U2677" s="2">
        <f t="shared" si="125"/>
        <v>405</v>
      </c>
      <c r="V2677" s="2" t="str">
        <f t="shared" si="126"/>
        <v>ST</v>
      </c>
      <c r="W2677" s="2" t="s">
        <v>602</v>
      </c>
    </row>
    <row r="2678" spans="1:23" hidden="1" x14ac:dyDescent="0.35">
      <c r="A2678">
        <v>230564</v>
      </c>
      <c r="B2678">
        <v>230826</v>
      </c>
      <c r="C2678" t="s">
        <v>19</v>
      </c>
      <c r="D2678" t="s">
        <v>300</v>
      </c>
      <c r="E2678" t="s">
        <v>301</v>
      </c>
      <c r="F2678">
        <v>93584809</v>
      </c>
      <c r="G2678">
        <v>10027495</v>
      </c>
      <c r="H2678" t="s">
        <v>148</v>
      </c>
      <c r="I2678">
        <v>82628991</v>
      </c>
      <c r="K2678" t="s">
        <v>421</v>
      </c>
      <c r="L2678">
        <v>3</v>
      </c>
      <c r="M2678" t="s">
        <v>114</v>
      </c>
      <c r="N2678">
        <v>15.84</v>
      </c>
      <c r="O2678" t="s">
        <v>115</v>
      </c>
      <c r="Q2678" s="2">
        <v>18</v>
      </c>
      <c r="R2678" s="2">
        <v>6</v>
      </c>
      <c r="S2678" s="2">
        <v>2018</v>
      </c>
      <c r="T2678" s="2" t="str">
        <f t="shared" si="124"/>
        <v>thee zakjes</v>
      </c>
      <c r="U2678" s="2">
        <f t="shared" si="125"/>
        <v>405</v>
      </c>
      <c r="V2678" s="2" t="str">
        <f t="shared" si="126"/>
        <v>ST</v>
      </c>
      <c r="W2678" s="2" t="s">
        <v>602</v>
      </c>
    </row>
    <row r="2679" spans="1:23" hidden="1" x14ac:dyDescent="0.35">
      <c r="A2679">
        <v>230564</v>
      </c>
      <c r="B2679">
        <v>230826</v>
      </c>
      <c r="C2679" t="s">
        <v>19</v>
      </c>
      <c r="D2679" t="s">
        <v>300</v>
      </c>
      <c r="E2679" t="s">
        <v>301</v>
      </c>
      <c r="F2679">
        <v>93584809</v>
      </c>
      <c r="G2679">
        <v>10027255</v>
      </c>
      <c r="H2679" t="s">
        <v>149</v>
      </c>
      <c r="I2679">
        <v>82628991</v>
      </c>
      <c r="K2679" t="s">
        <v>421</v>
      </c>
      <c r="L2679">
        <v>5</v>
      </c>
      <c r="M2679" t="s">
        <v>114</v>
      </c>
      <c r="N2679">
        <v>26.4</v>
      </c>
      <c r="O2679" t="s">
        <v>115</v>
      </c>
      <c r="Q2679" s="2">
        <v>18</v>
      </c>
      <c r="R2679" s="2">
        <v>6</v>
      </c>
      <c r="S2679" s="2">
        <v>2018</v>
      </c>
      <c r="T2679" s="2" t="str">
        <f t="shared" si="124"/>
        <v>thee zakjes</v>
      </c>
      <c r="U2679" s="2">
        <f t="shared" si="125"/>
        <v>675</v>
      </c>
      <c r="V2679" s="2" t="str">
        <f t="shared" si="126"/>
        <v>ST</v>
      </c>
      <c r="W2679" s="2" t="s">
        <v>602</v>
      </c>
    </row>
    <row r="2680" spans="1:23" hidden="1" x14ac:dyDescent="0.35">
      <c r="A2680">
        <v>230564</v>
      </c>
      <c r="B2680">
        <v>238223</v>
      </c>
      <c r="C2680" t="s">
        <v>33</v>
      </c>
      <c r="D2680" t="s">
        <v>125</v>
      </c>
      <c r="E2680" t="s">
        <v>126</v>
      </c>
      <c r="F2680">
        <v>93584810</v>
      </c>
      <c r="G2680">
        <v>1003383</v>
      </c>
      <c r="H2680" t="s">
        <v>161</v>
      </c>
      <c r="I2680">
        <v>82629407</v>
      </c>
      <c r="K2680" t="s">
        <v>421</v>
      </c>
      <c r="L2680">
        <v>2</v>
      </c>
      <c r="M2680" t="s">
        <v>114</v>
      </c>
      <c r="N2680">
        <v>24.94</v>
      </c>
      <c r="O2680" t="s">
        <v>115</v>
      </c>
      <c r="Q2680" s="2">
        <v>18</v>
      </c>
      <c r="R2680" s="2">
        <v>6</v>
      </c>
      <c r="S2680" s="2">
        <v>2018</v>
      </c>
      <c r="T2680" s="2" t="str">
        <f t="shared" si="124"/>
        <v>sweetener sticks</v>
      </c>
      <c r="U2680" s="2">
        <f t="shared" si="125"/>
        <v>1000</v>
      </c>
      <c r="V2680" s="2" t="str">
        <f t="shared" si="126"/>
        <v>ST</v>
      </c>
      <c r="W2680" s="2" t="s">
        <v>602</v>
      </c>
    </row>
    <row r="2681" spans="1:23" hidden="1" x14ac:dyDescent="0.35">
      <c r="A2681">
        <v>230564</v>
      </c>
      <c r="B2681">
        <v>238223</v>
      </c>
      <c r="C2681" t="s">
        <v>33</v>
      </c>
      <c r="D2681" t="s">
        <v>125</v>
      </c>
      <c r="E2681" t="s">
        <v>126</v>
      </c>
      <c r="F2681">
        <v>93584810</v>
      </c>
      <c r="G2681">
        <v>10022350</v>
      </c>
      <c r="H2681" t="s">
        <v>419</v>
      </c>
      <c r="I2681">
        <v>82629407</v>
      </c>
      <c r="K2681" t="s">
        <v>421</v>
      </c>
      <c r="L2681">
        <v>2</v>
      </c>
      <c r="M2681" t="s">
        <v>114</v>
      </c>
      <c r="N2681">
        <v>75.38</v>
      </c>
      <c r="O2681" t="s">
        <v>115</v>
      </c>
      <c r="Q2681" s="2">
        <v>18</v>
      </c>
      <c r="R2681" s="2">
        <v>6</v>
      </c>
      <c r="S2681" s="2">
        <v>2018</v>
      </c>
      <c r="T2681" s="2" t="str">
        <f t="shared" si="124"/>
        <v>cacao</v>
      </c>
      <c r="U2681" s="2">
        <f t="shared" si="125"/>
        <v>20</v>
      </c>
      <c r="V2681" s="2" t="str">
        <f t="shared" si="126"/>
        <v>KG</v>
      </c>
      <c r="W2681" s="2" t="s">
        <v>602</v>
      </c>
    </row>
    <row r="2682" spans="1:23" hidden="1" x14ac:dyDescent="0.35">
      <c r="A2682">
        <v>230564</v>
      </c>
      <c r="B2682">
        <v>238223</v>
      </c>
      <c r="C2682" t="s">
        <v>33</v>
      </c>
      <c r="D2682" t="s">
        <v>125</v>
      </c>
      <c r="E2682" t="s">
        <v>126</v>
      </c>
      <c r="F2682">
        <v>93584810</v>
      </c>
      <c r="G2682">
        <v>10014669</v>
      </c>
      <c r="H2682" t="s">
        <v>422</v>
      </c>
      <c r="I2682">
        <v>82629407</v>
      </c>
      <c r="K2682" t="s">
        <v>421</v>
      </c>
      <c r="L2682">
        <v>8</v>
      </c>
      <c r="M2682" t="s">
        <v>114</v>
      </c>
      <c r="N2682">
        <v>361.84</v>
      </c>
      <c r="O2682" t="s">
        <v>115</v>
      </c>
      <c r="Q2682" s="2">
        <v>18</v>
      </c>
      <c r="R2682" s="2">
        <v>6</v>
      </c>
      <c r="S2682" s="2">
        <v>2018</v>
      </c>
      <c r="T2682" s="2" t="str">
        <f t="shared" si="124"/>
        <v>fresh brew</v>
      </c>
      <c r="U2682" s="2">
        <f t="shared" si="125"/>
        <v>64</v>
      </c>
      <c r="V2682" s="2" t="str">
        <f t="shared" si="126"/>
        <v>KG</v>
      </c>
      <c r="W2682" s="2" t="s">
        <v>602</v>
      </c>
    </row>
    <row r="2683" spans="1:23" hidden="1" x14ac:dyDescent="0.35">
      <c r="A2683">
        <v>230564</v>
      </c>
      <c r="B2683">
        <v>238223</v>
      </c>
      <c r="C2683" t="s">
        <v>33</v>
      </c>
      <c r="D2683" t="s">
        <v>125</v>
      </c>
      <c r="E2683" t="s">
        <v>126</v>
      </c>
      <c r="F2683">
        <v>93584810</v>
      </c>
      <c r="G2683">
        <v>10021281</v>
      </c>
      <c r="H2683" t="s">
        <v>423</v>
      </c>
      <c r="I2683">
        <v>82629407</v>
      </c>
      <c r="K2683" t="s">
        <v>421</v>
      </c>
      <c r="L2683">
        <v>6</v>
      </c>
      <c r="M2683" t="s">
        <v>114</v>
      </c>
      <c r="N2683">
        <v>238.32</v>
      </c>
      <c r="O2683" t="s">
        <v>115</v>
      </c>
      <c r="Q2683" s="2">
        <v>18</v>
      </c>
      <c r="R2683" s="2">
        <v>6</v>
      </c>
      <c r="S2683" s="2">
        <v>2018</v>
      </c>
      <c r="T2683" s="2" t="str">
        <f t="shared" si="124"/>
        <v>beker</v>
      </c>
      <c r="U2683" s="2">
        <f t="shared" si="125"/>
        <v>18000</v>
      </c>
      <c r="V2683" s="2" t="str">
        <f t="shared" si="126"/>
        <v>ST</v>
      </c>
      <c r="W2683" s="2" t="s">
        <v>602</v>
      </c>
    </row>
    <row r="2684" spans="1:23" hidden="1" x14ac:dyDescent="0.35">
      <c r="A2684">
        <v>230564</v>
      </c>
      <c r="B2684">
        <v>230810</v>
      </c>
      <c r="C2684" t="s">
        <v>8</v>
      </c>
      <c r="D2684" t="s">
        <v>261</v>
      </c>
      <c r="E2684" t="s">
        <v>262</v>
      </c>
      <c r="F2684">
        <v>93584814</v>
      </c>
      <c r="G2684">
        <v>1000454</v>
      </c>
      <c r="H2684" t="s">
        <v>428</v>
      </c>
      <c r="I2684">
        <v>84071541</v>
      </c>
      <c r="K2684" t="s">
        <v>421</v>
      </c>
      <c r="L2684">
        <v>-2</v>
      </c>
      <c r="M2684" t="s">
        <v>114</v>
      </c>
      <c r="N2684">
        <v>-134.41999999999999</v>
      </c>
      <c r="O2684" t="s">
        <v>115</v>
      </c>
      <c r="Q2684" s="2">
        <v>18</v>
      </c>
      <c r="R2684" s="2">
        <v>6</v>
      </c>
      <c r="S2684" s="2">
        <v>2018</v>
      </c>
      <c r="T2684" s="2" t="str">
        <f t="shared" si="124"/>
        <v>thee automaat</v>
      </c>
      <c r="U2684" s="2">
        <f t="shared" si="125"/>
        <v>-10</v>
      </c>
      <c r="V2684" s="2" t="str">
        <f t="shared" si="126"/>
        <v>KG</v>
      </c>
      <c r="W2684" s="2" t="s">
        <v>602</v>
      </c>
    </row>
    <row r="2685" spans="1:23" hidden="1" x14ac:dyDescent="0.35">
      <c r="A2685">
        <v>230564</v>
      </c>
      <c r="B2685">
        <v>231242</v>
      </c>
      <c r="C2685" t="s">
        <v>27</v>
      </c>
      <c r="D2685" t="s">
        <v>218</v>
      </c>
      <c r="E2685" t="s">
        <v>76</v>
      </c>
      <c r="F2685">
        <v>93585308</v>
      </c>
      <c r="G2685">
        <v>10014669</v>
      </c>
      <c r="H2685" t="s">
        <v>422</v>
      </c>
      <c r="I2685">
        <v>84071555</v>
      </c>
      <c r="K2685" t="s">
        <v>429</v>
      </c>
      <c r="L2685">
        <v>-2</v>
      </c>
      <c r="M2685" t="s">
        <v>114</v>
      </c>
      <c r="N2685">
        <v>-90.46</v>
      </c>
      <c r="O2685" t="s">
        <v>115</v>
      </c>
      <c r="Q2685" s="2">
        <v>19</v>
      </c>
      <c r="R2685" s="2">
        <v>6</v>
      </c>
      <c r="S2685" s="2">
        <v>2018</v>
      </c>
      <c r="T2685" s="2" t="str">
        <f t="shared" si="124"/>
        <v>fresh brew</v>
      </c>
      <c r="U2685" s="2">
        <f t="shared" si="125"/>
        <v>-16</v>
      </c>
      <c r="V2685" s="2" t="str">
        <f t="shared" si="126"/>
        <v>KG</v>
      </c>
      <c r="W2685" s="2" t="s">
        <v>602</v>
      </c>
    </row>
    <row r="2686" spans="1:23" hidden="1" x14ac:dyDescent="0.35">
      <c r="A2686">
        <v>230564</v>
      </c>
      <c r="B2686">
        <v>231557</v>
      </c>
      <c r="C2686" t="s">
        <v>28</v>
      </c>
      <c r="D2686" t="s">
        <v>135</v>
      </c>
      <c r="E2686" t="s">
        <v>136</v>
      </c>
      <c r="F2686">
        <v>93585306</v>
      </c>
      <c r="G2686">
        <v>1003383</v>
      </c>
      <c r="H2686" t="s">
        <v>161</v>
      </c>
      <c r="I2686">
        <v>82629482</v>
      </c>
      <c r="K2686" t="s">
        <v>429</v>
      </c>
      <c r="L2686">
        <v>4</v>
      </c>
      <c r="M2686" t="s">
        <v>114</v>
      </c>
      <c r="N2686">
        <v>49.88</v>
      </c>
      <c r="O2686" t="s">
        <v>115</v>
      </c>
      <c r="Q2686" s="2">
        <v>19</v>
      </c>
      <c r="R2686" s="2">
        <v>6</v>
      </c>
      <c r="S2686" s="2">
        <v>2018</v>
      </c>
      <c r="T2686" s="2" t="str">
        <f t="shared" si="124"/>
        <v>sweetener sticks</v>
      </c>
      <c r="U2686" s="2">
        <f t="shared" si="125"/>
        <v>2000</v>
      </c>
      <c r="V2686" s="2" t="str">
        <f t="shared" si="126"/>
        <v>ST</v>
      </c>
      <c r="W2686" s="2" t="s">
        <v>602</v>
      </c>
    </row>
    <row r="2687" spans="1:23" hidden="1" x14ac:dyDescent="0.35">
      <c r="A2687">
        <v>230564</v>
      </c>
      <c r="B2687">
        <v>230682</v>
      </c>
      <c r="C2687" t="s">
        <v>38</v>
      </c>
      <c r="D2687" t="s">
        <v>268</v>
      </c>
      <c r="E2687" t="s">
        <v>88</v>
      </c>
      <c r="F2687">
        <v>93585307</v>
      </c>
      <c r="G2687">
        <v>10022607</v>
      </c>
      <c r="H2687" t="s">
        <v>174</v>
      </c>
      <c r="I2687">
        <v>82629534</v>
      </c>
      <c r="K2687" t="s">
        <v>429</v>
      </c>
      <c r="L2687">
        <v>1</v>
      </c>
      <c r="M2687" t="s">
        <v>230</v>
      </c>
      <c r="N2687">
        <v>0</v>
      </c>
      <c r="O2687" t="s">
        <v>115</v>
      </c>
      <c r="Q2687" s="2">
        <v>19</v>
      </c>
      <c r="R2687" s="2">
        <v>6</v>
      </c>
      <c r="S2687" s="2">
        <v>2018</v>
      </c>
      <c r="T2687" s="2" t="str">
        <f t="shared" si="124"/>
        <v>roerstaafjes</v>
      </c>
      <c r="U2687" s="2">
        <f t="shared" si="125"/>
        <v>1000</v>
      </c>
      <c r="V2687" s="2" t="str">
        <f t="shared" si="126"/>
        <v>ST</v>
      </c>
      <c r="W2687" s="2" t="s">
        <v>602</v>
      </c>
    </row>
    <row r="2688" spans="1:23" hidden="1" x14ac:dyDescent="0.35">
      <c r="A2688">
        <v>230564</v>
      </c>
      <c r="B2688">
        <v>230682</v>
      </c>
      <c r="C2688" t="s">
        <v>38</v>
      </c>
      <c r="D2688" t="s">
        <v>268</v>
      </c>
      <c r="E2688" t="s">
        <v>88</v>
      </c>
      <c r="F2688">
        <v>93585307</v>
      </c>
      <c r="G2688">
        <v>1000512</v>
      </c>
      <c r="H2688" t="s">
        <v>430</v>
      </c>
      <c r="I2688">
        <v>82629534</v>
      </c>
      <c r="K2688" t="s">
        <v>429</v>
      </c>
      <c r="L2688">
        <v>1</v>
      </c>
      <c r="M2688" t="s">
        <v>114</v>
      </c>
      <c r="N2688">
        <v>88.35</v>
      </c>
      <c r="O2688" t="s">
        <v>115</v>
      </c>
      <c r="Q2688" s="2">
        <v>19</v>
      </c>
      <c r="R2688" s="2">
        <v>6</v>
      </c>
      <c r="S2688" s="2">
        <v>2018</v>
      </c>
      <c r="T2688" s="2" t="str">
        <f t="shared" si="124"/>
        <v>cacao</v>
      </c>
      <c r="U2688" s="2">
        <f t="shared" si="125"/>
        <v>10</v>
      </c>
      <c r="V2688" s="2" t="str">
        <f t="shared" si="126"/>
        <v>KG</v>
      </c>
      <c r="W2688" s="2" t="s">
        <v>602</v>
      </c>
    </row>
    <row r="2689" spans="1:23" hidden="1" x14ac:dyDescent="0.35">
      <c r="A2689">
        <v>230564</v>
      </c>
      <c r="B2689">
        <v>230682</v>
      </c>
      <c r="C2689" t="s">
        <v>38</v>
      </c>
      <c r="D2689" t="s">
        <v>268</v>
      </c>
      <c r="E2689" t="s">
        <v>88</v>
      </c>
      <c r="F2689">
        <v>93585307</v>
      </c>
      <c r="G2689">
        <v>10027496</v>
      </c>
      <c r="H2689" t="s">
        <v>146</v>
      </c>
      <c r="I2689">
        <v>82629534</v>
      </c>
      <c r="K2689" t="s">
        <v>429</v>
      </c>
      <c r="L2689">
        <v>6</v>
      </c>
      <c r="M2689" t="s">
        <v>114</v>
      </c>
      <c r="N2689">
        <v>31.68</v>
      </c>
      <c r="O2689" t="s">
        <v>115</v>
      </c>
      <c r="Q2689" s="2">
        <v>19</v>
      </c>
      <c r="R2689" s="2">
        <v>6</v>
      </c>
      <c r="S2689" s="2">
        <v>2018</v>
      </c>
      <c r="T2689" s="2" t="str">
        <f t="shared" si="124"/>
        <v>thee zakjes</v>
      </c>
      <c r="U2689" s="2">
        <f t="shared" si="125"/>
        <v>810</v>
      </c>
      <c r="V2689" s="2" t="str">
        <f t="shared" si="126"/>
        <v>ST</v>
      </c>
      <c r="W2689" s="2" t="s">
        <v>602</v>
      </c>
    </row>
    <row r="2690" spans="1:23" hidden="1" x14ac:dyDescent="0.35">
      <c r="A2690">
        <v>230564</v>
      </c>
      <c r="B2690">
        <v>230682</v>
      </c>
      <c r="C2690" t="s">
        <v>38</v>
      </c>
      <c r="D2690" t="s">
        <v>268</v>
      </c>
      <c r="E2690" t="s">
        <v>88</v>
      </c>
      <c r="F2690">
        <v>93585307</v>
      </c>
      <c r="G2690">
        <v>10027254</v>
      </c>
      <c r="H2690" t="s">
        <v>150</v>
      </c>
      <c r="I2690">
        <v>82629534</v>
      </c>
      <c r="K2690" t="s">
        <v>429</v>
      </c>
      <c r="L2690">
        <v>6</v>
      </c>
      <c r="M2690" t="s">
        <v>114</v>
      </c>
      <c r="N2690">
        <v>31.68</v>
      </c>
      <c r="O2690" t="s">
        <v>115</v>
      </c>
      <c r="Q2690" s="2">
        <v>19</v>
      </c>
      <c r="R2690" s="2">
        <v>6</v>
      </c>
      <c r="S2690" s="2">
        <v>2018</v>
      </c>
      <c r="T2690" s="2" t="str">
        <f t="shared" ref="T2690:T2753" si="127">VLOOKUP(G2690,Y:AC,3,FALSE)</f>
        <v>thee zakjes</v>
      </c>
      <c r="U2690" s="2">
        <f t="shared" ref="U2690:U2753" si="128">IFERROR(VLOOKUP(G2690,Y:AC,4,FALSE)*L2690,"")</f>
        <v>810</v>
      </c>
      <c r="V2690" s="2" t="str">
        <f t="shared" ref="V2690:V2753" si="129">VLOOKUP(G2690,Y:AC,5,FALSE)</f>
        <v>ST</v>
      </c>
      <c r="W2690" s="2" t="s">
        <v>602</v>
      </c>
    </row>
    <row r="2691" spans="1:23" hidden="1" x14ac:dyDescent="0.35">
      <c r="A2691">
        <v>230564</v>
      </c>
      <c r="B2691">
        <v>230682</v>
      </c>
      <c r="C2691" t="s">
        <v>38</v>
      </c>
      <c r="D2691" t="s">
        <v>268</v>
      </c>
      <c r="E2691" t="s">
        <v>88</v>
      </c>
      <c r="F2691">
        <v>93585307</v>
      </c>
      <c r="G2691">
        <v>10031581</v>
      </c>
      <c r="H2691" t="s">
        <v>129</v>
      </c>
      <c r="I2691">
        <v>82629534</v>
      </c>
      <c r="K2691" t="s">
        <v>429</v>
      </c>
      <c r="L2691">
        <v>4</v>
      </c>
      <c r="M2691" t="s">
        <v>114</v>
      </c>
      <c r="N2691">
        <v>0</v>
      </c>
      <c r="O2691" t="s">
        <v>115</v>
      </c>
      <c r="Q2691" s="2">
        <v>19</v>
      </c>
      <c r="R2691" s="2">
        <v>6</v>
      </c>
      <c r="S2691" s="2">
        <v>2018</v>
      </c>
      <c r="T2691" s="2" t="str">
        <f t="shared" si="127"/>
        <v>melk</v>
      </c>
      <c r="U2691" s="2">
        <f t="shared" si="128"/>
        <v>20</v>
      </c>
      <c r="V2691" s="2" t="str">
        <f t="shared" si="129"/>
        <v>L</v>
      </c>
      <c r="W2691" s="2" t="s">
        <v>602</v>
      </c>
    </row>
    <row r="2692" spans="1:23" hidden="1" x14ac:dyDescent="0.35">
      <c r="A2692">
        <v>230564</v>
      </c>
      <c r="B2692">
        <v>230682</v>
      </c>
      <c r="C2692" t="s">
        <v>38</v>
      </c>
      <c r="D2692" t="s">
        <v>268</v>
      </c>
      <c r="E2692" t="s">
        <v>88</v>
      </c>
      <c r="F2692">
        <v>93585307</v>
      </c>
      <c r="G2692">
        <v>10032216</v>
      </c>
      <c r="H2692" t="s">
        <v>195</v>
      </c>
      <c r="I2692">
        <v>82629534</v>
      </c>
      <c r="K2692" t="s">
        <v>429</v>
      </c>
      <c r="L2692">
        <v>2</v>
      </c>
      <c r="M2692" t="s">
        <v>114</v>
      </c>
      <c r="N2692">
        <v>0</v>
      </c>
      <c r="O2692" t="s">
        <v>115</v>
      </c>
      <c r="Q2692" s="2">
        <v>19</v>
      </c>
      <c r="R2692" s="2">
        <v>6</v>
      </c>
      <c r="S2692" s="2">
        <v>2018</v>
      </c>
      <c r="T2692" s="2" t="str">
        <f t="shared" si="127"/>
        <v>espresso koffie</v>
      </c>
      <c r="U2692" s="2">
        <f t="shared" si="128"/>
        <v>16</v>
      </c>
      <c r="V2692" s="2" t="str">
        <f t="shared" si="129"/>
        <v>KG</v>
      </c>
      <c r="W2692" s="2" t="s">
        <v>602</v>
      </c>
    </row>
    <row r="2693" spans="1:23" hidden="1" x14ac:dyDescent="0.35">
      <c r="A2693">
        <v>230564</v>
      </c>
      <c r="B2693">
        <v>230682</v>
      </c>
      <c r="C2693" t="s">
        <v>38</v>
      </c>
      <c r="D2693" t="s">
        <v>268</v>
      </c>
      <c r="E2693" t="s">
        <v>88</v>
      </c>
      <c r="F2693">
        <v>93585307</v>
      </c>
      <c r="G2693">
        <v>10021281</v>
      </c>
      <c r="H2693" t="s">
        <v>423</v>
      </c>
      <c r="I2693">
        <v>82629534</v>
      </c>
      <c r="K2693" t="s">
        <v>429</v>
      </c>
      <c r="L2693">
        <v>4</v>
      </c>
      <c r="M2693" t="s">
        <v>114</v>
      </c>
      <c r="N2693">
        <v>158.88</v>
      </c>
      <c r="O2693" t="s">
        <v>115</v>
      </c>
      <c r="Q2693" s="2">
        <v>19</v>
      </c>
      <c r="R2693" s="2">
        <v>6</v>
      </c>
      <c r="S2693" s="2">
        <v>2018</v>
      </c>
      <c r="T2693" s="2" t="str">
        <f t="shared" si="127"/>
        <v>beker</v>
      </c>
      <c r="U2693" s="2">
        <f t="shared" si="128"/>
        <v>12000</v>
      </c>
      <c r="V2693" s="2" t="str">
        <f t="shared" si="129"/>
        <v>ST</v>
      </c>
      <c r="W2693" s="2" t="s">
        <v>602</v>
      </c>
    </row>
    <row r="2694" spans="1:23" hidden="1" x14ac:dyDescent="0.35">
      <c r="A2694">
        <v>230564</v>
      </c>
      <c r="B2694">
        <v>231459</v>
      </c>
      <c r="C2694" t="s">
        <v>304</v>
      </c>
      <c r="D2694" t="s">
        <v>305</v>
      </c>
      <c r="E2694" t="s">
        <v>306</v>
      </c>
      <c r="F2694">
        <v>93585793</v>
      </c>
      <c r="G2694">
        <v>1000405</v>
      </c>
      <c r="H2694" t="s">
        <v>426</v>
      </c>
      <c r="I2694">
        <v>82629897</v>
      </c>
      <c r="K2694" t="s">
        <v>431</v>
      </c>
      <c r="L2694">
        <v>2</v>
      </c>
      <c r="M2694" t="s">
        <v>114</v>
      </c>
      <c r="N2694">
        <v>30.3</v>
      </c>
      <c r="O2694" t="s">
        <v>115</v>
      </c>
      <c r="Q2694" s="2">
        <v>20</v>
      </c>
      <c r="R2694" s="2">
        <v>6</v>
      </c>
      <c r="S2694" s="2">
        <v>2018</v>
      </c>
      <c r="T2694" s="2" t="str">
        <f t="shared" si="127"/>
        <v>suiker</v>
      </c>
      <c r="U2694" s="2">
        <f t="shared" si="128"/>
        <v>20</v>
      </c>
      <c r="V2694" s="2" t="str">
        <f t="shared" si="129"/>
        <v>KG</v>
      </c>
      <c r="W2694" s="2" t="s">
        <v>602</v>
      </c>
    </row>
    <row r="2695" spans="1:23" hidden="1" x14ac:dyDescent="0.35">
      <c r="A2695">
        <v>230564</v>
      </c>
      <c r="B2695">
        <v>231493</v>
      </c>
      <c r="C2695" t="s">
        <v>14</v>
      </c>
      <c r="D2695" t="s">
        <v>272</v>
      </c>
      <c r="E2695" t="s">
        <v>273</v>
      </c>
      <c r="F2695">
        <v>93585794</v>
      </c>
      <c r="G2695">
        <v>10025160</v>
      </c>
      <c r="H2695" t="s">
        <v>427</v>
      </c>
      <c r="I2695">
        <v>82630013</v>
      </c>
      <c r="K2695" t="s">
        <v>431</v>
      </c>
      <c r="L2695">
        <v>1</v>
      </c>
      <c r="M2695" t="s">
        <v>114</v>
      </c>
      <c r="N2695">
        <v>83.83</v>
      </c>
      <c r="O2695" t="s">
        <v>115</v>
      </c>
      <c r="Q2695" s="2">
        <v>20</v>
      </c>
      <c r="R2695" s="2">
        <v>6</v>
      </c>
      <c r="S2695" s="2">
        <v>2018</v>
      </c>
      <c r="T2695" s="2" t="str">
        <f t="shared" si="127"/>
        <v>cappuccino topping</v>
      </c>
      <c r="U2695" s="2">
        <f t="shared" si="128"/>
        <v>8</v>
      </c>
      <c r="V2695" s="2" t="str">
        <f t="shared" si="129"/>
        <v>KG</v>
      </c>
      <c r="W2695" s="2" t="s">
        <v>602</v>
      </c>
    </row>
    <row r="2696" spans="1:23" hidden="1" x14ac:dyDescent="0.35">
      <c r="A2696">
        <v>230564</v>
      </c>
      <c r="B2696">
        <v>231493</v>
      </c>
      <c r="C2696" t="s">
        <v>14</v>
      </c>
      <c r="D2696" t="s">
        <v>272</v>
      </c>
      <c r="E2696" t="s">
        <v>273</v>
      </c>
      <c r="F2696">
        <v>93585794</v>
      </c>
      <c r="G2696">
        <v>10014669</v>
      </c>
      <c r="H2696" t="s">
        <v>422</v>
      </c>
      <c r="I2696">
        <v>82630013</v>
      </c>
      <c r="K2696" t="s">
        <v>431</v>
      </c>
      <c r="L2696">
        <v>2</v>
      </c>
      <c r="M2696" t="s">
        <v>114</v>
      </c>
      <c r="N2696">
        <v>90.46</v>
      </c>
      <c r="O2696" t="s">
        <v>115</v>
      </c>
      <c r="Q2696" s="2">
        <v>20</v>
      </c>
      <c r="R2696" s="2">
        <v>6</v>
      </c>
      <c r="S2696" s="2">
        <v>2018</v>
      </c>
      <c r="T2696" s="2" t="str">
        <f t="shared" si="127"/>
        <v>fresh brew</v>
      </c>
      <c r="U2696" s="2">
        <f t="shared" si="128"/>
        <v>16</v>
      </c>
      <c r="V2696" s="2" t="str">
        <f t="shared" si="129"/>
        <v>KG</v>
      </c>
      <c r="W2696" s="2" t="s">
        <v>602</v>
      </c>
    </row>
    <row r="2697" spans="1:23" hidden="1" x14ac:dyDescent="0.35">
      <c r="A2697">
        <v>230564</v>
      </c>
      <c r="B2697">
        <v>231493</v>
      </c>
      <c r="C2697" t="s">
        <v>14</v>
      </c>
      <c r="D2697" t="s">
        <v>272</v>
      </c>
      <c r="E2697" t="s">
        <v>273</v>
      </c>
      <c r="F2697">
        <v>93585794</v>
      </c>
      <c r="G2697">
        <v>10021281</v>
      </c>
      <c r="H2697" t="s">
        <v>423</v>
      </c>
      <c r="I2697">
        <v>82630013</v>
      </c>
      <c r="K2697" t="s">
        <v>431</v>
      </c>
      <c r="L2697">
        <v>1</v>
      </c>
      <c r="M2697" t="s">
        <v>114</v>
      </c>
      <c r="N2697">
        <v>39.72</v>
      </c>
      <c r="O2697" t="s">
        <v>115</v>
      </c>
      <c r="Q2697" s="2">
        <v>20</v>
      </c>
      <c r="R2697" s="2">
        <v>6</v>
      </c>
      <c r="S2697" s="2">
        <v>2018</v>
      </c>
      <c r="T2697" s="2" t="str">
        <f t="shared" si="127"/>
        <v>beker</v>
      </c>
      <c r="U2697" s="2">
        <f t="shared" si="128"/>
        <v>3000</v>
      </c>
      <c r="V2697" s="2" t="str">
        <f t="shared" si="129"/>
        <v>ST</v>
      </c>
      <c r="W2697" s="2" t="s">
        <v>602</v>
      </c>
    </row>
    <row r="2698" spans="1:23" hidden="1" x14ac:dyDescent="0.35">
      <c r="A2698">
        <v>230564</v>
      </c>
      <c r="B2698">
        <v>231242</v>
      </c>
      <c r="C2698" t="s">
        <v>27</v>
      </c>
      <c r="D2698" t="s">
        <v>218</v>
      </c>
      <c r="E2698" t="s">
        <v>76</v>
      </c>
      <c r="F2698">
        <v>93586221</v>
      </c>
      <c r="G2698">
        <v>10022350</v>
      </c>
      <c r="H2698" t="s">
        <v>419</v>
      </c>
      <c r="I2698">
        <v>82630476</v>
      </c>
      <c r="K2698" t="s">
        <v>432</v>
      </c>
      <c r="L2698">
        <v>2</v>
      </c>
      <c r="M2698" t="s">
        <v>114</v>
      </c>
      <c r="N2698">
        <v>75.38</v>
      </c>
      <c r="O2698" t="s">
        <v>115</v>
      </c>
      <c r="Q2698" s="2">
        <v>21</v>
      </c>
      <c r="R2698" s="2">
        <v>6</v>
      </c>
      <c r="S2698" s="2">
        <v>2018</v>
      </c>
      <c r="T2698" s="2" t="str">
        <f t="shared" si="127"/>
        <v>cacao</v>
      </c>
      <c r="U2698" s="2">
        <f t="shared" si="128"/>
        <v>20</v>
      </c>
      <c r="V2698" s="2" t="str">
        <f t="shared" si="129"/>
        <v>KG</v>
      </c>
      <c r="W2698" s="2" t="s">
        <v>602</v>
      </c>
    </row>
    <row r="2699" spans="1:23" hidden="1" x14ac:dyDescent="0.35">
      <c r="A2699">
        <v>230564</v>
      </c>
      <c r="B2699">
        <v>231242</v>
      </c>
      <c r="C2699" t="s">
        <v>27</v>
      </c>
      <c r="D2699" t="s">
        <v>218</v>
      </c>
      <c r="E2699" t="s">
        <v>76</v>
      </c>
      <c r="F2699">
        <v>93586221</v>
      </c>
      <c r="G2699">
        <v>10025160</v>
      </c>
      <c r="H2699" t="s">
        <v>427</v>
      </c>
      <c r="I2699">
        <v>82630476</v>
      </c>
      <c r="K2699" t="s">
        <v>432</v>
      </c>
      <c r="L2699">
        <v>2</v>
      </c>
      <c r="M2699" t="s">
        <v>114</v>
      </c>
      <c r="N2699">
        <v>167.66</v>
      </c>
      <c r="O2699" t="s">
        <v>115</v>
      </c>
      <c r="Q2699" s="2">
        <v>21</v>
      </c>
      <c r="R2699" s="2">
        <v>6</v>
      </c>
      <c r="S2699" s="2">
        <v>2018</v>
      </c>
      <c r="T2699" s="2" t="str">
        <f t="shared" si="127"/>
        <v>cappuccino topping</v>
      </c>
      <c r="U2699" s="2">
        <f t="shared" si="128"/>
        <v>16</v>
      </c>
      <c r="V2699" s="2" t="str">
        <f t="shared" si="129"/>
        <v>KG</v>
      </c>
      <c r="W2699" s="2" t="s">
        <v>602</v>
      </c>
    </row>
    <row r="2700" spans="1:23" hidden="1" x14ac:dyDescent="0.35">
      <c r="A2700">
        <v>230564</v>
      </c>
      <c r="B2700">
        <v>231242</v>
      </c>
      <c r="C2700" t="s">
        <v>27</v>
      </c>
      <c r="D2700" t="s">
        <v>218</v>
      </c>
      <c r="E2700" t="s">
        <v>76</v>
      </c>
      <c r="F2700">
        <v>93586221</v>
      </c>
      <c r="G2700">
        <v>10014669</v>
      </c>
      <c r="H2700" t="s">
        <v>422</v>
      </c>
      <c r="I2700">
        <v>82630476</v>
      </c>
      <c r="K2700" t="s">
        <v>432</v>
      </c>
      <c r="L2700">
        <v>2</v>
      </c>
      <c r="M2700" t="s">
        <v>114</v>
      </c>
      <c r="N2700">
        <v>90.46</v>
      </c>
      <c r="O2700" t="s">
        <v>115</v>
      </c>
      <c r="Q2700" s="2">
        <v>21</v>
      </c>
      <c r="R2700" s="2">
        <v>6</v>
      </c>
      <c r="S2700" s="2">
        <v>2018</v>
      </c>
      <c r="T2700" s="2" t="str">
        <f t="shared" si="127"/>
        <v>fresh brew</v>
      </c>
      <c r="U2700" s="2">
        <f t="shared" si="128"/>
        <v>16</v>
      </c>
      <c r="V2700" s="2" t="str">
        <f t="shared" si="129"/>
        <v>KG</v>
      </c>
      <c r="W2700" s="2" t="s">
        <v>602</v>
      </c>
    </row>
    <row r="2701" spans="1:23" hidden="1" x14ac:dyDescent="0.35">
      <c r="A2701">
        <v>230564</v>
      </c>
      <c r="B2701">
        <v>231242</v>
      </c>
      <c r="C2701" t="s">
        <v>27</v>
      </c>
      <c r="D2701" t="s">
        <v>218</v>
      </c>
      <c r="E2701" t="s">
        <v>76</v>
      </c>
      <c r="F2701">
        <v>93586221</v>
      </c>
      <c r="G2701">
        <v>10021281</v>
      </c>
      <c r="H2701" t="s">
        <v>423</v>
      </c>
      <c r="I2701">
        <v>82630476</v>
      </c>
      <c r="K2701" t="s">
        <v>432</v>
      </c>
      <c r="L2701">
        <v>1</v>
      </c>
      <c r="M2701" t="s">
        <v>114</v>
      </c>
      <c r="N2701">
        <v>39.72</v>
      </c>
      <c r="O2701" t="s">
        <v>115</v>
      </c>
      <c r="Q2701" s="2">
        <v>21</v>
      </c>
      <c r="R2701" s="2">
        <v>6</v>
      </c>
      <c r="S2701" s="2">
        <v>2018</v>
      </c>
      <c r="T2701" s="2" t="str">
        <f t="shared" si="127"/>
        <v>beker</v>
      </c>
      <c r="U2701" s="2">
        <f t="shared" si="128"/>
        <v>3000</v>
      </c>
      <c r="V2701" s="2" t="str">
        <f t="shared" si="129"/>
        <v>ST</v>
      </c>
      <c r="W2701" s="2" t="s">
        <v>602</v>
      </c>
    </row>
    <row r="2702" spans="1:23" hidden="1" x14ac:dyDescent="0.35">
      <c r="A2702">
        <v>230564</v>
      </c>
      <c r="B2702">
        <v>239098</v>
      </c>
      <c r="C2702" t="s">
        <v>3</v>
      </c>
      <c r="D2702" t="s">
        <v>279</v>
      </c>
      <c r="E2702" t="s">
        <v>280</v>
      </c>
      <c r="F2702">
        <v>93586222</v>
      </c>
      <c r="G2702">
        <v>1005875</v>
      </c>
      <c r="H2702" t="s">
        <v>170</v>
      </c>
      <c r="I2702">
        <v>82630502</v>
      </c>
      <c r="K2702" t="s">
        <v>432</v>
      </c>
      <c r="L2702">
        <v>1</v>
      </c>
      <c r="M2702" t="s">
        <v>114</v>
      </c>
      <c r="N2702">
        <v>58.52</v>
      </c>
      <c r="O2702" t="s">
        <v>115</v>
      </c>
      <c r="Q2702" s="2">
        <v>21</v>
      </c>
      <c r="R2702" s="2">
        <v>6</v>
      </c>
      <c r="S2702" s="2">
        <v>2018</v>
      </c>
      <c r="T2702" s="2" t="str">
        <f t="shared" si="127"/>
        <v>creamersticks</v>
      </c>
      <c r="U2702" s="2">
        <f t="shared" si="128"/>
        <v>1000</v>
      </c>
      <c r="V2702" s="2" t="str">
        <f t="shared" si="129"/>
        <v>ST</v>
      </c>
      <c r="W2702" s="2" t="s">
        <v>602</v>
      </c>
    </row>
    <row r="2703" spans="1:23" hidden="1" x14ac:dyDescent="0.35">
      <c r="A2703">
        <v>230564</v>
      </c>
      <c r="B2703">
        <v>239098</v>
      </c>
      <c r="C2703" t="s">
        <v>3</v>
      </c>
      <c r="D2703" t="s">
        <v>279</v>
      </c>
      <c r="E2703" t="s">
        <v>280</v>
      </c>
      <c r="F2703">
        <v>93586222</v>
      </c>
      <c r="G2703">
        <v>1005834</v>
      </c>
      <c r="H2703" t="s">
        <v>167</v>
      </c>
      <c r="I2703">
        <v>82630502</v>
      </c>
      <c r="K2703" t="s">
        <v>432</v>
      </c>
      <c r="L2703">
        <v>2</v>
      </c>
      <c r="M2703" t="s">
        <v>114</v>
      </c>
      <c r="N2703">
        <v>30.3</v>
      </c>
      <c r="O2703" t="s">
        <v>115</v>
      </c>
      <c r="Q2703" s="2">
        <v>21</v>
      </c>
      <c r="R2703" s="2">
        <v>6</v>
      </c>
      <c r="S2703" s="2">
        <v>2018</v>
      </c>
      <c r="T2703" s="2" t="str">
        <f t="shared" si="127"/>
        <v>suikersticks</v>
      </c>
      <c r="U2703" s="2">
        <f t="shared" si="128"/>
        <v>2000</v>
      </c>
      <c r="V2703" s="2" t="str">
        <f t="shared" si="129"/>
        <v>ST</v>
      </c>
      <c r="W2703" s="2" t="s">
        <v>602</v>
      </c>
    </row>
    <row r="2704" spans="1:23" hidden="1" x14ac:dyDescent="0.35">
      <c r="A2704">
        <v>230564</v>
      </c>
      <c r="B2704">
        <v>230639</v>
      </c>
      <c r="C2704" t="s">
        <v>10</v>
      </c>
      <c r="D2704" t="s">
        <v>256</v>
      </c>
      <c r="E2704" t="s">
        <v>257</v>
      </c>
      <c r="F2704">
        <v>93586684</v>
      </c>
      <c r="G2704">
        <v>10025160</v>
      </c>
      <c r="H2704" t="s">
        <v>427</v>
      </c>
      <c r="I2704">
        <v>82631067</v>
      </c>
      <c r="K2704" t="s">
        <v>433</v>
      </c>
      <c r="L2704">
        <v>1</v>
      </c>
      <c r="M2704" t="s">
        <v>114</v>
      </c>
      <c r="N2704">
        <v>83.83</v>
      </c>
      <c r="O2704" t="s">
        <v>115</v>
      </c>
      <c r="Q2704" s="2">
        <v>22</v>
      </c>
      <c r="R2704" s="2">
        <v>6</v>
      </c>
      <c r="S2704" s="2">
        <v>2018</v>
      </c>
      <c r="T2704" s="2" t="str">
        <f t="shared" si="127"/>
        <v>cappuccino topping</v>
      </c>
      <c r="U2704" s="2">
        <f t="shared" si="128"/>
        <v>8</v>
      </c>
      <c r="V2704" s="2" t="str">
        <f t="shared" si="129"/>
        <v>KG</v>
      </c>
      <c r="W2704" s="2" t="s">
        <v>602</v>
      </c>
    </row>
    <row r="2705" spans="1:23" hidden="1" x14ac:dyDescent="0.35">
      <c r="A2705">
        <v>230564</v>
      </c>
      <c r="B2705">
        <v>230639</v>
      </c>
      <c r="C2705" t="s">
        <v>10</v>
      </c>
      <c r="D2705" t="s">
        <v>256</v>
      </c>
      <c r="E2705" t="s">
        <v>257</v>
      </c>
      <c r="F2705">
        <v>93586684</v>
      </c>
      <c r="G2705">
        <v>10022347</v>
      </c>
      <c r="H2705" t="s">
        <v>420</v>
      </c>
      <c r="I2705">
        <v>82631067</v>
      </c>
      <c r="K2705" t="s">
        <v>433</v>
      </c>
      <c r="L2705">
        <v>1</v>
      </c>
      <c r="M2705" t="s">
        <v>114</v>
      </c>
      <c r="N2705">
        <v>127.48</v>
      </c>
      <c r="O2705" t="s">
        <v>115</v>
      </c>
      <c r="Q2705" s="2">
        <v>22</v>
      </c>
      <c r="R2705" s="2">
        <v>6</v>
      </c>
      <c r="S2705" s="2">
        <v>2018</v>
      </c>
      <c r="T2705" s="2" t="str">
        <f t="shared" si="127"/>
        <v>instant koffie</v>
      </c>
      <c r="U2705" s="2">
        <f t="shared" si="128"/>
        <v>5</v>
      </c>
      <c r="V2705" s="2" t="str">
        <f t="shared" si="129"/>
        <v>KG</v>
      </c>
      <c r="W2705" s="2" t="s">
        <v>602</v>
      </c>
    </row>
    <row r="2706" spans="1:23" hidden="1" x14ac:dyDescent="0.35">
      <c r="A2706">
        <v>230564</v>
      </c>
      <c r="B2706">
        <v>230639</v>
      </c>
      <c r="C2706" t="s">
        <v>10</v>
      </c>
      <c r="D2706" t="s">
        <v>256</v>
      </c>
      <c r="E2706" t="s">
        <v>257</v>
      </c>
      <c r="F2706">
        <v>93586684</v>
      </c>
      <c r="G2706">
        <v>10022520</v>
      </c>
      <c r="H2706" t="s">
        <v>434</v>
      </c>
      <c r="I2706">
        <v>82631067</v>
      </c>
      <c r="K2706" t="s">
        <v>433</v>
      </c>
      <c r="L2706">
        <v>1</v>
      </c>
      <c r="M2706" t="s">
        <v>114</v>
      </c>
      <c r="N2706">
        <v>40.479999999999997</v>
      </c>
      <c r="O2706" t="s">
        <v>115</v>
      </c>
      <c r="Q2706" s="2">
        <v>22</v>
      </c>
      <c r="R2706" s="2">
        <v>6</v>
      </c>
      <c r="S2706" s="2">
        <v>2018</v>
      </c>
      <c r="T2706" s="2" t="str">
        <f t="shared" si="127"/>
        <v>beker</v>
      </c>
      <c r="U2706" s="2">
        <f t="shared" si="128"/>
        <v>1800</v>
      </c>
      <c r="V2706" s="2" t="str">
        <f t="shared" si="129"/>
        <v>ST</v>
      </c>
      <c r="W2706" s="2" t="s">
        <v>602</v>
      </c>
    </row>
    <row r="2707" spans="1:23" x14ac:dyDescent="0.35">
      <c r="A2707">
        <v>230564</v>
      </c>
      <c r="B2707">
        <v>230730</v>
      </c>
      <c r="C2707" t="s">
        <v>54</v>
      </c>
      <c r="D2707" t="s">
        <v>55</v>
      </c>
      <c r="E2707" t="s">
        <v>56</v>
      </c>
      <c r="F2707">
        <v>93586685</v>
      </c>
      <c r="G2707">
        <v>1005875</v>
      </c>
      <c r="H2707" t="s">
        <v>170</v>
      </c>
      <c r="I2707">
        <v>82631068</v>
      </c>
      <c r="K2707" t="s">
        <v>433</v>
      </c>
      <c r="L2707">
        <v>2</v>
      </c>
      <c r="M2707" t="s">
        <v>114</v>
      </c>
      <c r="N2707">
        <v>117.04</v>
      </c>
      <c r="O2707" t="s">
        <v>115</v>
      </c>
      <c r="Q2707" s="2">
        <v>22</v>
      </c>
      <c r="R2707" s="2">
        <v>6</v>
      </c>
      <c r="S2707" s="2">
        <v>2018</v>
      </c>
      <c r="T2707" s="2" t="str">
        <f t="shared" si="127"/>
        <v>creamersticks</v>
      </c>
      <c r="U2707" s="2">
        <f t="shared" si="128"/>
        <v>2000</v>
      </c>
      <c r="V2707" s="2" t="str">
        <f t="shared" si="129"/>
        <v>ST</v>
      </c>
      <c r="W2707" s="2" t="s">
        <v>603</v>
      </c>
    </row>
    <row r="2708" spans="1:23" x14ac:dyDescent="0.35">
      <c r="A2708">
        <v>230564</v>
      </c>
      <c r="B2708">
        <v>230730</v>
      </c>
      <c r="C2708" t="s">
        <v>54</v>
      </c>
      <c r="D2708" t="s">
        <v>55</v>
      </c>
      <c r="E2708" t="s">
        <v>56</v>
      </c>
      <c r="F2708">
        <v>93586685</v>
      </c>
      <c r="G2708">
        <v>1005834</v>
      </c>
      <c r="H2708" t="s">
        <v>167</v>
      </c>
      <c r="I2708">
        <v>82631068</v>
      </c>
      <c r="K2708" t="s">
        <v>433</v>
      </c>
      <c r="L2708">
        <v>3</v>
      </c>
      <c r="M2708" t="s">
        <v>114</v>
      </c>
      <c r="N2708">
        <v>45.45</v>
      </c>
      <c r="O2708" t="s">
        <v>115</v>
      </c>
      <c r="Q2708" s="2">
        <v>22</v>
      </c>
      <c r="R2708" s="2">
        <v>6</v>
      </c>
      <c r="S2708" s="2">
        <v>2018</v>
      </c>
      <c r="T2708" s="2" t="str">
        <f t="shared" si="127"/>
        <v>suikersticks</v>
      </c>
      <c r="U2708" s="2">
        <f t="shared" si="128"/>
        <v>3000</v>
      </c>
      <c r="V2708" s="2" t="str">
        <f t="shared" si="129"/>
        <v>ST</v>
      </c>
      <c r="W2708" s="2" t="s">
        <v>603</v>
      </c>
    </row>
    <row r="2709" spans="1:23" hidden="1" x14ac:dyDescent="0.35">
      <c r="A2709">
        <v>230564</v>
      </c>
      <c r="B2709">
        <v>231478</v>
      </c>
      <c r="C2709" t="s">
        <v>1</v>
      </c>
      <c r="D2709" t="s">
        <v>298</v>
      </c>
      <c r="E2709" t="s">
        <v>282</v>
      </c>
      <c r="F2709">
        <v>93586686</v>
      </c>
      <c r="G2709">
        <v>10022350</v>
      </c>
      <c r="H2709" t="s">
        <v>419</v>
      </c>
      <c r="I2709">
        <v>82631071</v>
      </c>
      <c r="K2709" t="s">
        <v>433</v>
      </c>
      <c r="L2709">
        <v>2</v>
      </c>
      <c r="M2709" t="s">
        <v>114</v>
      </c>
      <c r="N2709">
        <v>75.38</v>
      </c>
      <c r="O2709" t="s">
        <v>115</v>
      </c>
      <c r="Q2709" s="2">
        <v>22</v>
      </c>
      <c r="R2709" s="2">
        <v>6</v>
      </c>
      <c r="S2709" s="2">
        <v>2018</v>
      </c>
      <c r="T2709" s="2" t="str">
        <f t="shared" si="127"/>
        <v>cacao</v>
      </c>
      <c r="U2709" s="2">
        <f t="shared" si="128"/>
        <v>20</v>
      </c>
      <c r="V2709" s="2" t="str">
        <f t="shared" si="129"/>
        <v>KG</v>
      </c>
      <c r="W2709" s="2" t="s">
        <v>602</v>
      </c>
    </row>
    <row r="2710" spans="1:23" hidden="1" x14ac:dyDescent="0.35">
      <c r="A2710">
        <v>230564</v>
      </c>
      <c r="B2710">
        <v>231478</v>
      </c>
      <c r="C2710" t="s">
        <v>1</v>
      </c>
      <c r="D2710" t="s">
        <v>298</v>
      </c>
      <c r="E2710" t="s">
        <v>282</v>
      </c>
      <c r="F2710">
        <v>93586686</v>
      </c>
      <c r="G2710">
        <v>10014669</v>
      </c>
      <c r="H2710" t="s">
        <v>422</v>
      </c>
      <c r="I2710">
        <v>82631071</v>
      </c>
      <c r="K2710" t="s">
        <v>433</v>
      </c>
      <c r="L2710">
        <v>2</v>
      </c>
      <c r="M2710" t="s">
        <v>114</v>
      </c>
      <c r="N2710">
        <v>90.46</v>
      </c>
      <c r="O2710" t="s">
        <v>115</v>
      </c>
      <c r="Q2710" s="2">
        <v>22</v>
      </c>
      <c r="R2710" s="2">
        <v>6</v>
      </c>
      <c r="S2710" s="2">
        <v>2018</v>
      </c>
      <c r="T2710" s="2" t="str">
        <f t="shared" si="127"/>
        <v>fresh brew</v>
      </c>
      <c r="U2710" s="2">
        <f t="shared" si="128"/>
        <v>16</v>
      </c>
      <c r="V2710" s="2" t="str">
        <f t="shared" si="129"/>
        <v>KG</v>
      </c>
      <c r="W2710" s="2" t="s">
        <v>602</v>
      </c>
    </row>
    <row r="2711" spans="1:23" hidden="1" x14ac:dyDescent="0.35">
      <c r="A2711">
        <v>230564</v>
      </c>
      <c r="B2711">
        <v>231478</v>
      </c>
      <c r="C2711" t="s">
        <v>1</v>
      </c>
      <c r="D2711" t="s">
        <v>298</v>
      </c>
      <c r="E2711" t="s">
        <v>282</v>
      </c>
      <c r="F2711">
        <v>93586686</v>
      </c>
      <c r="G2711">
        <v>10022680</v>
      </c>
      <c r="H2711" t="s">
        <v>212</v>
      </c>
      <c r="I2711">
        <v>82631071</v>
      </c>
      <c r="K2711" t="s">
        <v>433</v>
      </c>
      <c r="L2711">
        <v>2</v>
      </c>
      <c r="M2711" t="s">
        <v>114</v>
      </c>
      <c r="N2711">
        <v>138.69999999999999</v>
      </c>
      <c r="O2711" t="s">
        <v>115</v>
      </c>
      <c r="Q2711" s="2">
        <v>22</v>
      </c>
      <c r="R2711" s="2">
        <v>6</v>
      </c>
      <c r="S2711" s="2">
        <v>2018</v>
      </c>
      <c r="T2711" s="2" t="str">
        <f t="shared" si="127"/>
        <v>beker</v>
      </c>
      <c r="U2711" s="2">
        <f t="shared" si="128"/>
        <v>2000</v>
      </c>
      <c r="V2711" s="2" t="str">
        <f t="shared" si="129"/>
        <v>ST</v>
      </c>
      <c r="W2711" s="2" t="s">
        <v>602</v>
      </c>
    </row>
    <row r="2712" spans="1:23" hidden="1" x14ac:dyDescent="0.35">
      <c r="A2712">
        <v>230564</v>
      </c>
      <c r="B2712">
        <v>230831</v>
      </c>
      <c r="C2712" t="s">
        <v>23</v>
      </c>
      <c r="D2712" t="s">
        <v>328</v>
      </c>
      <c r="E2712" t="s">
        <v>329</v>
      </c>
      <c r="F2712">
        <v>93587213</v>
      </c>
      <c r="G2712">
        <v>10014669</v>
      </c>
      <c r="H2712" t="s">
        <v>422</v>
      </c>
      <c r="I2712">
        <v>82631602</v>
      </c>
      <c r="K2712" t="s">
        <v>435</v>
      </c>
      <c r="L2712">
        <v>5</v>
      </c>
      <c r="M2712" t="s">
        <v>114</v>
      </c>
      <c r="N2712">
        <v>226.15</v>
      </c>
      <c r="O2712" t="s">
        <v>115</v>
      </c>
      <c r="Q2712" s="2">
        <v>25</v>
      </c>
      <c r="R2712" s="2">
        <v>6</v>
      </c>
      <c r="S2712" s="2">
        <v>2018</v>
      </c>
      <c r="T2712" s="2" t="str">
        <f t="shared" si="127"/>
        <v>fresh brew</v>
      </c>
      <c r="U2712" s="2">
        <f t="shared" si="128"/>
        <v>40</v>
      </c>
      <c r="V2712" s="2" t="str">
        <f t="shared" si="129"/>
        <v>KG</v>
      </c>
      <c r="W2712" s="2" t="s">
        <v>602</v>
      </c>
    </row>
    <row r="2713" spans="1:23" hidden="1" x14ac:dyDescent="0.35">
      <c r="A2713">
        <v>230564</v>
      </c>
      <c r="B2713">
        <v>230831</v>
      </c>
      <c r="C2713" t="s">
        <v>23</v>
      </c>
      <c r="D2713" t="s">
        <v>328</v>
      </c>
      <c r="E2713" t="s">
        <v>329</v>
      </c>
      <c r="F2713">
        <v>93587213</v>
      </c>
      <c r="G2713">
        <v>1003383</v>
      </c>
      <c r="H2713" t="s">
        <v>161</v>
      </c>
      <c r="I2713">
        <v>82631602</v>
      </c>
      <c r="K2713" t="s">
        <v>435</v>
      </c>
      <c r="L2713">
        <v>5</v>
      </c>
      <c r="M2713" t="s">
        <v>114</v>
      </c>
      <c r="N2713">
        <v>62.35</v>
      </c>
      <c r="O2713" t="s">
        <v>115</v>
      </c>
      <c r="Q2713" s="2">
        <v>25</v>
      </c>
      <c r="R2713" s="2">
        <v>6</v>
      </c>
      <c r="S2713" s="2">
        <v>2018</v>
      </c>
      <c r="T2713" s="2" t="str">
        <f t="shared" si="127"/>
        <v>sweetener sticks</v>
      </c>
      <c r="U2713" s="2">
        <f t="shared" si="128"/>
        <v>2500</v>
      </c>
      <c r="V2713" s="2" t="str">
        <f t="shared" si="129"/>
        <v>ST</v>
      </c>
      <c r="W2713" s="2" t="s">
        <v>602</v>
      </c>
    </row>
    <row r="2714" spans="1:23" hidden="1" x14ac:dyDescent="0.35">
      <c r="A2714">
        <v>230564</v>
      </c>
      <c r="B2714">
        <v>238223</v>
      </c>
      <c r="C2714" t="s">
        <v>33</v>
      </c>
      <c r="D2714" t="s">
        <v>125</v>
      </c>
      <c r="E2714" t="s">
        <v>126</v>
      </c>
      <c r="F2714">
        <v>93587817</v>
      </c>
      <c r="G2714">
        <v>10022350</v>
      </c>
      <c r="H2714" t="s">
        <v>419</v>
      </c>
      <c r="I2714">
        <v>82632078</v>
      </c>
      <c r="K2714" t="s">
        <v>436</v>
      </c>
      <c r="L2714">
        <v>2</v>
      </c>
      <c r="M2714" t="s">
        <v>114</v>
      </c>
      <c r="N2714">
        <v>75.38</v>
      </c>
      <c r="O2714" t="s">
        <v>115</v>
      </c>
      <c r="Q2714" s="2">
        <v>26</v>
      </c>
      <c r="R2714" s="2">
        <v>6</v>
      </c>
      <c r="S2714" s="2">
        <v>2018</v>
      </c>
      <c r="T2714" s="2" t="str">
        <f t="shared" si="127"/>
        <v>cacao</v>
      </c>
      <c r="U2714" s="2">
        <f t="shared" si="128"/>
        <v>20</v>
      </c>
      <c r="V2714" s="2" t="str">
        <f t="shared" si="129"/>
        <v>KG</v>
      </c>
      <c r="W2714" s="2" t="s">
        <v>602</v>
      </c>
    </row>
    <row r="2715" spans="1:23" hidden="1" x14ac:dyDescent="0.35">
      <c r="A2715">
        <v>230564</v>
      </c>
      <c r="B2715">
        <v>238223</v>
      </c>
      <c r="C2715" t="s">
        <v>33</v>
      </c>
      <c r="D2715" t="s">
        <v>125</v>
      </c>
      <c r="E2715" t="s">
        <v>126</v>
      </c>
      <c r="F2715">
        <v>93587817</v>
      </c>
      <c r="G2715">
        <v>10025160</v>
      </c>
      <c r="H2715" t="s">
        <v>427</v>
      </c>
      <c r="I2715">
        <v>82632078</v>
      </c>
      <c r="K2715" t="s">
        <v>436</v>
      </c>
      <c r="L2715">
        <v>3</v>
      </c>
      <c r="M2715" t="s">
        <v>114</v>
      </c>
      <c r="N2715">
        <v>251.49</v>
      </c>
      <c r="O2715" t="s">
        <v>115</v>
      </c>
      <c r="Q2715" s="2">
        <v>26</v>
      </c>
      <c r="R2715" s="2">
        <v>6</v>
      </c>
      <c r="S2715" s="2">
        <v>2018</v>
      </c>
      <c r="T2715" s="2" t="str">
        <f t="shared" si="127"/>
        <v>cappuccino topping</v>
      </c>
      <c r="U2715" s="2">
        <f t="shared" si="128"/>
        <v>24</v>
      </c>
      <c r="V2715" s="2" t="str">
        <f t="shared" si="129"/>
        <v>KG</v>
      </c>
      <c r="W2715" s="2" t="s">
        <v>602</v>
      </c>
    </row>
    <row r="2716" spans="1:23" hidden="1" x14ac:dyDescent="0.35">
      <c r="A2716">
        <v>230564</v>
      </c>
      <c r="B2716">
        <v>238223</v>
      </c>
      <c r="C2716" t="s">
        <v>33</v>
      </c>
      <c r="D2716" t="s">
        <v>125</v>
      </c>
      <c r="E2716" t="s">
        <v>126</v>
      </c>
      <c r="F2716">
        <v>93587817</v>
      </c>
      <c r="G2716">
        <v>10014669</v>
      </c>
      <c r="H2716" t="s">
        <v>422</v>
      </c>
      <c r="I2716">
        <v>82632078</v>
      </c>
      <c r="K2716" t="s">
        <v>436</v>
      </c>
      <c r="L2716">
        <v>8</v>
      </c>
      <c r="M2716" t="s">
        <v>114</v>
      </c>
      <c r="N2716">
        <v>361.84</v>
      </c>
      <c r="O2716" t="s">
        <v>115</v>
      </c>
      <c r="Q2716" s="2">
        <v>26</v>
      </c>
      <c r="R2716" s="2">
        <v>6</v>
      </c>
      <c r="S2716" s="2">
        <v>2018</v>
      </c>
      <c r="T2716" s="2" t="str">
        <f t="shared" si="127"/>
        <v>fresh brew</v>
      </c>
      <c r="U2716" s="2">
        <f t="shared" si="128"/>
        <v>64</v>
      </c>
      <c r="V2716" s="2" t="str">
        <f t="shared" si="129"/>
        <v>KG</v>
      </c>
      <c r="W2716" s="2" t="s">
        <v>602</v>
      </c>
    </row>
    <row r="2717" spans="1:23" hidden="1" x14ac:dyDescent="0.35">
      <c r="A2717">
        <v>230564</v>
      </c>
      <c r="B2717">
        <v>238223</v>
      </c>
      <c r="C2717" t="s">
        <v>33</v>
      </c>
      <c r="D2717" t="s">
        <v>125</v>
      </c>
      <c r="E2717" t="s">
        <v>126</v>
      </c>
      <c r="F2717">
        <v>93587817</v>
      </c>
      <c r="G2717">
        <v>10021281</v>
      </c>
      <c r="H2717" t="s">
        <v>423</v>
      </c>
      <c r="I2717">
        <v>82632078</v>
      </c>
      <c r="K2717" t="s">
        <v>436</v>
      </c>
      <c r="L2717">
        <v>4</v>
      </c>
      <c r="M2717" t="s">
        <v>114</v>
      </c>
      <c r="N2717">
        <v>158.88</v>
      </c>
      <c r="O2717" t="s">
        <v>115</v>
      </c>
      <c r="Q2717" s="2">
        <v>26</v>
      </c>
      <c r="R2717" s="2">
        <v>6</v>
      </c>
      <c r="S2717" s="2">
        <v>2018</v>
      </c>
      <c r="T2717" s="2" t="str">
        <f t="shared" si="127"/>
        <v>beker</v>
      </c>
      <c r="U2717" s="2">
        <f t="shared" si="128"/>
        <v>12000</v>
      </c>
      <c r="V2717" s="2" t="str">
        <f t="shared" si="129"/>
        <v>ST</v>
      </c>
      <c r="W2717" s="2" t="s">
        <v>602</v>
      </c>
    </row>
    <row r="2718" spans="1:23" hidden="1" x14ac:dyDescent="0.35">
      <c r="A2718">
        <v>230564</v>
      </c>
      <c r="B2718">
        <v>238223</v>
      </c>
      <c r="C2718" t="s">
        <v>33</v>
      </c>
      <c r="D2718" t="s">
        <v>125</v>
      </c>
      <c r="E2718" t="s">
        <v>126</v>
      </c>
      <c r="F2718">
        <v>93587817</v>
      </c>
      <c r="G2718">
        <v>10031581</v>
      </c>
      <c r="H2718" t="s">
        <v>129</v>
      </c>
      <c r="I2718">
        <v>82632079</v>
      </c>
      <c r="K2718" t="s">
        <v>436</v>
      </c>
      <c r="L2718">
        <v>10</v>
      </c>
      <c r="M2718" t="s">
        <v>114</v>
      </c>
      <c r="N2718">
        <v>0</v>
      </c>
      <c r="O2718" t="s">
        <v>115</v>
      </c>
      <c r="Q2718" s="2">
        <v>26</v>
      </c>
      <c r="R2718" s="2">
        <v>6</v>
      </c>
      <c r="S2718" s="2">
        <v>2018</v>
      </c>
      <c r="T2718" s="2" t="str">
        <f t="shared" si="127"/>
        <v>melk</v>
      </c>
      <c r="U2718" s="2">
        <f t="shared" si="128"/>
        <v>50</v>
      </c>
      <c r="V2718" s="2" t="str">
        <f t="shared" si="129"/>
        <v>L</v>
      </c>
      <c r="W2718" s="2" t="s">
        <v>602</v>
      </c>
    </row>
    <row r="2719" spans="1:23" hidden="1" x14ac:dyDescent="0.35">
      <c r="A2719">
        <v>230564</v>
      </c>
      <c r="B2719">
        <v>238223</v>
      </c>
      <c r="C2719" t="s">
        <v>33</v>
      </c>
      <c r="D2719" t="s">
        <v>125</v>
      </c>
      <c r="E2719" t="s">
        <v>126</v>
      </c>
      <c r="F2719">
        <v>93587817</v>
      </c>
      <c r="G2719">
        <v>10032216</v>
      </c>
      <c r="H2719" t="s">
        <v>195</v>
      </c>
      <c r="I2719">
        <v>82632079</v>
      </c>
      <c r="K2719" t="s">
        <v>436</v>
      </c>
      <c r="L2719">
        <v>1</v>
      </c>
      <c r="M2719" t="s">
        <v>114</v>
      </c>
      <c r="N2719">
        <v>0</v>
      </c>
      <c r="O2719" t="s">
        <v>115</v>
      </c>
      <c r="Q2719" s="2">
        <v>26</v>
      </c>
      <c r="R2719" s="2">
        <v>6</v>
      </c>
      <c r="S2719" s="2">
        <v>2018</v>
      </c>
      <c r="T2719" s="2" t="str">
        <f t="shared" si="127"/>
        <v>espresso koffie</v>
      </c>
      <c r="U2719" s="2">
        <f t="shared" si="128"/>
        <v>8</v>
      </c>
      <c r="V2719" s="2" t="str">
        <f t="shared" si="129"/>
        <v>KG</v>
      </c>
      <c r="W2719" s="2" t="s">
        <v>602</v>
      </c>
    </row>
    <row r="2720" spans="1:23" hidden="1" x14ac:dyDescent="0.35">
      <c r="A2720">
        <v>230564</v>
      </c>
      <c r="B2720">
        <v>231557</v>
      </c>
      <c r="C2720" t="s">
        <v>28</v>
      </c>
      <c r="D2720" t="s">
        <v>135</v>
      </c>
      <c r="E2720" t="s">
        <v>136</v>
      </c>
      <c r="F2720">
        <v>93587818</v>
      </c>
      <c r="G2720">
        <v>10014669</v>
      </c>
      <c r="H2720" t="s">
        <v>422</v>
      </c>
      <c r="I2720">
        <v>82632168</v>
      </c>
      <c r="K2720" t="s">
        <v>436</v>
      </c>
      <c r="L2720">
        <v>4</v>
      </c>
      <c r="M2720" t="s">
        <v>114</v>
      </c>
      <c r="N2720">
        <v>180.92</v>
      </c>
      <c r="O2720" t="s">
        <v>115</v>
      </c>
      <c r="Q2720" s="2">
        <v>26</v>
      </c>
      <c r="R2720" s="2">
        <v>6</v>
      </c>
      <c r="S2720" s="2">
        <v>2018</v>
      </c>
      <c r="T2720" s="2" t="str">
        <f t="shared" si="127"/>
        <v>fresh brew</v>
      </c>
      <c r="U2720" s="2">
        <f t="shared" si="128"/>
        <v>32</v>
      </c>
      <c r="V2720" s="2" t="str">
        <f t="shared" si="129"/>
        <v>KG</v>
      </c>
      <c r="W2720" s="2" t="s">
        <v>602</v>
      </c>
    </row>
    <row r="2721" spans="1:23" x14ac:dyDescent="0.35">
      <c r="A2721">
        <v>230564</v>
      </c>
      <c r="B2721">
        <v>238622</v>
      </c>
      <c r="C2721" t="s">
        <v>85</v>
      </c>
      <c r="D2721" t="s">
        <v>86</v>
      </c>
      <c r="E2721" t="s">
        <v>53</v>
      </c>
      <c r="F2721">
        <v>93587819</v>
      </c>
      <c r="G2721">
        <v>10025160</v>
      </c>
      <c r="H2721" t="s">
        <v>427</v>
      </c>
      <c r="I2721">
        <v>82632224</v>
      </c>
      <c r="K2721" t="s">
        <v>436</v>
      </c>
      <c r="L2721">
        <v>3</v>
      </c>
      <c r="M2721" t="s">
        <v>114</v>
      </c>
      <c r="N2721">
        <v>251.49</v>
      </c>
      <c r="O2721" t="s">
        <v>115</v>
      </c>
      <c r="Q2721" s="2">
        <v>26</v>
      </c>
      <c r="R2721" s="2">
        <v>6</v>
      </c>
      <c r="S2721" s="2">
        <v>2018</v>
      </c>
      <c r="T2721" s="2" t="str">
        <f t="shared" si="127"/>
        <v>cappuccino topping</v>
      </c>
      <c r="U2721" s="2">
        <f t="shared" si="128"/>
        <v>24</v>
      </c>
      <c r="V2721" s="2" t="str">
        <f t="shared" si="129"/>
        <v>KG</v>
      </c>
      <c r="W2721" s="2" t="s">
        <v>603</v>
      </c>
    </row>
    <row r="2722" spans="1:23" x14ac:dyDescent="0.35">
      <c r="A2722">
        <v>230564</v>
      </c>
      <c r="B2722">
        <v>238622</v>
      </c>
      <c r="C2722" t="s">
        <v>85</v>
      </c>
      <c r="D2722" t="s">
        <v>86</v>
      </c>
      <c r="E2722" t="s">
        <v>53</v>
      </c>
      <c r="F2722">
        <v>93587819</v>
      </c>
      <c r="G2722">
        <v>10022350</v>
      </c>
      <c r="H2722" t="s">
        <v>419</v>
      </c>
      <c r="I2722">
        <v>82632224</v>
      </c>
      <c r="K2722" t="s">
        <v>436</v>
      </c>
      <c r="L2722">
        <v>2</v>
      </c>
      <c r="M2722" t="s">
        <v>114</v>
      </c>
      <c r="N2722">
        <v>75.38</v>
      </c>
      <c r="O2722" t="s">
        <v>115</v>
      </c>
      <c r="Q2722" s="2">
        <v>26</v>
      </c>
      <c r="R2722" s="2">
        <v>6</v>
      </c>
      <c r="S2722" s="2">
        <v>2018</v>
      </c>
      <c r="T2722" s="2" t="str">
        <f t="shared" si="127"/>
        <v>cacao</v>
      </c>
      <c r="U2722" s="2">
        <f t="shared" si="128"/>
        <v>20</v>
      </c>
      <c r="V2722" s="2" t="str">
        <f t="shared" si="129"/>
        <v>KG</v>
      </c>
      <c r="W2722" s="2" t="s">
        <v>603</v>
      </c>
    </row>
    <row r="2723" spans="1:23" hidden="1" x14ac:dyDescent="0.35">
      <c r="A2723">
        <v>230564</v>
      </c>
      <c r="B2723">
        <v>230682</v>
      </c>
      <c r="C2723" t="s">
        <v>38</v>
      </c>
      <c r="D2723" t="s">
        <v>268</v>
      </c>
      <c r="E2723" t="s">
        <v>88</v>
      </c>
      <c r="F2723">
        <v>93587820</v>
      </c>
      <c r="G2723">
        <v>10032247</v>
      </c>
      <c r="H2723" t="s">
        <v>173</v>
      </c>
      <c r="I2723">
        <v>82632288</v>
      </c>
      <c r="K2723" t="s">
        <v>436</v>
      </c>
      <c r="L2723">
        <v>1</v>
      </c>
      <c r="M2723" t="s">
        <v>114</v>
      </c>
      <c r="N2723">
        <v>0</v>
      </c>
      <c r="O2723" t="s">
        <v>115</v>
      </c>
      <c r="Q2723" s="2">
        <v>26</v>
      </c>
      <c r="R2723" s="2">
        <v>6</v>
      </c>
      <c r="S2723" s="2">
        <v>2018</v>
      </c>
      <c r="T2723" s="2" t="str">
        <f t="shared" si="127"/>
        <v>suikersticks</v>
      </c>
      <c r="U2723" s="2">
        <f t="shared" si="128"/>
        <v>1000</v>
      </c>
      <c r="V2723" s="2" t="str">
        <f t="shared" si="129"/>
        <v>ST</v>
      </c>
      <c r="W2723" s="2" t="s">
        <v>602</v>
      </c>
    </row>
    <row r="2724" spans="1:23" hidden="1" x14ac:dyDescent="0.35">
      <c r="A2724">
        <v>230564</v>
      </c>
      <c r="B2724">
        <v>230682</v>
      </c>
      <c r="C2724" t="s">
        <v>38</v>
      </c>
      <c r="D2724" t="s">
        <v>268</v>
      </c>
      <c r="E2724" t="s">
        <v>88</v>
      </c>
      <c r="F2724">
        <v>93587820</v>
      </c>
      <c r="G2724">
        <v>1003383</v>
      </c>
      <c r="H2724" t="s">
        <v>161</v>
      </c>
      <c r="I2724">
        <v>82632288</v>
      </c>
      <c r="K2724" t="s">
        <v>436</v>
      </c>
      <c r="L2724">
        <v>2</v>
      </c>
      <c r="M2724" t="s">
        <v>114</v>
      </c>
      <c r="N2724">
        <v>24.94</v>
      </c>
      <c r="O2724" t="s">
        <v>115</v>
      </c>
      <c r="Q2724" s="2">
        <v>26</v>
      </c>
      <c r="R2724" s="2">
        <v>6</v>
      </c>
      <c r="S2724" s="2">
        <v>2018</v>
      </c>
      <c r="T2724" s="2" t="str">
        <f t="shared" si="127"/>
        <v>sweetener sticks</v>
      </c>
      <c r="U2724" s="2">
        <f t="shared" si="128"/>
        <v>1000</v>
      </c>
      <c r="V2724" s="2" t="str">
        <f t="shared" si="129"/>
        <v>ST</v>
      </c>
      <c r="W2724" s="2" t="s">
        <v>602</v>
      </c>
    </row>
    <row r="2725" spans="1:23" hidden="1" x14ac:dyDescent="0.35">
      <c r="A2725">
        <v>230564</v>
      </c>
      <c r="B2725">
        <v>230682</v>
      </c>
      <c r="C2725" t="s">
        <v>38</v>
      </c>
      <c r="D2725" t="s">
        <v>268</v>
      </c>
      <c r="E2725" t="s">
        <v>88</v>
      </c>
      <c r="F2725">
        <v>93587820</v>
      </c>
      <c r="G2725">
        <v>10027496</v>
      </c>
      <c r="H2725" t="s">
        <v>146</v>
      </c>
      <c r="I2725">
        <v>82632288</v>
      </c>
      <c r="K2725" t="s">
        <v>436</v>
      </c>
      <c r="L2725">
        <v>3</v>
      </c>
      <c r="M2725" t="s">
        <v>114</v>
      </c>
      <c r="N2725">
        <v>15.84</v>
      </c>
      <c r="O2725" t="s">
        <v>115</v>
      </c>
      <c r="Q2725" s="2">
        <v>26</v>
      </c>
      <c r="R2725" s="2">
        <v>6</v>
      </c>
      <c r="S2725" s="2">
        <v>2018</v>
      </c>
      <c r="T2725" s="2" t="str">
        <f t="shared" si="127"/>
        <v>thee zakjes</v>
      </c>
      <c r="U2725" s="2">
        <f t="shared" si="128"/>
        <v>405</v>
      </c>
      <c r="V2725" s="2" t="str">
        <f t="shared" si="129"/>
        <v>ST</v>
      </c>
      <c r="W2725" s="2" t="s">
        <v>602</v>
      </c>
    </row>
    <row r="2726" spans="1:23" hidden="1" x14ac:dyDescent="0.35">
      <c r="A2726">
        <v>230564</v>
      </c>
      <c r="B2726">
        <v>230682</v>
      </c>
      <c r="C2726" t="s">
        <v>38</v>
      </c>
      <c r="D2726" t="s">
        <v>268</v>
      </c>
      <c r="E2726" t="s">
        <v>88</v>
      </c>
      <c r="F2726">
        <v>93587820</v>
      </c>
      <c r="G2726">
        <v>10027495</v>
      </c>
      <c r="H2726" t="s">
        <v>148</v>
      </c>
      <c r="I2726">
        <v>82632288</v>
      </c>
      <c r="K2726" t="s">
        <v>436</v>
      </c>
      <c r="L2726">
        <v>2</v>
      </c>
      <c r="M2726" t="s">
        <v>114</v>
      </c>
      <c r="N2726">
        <v>10.56</v>
      </c>
      <c r="O2726" t="s">
        <v>115</v>
      </c>
      <c r="Q2726" s="2">
        <v>26</v>
      </c>
      <c r="R2726" s="2">
        <v>6</v>
      </c>
      <c r="S2726" s="2">
        <v>2018</v>
      </c>
      <c r="T2726" s="2" t="str">
        <f t="shared" si="127"/>
        <v>thee zakjes</v>
      </c>
      <c r="U2726" s="2">
        <f t="shared" si="128"/>
        <v>270</v>
      </c>
      <c r="V2726" s="2" t="str">
        <f t="shared" si="129"/>
        <v>ST</v>
      </c>
      <c r="W2726" s="2" t="s">
        <v>602</v>
      </c>
    </row>
    <row r="2727" spans="1:23" hidden="1" x14ac:dyDescent="0.35">
      <c r="A2727">
        <v>230564</v>
      </c>
      <c r="B2727">
        <v>230682</v>
      </c>
      <c r="C2727" t="s">
        <v>38</v>
      </c>
      <c r="D2727" t="s">
        <v>268</v>
      </c>
      <c r="E2727" t="s">
        <v>88</v>
      </c>
      <c r="F2727">
        <v>93587820</v>
      </c>
      <c r="G2727">
        <v>10027255</v>
      </c>
      <c r="H2727" t="s">
        <v>149</v>
      </c>
      <c r="I2727">
        <v>82632288</v>
      </c>
      <c r="K2727" t="s">
        <v>436</v>
      </c>
      <c r="L2727">
        <v>2</v>
      </c>
      <c r="M2727" t="s">
        <v>114</v>
      </c>
      <c r="N2727">
        <v>10.56</v>
      </c>
      <c r="O2727" t="s">
        <v>115</v>
      </c>
      <c r="Q2727" s="2">
        <v>26</v>
      </c>
      <c r="R2727" s="2">
        <v>6</v>
      </c>
      <c r="S2727" s="2">
        <v>2018</v>
      </c>
      <c r="T2727" s="2" t="str">
        <f t="shared" si="127"/>
        <v>thee zakjes</v>
      </c>
      <c r="U2727" s="2">
        <f t="shared" si="128"/>
        <v>270</v>
      </c>
      <c r="V2727" s="2" t="str">
        <f t="shared" si="129"/>
        <v>ST</v>
      </c>
      <c r="W2727" s="2" t="s">
        <v>602</v>
      </c>
    </row>
    <row r="2728" spans="1:23" hidden="1" x14ac:dyDescent="0.35">
      <c r="A2728">
        <v>230564</v>
      </c>
      <c r="B2728">
        <v>230682</v>
      </c>
      <c r="C2728" t="s">
        <v>38</v>
      </c>
      <c r="D2728" t="s">
        <v>268</v>
      </c>
      <c r="E2728" t="s">
        <v>88</v>
      </c>
      <c r="F2728">
        <v>93587820</v>
      </c>
      <c r="G2728">
        <v>10027254</v>
      </c>
      <c r="H2728" t="s">
        <v>150</v>
      </c>
      <c r="I2728">
        <v>82632288</v>
      </c>
      <c r="K2728" t="s">
        <v>436</v>
      </c>
      <c r="L2728">
        <v>3</v>
      </c>
      <c r="M2728" t="s">
        <v>114</v>
      </c>
      <c r="N2728">
        <v>15.84</v>
      </c>
      <c r="O2728" t="s">
        <v>115</v>
      </c>
      <c r="Q2728" s="2">
        <v>26</v>
      </c>
      <c r="R2728" s="2">
        <v>6</v>
      </c>
      <c r="S2728" s="2">
        <v>2018</v>
      </c>
      <c r="T2728" s="2" t="str">
        <f t="shared" si="127"/>
        <v>thee zakjes</v>
      </c>
      <c r="U2728" s="2">
        <f t="shared" si="128"/>
        <v>405</v>
      </c>
      <c r="V2728" s="2" t="str">
        <f t="shared" si="129"/>
        <v>ST</v>
      </c>
      <c r="W2728" s="2" t="s">
        <v>602</v>
      </c>
    </row>
    <row r="2729" spans="1:23" hidden="1" x14ac:dyDescent="0.35">
      <c r="A2729">
        <v>230564</v>
      </c>
      <c r="B2729">
        <v>230682</v>
      </c>
      <c r="C2729" t="s">
        <v>38</v>
      </c>
      <c r="D2729" t="s">
        <v>268</v>
      </c>
      <c r="E2729" t="s">
        <v>88</v>
      </c>
      <c r="F2729">
        <v>93587820</v>
      </c>
      <c r="G2729">
        <v>10027256</v>
      </c>
      <c r="H2729" t="s">
        <v>163</v>
      </c>
      <c r="I2729">
        <v>82632288</v>
      </c>
      <c r="K2729" t="s">
        <v>436</v>
      </c>
      <c r="L2729">
        <v>2</v>
      </c>
      <c r="M2729" t="s">
        <v>114</v>
      </c>
      <c r="N2729">
        <v>10.56</v>
      </c>
      <c r="O2729" t="s">
        <v>115</v>
      </c>
      <c r="Q2729" s="2">
        <v>26</v>
      </c>
      <c r="R2729" s="2">
        <v>6</v>
      </c>
      <c r="S2729" s="2">
        <v>2018</v>
      </c>
      <c r="T2729" s="2" t="str">
        <f t="shared" si="127"/>
        <v>thee zakjes</v>
      </c>
      <c r="U2729" s="2">
        <f t="shared" si="128"/>
        <v>270</v>
      </c>
      <c r="V2729" s="2" t="str">
        <f t="shared" si="129"/>
        <v>ST</v>
      </c>
      <c r="W2729" s="2" t="s">
        <v>602</v>
      </c>
    </row>
    <row r="2730" spans="1:23" hidden="1" x14ac:dyDescent="0.35">
      <c r="A2730">
        <v>230564</v>
      </c>
      <c r="B2730">
        <v>230682</v>
      </c>
      <c r="C2730" t="s">
        <v>38</v>
      </c>
      <c r="D2730" t="s">
        <v>268</v>
      </c>
      <c r="E2730" t="s">
        <v>88</v>
      </c>
      <c r="F2730">
        <v>93587820</v>
      </c>
      <c r="G2730">
        <v>10027494</v>
      </c>
      <c r="H2730" t="s">
        <v>153</v>
      </c>
      <c r="I2730">
        <v>82632288</v>
      </c>
      <c r="K2730" t="s">
        <v>436</v>
      </c>
      <c r="L2730">
        <v>2</v>
      </c>
      <c r="M2730" t="s">
        <v>114</v>
      </c>
      <c r="N2730">
        <v>10.56</v>
      </c>
      <c r="O2730" t="s">
        <v>115</v>
      </c>
      <c r="Q2730" s="2">
        <v>26</v>
      </c>
      <c r="R2730" s="2">
        <v>6</v>
      </c>
      <c r="S2730" s="2">
        <v>2018</v>
      </c>
      <c r="T2730" s="2" t="str">
        <f t="shared" si="127"/>
        <v>thee zakjes</v>
      </c>
      <c r="U2730" s="2">
        <f t="shared" si="128"/>
        <v>270</v>
      </c>
      <c r="V2730" s="2" t="str">
        <f t="shared" si="129"/>
        <v>ST</v>
      </c>
      <c r="W2730" s="2" t="s">
        <v>602</v>
      </c>
    </row>
    <row r="2731" spans="1:23" hidden="1" x14ac:dyDescent="0.35">
      <c r="A2731">
        <v>230564</v>
      </c>
      <c r="B2731">
        <v>230682</v>
      </c>
      <c r="C2731" t="s">
        <v>38</v>
      </c>
      <c r="D2731" t="s">
        <v>268</v>
      </c>
      <c r="E2731" t="s">
        <v>88</v>
      </c>
      <c r="F2731">
        <v>93587820</v>
      </c>
      <c r="G2731">
        <v>1000512</v>
      </c>
      <c r="H2731" t="s">
        <v>430</v>
      </c>
      <c r="I2731">
        <v>82632288</v>
      </c>
      <c r="K2731" t="s">
        <v>436</v>
      </c>
      <c r="L2731">
        <v>1</v>
      </c>
      <c r="M2731" t="s">
        <v>114</v>
      </c>
      <c r="N2731">
        <v>88.35</v>
      </c>
      <c r="O2731" t="s">
        <v>115</v>
      </c>
      <c r="Q2731" s="2">
        <v>26</v>
      </c>
      <c r="R2731" s="2">
        <v>6</v>
      </c>
      <c r="S2731" s="2">
        <v>2018</v>
      </c>
      <c r="T2731" s="2" t="str">
        <f t="shared" si="127"/>
        <v>cacao</v>
      </c>
      <c r="U2731" s="2">
        <f t="shared" si="128"/>
        <v>10</v>
      </c>
      <c r="V2731" s="2" t="str">
        <f t="shared" si="129"/>
        <v>KG</v>
      </c>
      <c r="W2731" s="2" t="s">
        <v>602</v>
      </c>
    </row>
    <row r="2732" spans="1:23" hidden="1" x14ac:dyDescent="0.35">
      <c r="A2732">
        <v>230564</v>
      </c>
      <c r="B2732">
        <v>230682</v>
      </c>
      <c r="C2732" t="s">
        <v>38</v>
      </c>
      <c r="D2732" t="s">
        <v>268</v>
      </c>
      <c r="E2732" t="s">
        <v>88</v>
      </c>
      <c r="F2732">
        <v>93587820</v>
      </c>
      <c r="G2732">
        <v>10025160</v>
      </c>
      <c r="H2732" t="s">
        <v>427</v>
      </c>
      <c r="I2732">
        <v>82632288</v>
      </c>
      <c r="K2732" t="s">
        <v>436</v>
      </c>
      <c r="L2732">
        <v>1</v>
      </c>
      <c r="M2732" t="s">
        <v>114</v>
      </c>
      <c r="N2732">
        <v>83.83</v>
      </c>
      <c r="O2732" t="s">
        <v>115</v>
      </c>
      <c r="Q2732" s="2">
        <v>26</v>
      </c>
      <c r="R2732" s="2">
        <v>6</v>
      </c>
      <c r="S2732" s="2">
        <v>2018</v>
      </c>
      <c r="T2732" s="2" t="str">
        <f t="shared" si="127"/>
        <v>cappuccino topping</v>
      </c>
      <c r="U2732" s="2">
        <f t="shared" si="128"/>
        <v>8</v>
      </c>
      <c r="V2732" s="2" t="str">
        <f t="shared" si="129"/>
        <v>KG</v>
      </c>
      <c r="W2732" s="2" t="s">
        <v>602</v>
      </c>
    </row>
    <row r="2733" spans="1:23" hidden="1" x14ac:dyDescent="0.35">
      <c r="A2733">
        <v>230564</v>
      </c>
      <c r="B2733">
        <v>230682</v>
      </c>
      <c r="C2733" t="s">
        <v>38</v>
      </c>
      <c r="D2733" t="s">
        <v>268</v>
      </c>
      <c r="E2733" t="s">
        <v>88</v>
      </c>
      <c r="F2733">
        <v>93587820</v>
      </c>
      <c r="G2733">
        <v>1000405</v>
      </c>
      <c r="H2733" t="s">
        <v>426</v>
      </c>
      <c r="I2733">
        <v>82632288</v>
      </c>
      <c r="K2733" t="s">
        <v>436</v>
      </c>
      <c r="L2733">
        <v>1</v>
      </c>
      <c r="M2733" t="s">
        <v>114</v>
      </c>
      <c r="N2733">
        <v>15.15</v>
      </c>
      <c r="O2733" t="s">
        <v>115</v>
      </c>
      <c r="Q2733" s="2">
        <v>26</v>
      </c>
      <c r="R2733" s="2">
        <v>6</v>
      </c>
      <c r="S2733" s="2">
        <v>2018</v>
      </c>
      <c r="T2733" s="2" t="str">
        <f t="shared" si="127"/>
        <v>suiker</v>
      </c>
      <c r="U2733" s="2">
        <f t="shared" si="128"/>
        <v>10</v>
      </c>
      <c r="V2733" s="2" t="str">
        <f t="shared" si="129"/>
        <v>KG</v>
      </c>
      <c r="W2733" s="2" t="s">
        <v>602</v>
      </c>
    </row>
    <row r="2734" spans="1:23" hidden="1" x14ac:dyDescent="0.35">
      <c r="A2734">
        <v>230564</v>
      </c>
      <c r="B2734">
        <v>230682</v>
      </c>
      <c r="C2734" t="s">
        <v>38</v>
      </c>
      <c r="D2734" t="s">
        <v>268</v>
      </c>
      <c r="E2734" t="s">
        <v>88</v>
      </c>
      <c r="F2734">
        <v>93587820</v>
      </c>
      <c r="G2734">
        <v>10022608</v>
      </c>
      <c r="H2734" t="s">
        <v>185</v>
      </c>
      <c r="I2734">
        <v>82632288</v>
      </c>
      <c r="K2734" t="s">
        <v>436</v>
      </c>
      <c r="L2734">
        <v>1</v>
      </c>
      <c r="M2734" t="s">
        <v>114</v>
      </c>
      <c r="N2734">
        <v>0</v>
      </c>
      <c r="O2734" t="s">
        <v>115</v>
      </c>
      <c r="Q2734" s="2">
        <v>26</v>
      </c>
      <c r="R2734" s="2">
        <v>6</v>
      </c>
      <c r="S2734" s="2">
        <v>2018</v>
      </c>
      <c r="T2734" s="2" t="str">
        <f t="shared" si="127"/>
        <v>melkcups</v>
      </c>
      <c r="U2734" s="2">
        <f t="shared" si="128"/>
        <v>200</v>
      </c>
      <c r="V2734" s="2" t="str">
        <f t="shared" si="129"/>
        <v>ST</v>
      </c>
      <c r="W2734" s="2" t="s">
        <v>602</v>
      </c>
    </row>
    <row r="2735" spans="1:23" hidden="1" x14ac:dyDescent="0.35">
      <c r="A2735">
        <v>230564</v>
      </c>
      <c r="B2735">
        <v>230682</v>
      </c>
      <c r="C2735" t="s">
        <v>38</v>
      </c>
      <c r="D2735" t="s">
        <v>268</v>
      </c>
      <c r="E2735" t="s">
        <v>88</v>
      </c>
      <c r="F2735">
        <v>93587820</v>
      </c>
      <c r="G2735">
        <v>10031581</v>
      </c>
      <c r="H2735" t="s">
        <v>129</v>
      </c>
      <c r="I2735">
        <v>82632288</v>
      </c>
      <c r="K2735" t="s">
        <v>436</v>
      </c>
      <c r="L2735">
        <v>5</v>
      </c>
      <c r="M2735" t="s">
        <v>114</v>
      </c>
      <c r="N2735">
        <v>0</v>
      </c>
      <c r="O2735" t="s">
        <v>115</v>
      </c>
      <c r="Q2735" s="2">
        <v>26</v>
      </c>
      <c r="R2735" s="2">
        <v>6</v>
      </c>
      <c r="S2735" s="2">
        <v>2018</v>
      </c>
      <c r="T2735" s="2" t="str">
        <f t="shared" si="127"/>
        <v>melk</v>
      </c>
      <c r="U2735" s="2">
        <f t="shared" si="128"/>
        <v>25</v>
      </c>
      <c r="V2735" s="2" t="str">
        <f t="shared" si="129"/>
        <v>L</v>
      </c>
      <c r="W2735" s="2" t="s">
        <v>602</v>
      </c>
    </row>
    <row r="2736" spans="1:23" hidden="1" x14ac:dyDescent="0.35">
      <c r="A2736">
        <v>230564</v>
      </c>
      <c r="B2736">
        <v>230682</v>
      </c>
      <c r="C2736" t="s">
        <v>38</v>
      </c>
      <c r="D2736" t="s">
        <v>268</v>
      </c>
      <c r="E2736" t="s">
        <v>88</v>
      </c>
      <c r="F2736">
        <v>93587820</v>
      </c>
      <c r="G2736">
        <v>10032216</v>
      </c>
      <c r="H2736" t="s">
        <v>195</v>
      </c>
      <c r="I2736">
        <v>82632288</v>
      </c>
      <c r="K2736" t="s">
        <v>436</v>
      </c>
      <c r="L2736">
        <v>2</v>
      </c>
      <c r="M2736" t="s">
        <v>114</v>
      </c>
      <c r="N2736">
        <v>0</v>
      </c>
      <c r="O2736" t="s">
        <v>115</v>
      </c>
      <c r="Q2736" s="2">
        <v>26</v>
      </c>
      <c r="R2736" s="2">
        <v>6</v>
      </c>
      <c r="S2736" s="2">
        <v>2018</v>
      </c>
      <c r="T2736" s="2" t="str">
        <f t="shared" si="127"/>
        <v>espresso koffie</v>
      </c>
      <c r="U2736" s="2">
        <f t="shared" si="128"/>
        <v>16</v>
      </c>
      <c r="V2736" s="2" t="str">
        <f t="shared" si="129"/>
        <v>KG</v>
      </c>
      <c r="W2736" s="2" t="s">
        <v>602</v>
      </c>
    </row>
    <row r="2737" spans="1:23" hidden="1" x14ac:dyDescent="0.35">
      <c r="A2737">
        <v>230564</v>
      </c>
      <c r="B2737">
        <v>230682</v>
      </c>
      <c r="C2737" t="s">
        <v>38</v>
      </c>
      <c r="D2737" t="s">
        <v>268</v>
      </c>
      <c r="E2737" t="s">
        <v>88</v>
      </c>
      <c r="F2737">
        <v>93587820</v>
      </c>
      <c r="G2737">
        <v>10021281</v>
      </c>
      <c r="H2737" t="s">
        <v>423</v>
      </c>
      <c r="I2737">
        <v>82632288</v>
      </c>
      <c r="K2737" t="s">
        <v>436</v>
      </c>
      <c r="L2737">
        <v>4</v>
      </c>
      <c r="M2737" t="s">
        <v>114</v>
      </c>
      <c r="N2737">
        <v>158.88</v>
      </c>
      <c r="O2737" t="s">
        <v>115</v>
      </c>
      <c r="Q2737" s="2">
        <v>26</v>
      </c>
      <c r="R2737" s="2">
        <v>6</v>
      </c>
      <c r="S2737" s="2">
        <v>2018</v>
      </c>
      <c r="T2737" s="2" t="str">
        <f t="shared" si="127"/>
        <v>beker</v>
      </c>
      <c r="U2737" s="2">
        <f t="shared" si="128"/>
        <v>12000</v>
      </c>
      <c r="V2737" s="2" t="str">
        <f t="shared" si="129"/>
        <v>ST</v>
      </c>
      <c r="W2737" s="2" t="s">
        <v>602</v>
      </c>
    </row>
    <row r="2738" spans="1:23" hidden="1" x14ac:dyDescent="0.35">
      <c r="A2738">
        <v>230564</v>
      </c>
      <c r="B2738">
        <v>230805</v>
      </c>
      <c r="C2738" t="s">
        <v>15</v>
      </c>
      <c r="D2738" t="s">
        <v>143</v>
      </c>
      <c r="E2738" t="s">
        <v>144</v>
      </c>
      <c r="F2738">
        <v>93587821</v>
      </c>
      <c r="G2738">
        <v>1005875</v>
      </c>
      <c r="H2738" t="s">
        <v>170</v>
      </c>
      <c r="I2738">
        <v>82632289</v>
      </c>
      <c r="K2738" t="s">
        <v>436</v>
      </c>
      <c r="L2738">
        <v>3</v>
      </c>
      <c r="M2738" t="s">
        <v>114</v>
      </c>
      <c r="N2738">
        <v>175.56</v>
      </c>
      <c r="O2738" t="s">
        <v>115</v>
      </c>
      <c r="Q2738" s="2">
        <v>26</v>
      </c>
      <c r="R2738" s="2">
        <v>6</v>
      </c>
      <c r="S2738" s="2">
        <v>2018</v>
      </c>
      <c r="T2738" s="2" t="str">
        <f t="shared" si="127"/>
        <v>creamersticks</v>
      </c>
      <c r="U2738" s="2">
        <f t="shared" si="128"/>
        <v>3000</v>
      </c>
      <c r="V2738" s="2" t="str">
        <f t="shared" si="129"/>
        <v>ST</v>
      </c>
      <c r="W2738" s="2" t="s">
        <v>602</v>
      </c>
    </row>
    <row r="2739" spans="1:23" hidden="1" x14ac:dyDescent="0.35">
      <c r="A2739">
        <v>230564</v>
      </c>
      <c r="B2739">
        <v>230805</v>
      </c>
      <c r="C2739" t="s">
        <v>15</v>
      </c>
      <c r="D2739" t="s">
        <v>143</v>
      </c>
      <c r="E2739" t="s">
        <v>144</v>
      </c>
      <c r="F2739">
        <v>93587821</v>
      </c>
      <c r="G2739">
        <v>1005834</v>
      </c>
      <c r="H2739" t="s">
        <v>167</v>
      </c>
      <c r="I2739">
        <v>82632289</v>
      </c>
      <c r="K2739" t="s">
        <v>436</v>
      </c>
      <c r="L2739">
        <v>3</v>
      </c>
      <c r="M2739" t="s">
        <v>114</v>
      </c>
      <c r="N2739">
        <v>45.45</v>
      </c>
      <c r="O2739" t="s">
        <v>115</v>
      </c>
      <c r="Q2739" s="2">
        <v>26</v>
      </c>
      <c r="R2739" s="2">
        <v>6</v>
      </c>
      <c r="S2739" s="2">
        <v>2018</v>
      </c>
      <c r="T2739" s="2" t="str">
        <f t="shared" si="127"/>
        <v>suikersticks</v>
      </c>
      <c r="U2739" s="2">
        <f t="shared" si="128"/>
        <v>3000</v>
      </c>
      <c r="V2739" s="2" t="str">
        <f t="shared" si="129"/>
        <v>ST</v>
      </c>
      <c r="W2739" s="2" t="s">
        <v>602</v>
      </c>
    </row>
    <row r="2740" spans="1:23" hidden="1" x14ac:dyDescent="0.35">
      <c r="A2740">
        <v>230564</v>
      </c>
      <c r="B2740">
        <v>230805</v>
      </c>
      <c r="C2740" t="s">
        <v>15</v>
      </c>
      <c r="D2740" t="s">
        <v>143</v>
      </c>
      <c r="E2740" t="s">
        <v>144</v>
      </c>
      <c r="F2740">
        <v>93587821</v>
      </c>
      <c r="G2740">
        <v>1003383</v>
      </c>
      <c r="H2740" t="s">
        <v>161</v>
      </c>
      <c r="I2740">
        <v>82632289</v>
      </c>
      <c r="K2740" t="s">
        <v>436</v>
      </c>
      <c r="L2740">
        <v>3</v>
      </c>
      <c r="M2740" t="s">
        <v>114</v>
      </c>
      <c r="N2740">
        <v>37.409999999999997</v>
      </c>
      <c r="O2740" t="s">
        <v>115</v>
      </c>
      <c r="Q2740" s="2">
        <v>26</v>
      </c>
      <c r="R2740" s="2">
        <v>6</v>
      </c>
      <c r="S2740" s="2">
        <v>2018</v>
      </c>
      <c r="T2740" s="2" t="str">
        <f t="shared" si="127"/>
        <v>sweetener sticks</v>
      </c>
      <c r="U2740" s="2">
        <f t="shared" si="128"/>
        <v>1500</v>
      </c>
      <c r="V2740" s="2" t="str">
        <f t="shared" si="129"/>
        <v>ST</v>
      </c>
      <c r="W2740" s="2" t="s">
        <v>602</v>
      </c>
    </row>
    <row r="2741" spans="1:23" hidden="1" x14ac:dyDescent="0.35">
      <c r="A2741">
        <v>230564</v>
      </c>
      <c r="B2741">
        <v>230805</v>
      </c>
      <c r="C2741" t="s">
        <v>15</v>
      </c>
      <c r="D2741" t="s">
        <v>143</v>
      </c>
      <c r="E2741" t="s">
        <v>144</v>
      </c>
      <c r="F2741">
        <v>93587821</v>
      </c>
      <c r="G2741">
        <v>10027496</v>
      </c>
      <c r="H2741" t="s">
        <v>146</v>
      </c>
      <c r="I2741">
        <v>82632289</v>
      </c>
      <c r="K2741" t="s">
        <v>436</v>
      </c>
      <c r="L2741">
        <v>7</v>
      </c>
      <c r="M2741" t="s">
        <v>114</v>
      </c>
      <c r="N2741">
        <v>36.96</v>
      </c>
      <c r="O2741" t="s">
        <v>115</v>
      </c>
      <c r="Q2741" s="2">
        <v>26</v>
      </c>
      <c r="R2741" s="2">
        <v>6</v>
      </c>
      <c r="S2741" s="2">
        <v>2018</v>
      </c>
      <c r="T2741" s="2" t="str">
        <f t="shared" si="127"/>
        <v>thee zakjes</v>
      </c>
      <c r="U2741" s="2">
        <f t="shared" si="128"/>
        <v>945</v>
      </c>
      <c r="V2741" s="2" t="str">
        <f t="shared" si="129"/>
        <v>ST</v>
      </c>
      <c r="W2741" s="2" t="s">
        <v>602</v>
      </c>
    </row>
    <row r="2742" spans="1:23" hidden="1" x14ac:dyDescent="0.35">
      <c r="A2742">
        <v>230564</v>
      </c>
      <c r="B2742">
        <v>230805</v>
      </c>
      <c r="C2742" t="s">
        <v>15</v>
      </c>
      <c r="D2742" t="s">
        <v>143</v>
      </c>
      <c r="E2742" t="s">
        <v>144</v>
      </c>
      <c r="F2742">
        <v>93587821</v>
      </c>
      <c r="G2742">
        <v>10027495</v>
      </c>
      <c r="H2742" t="s">
        <v>148</v>
      </c>
      <c r="I2742">
        <v>82632289</v>
      </c>
      <c r="K2742" t="s">
        <v>436</v>
      </c>
      <c r="L2742">
        <v>7</v>
      </c>
      <c r="M2742" t="s">
        <v>114</v>
      </c>
      <c r="N2742">
        <v>36.96</v>
      </c>
      <c r="O2742" t="s">
        <v>115</v>
      </c>
      <c r="Q2742" s="2">
        <v>26</v>
      </c>
      <c r="R2742" s="2">
        <v>6</v>
      </c>
      <c r="S2742" s="2">
        <v>2018</v>
      </c>
      <c r="T2742" s="2" t="str">
        <f t="shared" si="127"/>
        <v>thee zakjes</v>
      </c>
      <c r="U2742" s="2">
        <f t="shared" si="128"/>
        <v>945</v>
      </c>
      <c r="V2742" s="2" t="str">
        <f t="shared" si="129"/>
        <v>ST</v>
      </c>
      <c r="W2742" s="2" t="s">
        <v>602</v>
      </c>
    </row>
    <row r="2743" spans="1:23" hidden="1" x14ac:dyDescent="0.35">
      <c r="A2743">
        <v>230564</v>
      </c>
      <c r="B2743">
        <v>230805</v>
      </c>
      <c r="C2743" t="s">
        <v>15</v>
      </c>
      <c r="D2743" t="s">
        <v>143</v>
      </c>
      <c r="E2743" t="s">
        <v>144</v>
      </c>
      <c r="F2743">
        <v>93587821</v>
      </c>
      <c r="G2743">
        <v>10027255</v>
      </c>
      <c r="H2743" t="s">
        <v>149</v>
      </c>
      <c r="I2743">
        <v>82632289</v>
      </c>
      <c r="K2743" t="s">
        <v>436</v>
      </c>
      <c r="L2743">
        <v>7</v>
      </c>
      <c r="M2743" t="s">
        <v>114</v>
      </c>
      <c r="N2743">
        <v>36.96</v>
      </c>
      <c r="O2743" t="s">
        <v>115</v>
      </c>
      <c r="Q2743" s="2">
        <v>26</v>
      </c>
      <c r="R2743" s="2">
        <v>6</v>
      </c>
      <c r="S2743" s="2">
        <v>2018</v>
      </c>
      <c r="T2743" s="2" t="str">
        <f t="shared" si="127"/>
        <v>thee zakjes</v>
      </c>
      <c r="U2743" s="2">
        <f t="shared" si="128"/>
        <v>945</v>
      </c>
      <c r="V2743" s="2" t="str">
        <f t="shared" si="129"/>
        <v>ST</v>
      </c>
      <c r="W2743" s="2" t="s">
        <v>602</v>
      </c>
    </row>
    <row r="2744" spans="1:23" hidden="1" x14ac:dyDescent="0.35">
      <c r="A2744">
        <v>230564</v>
      </c>
      <c r="B2744">
        <v>230805</v>
      </c>
      <c r="C2744" t="s">
        <v>15</v>
      </c>
      <c r="D2744" t="s">
        <v>143</v>
      </c>
      <c r="E2744" t="s">
        <v>144</v>
      </c>
      <c r="F2744">
        <v>93587821</v>
      </c>
      <c r="G2744">
        <v>10027254</v>
      </c>
      <c r="H2744" t="s">
        <v>150</v>
      </c>
      <c r="I2744">
        <v>82632289</v>
      </c>
      <c r="K2744" t="s">
        <v>436</v>
      </c>
      <c r="L2744">
        <v>7</v>
      </c>
      <c r="M2744" t="s">
        <v>114</v>
      </c>
      <c r="N2744">
        <v>36.96</v>
      </c>
      <c r="O2744" t="s">
        <v>115</v>
      </c>
      <c r="Q2744" s="2">
        <v>26</v>
      </c>
      <c r="R2744" s="2">
        <v>6</v>
      </c>
      <c r="S2744" s="2">
        <v>2018</v>
      </c>
      <c r="T2744" s="2" t="str">
        <f t="shared" si="127"/>
        <v>thee zakjes</v>
      </c>
      <c r="U2744" s="2">
        <f t="shared" si="128"/>
        <v>945</v>
      </c>
      <c r="V2744" s="2" t="str">
        <f t="shared" si="129"/>
        <v>ST</v>
      </c>
      <c r="W2744" s="2" t="s">
        <v>602</v>
      </c>
    </row>
    <row r="2745" spans="1:23" hidden="1" x14ac:dyDescent="0.35">
      <c r="A2745">
        <v>230564</v>
      </c>
      <c r="B2745">
        <v>230805</v>
      </c>
      <c r="C2745" t="s">
        <v>15</v>
      </c>
      <c r="D2745" t="s">
        <v>143</v>
      </c>
      <c r="E2745" t="s">
        <v>144</v>
      </c>
      <c r="F2745">
        <v>93587821</v>
      </c>
      <c r="G2745">
        <v>10027256</v>
      </c>
      <c r="H2745" t="s">
        <v>163</v>
      </c>
      <c r="I2745">
        <v>82632289</v>
      </c>
      <c r="K2745" t="s">
        <v>436</v>
      </c>
      <c r="L2745">
        <v>7</v>
      </c>
      <c r="M2745" t="s">
        <v>114</v>
      </c>
      <c r="N2745">
        <v>36.96</v>
      </c>
      <c r="O2745" t="s">
        <v>115</v>
      </c>
      <c r="Q2745" s="2">
        <v>26</v>
      </c>
      <c r="R2745" s="2">
        <v>6</v>
      </c>
      <c r="S2745" s="2">
        <v>2018</v>
      </c>
      <c r="T2745" s="2" t="str">
        <f t="shared" si="127"/>
        <v>thee zakjes</v>
      </c>
      <c r="U2745" s="2">
        <f t="shared" si="128"/>
        <v>945</v>
      </c>
      <c r="V2745" s="2" t="str">
        <f t="shared" si="129"/>
        <v>ST</v>
      </c>
      <c r="W2745" s="2" t="s">
        <v>602</v>
      </c>
    </row>
    <row r="2746" spans="1:23" hidden="1" x14ac:dyDescent="0.35">
      <c r="A2746">
        <v>230564</v>
      </c>
      <c r="B2746">
        <v>230805</v>
      </c>
      <c r="C2746" t="s">
        <v>15</v>
      </c>
      <c r="D2746" t="s">
        <v>143</v>
      </c>
      <c r="E2746" t="s">
        <v>144</v>
      </c>
      <c r="F2746">
        <v>93587821</v>
      </c>
      <c r="G2746">
        <v>10027494</v>
      </c>
      <c r="H2746" t="s">
        <v>153</v>
      </c>
      <c r="I2746">
        <v>82632289</v>
      </c>
      <c r="K2746" t="s">
        <v>436</v>
      </c>
      <c r="L2746">
        <v>7</v>
      </c>
      <c r="M2746" t="s">
        <v>114</v>
      </c>
      <c r="N2746">
        <v>36.96</v>
      </c>
      <c r="O2746" t="s">
        <v>115</v>
      </c>
      <c r="Q2746" s="2">
        <v>26</v>
      </c>
      <c r="R2746" s="2">
        <v>6</v>
      </c>
      <c r="S2746" s="2">
        <v>2018</v>
      </c>
      <c r="T2746" s="2" t="str">
        <f t="shared" si="127"/>
        <v>thee zakjes</v>
      </c>
      <c r="U2746" s="2">
        <f t="shared" si="128"/>
        <v>945</v>
      </c>
      <c r="V2746" s="2" t="str">
        <f t="shared" si="129"/>
        <v>ST</v>
      </c>
      <c r="W2746" s="2" t="s">
        <v>602</v>
      </c>
    </row>
    <row r="2747" spans="1:23" hidden="1" x14ac:dyDescent="0.35">
      <c r="A2747">
        <v>230564</v>
      </c>
      <c r="B2747">
        <v>230805</v>
      </c>
      <c r="C2747" t="s">
        <v>15</v>
      </c>
      <c r="D2747" t="s">
        <v>143</v>
      </c>
      <c r="E2747" t="s">
        <v>144</v>
      </c>
      <c r="F2747">
        <v>93587821</v>
      </c>
      <c r="G2747">
        <v>10022350</v>
      </c>
      <c r="H2747" t="s">
        <v>419</v>
      </c>
      <c r="I2747">
        <v>82632289</v>
      </c>
      <c r="K2747" t="s">
        <v>436</v>
      </c>
      <c r="L2747">
        <v>3</v>
      </c>
      <c r="M2747" t="s">
        <v>114</v>
      </c>
      <c r="N2747">
        <v>113.07</v>
      </c>
      <c r="O2747" t="s">
        <v>115</v>
      </c>
      <c r="Q2747" s="2">
        <v>26</v>
      </c>
      <c r="R2747" s="2">
        <v>6</v>
      </c>
      <c r="S2747" s="2">
        <v>2018</v>
      </c>
      <c r="T2747" s="2" t="str">
        <f t="shared" si="127"/>
        <v>cacao</v>
      </c>
      <c r="U2747" s="2">
        <f t="shared" si="128"/>
        <v>30</v>
      </c>
      <c r="V2747" s="2" t="str">
        <f t="shared" si="129"/>
        <v>KG</v>
      </c>
      <c r="W2747" s="2" t="s">
        <v>602</v>
      </c>
    </row>
    <row r="2748" spans="1:23" hidden="1" x14ac:dyDescent="0.35">
      <c r="A2748">
        <v>230564</v>
      </c>
      <c r="B2748">
        <v>230805</v>
      </c>
      <c r="C2748" t="s">
        <v>15</v>
      </c>
      <c r="D2748" t="s">
        <v>143</v>
      </c>
      <c r="E2748" t="s">
        <v>144</v>
      </c>
      <c r="F2748">
        <v>93587821</v>
      </c>
      <c r="G2748">
        <v>10025160</v>
      </c>
      <c r="H2748" t="s">
        <v>427</v>
      </c>
      <c r="I2748">
        <v>82632289</v>
      </c>
      <c r="K2748" t="s">
        <v>436</v>
      </c>
      <c r="L2748">
        <v>5</v>
      </c>
      <c r="M2748" t="s">
        <v>114</v>
      </c>
      <c r="N2748">
        <v>419.15</v>
      </c>
      <c r="O2748" t="s">
        <v>115</v>
      </c>
      <c r="Q2748" s="2">
        <v>26</v>
      </c>
      <c r="R2748" s="2">
        <v>6</v>
      </c>
      <c r="S2748" s="2">
        <v>2018</v>
      </c>
      <c r="T2748" s="2" t="str">
        <f t="shared" si="127"/>
        <v>cappuccino topping</v>
      </c>
      <c r="U2748" s="2">
        <f t="shared" si="128"/>
        <v>40</v>
      </c>
      <c r="V2748" s="2" t="str">
        <f t="shared" si="129"/>
        <v>KG</v>
      </c>
      <c r="W2748" s="2" t="s">
        <v>602</v>
      </c>
    </row>
    <row r="2749" spans="1:23" hidden="1" x14ac:dyDescent="0.35">
      <c r="A2749">
        <v>230564</v>
      </c>
      <c r="B2749">
        <v>230805</v>
      </c>
      <c r="C2749" t="s">
        <v>15</v>
      </c>
      <c r="D2749" t="s">
        <v>143</v>
      </c>
      <c r="E2749" t="s">
        <v>144</v>
      </c>
      <c r="F2749">
        <v>93587821</v>
      </c>
      <c r="G2749">
        <v>1000439</v>
      </c>
      <c r="H2749" t="s">
        <v>437</v>
      </c>
      <c r="I2749">
        <v>82632289</v>
      </c>
      <c r="K2749" t="s">
        <v>436</v>
      </c>
      <c r="L2749">
        <v>1</v>
      </c>
      <c r="M2749" t="s">
        <v>114</v>
      </c>
      <c r="N2749">
        <v>58.52</v>
      </c>
      <c r="O2749" t="s">
        <v>115</v>
      </c>
      <c r="Q2749" s="2">
        <v>26</v>
      </c>
      <c r="R2749" s="2">
        <v>6</v>
      </c>
      <c r="S2749" s="2">
        <v>2018</v>
      </c>
      <c r="T2749" s="2" t="str">
        <f t="shared" si="127"/>
        <v xml:space="preserve">creamer </v>
      </c>
      <c r="U2749" s="2">
        <f t="shared" si="128"/>
        <v>10</v>
      </c>
      <c r="V2749" s="2" t="str">
        <f t="shared" si="129"/>
        <v>KG</v>
      </c>
      <c r="W2749" s="2" t="s">
        <v>602</v>
      </c>
    </row>
    <row r="2750" spans="1:23" hidden="1" x14ac:dyDescent="0.35">
      <c r="A2750">
        <v>230564</v>
      </c>
      <c r="B2750">
        <v>230805</v>
      </c>
      <c r="C2750" t="s">
        <v>15</v>
      </c>
      <c r="D2750" t="s">
        <v>143</v>
      </c>
      <c r="E2750" t="s">
        <v>144</v>
      </c>
      <c r="F2750">
        <v>93587821</v>
      </c>
      <c r="G2750">
        <v>10031524</v>
      </c>
      <c r="H2750" t="s">
        <v>438</v>
      </c>
      <c r="I2750">
        <v>82632289</v>
      </c>
      <c r="K2750" t="s">
        <v>436</v>
      </c>
      <c r="L2750">
        <v>5</v>
      </c>
      <c r="M2750" t="s">
        <v>114</v>
      </c>
      <c r="N2750">
        <v>118.05</v>
      </c>
      <c r="O2750" t="s">
        <v>115</v>
      </c>
      <c r="Q2750" s="2">
        <v>26</v>
      </c>
      <c r="R2750" s="2">
        <v>6</v>
      </c>
      <c r="S2750" s="2">
        <v>2018</v>
      </c>
      <c r="T2750" s="2" t="str">
        <f t="shared" si="127"/>
        <v>decaf sticks</v>
      </c>
      <c r="U2750" s="2">
        <f t="shared" si="128"/>
        <v>1000</v>
      </c>
      <c r="V2750" s="2" t="str">
        <f t="shared" si="129"/>
        <v>ST</v>
      </c>
      <c r="W2750" s="2" t="s">
        <v>602</v>
      </c>
    </row>
    <row r="2751" spans="1:23" hidden="1" x14ac:dyDescent="0.35">
      <c r="A2751">
        <v>230564</v>
      </c>
      <c r="B2751">
        <v>230805</v>
      </c>
      <c r="C2751" t="s">
        <v>15</v>
      </c>
      <c r="D2751" t="s">
        <v>143</v>
      </c>
      <c r="E2751" t="s">
        <v>144</v>
      </c>
      <c r="F2751">
        <v>93587821</v>
      </c>
      <c r="G2751">
        <v>10014669</v>
      </c>
      <c r="H2751" t="s">
        <v>422</v>
      </c>
      <c r="I2751">
        <v>82632289</v>
      </c>
      <c r="K2751" t="s">
        <v>436</v>
      </c>
      <c r="L2751">
        <v>10</v>
      </c>
      <c r="M2751" t="s">
        <v>114</v>
      </c>
      <c r="N2751">
        <v>452.3</v>
      </c>
      <c r="O2751" t="s">
        <v>115</v>
      </c>
      <c r="Q2751" s="2">
        <v>26</v>
      </c>
      <c r="R2751" s="2">
        <v>6</v>
      </c>
      <c r="S2751" s="2">
        <v>2018</v>
      </c>
      <c r="T2751" s="2" t="str">
        <f t="shared" si="127"/>
        <v>fresh brew</v>
      </c>
      <c r="U2751" s="2">
        <f t="shared" si="128"/>
        <v>80</v>
      </c>
      <c r="V2751" s="2" t="str">
        <f t="shared" si="129"/>
        <v>KG</v>
      </c>
      <c r="W2751" s="2" t="s">
        <v>602</v>
      </c>
    </row>
    <row r="2752" spans="1:23" hidden="1" x14ac:dyDescent="0.35">
      <c r="A2752">
        <v>230564</v>
      </c>
      <c r="B2752">
        <v>230805</v>
      </c>
      <c r="C2752" t="s">
        <v>15</v>
      </c>
      <c r="D2752" t="s">
        <v>143</v>
      </c>
      <c r="E2752" t="s">
        <v>144</v>
      </c>
      <c r="F2752">
        <v>93587821</v>
      </c>
      <c r="G2752">
        <v>10022980</v>
      </c>
      <c r="H2752" t="s">
        <v>439</v>
      </c>
      <c r="I2752">
        <v>82632289</v>
      </c>
      <c r="K2752" t="s">
        <v>436</v>
      </c>
      <c r="L2752">
        <v>2</v>
      </c>
      <c r="M2752" t="s">
        <v>114</v>
      </c>
      <c r="N2752">
        <v>172.9</v>
      </c>
      <c r="O2752" t="s">
        <v>115</v>
      </c>
      <c r="Q2752" s="2">
        <v>26</v>
      </c>
      <c r="R2752" s="2">
        <v>6</v>
      </c>
      <c r="S2752" s="2">
        <v>2018</v>
      </c>
      <c r="T2752" s="2" t="str">
        <f t="shared" si="127"/>
        <v>soep</v>
      </c>
      <c r="U2752" s="2">
        <f t="shared" si="128"/>
        <v>20</v>
      </c>
      <c r="V2752" s="2" t="str">
        <f t="shared" si="129"/>
        <v>KG</v>
      </c>
      <c r="W2752" s="2" t="s">
        <v>602</v>
      </c>
    </row>
    <row r="2753" spans="1:23" hidden="1" x14ac:dyDescent="0.35">
      <c r="A2753">
        <v>230564</v>
      </c>
      <c r="B2753">
        <v>230805</v>
      </c>
      <c r="C2753" t="s">
        <v>15</v>
      </c>
      <c r="D2753" t="s">
        <v>143</v>
      </c>
      <c r="E2753" t="s">
        <v>144</v>
      </c>
      <c r="F2753">
        <v>93587821</v>
      </c>
      <c r="G2753">
        <v>1000975</v>
      </c>
      <c r="H2753" t="s">
        <v>424</v>
      </c>
      <c r="I2753">
        <v>82632289</v>
      </c>
      <c r="K2753" t="s">
        <v>436</v>
      </c>
      <c r="L2753">
        <v>2</v>
      </c>
      <c r="M2753" t="s">
        <v>114</v>
      </c>
      <c r="N2753">
        <v>172.9</v>
      </c>
      <c r="O2753" t="s">
        <v>115</v>
      </c>
      <c r="Q2753" s="2">
        <v>26</v>
      </c>
      <c r="R2753" s="2">
        <v>6</v>
      </c>
      <c r="S2753" s="2">
        <v>2018</v>
      </c>
      <c r="T2753" s="2" t="str">
        <f t="shared" si="127"/>
        <v>soep</v>
      </c>
      <c r="U2753" s="2">
        <f t="shared" si="128"/>
        <v>20</v>
      </c>
      <c r="V2753" s="2" t="str">
        <f t="shared" si="129"/>
        <v>KG</v>
      </c>
      <c r="W2753" s="2" t="s">
        <v>602</v>
      </c>
    </row>
    <row r="2754" spans="1:23" hidden="1" x14ac:dyDescent="0.35">
      <c r="A2754">
        <v>230564</v>
      </c>
      <c r="B2754">
        <v>230805</v>
      </c>
      <c r="C2754" t="s">
        <v>15</v>
      </c>
      <c r="D2754" t="s">
        <v>143</v>
      </c>
      <c r="E2754" t="s">
        <v>144</v>
      </c>
      <c r="F2754">
        <v>93587821</v>
      </c>
      <c r="G2754">
        <v>1002005</v>
      </c>
      <c r="H2754" t="s">
        <v>425</v>
      </c>
      <c r="I2754">
        <v>82632289</v>
      </c>
      <c r="K2754" t="s">
        <v>436</v>
      </c>
      <c r="L2754">
        <v>1</v>
      </c>
      <c r="M2754" t="s">
        <v>114</v>
      </c>
      <c r="N2754">
        <v>19.579999999999998</v>
      </c>
      <c r="O2754" t="s">
        <v>115</v>
      </c>
      <c r="Q2754" s="2">
        <v>26</v>
      </c>
      <c r="R2754" s="2">
        <v>6</v>
      </c>
      <c r="S2754" s="2">
        <v>2018</v>
      </c>
      <c r="T2754" s="2" t="str">
        <f t="shared" ref="T2754:T2817" si="130">VLOOKUP(G2754,Y:AC,3,FALSE)</f>
        <v>roerstaafjes</v>
      </c>
      <c r="U2754" s="2">
        <f t="shared" ref="U2754:U2817" si="131">IFERROR(VLOOKUP(G2754,Y:AC,4,FALSE)*L2754,"")</f>
        <v>5000</v>
      </c>
      <c r="V2754" s="2" t="str">
        <f t="shared" ref="V2754:V2817" si="132">VLOOKUP(G2754,Y:AC,5,FALSE)</f>
        <v>ST</v>
      </c>
      <c r="W2754" s="2" t="s">
        <v>602</v>
      </c>
    </row>
    <row r="2755" spans="1:23" hidden="1" x14ac:dyDescent="0.35">
      <c r="A2755">
        <v>230564</v>
      </c>
      <c r="B2755">
        <v>230805</v>
      </c>
      <c r="C2755" t="s">
        <v>15</v>
      </c>
      <c r="D2755" t="s">
        <v>143</v>
      </c>
      <c r="E2755" t="s">
        <v>144</v>
      </c>
      <c r="F2755">
        <v>93587821</v>
      </c>
      <c r="G2755">
        <v>1002815</v>
      </c>
      <c r="H2755" t="s">
        <v>164</v>
      </c>
      <c r="I2755">
        <v>82632289</v>
      </c>
      <c r="K2755" t="s">
        <v>436</v>
      </c>
      <c r="L2755">
        <v>2</v>
      </c>
      <c r="M2755" t="s">
        <v>230</v>
      </c>
      <c r="N2755">
        <v>0</v>
      </c>
      <c r="O2755" t="s">
        <v>115</v>
      </c>
      <c r="Q2755" s="2">
        <v>26</v>
      </c>
      <c r="R2755" s="2">
        <v>6</v>
      </c>
      <c r="S2755" s="2">
        <v>2018</v>
      </c>
      <c r="T2755" s="2" t="str">
        <f t="shared" si="130"/>
        <v>overig</v>
      </c>
      <c r="U2755" s="2" t="str">
        <f t="shared" si="131"/>
        <v/>
      </c>
      <c r="V2755" s="2" t="str">
        <f t="shared" si="132"/>
        <v>nvt</v>
      </c>
      <c r="W2755" s="2" t="s">
        <v>602</v>
      </c>
    </row>
    <row r="2756" spans="1:23" hidden="1" x14ac:dyDescent="0.35">
      <c r="A2756">
        <v>230564</v>
      </c>
      <c r="B2756">
        <v>230805</v>
      </c>
      <c r="C2756" t="s">
        <v>15</v>
      </c>
      <c r="D2756" t="s">
        <v>143</v>
      </c>
      <c r="E2756" t="s">
        <v>144</v>
      </c>
      <c r="F2756">
        <v>93587821</v>
      </c>
      <c r="G2756">
        <v>1004365</v>
      </c>
      <c r="H2756" t="s">
        <v>405</v>
      </c>
      <c r="I2756">
        <v>82632289</v>
      </c>
      <c r="K2756" t="s">
        <v>436</v>
      </c>
      <c r="L2756">
        <v>10</v>
      </c>
      <c r="M2756" t="s">
        <v>124</v>
      </c>
      <c r="N2756">
        <v>0</v>
      </c>
      <c r="O2756" t="s">
        <v>115</v>
      </c>
      <c r="Q2756" s="2">
        <v>26</v>
      </c>
      <c r="R2756" s="2">
        <v>6</v>
      </c>
      <c r="S2756" s="2">
        <v>2018</v>
      </c>
      <c r="T2756" s="2" t="str">
        <f t="shared" si="130"/>
        <v>overig</v>
      </c>
      <c r="U2756" s="2" t="str">
        <f t="shared" si="131"/>
        <v/>
      </c>
      <c r="V2756" s="2" t="str">
        <f t="shared" si="132"/>
        <v>nvt</v>
      </c>
      <c r="W2756" s="2" t="s">
        <v>602</v>
      </c>
    </row>
    <row r="2757" spans="1:23" hidden="1" x14ac:dyDescent="0.35">
      <c r="A2757">
        <v>230564</v>
      </c>
      <c r="B2757">
        <v>230805</v>
      </c>
      <c r="C2757" t="s">
        <v>15</v>
      </c>
      <c r="D2757" t="s">
        <v>143</v>
      </c>
      <c r="E2757" t="s">
        <v>144</v>
      </c>
      <c r="F2757">
        <v>93587821</v>
      </c>
      <c r="G2757">
        <v>10021281</v>
      </c>
      <c r="H2757" t="s">
        <v>423</v>
      </c>
      <c r="I2757">
        <v>82632289</v>
      </c>
      <c r="K2757" t="s">
        <v>436</v>
      </c>
      <c r="L2757">
        <v>6</v>
      </c>
      <c r="M2757" t="s">
        <v>114</v>
      </c>
      <c r="N2757">
        <v>238.32</v>
      </c>
      <c r="O2757" t="s">
        <v>115</v>
      </c>
      <c r="Q2757" s="2">
        <v>26</v>
      </c>
      <c r="R2757" s="2">
        <v>6</v>
      </c>
      <c r="S2757" s="2">
        <v>2018</v>
      </c>
      <c r="T2757" s="2" t="str">
        <f t="shared" si="130"/>
        <v>beker</v>
      </c>
      <c r="U2757" s="2">
        <f t="shared" si="131"/>
        <v>18000</v>
      </c>
      <c r="V2757" s="2" t="str">
        <f t="shared" si="132"/>
        <v>ST</v>
      </c>
      <c r="W2757" s="2" t="s">
        <v>602</v>
      </c>
    </row>
    <row r="2758" spans="1:23" x14ac:dyDescent="0.35">
      <c r="A2758">
        <v>230564</v>
      </c>
      <c r="B2758">
        <v>235901</v>
      </c>
      <c r="C2758" t="s">
        <v>37</v>
      </c>
      <c r="D2758" t="s">
        <v>84</v>
      </c>
      <c r="E2758" t="s">
        <v>70</v>
      </c>
      <c r="F2758">
        <v>93587822</v>
      </c>
      <c r="G2758">
        <v>10021281</v>
      </c>
      <c r="H2758" t="s">
        <v>423</v>
      </c>
      <c r="I2758">
        <v>82632303</v>
      </c>
      <c r="K2758" t="s">
        <v>436</v>
      </c>
      <c r="L2758">
        <v>6</v>
      </c>
      <c r="M2758" t="s">
        <v>114</v>
      </c>
      <c r="N2758">
        <v>238.32</v>
      </c>
      <c r="O2758" t="s">
        <v>115</v>
      </c>
      <c r="Q2758" s="2">
        <v>26</v>
      </c>
      <c r="R2758" s="2">
        <v>6</v>
      </c>
      <c r="S2758" s="2">
        <v>2018</v>
      </c>
      <c r="T2758" s="2" t="str">
        <f t="shared" si="130"/>
        <v>beker</v>
      </c>
      <c r="U2758" s="2">
        <f t="shared" si="131"/>
        <v>18000</v>
      </c>
      <c r="V2758" s="2" t="str">
        <f t="shared" si="132"/>
        <v>ST</v>
      </c>
      <c r="W2758" s="2" t="s">
        <v>603</v>
      </c>
    </row>
    <row r="2759" spans="1:23" hidden="1" x14ac:dyDescent="0.35">
      <c r="A2759">
        <v>230564</v>
      </c>
      <c r="B2759">
        <v>238359</v>
      </c>
      <c r="C2759" t="s">
        <v>34</v>
      </c>
      <c r="D2759" t="s">
        <v>111</v>
      </c>
      <c r="E2759" t="s">
        <v>70</v>
      </c>
      <c r="F2759">
        <v>93587823</v>
      </c>
      <c r="G2759">
        <v>10022350</v>
      </c>
      <c r="H2759" t="s">
        <v>419</v>
      </c>
      <c r="I2759">
        <v>82632315</v>
      </c>
      <c r="K2759" t="s">
        <v>436</v>
      </c>
      <c r="L2759">
        <v>4</v>
      </c>
      <c r="M2759" t="s">
        <v>114</v>
      </c>
      <c r="N2759">
        <v>150.76</v>
      </c>
      <c r="O2759" t="s">
        <v>115</v>
      </c>
      <c r="Q2759" s="2">
        <v>26</v>
      </c>
      <c r="R2759" s="2">
        <v>6</v>
      </c>
      <c r="S2759" s="2">
        <v>2018</v>
      </c>
      <c r="T2759" s="2" t="str">
        <f t="shared" si="130"/>
        <v>cacao</v>
      </c>
      <c r="U2759" s="2">
        <f t="shared" si="131"/>
        <v>40</v>
      </c>
      <c r="V2759" s="2" t="str">
        <f t="shared" si="132"/>
        <v>KG</v>
      </c>
      <c r="W2759" s="2" t="s">
        <v>602</v>
      </c>
    </row>
    <row r="2760" spans="1:23" hidden="1" x14ac:dyDescent="0.35">
      <c r="A2760">
        <v>230564</v>
      </c>
      <c r="B2760">
        <v>238359</v>
      </c>
      <c r="C2760" t="s">
        <v>34</v>
      </c>
      <c r="D2760" t="s">
        <v>111</v>
      </c>
      <c r="E2760" t="s">
        <v>70</v>
      </c>
      <c r="F2760">
        <v>93587823</v>
      </c>
      <c r="G2760">
        <v>10025160</v>
      </c>
      <c r="H2760" t="s">
        <v>427</v>
      </c>
      <c r="I2760">
        <v>82632315</v>
      </c>
      <c r="K2760" t="s">
        <v>436</v>
      </c>
      <c r="L2760">
        <v>4</v>
      </c>
      <c r="M2760" t="s">
        <v>114</v>
      </c>
      <c r="N2760">
        <v>335.32</v>
      </c>
      <c r="O2760" t="s">
        <v>115</v>
      </c>
      <c r="Q2760" s="2">
        <v>26</v>
      </c>
      <c r="R2760" s="2">
        <v>6</v>
      </c>
      <c r="S2760" s="2">
        <v>2018</v>
      </c>
      <c r="T2760" s="2" t="str">
        <f t="shared" si="130"/>
        <v>cappuccino topping</v>
      </c>
      <c r="U2760" s="2">
        <f t="shared" si="131"/>
        <v>32</v>
      </c>
      <c r="V2760" s="2" t="str">
        <f t="shared" si="132"/>
        <v>KG</v>
      </c>
      <c r="W2760" s="2" t="s">
        <v>602</v>
      </c>
    </row>
    <row r="2761" spans="1:23" hidden="1" x14ac:dyDescent="0.35">
      <c r="A2761">
        <v>230564</v>
      </c>
      <c r="B2761">
        <v>238359</v>
      </c>
      <c r="C2761" t="s">
        <v>34</v>
      </c>
      <c r="D2761" t="s">
        <v>111</v>
      </c>
      <c r="E2761" t="s">
        <v>70</v>
      </c>
      <c r="F2761">
        <v>93587823</v>
      </c>
      <c r="G2761">
        <v>10014669</v>
      </c>
      <c r="H2761" t="s">
        <v>422</v>
      </c>
      <c r="I2761">
        <v>82632315</v>
      </c>
      <c r="K2761" t="s">
        <v>436</v>
      </c>
      <c r="L2761">
        <v>5</v>
      </c>
      <c r="M2761" t="s">
        <v>114</v>
      </c>
      <c r="N2761">
        <v>226.15</v>
      </c>
      <c r="O2761" t="s">
        <v>115</v>
      </c>
      <c r="Q2761" s="2">
        <v>26</v>
      </c>
      <c r="R2761" s="2">
        <v>6</v>
      </c>
      <c r="S2761" s="2">
        <v>2018</v>
      </c>
      <c r="T2761" s="2" t="str">
        <f t="shared" si="130"/>
        <v>fresh brew</v>
      </c>
      <c r="U2761" s="2">
        <f t="shared" si="131"/>
        <v>40</v>
      </c>
      <c r="V2761" s="2" t="str">
        <f t="shared" si="132"/>
        <v>KG</v>
      </c>
      <c r="W2761" s="2" t="s">
        <v>602</v>
      </c>
    </row>
    <row r="2762" spans="1:23" hidden="1" x14ac:dyDescent="0.35">
      <c r="A2762">
        <v>230564</v>
      </c>
      <c r="B2762">
        <v>238359</v>
      </c>
      <c r="C2762" t="s">
        <v>34</v>
      </c>
      <c r="D2762" t="s">
        <v>111</v>
      </c>
      <c r="E2762" t="s">
        <v>70</v>
      </c>
      <c r="F2762">
        <v>93587823</v>
      </c>
      <c r="G2762">
        <v>10021281</v>
      </c>
      <c r="H2762" t="s">
        <v>423</v>
      </c>
      <c r="I2762">
        <v>82632315</v>
      </c>
      <c r="K2762" t="s">
        <v>436</v>
      </c>
      <c r="L2762">
        <v>2</v>
      </c>
      <c r="M2762" t="s">
        <v>114</v>
      </c>
      <c r="N2762">
        <v>79.44</v>
      </c>
      <c r="O2762" t="s">
        <v>115</v>
      </c>
      <c r="Q2762" s="2">
        <v>26</v>
      </c>
      <c r="R2762" s="2">
        <v>6</v>
      </c>
      <c r="S2762" s="2">
        <v>2018</v>
      </c>
      <c r="T2762" s="2" t="str">
        <f t="shared" si="130"/>
        <v>beker</v>
      </c>
      <c r="U2762" s="2">
        <f t="shared" si="131"/>
        <v>6000</v>
      </c>
      <c r="V2762" s="2" t="str">
        <f t="shared" si="132"/>
        <v>ST</v>
      </c>
      <c r="W2762" s="2" t="s">
        <v>602</v>
      </c>
    </row>
    <row r="2763" spans="1:23" hidden="1" x14ac:dyDescent="0.35">
      <c r="A2763">
        <v>230564</v>
      </c>
      <c r="B2763">
        <v>238359</v>
      </c>
      <c r="C2763" t="s">
        <v>34</v>
      </c>
      <c r="D2763" t="s">
        <v>111</v>
      </c>
      <c r="E2763" t="s">
        <v>70</v>
      </c>
      <c r="F2763">
        <v>93587823</v>
      </c>
      <c r="G2763">
        <v>1004464</v>
      </c>
      <c r="H2763" t="s">
        <v>184</v>
      </c>
      <c r="I2763">
        <v>82632315</v>
      </c>
      <c r="K2763" t="s">
        <v>436</v>
      </c>
      <c r="L2763">
        <v>4</v>
      </c>
      <c r="M2763" t="s">
        <v>124</v>
      </c>
      <c r="N2763">
        <v>0</v>
      </c>
      <c r="O2763" t="s">
        <v>115</v>
      </c>
      <c r="Q2763" s="2">
        <v>26</v>
      </c>
      <c r="R2763" s="2">
        <v>6</v>
      </c>
      <c r="S2763" s="2">
        <v>2018</v>
      </c>
      <c r="T2763" s="2" t="str">
        <f t="shared" si="130"/>
        <v>overig</v>
      </c>
      <c r="U2763" s="2" t="str">
        <f t="shared" si="131"/>
        <v/>
      </c>
      <c r="V2763" s="2" t="str">
        <f t="shared" si="132"/>
        <v>nvt</v>
      </c>
      <c r="W2763" s="2" t="s">
        <v>602</v>
      </c>
    </row>
    <row r="2764" spans="1:23" hidden="1" x14ac:dyDescent="0.35">
      <c r="A2764">
        <v>230564</v>
      </c>
      <c r="B2764">
        <v>240492</v>
      </c>
      <c r="C2764" t="s">
        <v>39</v>
      </c>
      <c r="D2764" t="s">
        <v>440</v>
      </c>
      <c r="E2764" t="s">
        <v>441</v>
      </c>
      <c r="F2764">
        <v>93588246</v>
      </c>
      <c r="G2764">
        <v>10025160</v>
      </c>
      <c r="H2764" t="s">
        <v>427</v>
      </c>
      <c r="I2764">
        <v>82632704</v>
      </c>
      <c r="K2764" t="s">
        <v>442</v>
      </c>
      <c r="L2764">
        <v>1</v>
      </c>
      <c r="M2764" t="s">
        <v>114</v>
      </c>
      <c r="N2764">
        <v>83.83</v>
      </c>
      <c r="O2764" t="s">
        <v>115</v>
      </c>
      <c r="Q2764" s="2">
        <v>27</v>
      </c>
      <c r="R2764" s="2">
        <v>6</v>
      </c>
      <c r="S2764" s="2">
        <v>2018</v>
      </c>
      <c r="T2764" s="2" t="str">
        <f t="shared" si="130"/>
        <v>cappuccino topping</v>
      </c>
      <c r="U2764" s="2">
        <f t="shared" si="131"/>
        <v>8</v>
      </c>
      <c r="V2764" s="2" t="str">
        <f t="shared" si="132"/>
        <v>KG</v>
      </c>
      <c r="W2764" s="2" t="s">
        <v>602</v>
      </c>
    </row>
    <row r="2765" spans="1:23" hidden="1" x14ac:dyDescent="0.35">
      <c r="A2765">
        <v>230564</v>
      </c>
      <c r="B2765">
        <v>240492</v>
      </c>
      <c r="C2765" t="s">
        <v>39</v>
      </c>
      <c r="D2765" t="s">
        <v>440</v>
      </c>
      <c r="E2765" t="s">
        <v>441</v>
      </c>
      <c r="F2765">
        <v>93588246</v>
      </c>
      <c r="G2765">
        <v>10022350</v>
      </c>
      <c r="H2765" t="s">
        <v>419</v>
      </c>
      <c r="I2765">
        <v>82632704</v>
      </c>
      <c r="K2765" t="s">
        <v>442</v>
      </c>
      <c r="L2765">
        <v>1</v>
      </c>
      <c r="M2765" t="s">
        <v>114</v>
      </c>
      <c r="N2765">
        <v>37.69</v>
      </c>
      <c r="O2765" t="s">
        <v>115</v>
      </c>
      <c r="Q2765" s="2">
        <v>27</v>
      </c>
      <c r="R2765" s="2">
        <v>6</v>
      </c>
      <c r="S2765" s="2">
        <v>2018</v>
      </c>
      <c r="T2765" s="2" t="str">
        <f t="shared" si="130"/>
        <v>cacao</v>
      </c>
      <c r="U2765" s="2">
        <f t="shared" si="131"/>
        <v>10</v>
      </c>
      <c r="V2765" s="2" t="str">
        <f t="shared" si="132"/>
        <v>KG</v>
      </c>
      <c r="W2765" s="2" t="s">
        <v>602</v>
      </c>
    </row>
    <row r="2766" spans="1:23" hidden="1" x14ac:dyDescent="0.35">
      <c r="A2766">
        <v>230564</v>
      </c>
      <c r="B2766">
        <v>240492</v>
      </c>
      <c r="C2766" t="s">
        <v>39</v>
      </c>
      <c r="D2766" t="s">
        <v>440</v>
      </c>
      <c r="E2766" t="s">
        <v>441</v>
      </c>
      <c r="F2766">
        <v>93588246</v>
      </c>
      <c r="G2766">
        <v>10014669</v>
      </c>
      <c r="H2766" t="s">
        <v>422</v>
      </c>
      <c r="I2766">
        <v>82632704</v>
      </c>
      <c r="K2766" t="s">
        <v>442</v>
      </c>
      <c r="L2766">
        <v>2</v>
      </c>
      <c r="M2766" t="s">
        <v>114</v>
      </c>
      <c r="N2766">
        <v>90.46</v>
      </c>
      <c r="O2766" t="s">
        <v>115</v>
      </c>
      <c r="Q2766" s="2">
        <v>27</v>
      </c>
      <c r="R2766" s="2">
        <v>6</v>
      </c>
      <c r="S2766" s="2">
        <v>2018</v>
      </c>
      <c r="T2766" s="2" t="str">
        <f t="shared" si="130"/>
        <v>fresh brew</v>
      </c>
      <c r="U2766" s="2">
        <f t="shared" si="131"/>
        <v>16</v>
      </c>
      <c r="V2766" s="2" t="str">
        <f t="shared" si="132"/>
        <v>KG</v>
      </c>
      <c r="W2766" s="2" t="s">
        <v>602</v>
      </c>
    </row>
    <row r="2767" spans="1:23" hidden="1" x14ac:dyDescent="0.35">
      <c r="A2767">
        <v>230564</v>
      </c>
      <c r="B2767">
        <v>240492</v>
      </c>
      <c r="C2767" t="s">
        <v>39</v>
      </c>
      <c r="D2767" t="s">
        <v>440</v>
      </c>
      <c r="E2767" t="s">
        <v>441</v>
      </c>
      <c r="F2767">
        <v>93588246</v>
      </c>
      <c r="G2767">
        <v>1000405</v>
      </c>
      <c r="H2767" t="s">
        <v>426</v>
      </c>
      <c r="I2767">
        <v>82632704</v>
      </c>
      <c r="K2767" t="s">
        <v>442</v>
      </c>
      <c r="L2767">
        <v>1</v>
      </c>
      <c r="M2767" t="s">
        <v>114</v>
      </c>
      <c r="N2767">
        <v>15.15</v>
      </c>
      <c r="O2767" t="s">
        <v>115</v>
      </c>
      <c r="Q2767" s="2">
        <v>27</v>
      </c>
      <c r="R2767" s="2">
        <v>6</v>
      </c>
      <c r="S2767" s="2">
        <v>2018</v>
      </c>
      <c r="T2767" s="2" t="str">
        <f t="shared" si="130"/>
        <v>suiker</v>
      </c>
      <c r="U2767" s="2">
        <f t="shared" si="131"/>
        <v>10</v>
      </c>
      <c r="V2767" s="2" t="str">
        <f t="shared" si="132"/>
        <v>KG</v>
      </c>
      <c r="W2767" s="2" t="s">
        <v>602</v>
      </c>
    </row>
    <row r="2768" spans="1:23" hidden="1" x14ac:dyDescent="0.35">
      <c r="A2768">
        <v>230564</v>
      </c>
      <c r="B2768">
        <v>240492</v>
      </c>
      <c r="C2768" t="s">
        <v>39</v>
      </c>
      <c r="D2768" t="s">
        <v>440</v>
      </c>
      <c r="E2768" t="s">
        <v>441</v>
      </c>
      <c r="F2768">
        <v>93588246</v>
      </c>
      <c r="G2768">
        <v>1004365</v>
      </c>
      <c r="H2768" t="s">
        <v>405</v>
      </c>
      <c r="I2768">
        <v>82632704</v>
      </c>
      <c r="K2768" t="s">
        <v>442</v>
      </c>
      <c r="L2768">
        <v>1</v>
      </c>
      <c r="M2768" t="s">
        <v>124</v>
      </c>
      <c r="N2768">
        <v>0</v>
      </c>
      <c r="O2768" t="s">
        <v>115</v>
      </c>
      <c r="Q2768" s="2">
        <v>27</v>
      </c>
      <c r="R2768" s="2">
        <v>6</v>
      </c>
      <c r="S2768" s="2">
        <v>2018</v>
      </c>
      <c r="T2768" s="2" t="str">
        <f t="shared" si="130"/>
        <v>overig</v>
      </c>
      <c r="U2768" s="2" t="str">
        <f t="shared" si="131"/>
        <v/>
      </c>
      <c r="V2768" s="2" t="str">
        <f t="shared" si="132"/>
        <v>nvt</v>
      </c>
      <c r="W2768" s="2" t="s">
        <v>602</v>
      </c>
    </row>
    <row r="2769" spans="1:23" hidden="1" x14ac:dyDescent="0.35">
      <c r="A2769">
        <v>230564</v>
      </c>
      <c r="B2769">
        <v>240492</v>
      </c>
      <c r="C2769" t="s">
        <v>39</v>
      </c>
      <c r="D2769" t="s">
        <v>440</v>
      </c>
      <c r="E2769" t="s">
        <v>441</v>
      </c>
      <c r="F2769">
        <v>93588246</v>
      </c>
      <c r="G2769">
        <v>10021281</v>
      </c>
      <c r="H2769" t="s">
        <v>423</v>
      </c>
      <c r="I2769">
        <v>82632704</v>
      </c>
      <c r="K2769" t="s">
        <v>442</v>
      </c>
      <c r="L2769">
        <v>2</v>
      </c>
      <c r="M2769" t="s">
        <v>114</v>
      </c>
      <c r="N2769">
        <v>79.44</v>
      </c>
      <c r="O2769" t="s">
        <v>115</v>
      </c>
      <c r="Q2769" s="2">
        <v>27</v>
      </c>
      <c r="R2769" s="2">
        <v>6</v>
      </c>
      <c r="S2769" s="2">
        <v>2018</v>
      </c>
      <c r="T2769" s="2" t="str">
        <f t="shared" si="130"/>
        <v>beker</v>
      </c>
      <c r="U2769" s="2">
        <f t="shared" si="131"/>
        <v>6000</v>
      </c>
      <c r="V2769" s="2" t="str">
        <f t="shared" si="132"/>
        <v>ST</v>
      </c>
      <c r="W2769" s="2" t="s">
        <v>602</v>
      </c>
    </row>
    <row r="2770" spans="1:23" hidden="1" x14ac:dyDescent="0.35">
      <c r="A2770">
        <v>230564</v>
      </c>
      <c r="B2770">
        <v>231493</v>
      </c>
      <c r="C2770" t="s">
        <v>14</v>
      </c>
      <c r="D2770" t="s">
        <v>272</v>
      </c>
      <c r="E2770" t="s">
        <v>273</v>
      </c>
      <c r="F2770">
        <v>93588247</v>
      </c>
      <c r="G2770">
        <v>1005834</v>
      </c>
      <c r="H2770" t="s">
        <v>167</v>
      </c>
      <c r="I2770">
        <v>82632789</v>
      </c>
      <c r="K2770" t="s">
        <v>442</v>
      </c>
      <c r="L2770">
        <v>1</v>
      </c>
      <c r="M2770" t="s">
        <v>114</v>
      </c>
      <c r="N2770">
        <v>15.15</v>
      </c>
      <c r="O2770" t="s">
        <v>115</v>
      </c>
      <c r="Q2770" s="2">
        <v>27</v>
      </c>
      <c r="R2770" s="2">
        <v>6</v>
      </c>
      <c r="S2770" s="2">
        <v>2018</v>
      </c>
      <c r="T2770" s="2" t="str">
        <f t="shared" si="130"/>
        <v>suikersticks</v>
      </c>
      <c r="U2770" s="2">
        <f t="shared" si="131"/>
        <v>1000</v>
      </c>
      <c r="V2770" s="2" t="str">
        <f t="shared" si="132"/>
        <v>ST</v>
      </c>
      <c r="W2770" s="2" t="s">
        <v>602</v>
      </c>
    </row>
    <row r="2771" spans="1:23" hidden="1" x14ac:dyDescent="0.35">
      <c r="A2771">
        <v>230564</v>
      </c>
      <c r="B2771">
        <v>231493</v>
      </c>
      <c r="C2771" t="s">
        <v>14</v>
      </c>
      <c r="D2771" t="s">
        <v>272</v>
      </c>
      <c r="E2771" t="s">
        <v>273</v>
      </c>
      <c r="F2771">
        <v>93588247</v>
      </c>
      <c r="G2771">
        <v>1003383</v>
      </c>
      <c r="H2771" t="s">
        <v>161</v>
      </c>
      <c r="I2771">
        <v>82632789</v>
      </c>
      <c r="K2771" t="s">
        <v>442</v>
      </c>
      <c r="L2771">
        <v>2</v>
      </c>
      <c r="M2771" t="s">
        <v>114</v>
      </c>
      <c r="N2771">
        <v>24.94</v>
      </c>
      <c r="O2771" t="s">
        <v>115</v>
      </c>
      <c r="Q2771" s="2">
        <v>27</v>
      </c>
      <c r="R2771" s="2">
        <v>6</v>
      </c>
      <c r="S2771" s="2">
        <v>2018</v>
      </c>
      <c r="T2771" s="2" t="str">
        <f t="shared" si="130"/>
        <v>sweetener sticks</v>
      </c>
      <c r="U2771" s="2">
        <f t="shared" si="131"/>
        <v>1000</v>
      </c>
      <c r="V2771" s="2" t="str">
        <f t="shared" si="132"/>
        <v>ST</v>
      </c>
      <c r="W2771" s="2" t="s">
        <v>602</v>
      </c>
    </row>
    <row r="2772" spans="1:23" hidden="1" x14ac:dyDescent="0.35">
      <c r="A2772">
        <v>230564</v>
      </c>
      <c r="B2772">
        <v>231493</v>
      </c>
      <c r="C2772" t="s">
        <v>14</v>
      </c>
      <c r="D2772" t="s">
        <v>272</v>
      </c>
      <c r="E2772" t="s">
        <v>273</v>
      </c>
      <c r="F2772">
        <v>93588247</v>
      </c>
      <c r="G2772">
        <v>10022350</v>
      </c>
      <c r="H2772" t="s">
        <v>419</v>
      </c>
      <c r="I2772">
        <v>82632789</v>
      </c>
      <c r="K2772" t="s">
        <v>442</v>
      </c>
      <c r="L2772">
        <v>2</v>
      </c>
      <c r="M2772" t="s">
        <v>114</v>
      </c>
      <c r="N2772">
        <v>75.38</v>
      </c>
      <c r="O2772" t="s">
        <v>115</v>
      </c>
      <c r="Q2772" s="2">
        <v>27</v>
      </c>
      <c r="R2772" s="2">
        <v>6</v>
      </c>
      <c r="S2772" s="2">
        <v>2018</v>
      </c>
      <c r="T2772" s="2" t="str">
        <f t="shared" si="130"/>
        <v>cacao</v>
      </c>
      <c r="U2772" s="2">
        <f t="shared" si="131"/>
        <v>20</v>
      </c>
      <c r="V2772" s="2" t="str">
        <f t="shared" si="132"/>
        <v>KG</v>
      </c>
      <c r="W2772" s="2" t="s">
        <v>602</v>
      </c>
    </row>
    <row r="2773" spans="1:23" hidden="1" x14ac:dyDescent="0.35">
      <c r="A2773">
        <v>230564</v>
      </c>
      <c r="B2773">
        <v>231493</v>
      </c>
      <c r="C2773" t="s">
        <v>14</v>
      </c>
      <c r="D2773" t="s">
        <v>272</v>
      </c>
      <c r="E2773" t="s">
        <v>273</v>
      </c>
      <c r="F2773">
        <v>93588247</v>
      </c>
      <c r="G2773">
        <v>10025160</v>
      </c>
      <c r="H2773" t="s">
        <v>427</v>
      </c>
      <c r="I2773">
        <v>82632789</v>
      </c>
      <c r="K2773" t="s">
        <v>442</v>
      </c>
      <c r="L2773">
        <v>1</v>
      </c>
      <c r="M2773" t="s">
        <v>114</v>
      </c>
      <c r="N2773">
        <v>83.83</v>
      </c>
      <c r="O2773" t="s">
        <v>115</v>
      </c>
      <c r="Q2773" s="2">
        <v>27</v>
      </c>
      <c r="R2773" s="2">
        <v>6</v>
      </c>
      <c r="S2773" s="2">
        <v>2018</v>
      </c>
      <c r="T2773" s="2" t="str">
        <f t="shared" si="130"/>
        <v>cappuccino topping</v>
      </c>
      <c r="U2773" s="2">
        <f t="shared" si="131"/>
        <v>8</v>
      </c>
      <c r="V2773" s="2" t="str">
        <f t="shared" si="132"/>
        <v>KG</v>
      </c>
      <c r="W2773" s="2" t="s">
        <v>602</v>
      </c>
    </row>
    <row r="2774" spans="1:23" hidden="1" x14ac:dyDescent="0.35">
      <c r="A2774">
        <v>230564</v>
      </c>
      <c r="B2774">
        <v>231493</v>
      </c>
      <c r="C2774" t="s">
        <v>14</v>
      </c>
      <c r="D2774" t="s">
        <v>272</v>
      </c>
      <c r="E2774" t="s">
        <v>273</v>
      </c>
      <c r="F2774">
        <v>93588247</v>
      </c>
      <c r="G2774">
        <v>10014669</v>
      </c>
      <c r="H2774" t="s">
        <v>422</v>
      </c>
      <c r="I2774">
        <v>82632789</v>
      </c>
      <c r="K2774" t="s">
        <v>442</v>
      </c>
      <c r="L2774">
        <v>1</v>
      </c>
      <c r="M2774" t="s">
        <v>114</v>
      </c>
      <c r="N2774">
        <v>45.23</v>
      </c>
      <c r="O2774" t="s">
        <v>115</v>
      </c>
      <c r="Q2774" s="2">
        <v>27</v>
      </c>
      <c r="R2774" s="2">
        <v>6</v>
      </c>
      <c r="S2774" s="2">
        <v>2018</v>
      </c>
      <c r="T2774" s="2" t="str">
        <f t="shared" si="130"/>
        <v>fresh brew</v>
      </c>
      <c r="U2774" s="2">
        <f t="shared" si="131"/>
        <v>8</v>
      </c>
      <c r="V2774" s="2" t="str">
        <f t="shared" si="132"/>
        <v>KG</v>
      </c>
      <c r="W2774" s="2" t="s">
        <v>602</v>
      </c>
    </row>
    <row r="2775" spans="1:23" hidden="1" x14ac:dyDescent="0.35">
      <c r="A2775">
        <v>230564</v>
      </c>
      <c r="B2775">
        <v>231493</v>
      </c>
      <c r="C2775" t="s">
        <v>14</v>
      </c>
      <c r="D2775" t="s">
        <v>272</v>
      </c>
      <c r="E2775" t="s">
        <v>273</v>
      </c>
      <c r="F2775">
        <v>93588247</v>
      </c>
      <c r="G2775">
        <v>10021281</v>
      </c>
      <c r="H2775" t="s">
        <v>423</v>
      </c>
      <c r="I2775">
        <v>82632789</v>
      </c>
      <c r="K2775" t="s">
        <v>442</v>
      </c>
      <c r="L2775">
        <v>1</v>
      </c>
      <c r="M2775" t="s">
        <v>114</v>
      </c>
      <c r="N2775">
        <v>39.72</v>
      </c>
      <c r="O2775" t="s">
        <v>115</v>
      </c>
      <c r="Q2775" s="2">
        <v>27</v>
      </c>
      <c r="R2775" s="2">
        <v>6</v>
      </c>
      <c r="S2775" s="2">
        <v>2018</v>
      </c>
      <c r="T2775" s="2" t="str">
        <f t="shared" si="130"/>
        <v>beker</v>
      </c>
      <c r="U2775" s="2">
        <f t="shared" si="131"/>
        <v>3000</v>
      </c>
      <c r="V2775" s="2" t="str">
        <f t="shared" si="132"/>
        <v>ST</v>
      </c>
      <c r="W2775" s="2" t="s">
        <v>602</v>
      </c>
    </row>
    <row r="2776" spans="1:23" x14ac:dyDescent="0.35">
      <c r="A2776">
        <v>230564</v>
      </c>
      <c r="B2776">
        <v>238623</v>
      </c>
      <c r="C2776" t="s">
        <v>85</v>
      </c>
      <c r="D2776" t="s">
        <v>87</v>
      </c>
      <c r="E2776" t="s">
        <v>88</v>
      </c>
      <c r="F2776">
        <v>93588731</v>
      </c>
      <c r="G2776">
        <v>10025160</v>
      </c>
      <c r="H2776" t="s">
        <v>427</v>
      </c>
      <c r="I2776">
        <v>82633269</v>
      </c>
      <c r="K2776" t="s">
        <v>443</v>
      </c>
      <c r="L2776">
        <v>1</v>
      </c>
      <c r="M2776" t="s">
        <v>114</v>
      </c>
      <c r="N2776">
        <v>83.83</v>
      </c>
      <c r="O2776" t="s">
        <v>115</v>
      </c>
      <c r="Q2776" s="2">
        <v>28</v>
      </c>
      <c r="R2776" s="2">
        <v>6</v>
      </c>
      <c r="S2776" s="2">
        <v>2018</v>
      </c>
      <c r="T2776" s="2" t="str">
        <f t="shared" si="130"/>
        <v>cappuccino topping</v>
      </c>
      <c r="U2776" s="2">
        <f t="shared" si="131"/>
        <v>8</v>
      </c>
      <c r="V2776" s="2" t="str">
        <f t="shared" si="132"/>
        <v>KG</v>
      </c>
      <c r="W2776" s="2" t="s">
        <v>603</v>
      </c>
    </row>
    <row r="2777" spans="1:23" x14ac:dyDescent="0.35">
      <c r="A2777">
        <v>230564</v>
      </c>
      <c r="B2777">
        <v>238623</v>
      </c>
      <c r="C2777" t="s">
        <v>85</v>
      </c>
      <c r="D2777" t="s">
        <v>87</v>
      </c>
      <c r="E2777" t="s">
        <v>88</v>
      </c>
      <c r="F2777">
        <v>93588731</v>
      </c>
      <c r="G2777">
        <v>10022347</v>
      </c>
      <c r="H2777" t="s">
        <v>420</v>
      </c>
      <c r="I2777">
        <v>82633269</v>
      </c>
      <c r="K2777" t="s">
        <v>443</v>
      </c>
      <c r="L2777">
        <v>2</v>
      </c>
      <c r="M2777" t="s">
        <v>114</v>
      </c>
      <c r="N2777">
        <v>254.96</v>
      </c>
      <c r="O2777" t="s">
        <v>115</v>
      </c>
      <c r="Q2777" s="2">
        <v>28</v>
      </c>
      <c r="R2777" s="2">
        <v>6</v>
      </c>
      <c r="S2777" s="2">
        <v>2018</v>
      </c>
      <c r="T2777" s="2" t="str">
        <f t="shared" si="130"/>
        <v>instant koffie</v>
      </c>
      <c r="U2777" s="2">
        <f t="shared" si="131"/>
        <v>10</v>
      </c>
      <c r="V2777" s="2" t="str">
        <f t="shared" si="132"/>
        <v>KG</v>
      </c>
      <c r="W2777" s="2" t="s">
        <v>603</v>
      </c>
    </row>
    <row r="2778" spans="1:23" hidden="1" x14ac:dyDescent="0.35">
      <c r="A2778">
        <v>230564</v>
      </c>
      <c r="B2778">
        <v>231130</v>
      </c>
      <c r="C2778" t="s">
        <v>26</v>
      </c>
      <c r="D2778" t="s">
        <v>233</v>
      </c>
      <c r="E2778" t="s">
        <v>234</v>
      </c>
      <c r="F2778">
        <v>93588732</v>
      </c>
      <c r="G2778">
        <v>1005875</v>
      </c>
      <c r="H2778" t="s">
        <v>170</v>
      </c>
      <c r="I2778">
        <v>82633349</v>
      </c>
      <c r="K2778" t="s">
        <v>443</v>
      </c>
      <c r="L2778">
        <v>1</v>
      </c>
      <c r="M2778" t="s">
        <v>114</v>
      </c>
      <c r="N2778">
        <v>58.52</v>
      </c>
      <c r="O2778" t="s">
        <v>115</v>
      </c>
      <c r="Q2778" s="2">
        <v>28</v>
      </c>
      <c r="R2778" s="2">
        <v>6</v>
      </c>
      <c r="S2778" s="2">
        <v>2018</v>
      </c>
      <c r="T2778" s="2" t="str">
        <f t="shared" si="130"/>
        <v>creamersticks</v>
      </c>
      <c r="U2778" s="2">
        <f t="shared" si="131"/>
        <v>1000</v>
      </c>
      <c r="V2778" s="2" t="str">
        <f t="shared" si="132"/>
        <v>ST</v>
      </c>
      <c r="W2778" s="2" t="s">
        <v>602</v>
      </c>
    </row>
    <row r="2779" spans="1:23" hidden="1" x14ac:dyDescent="0.35">
      <c r="A2779">
        <v>230564</v>
      </c>
      <c r="B2779">
        <v>231130</v>
      </c>
      <c r="C2779" t="s">
        <v>26</v>
      </c>
      <c r="D2779" t="s">
        <v>233</v>
      </c>
      <c r="E2779" t="s">
        <v>234</v>
      </c>
      <c r="F2779">
        <v>93588732</v>
      </c>
      <c r="G2779">
        <v>10027495</v>
      </c>
      <c r="H2779" t="s">
        <v>148</v>
      </c>
      <c r="I2779">
        <v>82633349</v>
      </c>
      <c r="K2779" t="s">
        <v>443</v>
      </c>
      <c r="L2779">
        <v>2</v>
      </c>
      <c r="M2779" t="s">
        <v>114</v>
      </c>
      <c r="N2779">
        <v>10.56</v>
      </c>
      <c r="O2779" t="s">
        <v>115</v>
      </c>
      <c r="Q2779" s="2">
        <v>28</v>
      </c>
      <c r="R2779" s="2">
        <v>6</v>
      </c>
      <c r="S2779" s="2">
        <v>2018</v>
      </c>
      <c r="T2779" s="2" t="str">
        <f t="shared" si="130"/>
        <v>thee zakjes</v>
      </c>
      <c r="U2779" s="2">
        <f t="shared" si="131"/>
        <v>270</v>
      </c>
      <c r="V2779" s="2" t="str">
        <f t="shared" si="132"/>
        <v>ST</v>
      </c>
      <c r="W2779" s="2" t="s">
        <v>602</v>
      </c>
    </row>
    <row r="2780" spans="1:23" hidden="1" x14ac:dyDescent="0.35">
      <c r="A2780">
        <v>230564</v>
      </c>
      <c r="B2780">
        <v>231130</v>
      </c>
      <c r="C2780" t="s">
        <v>26</v>
      </c>
      <c r="D2780" t="s">
        <v>233</v>
      </c>
      <c r="E2780" t="s">
        <v>234</v>
      </c>
      <c r="F2780">
        <v>93588732</v>
      </c>
      <c r="G2780">
        <v>10027255</v>
      </c>
      <c r="H2780" t="s">
        <v>149</v>
      </c>
      <c r="I2780">
        <v>82633349</v>
      </c>
      <c r="K2780" t="s">
        <v>443</v>
      </c>
      <c r="L2780">
        <v>2</v>
      </c>
      <c r="M2780" t="s">
        <v>114</v>
      </c>
      <c r="N2780">
        <v>10.56</v>
      </c>
      <c r="O2780" t="s">
        <v>115</v>
      </c>
      <c r="Q2780" s="2">
        <v>28</v>
      </c>
      <c r="R2780" s="2">
        <v>6</v>
      </c>
      <c r="S2780" s="2">
        <v>2018</v>
      </c>
      <c r="T2780" s="2" t="str">
        <f t="shared" si="130"/>
        <v>thee zakjes</v>
      </c>
      <c r="U2780" s="2">
        <f t="shared" si="131"/>
        <v>270</v>
      </c>
      <c r="V2780" s="2" t="str">
        <f t="shared" si="132"/>
        <v>ST</v>
      </c>
      <c r="W2780" s="2" t="s">
        <v>602</v>
      </c>
    </row>
    <row r="2781" spans="1:23" hidden="1" x14ac:dyDescent="0.35">
      <c r="A2781">
        <v>230564</v>
      </c>
      <c r="B2781">
        <v>231130</v>
      </c>
      <c r="C2781" t="s">
        <v>26</v>
      </c>
      <c r="D2781" t="s">
        <v>233</v>
      </c>
      <c r="E2781" t="s">
        <v>234</v>
      </c>
      <c r="F2781">
        <v>93588732</v>
      </c>
      <c r="G2781">
        <v>10027254</v>
      </c>
      <c r="H2781" t="s">
        <v>150</v>
      </c>
      <c r="I2781">
        <v>82633349</v>
      </c>
      <c r="K2781" t="s">
        <v>443</v>
      </c>
      <c r="L2781">
        <v>3</v>
      </c>
      <c r="M2781" t="s">
        <v>114</v>
      </c>
      <c r="N2781">
        <v>15.84</v>
      </c>
      <c r="O2781" t="s">
        <v>115</v>
      </c>
      <c r="Q2781" s="2">
        <v>28</v>
      </c>
      <c r="R2781" s="2">
        <v>6</v>
      </c>
      <c r="S2781" s="2">
        <v>2018</v>
      </c>
      <c r="T2781" s="2" t="str">
        <f t="shared" si="130"/>
        <v>thee zakjes</v>
      </c>
      <c r="U2781" s="2">
        <f t="shared" si="131"/>
        <v>405</v>
      </c>
      <c r="V2781" s="2" t="str">
        <f t="shared" si="132"/>
        <v>ST</v>
      </c>
      <c r="W2781" s="2" t="s">
        <v>602</v>
      </c>
    </row>
    <row r="2782" spans="1:23" hidden="1" x14ac:dyDescent="0.35">
      <c r="A2782">
        <v>230564</v>
      </c>
      <c r="B2782">
        <v>231130</v>
      </c>
      <c r="C2782" t="s">
        <v>26</v>
      </c>
      <c r="D2782" t="s">
        <v>233</v>
      </c>
      <c r="E2782" t="s">
        <v>234</v>
      </c>
      <c r="F2782">
        <v>93588732</v>
      </c>
      <c r="G2782">
        <v>10027256</v>
      </c>
      <c r="H2782" t="s">
        <v>163</v>
      </c>
      <c r="I2782">
        <v>82633349</v>
      </c>
      <c r="K2782" t="s">
        <v>443</v>
      </c>
      <c r="L2782">
        <v>2</v>
      </c>
      <c r="M2782" t="s">
        <v>114</v>
      </c>
      <c r="N2782">
        <v>10.56</v>
      </c>
      <c r="O2782" t="s">
        <v>115</v>
      </c>
      <c r="Q2782" s="2">
        <v>28</v>
      </c>
      <c r="R2782" s="2">
        <v>6</v>
      </c>
      <c r="S2782" s="2">
        <v>2018</v>
      </c>
      <c r="T2782" s="2" t="str">
        <f t="shared" si="130"/>
        <v>thee zakjes</v>
      </c>
      <c r="U2782" s="2">
        <f t="shared" si="131"/>
        <v>270</v>
      </c>
      <c r="V2782" s="2" t="str">
        <f t="shared" si="132"/>
        <v>ST</v>
      </c>
      <c r="W2782" s="2" t="s">
        <v>602</v>
      </c>
    </row>
    <row r="2783" spans="1:23" hidden="1" x14ac:dyDescent="0.35">
      <c r="A2783">
        <v>230564</v>
      </c>
      <c r="B2783">
        <v>231130</v>
      </c>
      <c r="C2783" t="s">
        <v>26</v>
      </c>
      <c r="D2783" t="s">
        <v>233</v>
      </c>
      <c r="E2783" t="s">
        <v>234</v>
      </c>
      <c r="F2783">
        <v>93588732</v>
      </c>
      <c r="G2783">
        <v>10027494</v>
      </c>
      <c r="H2783" t="s">
        <v>153</v>
      </c>
      <c r="I2783">
        <v>82633349</v>
      </c>
      <c r="K2783" t="s">
        <v>443</v>
      </c>
      <c r="L2783">
        <v>2</v>
      </c>
      <c r="M2783" t="s">
        <v>114</v>
      </c>
      <c r="N2783">
        <v>10.56</v>
      </c>
      <c r="O2783" t="s">
        <v>115</v>
      </c>
      <c r="Q2783" s="2">
        <v>28</v>
      </c>
      <c r="R2783" s="2">
        <v>6</v>
      </c>
      <c r="S2783" s="2">
        <v>2018</v>
      </c>
      <c r="T2783" s="2" t="str">
        <f t="shared" si="130"/>
        <v>thee zakjes</v>
      </c>
      <c r="U2783" s="2">
        <f t="shared" si="131"/>
        <v>270</v>
      </c>
      <c r="V2783" s="2" t="str">
        <f t="shared" si="132"/>
        <v>ST</v>
      </c>
      <c r="W2783" s="2" t="s">
        <v>602</v>
      </c>
    </row>
    <row r="2784" spans="1:23" hidden="1" x14ac:dyDescent="0.35">
      <c r="A2784">
        <v>230564</v>
      </c>
      <c r="B2784">
        <v>231130</v>
      </c>
      <c r="C2784" t="s">
        <v>26</v>
      </c>
      <c r="D2784" t="s">
        <v>233</v>
      </c>
      <c r="E2784" t="s">
        <v>234</v>
      </c>
      <c r="F2784">
        <v>93588732</v>
      </c>
      <c r="G2784">
        <v>10022350</v>
      </c>
      <c r="H2784" t="s">
        <v>419</v>
      </c>
      <c r="I2784">
        <v>82633349</v>
      </c>
      <c r="K2784" t="s">
        <v>443</v>
      </c>
      <c r="L2784">
        <v>3</v>
      </c>
      <c r="M2784" t="s">
        <v>114</v>
      </c>
      <c r="N2784">
        <v>113.07</v>
      </c>
      <c r="O2784" t="s">
        <v>115</v>
      </c>
      <c r="Q2784" s="2">
        <v>28</v>
      </c>
      <c r="R2784" s="2">
        <v>6</v>
      </c>
      <c r="S2784" s="2">
        <v>2018</v>
      </c>
      <c r="T2784" s="2" t="str">
        <f t="shared" si="130"/>
        <v>cacao</v>
      </c>
      <c r="U2784" s="2">
        <f t="shared" si="131"/>
        <v>30</v>
      </c>
      <c r="V2784" s="2" t="str">
        <f t="shared" si="132"/>
        <v>KG</v>
      </c>
      <c r="W2784" s="2" t="s">
        <v>602</v>
      </c>
    </row>
    <row r="2785" spans="1:23" hidden="1" x14ac:dyDescent="0.35">
      <c r="A2785">
        <v>230564</v>
      </c>
      <c r="B2785">
        <v>231130</v>
      </c>
      <c r="C2785" t="s">
        <v>26</v>
      </c>
      <c r="D2785" t="s">
        <v>233</v>
      </c>
      <c r="E2785" t="s">
        <v>234</v>
      </c>
      <c r="F2785">
        <v>93588732</v>
      </c>
      <c r="G2785">
        <v>10025160</v>
      </c>
      <c r="H2785" t="s">
        <v>427</v>
      </c>
      <c r="I2785">
        <v>82633349</v>
      </c>
      <c r="K2785" t="s">
        <v>443</v>
      </c>
      <c r="L2785">
        <v>3</v>
      </c>
      <c r="M2785" t="s">
        <v>114</v>
      </c>
      <c r="N2785">
        <v>251.49</v>
      </c>
      <c r="O2785" t="s">
        <v>115</v>
      </c>
      <c r="Q2785" s="2">
        <v>28</v>
      </c>
      <c r="R2785" s="2">
        <v>6</v>
      </c>
      <c r="S2785" s="2">
        <v>2018</v>
      </c>
      <c r="T2785" s="2" t="str">
        <f t="shared" si="130"/>
        <v>cappuccino topping</v>
      </c>
      <c r="U2785" s="2">
        <f t="shared" si="131"/>
        <v>24</v>
      </c>
      <c r="V2785" s="2" t="str">
        <f t="shared" si="132"/>
        <v>KG</v>
      </c>
      <c r="W2785" s="2" t="s">
        <v>602</v>
      </c>
    </row>
    <row r="2786" spans="1:23" hidden="1" x14ac:dyDescent="0.35">
      <c r="A2786">
        <v>230564</v>
      </c>
      <c r="B2786">
        <v>231130</v>
      </c>
      <c r="C2786" t="s">
        <v>26</v>
      </c>
      <c r="D2786" t="s">
        <v>233</v>
      </c>
      <c r="E2786" t="s">
        <v>234</v>
      </c>
      <c r="F2786">
        <v>93588732</v>
      </c>
      <c r="G2786">
        <v>10022347</v>
      </c>
      <c r="H2786" t="s">
        <v>420</v>
      </c>
      <c r="I2786">
        <v>82633349</v>
      </c>
      <c r="K2786" t="s">
        <v>443</v>
      </c>
      <c r="L2786">
        <v>2</v>
      </c>
      <c r="M2786" t="s">
        <v>114</v>
      </c>
      <c r="N2786">
        <v>254.96</v>
      </c>
      <c r="O2786" t="s">
        <v>115</v>
      </c>
      <c r="Q2786" s="2">
        <v>28</v>
      </c>
      <c r="R2786" s="2">
        <v>6</v>
      </c>
      <c r="S2786" s="2">
        <v>2018</v>
      </c>
      <c r="T2786" s="2" t="str">
        <f t="shared" si="130"/>
        <v>instant koffie</v>
      </c>
      <c r="U2786" s="2">
        <f t="shared" si="131"/>
        <v>10</v>
      </c>
      <c r="V2786" s="2" t="str">
        <f t="shared" si="132"/>
        <v>KG</v>
      </c>
      <c r="W2786" s="2" t="s">
        <v>602</v>
      </c>
    </row>
    <row r="2787" spans="1:23" hidden="1" x14ac:dyDescent="0.35">
      <c r="A2787">
        <v>230564</v>
      </c>
      <c r="B2787">
        <v>231130</v>
      </c>
      <c r="C2787" t="s">
        <v>26</v>
      </c>
      <c r="D2787" t="s">
        <v>233</v>
      </c>
      <c r="E2787" t="s">
        <v>234</v>
      </c>
      <c r="F2787">
        <v>93588732</v>
      </c>
      <c r="G2787">
        <v>1004365</v>
      </c>
      <c r="H2787" t="s">
        <v>405</v>
      </c>
      <c r="I2787">
        <v>82633349</v>
      </c>
      <c r="K2787" t="s">
        <v>443</v>
      </c>
      <c r="L2787">
        <v>10</v>
      </c>
      <c r="M2787" t="s">
        <v>124</v>
      </c>
      <c r="N2787">
        <v>0</v>
      </c>
      <c r="O2787" t="s">
        <v>115</v>
      </c>
      <c r="Q2787" s="2">
        <v>28</v>
      </c>
      <c r="R2787" s="2">
        <v>6</v>
      </c>
      <c r="S2787" s="2">
        <v>2018</v>
      </c>
      <c r="T2787" s="2" t="str">
        <f t="shared" si="130"/>
        <v>overig</v>
      </c>
      <c r="U2787" s="2" t="str">
        <f t="shared" si="131"/>
        <v/>
      </c>
      <c r="V2787" s="2" t="str">
        <f t="shared" si="132"/>
        <v>nvt</v>
      </c>
      <c r="W2787" s="2" t="s">
        <v>602</v>
      </c>
    </row>
    <row r="2788" spans="1:23" hidden="1" x14ac:dyDescent="0.35">
      <c r="A2788">
        <v>230564</v>
      </c>
      <c r="B2788">
        <v>231130</v>
      </c>
      <c r="C2788" t="s">
        <v>26</v>
      </c>
      <c r="D2788" t="s">
        <v>233</v>
      </c>
      <c r="E2788" t="s">
        <v>234</v>
      </c>
      <c r="F2788">
        <v>93588732</v>
      </c>
      <c r="G2788">
        <v>10019926</v>
      </c>
      <c r="H2788" t="s">
        <v>188</v>
      </c>
      <c r="I2788">
        <v>82633349</v>
      </c>
      <c r="K2788" t="s">
        <v>443</v>
      </c>
      <c r="L2788">
        <v>5</v>
      </c>
      <c r="M2788" t="s">
        <v>230</v>
      </c>
      <c r="N2788">
        <v>0</v>
      </c>
      <c r="O2788" t="s">
        <v>115</v>
      </c>
      <c r="Q2788" s="2">
        <v>28</v>
      </c>
      <c r="R2788" s="2">
        <v>6</v>
      </c>
      <c r="S2788" s="2">
        <v>2018</v>
      </c>
      <c r="T2788" s="2" t="str">
        <f t="shared" si="130"/>
        <v>overig</v>
      </c>
      <c r="U2788" s="2" t="str">
        <f t="shared" si="131"/>
        <v/>
      </c>
      <c r="V2788" s="2" t="str">
        <f t="shared" si="132"/>
        <v>nvt</v>
      </c>
      <c r="W2788" s="2" t="s">
        <v>602</v>
      </c>
    </row>
    <row r="2789" spans="1:23" hidden="1" x14ac:dyDescent="0.35">
      <c r="A2789">
        <v>230564</v>
      </c>
      <c r="B2789">
        <v>231130</v>
      </c>
      <c r="C2789" t="s">
        <v>26</v>
      </c>
      <c r="D2789" t="s">
        <v>233</v>
      </c>
      <c r="E2789" t="s">
        <v>234</v>
      </c>
      <c r="F2789">
        <v>93588732</v>
      </c>
      <c r="G2789">
        <v>10021281</v>
      </c>
      <c r="H2789" t="s">
        <v>423</v>
      </c>
      <c r="I2789">
        <v>82633349</v>
      </c>
      <c r="K2789" t="s">
        <v>443</v>
      </c>
      <c r="L2789">
        <v>3</v>
      </c>
      <c r="M2789" t="s">
        <v>114</v>
      </c>
      <c r="N2789">
        <v>119.16</v>
      </c>
      <c r="O2789" t="s">
        <v>115</v>
      </c>
      <c r="Q2789" s="2">
        <v>28</v>
      </c>
      <c r="R2789" s="2">
        <v>6</v>
      </c>
      <c r="S2789" s="2">
        <v>2018</v>
      </c>
      <c r="T2789" s="2" t="str">
        <f t="shared" si="130"/>
        <v>beker</v>
      </c>
      <c r="U2789" s="2">
        <f t="shared" si="131"/>
        <v>9000</v>
      </c>
      <c r="V2789" s="2" t="str">
        <f t="shared" si="132"/>
        <v>ST</v>
      </c>
      <c r="W2789" s="2" t="s">
        <v>602</v>
      </c>
    </row>
    <row r="2790" spans="1:23" hidden="1" x14ac:dyDescent="0.35">
      <c r="A2790">
        <v>230564</v>
      </c>
      <c r="B2790">
        <v>239098</v>
      </c>
      <c r="C2790" t="s">
        <v>3</v>
      </c>
      <c r="D2790" t="s">
        <v>279</v>
      </c>
      <c r="E2790" t="s">
        <v>280</v>
      </c>
      <c r="F2790">
        <v>93588733</v>
      </c>
      <c r="G2790">
        <v>10027496</v>
      </c>
      <c r="H2790" t="s">
        <v>146</v>
      </c>
      <c r="I2790">
        <v>82633493</v>
      </c>
      <c r="K2790" t="s">
        <v>443</v>
      </c>
      <c r="L2790">
        <v>1</v>
      </c>
      <c r="M2790" t="s">
        <v>114</v>
      </c>
      <c r="N2790">
        <v>5.28</v>
      </c>
      <c r="O2790" t="s">
        <v>115</v>
      </c>
      <c r="Q2790" s="2">
        <v>28</v>
      </c>
      <c r="R2790" s="2">
        <v>6</v>
      </c>
      <c r="S2790" s="2">
        <v>2018</v>
      </c>
      <c r="T2790" s="2" t="str">
        <f t="shared" si="130"/>
        <v>thee zakjes</v>
      </c>
      <c r="U2790" s="2">
        <f t="shared" si="131"/>
        <v>135</v>
      </c>
      <c r="V2790" s="2" t="str">
        <f t="shared" si="132"/>
        <v>ST</v>
      </c>
      <c r="W2790" s="2" t="s">
        <v>602</v>
      </c>
    </row>
    <row r="2791" spans="1:23" hidden="1" x14ac:dyDescent="0.35">
      <c r="A2791">
        <v>230564</v>
      </c>
      <c r="B2791">
        <v>239098</v>
      </c>
      <c r="C2791" t="s">
        <v>3</v>
      </c>
      <c r="D2791" t="s">
        <v>279</v>
      </c>
      <c r="E2791" t="s">
        <v>280</v>
      </c>
      <c r="F2791">
        <v>93588733</v>
      </c>
      <c r="G2791">
        <v>10027495</v>
      </c>
      <c r="H2791" t="s">
        <v>148</v>
      </c>
      <c r="I2791">
        <v>82633493</v>
      </c>
      <c r="K2791" t="s">
        <v>443</v>
      </c>
      <c r="L2791">
        <v>2</v>
      </c>
      <c r="M2791" t="s">
        <v>114</v>
      </c>
      <c r="N2791">
        <v>10.56</v>
      </c>
      <c r="O2791" t="s">
        <v>115</v>
      </c>
      <c r="Q2791" s="2">
        <v>28</v>
      </c>
      <c r="R2791" s="2">
        <v>6</v>
      </c>
      <c r="S2791" s="2">
        <v>2018</v>
      </c>
      <c r="T2791" s="2" t="str">
        <f t="shared" si="130"/>
        <v>thee zakjes</v>
      </c>
      <c r="U2791" s="2">
        <f t="shared" si="131"/>
        <v>270</v>
      </c>
      <c r="V2791" s="2" t="str">
        <f t="shared" si="132"/>
        <v>ST</v>
      </c>
      <c r="W2791" s="2" t="s">
        <v>602</v>
      </c>
    </row>
    <row r="2792" spans="1:23" hidden="1" x14ac:dyDescent="0.35">
      <c r="A2792">
        <v>230564</v>
      </c>
      <c r="B2792">
        <v>239098</v>
      </c>
      <c r="C2792" t="s">
        <v>3</v>
      </c>
      <c r="D2792" t="s">
        <v>279</v>
      </c>
      <c r="E2792" t="s">
        <v>280</v>
      </c>
      <c r="F2792">
        <v>93588733</v>
      </c>
      <c r="G2792">
        <v>10027255</v>
      </c>
      <c r="H2792" t="s">
        <v>149</v>
      </c>
      <c r="I2792">
        <v>82633493</v>
      </c>
      <c r="K2792" t="s">
        <v>443</v>
      </c>
      <c r="L2792">
        <v>2</v>
      </c>
      <c r="M2792" t="s">
        <v>114</v>
      </c>
      <c r="N2792">
        <v>10.56</v>
      </c>
      <c r="O2792" t="s">
        <v>115</v>
      </c>
      <c r="Q2792" s="2">
        <v>28</v>
      </c>
      <c r="R2792" s="2">
        <v>6</v>
      </c>
      <c r="S2792" s="2">
        <v>2018</v>
      </c>
      <c r="T2792" s="2" t="str">
        <f t="shared" si="130"/>
        <v>thee zakjes</v>
      </c>
      <c r="U2792" s="2">
        <f t="shared" si="131"/>
        <v>270</v>
      </c>
      <c r="V2792" s="2" t="str">
        <f t="shared" si="132"/>
        <v>ST</v>
      </c>
      <c r="W2792" s="2" t="s">
        <v>602</v>
      </c>
    </row>
    <row r="2793" spans="1:23" hidden="1" x14ac:dyDescent="0.35">
      <c r="A2793">
        <v>230564</v>
      </c>
      <c r="B2793">
        <v>239098</v>
      </c>
      <c r="C2793" t="s">
        <v>3</v>
      </c>
      <c r="D2793" t="s">
        <v>279</v>
      </c>
      <c r="E2793" t="s">
        <v>280</v>
      </c>
      <c r="F2793">
        <v>93588733</v>
      </c>
      <c r="G2793">
        <v>10027254</v>
      </c>
      <c r="H2793" t="s">
        <v>150</v>
      </c>
      <c r="I2793">
        <v>82633493</v>
      </c>
      <c r="K2793" t="s">
        <v>443</v>
      </c>
      <c r="L2793">
        <v>2</v>
      </c>
      <c r="M2793" t="s">
        <v>114</v>
      </c>
      <c r="N2793">
        <v>10.56</v>
      </c>
      <c r="O2793" t="s">
        <v>115</v>
      </c>
      <c r="Q2793" s="2">
        <v>28</v>
      </c>
      <c r="R2793" s="2">
        <v>6</v>
      </c>
      <c r="S2793" s="2">
        <v>2018</v>
      </c>
      <c r="T2793" s="2" t="str">
        <f t="shared" si="130"/>
        <v>thee zakjes</v>
      </c>
      <c r="U2793" s="2">
        <f t="shared" si="131"/>
        <v>270</v>
      </c>
      <c r="V2793" s="2" t="str">
        <f t="shared" si="132"/>
        <v>ST</v>
      </c>
      <c r="W2793" s="2" t="s">
        <v>602</v>
      </c>
    </row>
    <row r="2794" spans="1:23" hidden="1" x14ac:dyDescent="0.35">
      <c r="A2794">
        <v>230564</v>
      </c>
      <c r="B2794">
        <v>239098</v>
      </c>
      <c r="C2794" t="s">
        <v>3</v>
      </c>
      <c r="D2794" t="s">
        <v>279</v>
      </c>
      <c r="E2794" t="s">
        <v>280</v>
      </c>
      <c r="F2794">
        <v>93588733</v>
      </c>
      <c r="G2794">
        <v>10027256</v>
      </c>
      <c r="H2794" t="s">
        <v>163</v>
      </c>
      <c r="I2794">
        <v>82633493</v>
      </c>
      <c r="K2794" t="s">
        <v>443</v>
      </c>
      <c r="L2794">
        <v>1</v>
      </c>
      <c r="M2794" t="s">
        <v>114</v>
      </c>
      <c r="N2794">
        <v>5.28</v>
      </c>
      <c r="O2794" t="s">
        <v>115</v>
      </c>
      <c r="Q2794" s="2">
        <v>28</v>
      </c>
      <c r="R2794" s="2">
        <v>6</v>
      </c>
      <c r="S2794" s="2">
        <v>2018</v>
      </c>
      <c r="T2794" s="2" t="str">
        <f t="shared" si="130"/>
        <v>thee zakjes</v>
      </c>
      <c r="U2794" s="2">
        <f t="shared" si="131"/>
        <v>135</v>
      </c>
      <c r="V2794" s="2" t="str">
        <f t="shared" si="132"/>
        <v>ST</v>
      </c>
      <c r="W2794" s="2" t="s">
        <v>602</v>
      </c>
    </row>
    <row r="2795" spans="1:23" hidden="1" x14ac:dyDescent="0.35">
      <c r="A2795">
        <v>230564</v>
      </c>
      <c r="B2795">
        <v>239098</v>
      </c>
      <c r="C2795" t="s">
        <v>3</v>
      </c>
      <c r="D2795" t="s">
        <v>279</v>
      </c>
      <c r="E2795" t="s">
        <v>280</v>
      </c>
      <c r="F2795">
        <v>93588733</v>
      </c>
      <c r="G2795">
        <v>10027494</v>
      </c>
      <c r="H2795" t="s">
        <v>153</v>
      </c>
      <c r="I2795">
        <v>82633493</v>
      </c>
      <c r="K2795" t="s">
        <v>443</v>
      </c>
      <c r="L2795">
        <v>2</v>
      </c>
      <c r="M2795" t="s">
        <v>114</v>
      </c>
      <c r="N2795">
        <v>10.56</v>
      </c>
      <c r="O2795" t="s">
        <v>115</v>
      </c>
      <c r="Q2795" s="2">
        <v>28</v>
      </c>
      <c r="R2795" s="2">
        <v>6</v>
      </c>
      <c r="S2795" s="2">
        <v>2018</v>
      </c>
      <c r="T2795" s="2" t="str">
        <f t="shared" si="130"/>
        <v>thee zakjes</v>
      </c>
      <c r="U2795" s="2">
        <f t="shared" si="131"/>
        <v>270</v>
      </c>
      <c r="V2795" s="2" t="str">
        <f t="shared" si="132"/>
        <v>ST</v>
      </c>
      <c r="W2795" s="2" t="s">
        <v>602</v>
      </c>
    </row>
    <row r="2796" spans="1:23" hidden="1" x14ac:dyDescent="0.35">
      <c r="A2796">
        <v>230564</v>
      </c>
      <c r="B2796">
        <v>239098</v>
      </c>
      <c r="C2796" t="s">
        <v>3</v>
      </c>
      <c r="D2796" t="s">
        <v>279</v>
      </c>
      <c r="E2796" t="s">
        <v>280</v>
      </c>
      <c r="F2796">
        <v>93588733</v>
      </c>
      <c r="G2796">
        <v>10025160</v>
      </c>
      <c r="H2796" t="s">
        <v>427</v>
      </c>
      <c r="I2796">
        <v>82633493</v>
      </c>
      <c r="K2796" t="s">
        <v>443</v>
      </c>
      <c r="L2796">
        <v>2</v>
      </c>
      <c r="M2796" t="s">
        <v>114</v>
      </c>
      <c r="N2796">
        <v>167.66</v>
      </c>
      <c r="O2796" t="s">
        <v>115</v>
      </c>
      <c r="Q2796" s="2">
        <v>28</v>
      </c>
      <c r="R2796" s="2">
        <v>6</v>
      </c>
      <c r="S2796" s="2">
        <v>2018</v>
      </c>
      <c r="T2796" s="2" t="str">
        <f t="shared" si="130"/>
        <v>cappuccino topping</v>
      </c>
      <c r="U2796" s="2">
        <f t="shared" si="131"/>
        <v>16</v>
      </c>
      <c r="V2796" s="2" t="str">
        <f t="shared" si="132"/>
        <v>KG</v>
      </c>
      <c r="W2796" s="2" t="s">
        <v>602</v>
      </c>
    </row>
    <row r="2797" spans="1:23" hidden="1" x14ac:dyDescent="0.35">
      <c r="A2797">
        <v>230564</v>
      </c>
      <c r="B2797">
        <v>239098</v>
      </c>
      <c r="C2797" t="s">
        <v>3</v>
      </c>
      <c r="D2797" t="s">
        <v>279</v>
      </c>
      <c r="E2797" t="s">
        <v>280</v>
      </c>
      <c r="F2797">
        <v>93588733</v>
      </c>
      <c r="G2797">
        <v>10014669</v>
      </c>
      <c r="H2797" t="s">
        <v>422</v>
      </c>
      <c r="I2797">
        <v>82633493</v>
      </c>
      <c r="K2797" t="s">
        <v>443</v>
      </c>
      <c r="L2797">
        <v>3</v>
      </c>
      <c r="M2797" t="s">
        <v>114</v>
      </c>
      <c r="N2797">
        <v>135.69</v>
      </c>
      <c r="O2797" t="s">
        <v>115</v>
      </c>
      <c r="Q2797" s="2">
        <v>28</v>
      </c>
      <c r="R2797" s="2">
        <v>6</v>
      </c>
      <c r="S2797" s="2">
        <v>2018</v>
      </c>
      <c r="T2797" s="2" t="str">
        <f t="shared" si="130"/>
        <v>fresh brew</v>
      </c>
      <c r="U2797" s="2">
        <f t="shared" si="131"/>
        <v>24</v>
      </c>
      <c r="V2797" s="2" t="str">
        <f t="shared" si="132"/>
        <v>KG</v>
      </c>
      <c r="W2797" s="2" t="s">
        <v>602</v>
      </c>
    </row>
    <row r="2798" spans="1:23" hidden="1" x14ac:dyDescent="0.35">
      <c r="A2798">
        <v>230564</v>
      </c>
      <c r="B2798">
        <v>239098</v>
      </c>
      <c r="C2798" t="s">
        <v>3</v>
      </c>
      <c r="D2798" t="s">
        <v>279</v>
      </c>
      <c r="E2798" t="s">
        <v>280</v>
      </c>
      <c r="F2798">
        <v>93588733</v>
      </c>
      <c r="G2798">
        <v>1002815</v>
      </c>
      <c r="H2798" t="s">
        <v>164</v>
      </c>
      <c r="I2798">
        <v>82633493</v>
      </c>
      <c r="K2798" t="s">
        <v>443</v>
      </c>
      <c r="L2798">
        <v>1</v>
      </c>
      <c r="M2798" t="s">
        <v>230</v>
      </c>
      <c r="N2798">
        <v>0</v>
      </c>
      <c r="O2798" t="s">
        <v>115</v>
      </c>
      <c r="Q2798" s="2">
        <v>28</v>
      </c>
      <c r="R2798" s="2">
        <v>6</v>
      </c>
      <c r="S2798" s="2">
        <v>2018</v>
      </c>
      <c r="T2798" s="2" t="str">
        <f t="shared" si="130"/>
        <v>overig</v>
      </c>
      <c r="U2798" s="2" t="str">
        <f t="shared" si="131"/>
        <v/>
      </c>
      <c r="V2798" s="2" t="str">
        <f t="shared" si="132"/>
        <v>nvt</v>
      </c>
      <c r="W2798" s="2" t="s">
        <v>602</v>
      </c>
    </row>
    <row r="2799" spans="1:23" hidden="1" x14ac:dyDescent="0.35">
      <c r="A2799">
        <v>230564</v>
      </c>
      <c r="B2799">
        <v>239098</v>
      </c>
      <c r="C2799" t="s">
        <v>3</v>
      </c>
      <c r="D2799" t="s">
        <v>279</v>
      </c>
      <c r="E2799" t="s">
        <v>280</v>
      </c>
      <c r="F2799">
        <v>93588733</v>
      </c>
      <c r="G2799">
        <v>10021281</v>
      </c>
      <c r="H2799" t="s">
        <v>423</v>
      </c>
      <c r="I2799">
        <v>82633493</v>
      </c>
      <c r="K2799" t="s">
        <v>443</v>
      </c>
      <c r="L2799">
        <v>1</v>
      </c>
      <c r="M2799" t="s">
        <v>114</v>
      </c>
      <c r="N2799">
        <v>39.72</v>
      </c>
      <c r="O2799" t="s">
        <v>115</v>
      </c>
      <c r="Q2799" s="2">
        <v>28</v>
      </c>
      <c r="R2799" s="2">
        <v>6</v>
      </c>
      <c r="S2799" s="2">
        <v>2018</v>
      </c>
      <c r="T2799" s="2" t="str">
        <f t="shared" si="130"/>
        <v>beker</v>
      </c>
      <c r="U2799" s="2">
        <f t="shared" si="131"/>
        <v>3000</v>
      </c>
      <c r="V2799" s="2" t="str">
        <f t="shared" si="132"/>
        <v>ST</v>
      </c>
      <c r="W2799" s="2" t="s">
        <v>602</v>
      </c>
    </row>
    <row r="2800" spans="1:23" hidden="1" x14ac:dyDescent="0.35">
      <c r="A2800">
        <v>230564</v>
      </c>
      <c r="B2800">
        <v>236533</v>
      </c>
      <c r="C2800" t="s">
        <v>32</v>
      </c>
      <c r="D2800" t="s">
        <v>151</v>
      </c>
      <c r="E2800" t="s">
        <v>152</v>
      </c>
      <c r="F2800">
        <v>93589825</v>
      </c>
      <c r="G2800">
        <v>10025160</v>
      </c>
      <c r="H2800" t="s">
        <v>427</v>
      </c>
      <c r="I2800">
        <v>82633959</v>
      </c>
      <c r="K2800" t="s">
        <v>444</v>
      </c>
      <c r="L2800">
        <v>2</v>
      </c>
      <c r="M2800" t="s">
        <v>114</v>
      </c>
      <c r="N2800">
        <v>167.66</v>
      </c>
      <c r="O2800" t="s">
        <v>115</v>
      </c>
      <c r="Q2800" s="2">
        <v>29</v>
      </c>
      <c r="R2800" s="2">
        <v>6</v>
      </c>
      <c r="S2800" s="2">
        <v>2018</v>
      </c>
      <c r="T2800" s="2" t="str">
        <f t="shared" si="130"/>
        <v>cappuccino topping</v>
      </c>
      <c r="U2800" s="2">
        <f t="shared" si="131"/>
        <v>16</v>
      </c>
      <c r="V2800" s="2" t="str">
        <f t="shared" si="132"/>
        <v>KG</v>
      </c>
      <c r="W2800" s="2" t="s">
        <v>602</v>
      </c>
    </row>
    <row r="2801" spans="1:23" hidden="1" x14ac:dyDescent="0.35">
      <c r="A2801">
        <v>230564</v>
      </c>
      <c r="B2801">
        <v>236533</v>
      </c>
      <c r="C2801" t="s">
        <v>32</v>
      </c>
      <c r="D2801" t="s">
        <v>151</v>
      </c>
      <c r="E2801" t="s">
        <v>152</v>
      </c>
      <c r="F2801">
        <v>93589825</v>
      </c>
      <c r="G2801">
        <v>10022347</v>
      </c>
      <c r="H2801" t="s">
        <v>420</v>
      </c>
      <c r="I2801">
        <v>82633959</v>
      </c>
      <c r="K2801" t="s">
        <v>444</v>
      </c>
      <c r="L2801">
        <v>2</v>
      </c>
      <c r="M2801" t="s">
        <v>114</v>
      </c>
      <c r="N2801">
        <v>254.96</v>
      </c>
      <c r="O2801" t="s">
        <v>115</v>
      </c>
      <c r="Q2801" s="2">
        <v>29</v>
      </c>
      <c r="R2801" s="2">
        <v>6</v>
      </c>
      <c r="S2801" s="2">
        <v>2018</v>
      </c>
      <c r="T2801" s="2" t="str">
        <f t="shared" si="130"/>
        <v>instant koffie</v>
      </c>
      <c r="U2801" s="2">
        <f t="shared" si="131"/>
        <v>10</v>
      </c>
      <c r="V2801" s="2" t="str">
        <f t="shared" si="132"/>
        <v>KG</v>
      </c>
      <c r="W2801" s="2" t="s">
        <v>602</v>
      </c>
    </row>
    <row r="2802" spans="1:23" hidden="1" x14ac:dyDescent="0.35">
      <c r="A2802">
        <v>230564</v>
      </c>
      <c r="B2802">
        <v>230782</v>
      </c>
      <c r="C2802" t="s">
        <v>12</v>
      </c>
      <c r="D2802" t="s">
        <v>281</v>
      </c>
      <c r="E2802" t="s">
        <v>282</v>
      </c>
      <c r="F2802">
        <v>93589826</v>
      </c>
      <c r="G2802">
        <v>1005875</v>
      </c>
      <c r="H2802" t="s">
        <v>170</v>
      </c>
      <c r="I2802">
        <v>82634043</v>
      </c>
      <c r="K2802" t="s">
        <v>444</v>
      </c>
      <c r="L2802">
        <v>2</v>
      </c>
      <c r="M2802" t="s">
        <v>114</v>
      </c>
      <c r="N2802">
        <v>117.04</v>
      </c>
      <c r="O2802" t="s">
        <v>115</v>
      </c>
      <c r="Q2802" s="2">
        <v>29</v>
      </c>
      <c r="R2802" s="2">
        <v>6</v>
      </c>
      <c r="S2802" s="2">
        <v>2018</v>
      </c>
      <c r="T2802" s="2" t="str">
        <f t="shared" si="130"/>
        <v>creamersticks</v>
      </c>
      <c r="U2802" s="2">
        <f t="shared" si="131"/>
        <v>2000</v>
      </c>
      <c r="V2802" s="2" t="str">
        <f t="shared" si="132"/>
        <v>ST</v>
      </c>
      <c r="W2802" s="2" t="s">
        <v>602</v>
      </c>
    </row>
    <row r="2803" spans="1:23" hidden="1" x14ac:dyDescent="0.35">
      <c r="A2803">
        <v>230564</v>
      </c>
      <c r="B2803">
        <v>230782</v>
      </c>
      <c r="C2803" t="s">
        <v>12</v>
      </c>
      <c r="D2803" t="s">
        <v>281</v>
      </c>
      <c r="E2803" t="s">
        <v>282</v>
      </c>
      <c r="F2803">
        <v>93589826</v>
      </c>
      <c r="G2803">
        <v>1005834</v>
      </c>
      <c r="H2803" t="s">
        <v>167</v>
      </c>
      <c r="I2803">
        <v>82634043</v>
      </c>
      <c r="K2803" t="s">
        <v>444</v>
      </c>
      <c r="L2803">
        <v>2</v>
      </c>
      <c r="M2803" t="s">
        <v>114</v>
      </c>
      <c r="N2803">
        <v>30.3</v>
      </c>
      <c r="O2803" t="s">
        <v>115</v>
      </c>
      <c r="Q2803" s="2">
        <v>29</v>
      </c>
      <c r="R2803" s="2">
        <v>6</v>
      </c>
      <c r="S2803" s="2">
        <v>2018</v>
      </c>
      <c r="T2803" s="2" t="str">
        <f t="shared" si="130"/>
        <v>suikersticks</v>
      </c>
      <c r="U2803" s="2">
        <f t="shared" si="131"/>
        <v>2000</v>
      </c>
      <c r="V2803" s="2" t="str">
        <f t="shared" si="132"/>
        <v>ST</v>
      </c>
      <c r="W2803" s="2" t="s">
        <v>602</v>
      </c>
    </row>
    <row r="2804" spans="1:23" hidden="1" x14ac:dyDescent="0.35">
      <c r="A2804">
        <v>230564</v>
      </c>
      <c r="B2804">
        <v>230782</v>
      </c>
      <c r="C2804" t="s">
        <v>12</v>
      </c>
      <c r="D2804" t="s">
        <v>281</v>
      </c>
      <c r="E2804" t="s">
        <v>282</v>
      </c>
      <c r="F2804">
        <v>93589826</v>
      </c>
      <c r="G2804">
        <v>10027496</v>
      </c>
      <c r="H2804" t="s">
        <v>146</v>
      </c>
      <c r="I2804">
        <v>82634043</v>
      </c>
      <c r="K2804" t="s">
        <v>444</v>
      </c>
      <c r="L2804">
        <v>4</v>
      </c>
      <c r="M2804" t="s">
        <v>114</v>
      </c>
      <c r="N2804">
        <v>21.12</v>
      </c>
      <c r="O2804" t="s">
        <v>115</v>
      </c>
      <c r="Q2804" s="2">
        <v>29</v>
      </c>
      <c r="R2804" s="2">
        <v>6</v>
      </c>
      <c r="S2804" s="2">
        <v>2018</v>
      </c>
      <c r="T2804" s="2" t="str">
        <f t="shared" si="130"/>
        <v>thee zakjes</v>
      </c>
      <c r="U2804" s="2">
        <f t="shared" si="131"/>
        <v>540</v>
      </c>
      <c r="V2804" s="2" t="str">
        <f t="shared" si="132"/>
        <v>ST</v>
      </c>
      <c r="W2804" s="2" t="s">
        <v>602</v>
      </c>
    </row>
    <row r="2805" spans="1:23" hidden="1" x14ac:dyDescent="0.35">
      <c r="A2805">
        <v>230564</v>
      </c>
      <c r="B2805">
        <v>230782</v>
      </c>
      <c r="C2805" t="s">
        <v>12</v>
      </c>
      <c r="D2805" t="s">
        <v>281</v>
      </c>
      <c r="E2805" t="s">
        <v>282</v>
      </c>
      <c r="F2805">
        <v>93589826</v>
      </c>
      <c r="G2805">
        <v>10027494</v>
      </c>
      <c r="H2805" t="s">
        <v>153</v>
      </c>
      <c r="I2805">
        <v>82634043</v>
      </c>
      <c r="K2805" t="s">
        <v>444</v>
      </c>
      <c r="L2805">
        <v>3</v>
      </c>
      <c r="M2805" t="s">
        <v>114</v>
      </c>
      <c r="N2805">
        <v>15.84</v>
      </c>
      <c r="O2805" t="s">
        <v>115</v>
      </c>
      <c r="Q2805" s="2">
        <v>29</v>
      </c>
      <c r="R2805" s="2">
        <v>6</v>
      </c>
      <c r="S2805" s="2">
        <v>2018</v>
      </c>
      <c r="T2805" s="2" t="str">
        <f t="shared" si="130"/>
        <v>thee zakjes</v>
      </c>
      <c r="U2805" s="2">
        <f t="shared" si="131"/>
        <v>405</v>
      </c>
      <c r="V2805" s="2" t="str">
        <f t="shared" si="132"/>
        <v>ST</v>
      </c>
      <c r="W2805" s="2" t="s">
        <v>602</v>
      </c>
    </row>
    <row r="2806" spans="1:23" hidden="1" x14ac:dyDescent="0.35">
      <c r="A2806">
        <v>230564</v>
      </c>
      <c r="B2806">
        <v>230782</v>
      </c>
      <c r="C2806" t="s">
        <v>12</v>
      </c>
      <c r="D2806" t="s">
        <v>281</v>
      </c>
      <c r="E2806" t="s">
        <v>282</v>
      </c>
      <c r="F2806">
        <v>93589826</v>
      </c>
      <c r="G2806">
        <v>10022350</v>
      </c>
      <c r="H2806" t="s">
        <v>419</v>
      </c>
      <c r="I2806">
        <v>82634043</v>
      </c>
      <c r="K2806" t="s">
        <v>444</v>
      </c>
      <c r="L2806">
        <v>1</v>
      </c>
      <c r="M2806" t="s">
        <v>114</v>
      </c>
      <c r="N2806">
        <v>37.69</v>
      </c>
      <c r="O2806" t="s">
        <v>115</v>
      </c>
      <c r="Q2806" s="2">
        <v>29</v>
      </c>
      <c r="R2806" s="2">
        <v>6</v>
      </c>
      <c r="S2806" s="2">
        <v>2018</v>
      </c>
      <c r="T2806" s="2" t="str">
        <f t="shared" si="130"/>
        <v>cacao</v>
      </c>
      <c r="U2806" s="2">
        <f t="shared" si="131"/>
        <v>10</v>
      </c>
      <c r="V2806" s="2" t="str">
        <f t="shared" si="132"/>
        <v>KG</v>
      </c>
      <c r="W2806" s="2" t="s">
        <v>602</v>
      </c>
    </row>
    <row r="2807" spans="1:23" hidden="1" x14ac:dyDescent="0.35">
      <c r="A2807">
        <v>230564</v>
      </c>
      <c r="B2807">
        <v>230782</v>
      </c>
      <c r="C2807" t="s">
        <v>12</v>
      </c>
      <c r="D2807" t="s">
        <v>281</v>
      </c>
      <c r="E2807" t="s">
        <v>282</v>
      </c>
      <c r="F2807">
        <v>93589826</v>
      </c>
      <c r="G2807">
        <v>10025160</v>
      </c>
      <c r="H2807" t="s">
        <v>427</v>
      </c>
      <c r="I2807">
        <v>82634043</v>
      </c>
      <c r="K2807" t="s">
        <v>444</v>
      </c>
      <c r="L2807">
        <v>2</v>
      </c>
      <c r="M2807" t="s">
        <v>114</v>
      </c>
      <c r="N2807">
        <v>167.66</v>
      </c>
      <c r="O2807" t="s">
        <v>115</v>
      </c>
      <c r="Q2807" s="2">
        <v>29</v>
      </c>
      <c r="R2807" s="2">
        <v>6</v>
      </c>
      <c r="S2807" s="2">
        <v>2018</v>
      </c>
      <c r="T2807" s="2" t="str">
        <f t="shared" si="130"/>
        <v>cappuccino topping</v>
      </c>
      <c r="U2807" s="2">
        <f t="shared" si="131"/>
        <v>16</v>
      </c>
      <c r="V2807" s="2" t="str">
        <f t="shared" si="132"/>
        <v>KG</v>
      </c>
      <c r="W2807" s="2" t="s">
        <v>602</v>
      </c>
    </row>
    <row r="2808" spans="1:23" hidden="1" x14ac:dyDescent="0.35">
      <c r="A2808">
        <v>230564</v>
      </c>
      <c r="B2808">
        <v>230782</v>
      </c>
      <c r="C2808" t="s">
        <v>12</v>
      </c>
      <c r="D2808" t="s">
        <v>281</v>
      </c>
      <c r="E2808" t="s">
        <v>282</v>
      </c>
      <c r="F2808">
        <v>93589826</v>
      </c>
      <c r="G2808">
        <v>1000439</v>
      </c>
      <c r="H2808" t="s">
        <v>437</v>
      </c>
      <c r="I2808">
        <v>82634043</v>
      </c>
      <c r="K2808" t="s">
        <v>444</v>
      </c>
      <c r="L2808">
        <v>2</v>
      </c>
      <c r="M2808" t="s">
        <v>114</v>
      </c>
      <c r="N2808">
        <v>117.04</v>
      </c>
      <c r="O2808" t="s">
        <v>115</v>
      </c>
      <c r="Q2808" s="2">
        <v>29</v>
      </c>
      <c r="R2808" s="2">
        <v>6</v>
      </c>
      <c r="S2808" s="2">
        <v>2018</v>
      </c>
      <c r="T2808" s="2" t="str">
        <f t="shared" si="130"/>
        <v xml:space="preserve">creamer </v>
      </c>
      <c r="U2808" s="2">
        <f t="shared" si="131"/>
        <v>20</v>
      </c>
      <c r="V2808" s="2" t="str">
        <f t="shared" si="132"/>
        <v>KG</v>
      </c>
      <c r="W2808" s="2" t="s">
        <v>602</v>
      </c>
    </row>
    <row r="2809" spans="1:23" hidden="1" x14ac:dyDescent="0.35">
      <c r="A2809">
        <v>230564</v>
      </c>
      <c r="B2809">
        <v>230782</v>
      </c>
      <c r="C2809" t="s">
        <v>12</v>
      </c>
      <c r="D2809" t="s">
        <v>281</v>
      </c>
      <c r="E2809" t="s">
        <v>282</v>
      </c>
      <c r="F2809">
        <v>93589826</v>
      </c>
      <c r="G2809">
        <v>10022347</v>
      </c>
      <c r="H2809" t="s">
        <v>420</v>
      </c>
      <c r="I2809">
        <v>82634043</v>
      </c>
      <c r="K2809" t="s">
        <v>444</v>
      </c>
      <c r="L2809">
        <v>2</v>
      </c>
      <c r="M2809" t="s">
        <v>114</v>
      </c>
      <c r="N2809">
        <v>254.96</v>
      </c>
      <c r="O2809" t="s">
        <v>115</v>
      </c>
      <c r="Q2809" s="2">
        <v>29</v>
      </c>
      <c r="R2809" s="2">
        <v>6</v>
      </c>
      <c r="S2809" s="2">
        <v>2018</v>
      </c>
      <c r="T2809" s="2" t="str">
        <f t="shared" si="130"/>
        <v>instant koffie</v>
      </c>
      <c r="U2809" s="2">
        <f t="shared" si="131"/>
        <v>10</v>
      </c>
      <c r="V2809" s="2" t="str">
        <f t="shared" si="132"/>
        <v>KG</v>
      </c>
      <c r="W2809" s="2" t="s">
        <v>602</v>
      </c>
    </row>
    <row r="2810" spans="1:23" hidden="1" x14ac:dyDescent="0.35">
      <c r="A2810">
        <v>230564</v>
      </c>
      <c r="B2810">
        <v>230782</v>
      </c>
      <c r="C2810" t="s">
        <v>12</v>
      </c>
      <c r="D2810" t="s">
        <v>281</v>
      </c>
      <c r="E2810" t="s">
        <v>282</v>
      </c>
      <c r="F2810">
        <v>93589826</v>
      </c>
      <c r="G2810">
        <v>1000975</v>
      </c>
      <c r="H2810" t="s">
        <v>424</v>
      </c>
      <c r="I2810">
        <v>82634043</v>
      </c>
      <c r="K2810" t="s">
        <v>444</v>
      </c>
      <c r="L2810">
        <v>1</v>
      </c>
      <c r="M2810" t="s">
        <v>114</v>
      </c>
      <c r="N2810">
        <v>86.45</v>
      </c>
      <c r="O2810" t="s">
        <v>115</v>
      </c>
      <c r="Q2810" s="2">
        <v>29</v>
      </c>
      <c r="R2810" s="2">
        <v>6</v>
      </c>
      <c r="S2810" s="2">
        <v>2018</v>
      </c>
      <c r="T2810" s="2" t="str">
        <f t="shared" si="130"/>
        <v>soep</v>
      </c>
      <c r="U2810" s="2">
        <f t="shared" si="131"/>
        <v>10</v>
      </c>
      <c r="V2810" s="2" t="str">
        <f t="shared" si="132"/>
        <v>KG</v>
      </c>
      <c r="W2810" s="2" t="s">
        <v>602</v>
      </c>
    </row>
    <row r="2811" spans="1:23" hidden="1" x14ac:dyDescent="0.35">
      <c r="A2811">
        <v>230564</v>
      </c>
      <c r="B2811">
        <v>230782</v>
      </c>
      <c r="C2811" t="s">
        <v>12</v>
      </c>
      <c r="D2811" t="s">
        <v>281</v>
      </c>
      <c r="E2811" t="s">
        <v>282</v>
      </c>
      <c r="F2811">
        <v>93589826</v>
      </c>
      <c r="G2811">
        <v>1012053</v>
      </c>
      <c r="H2811" t="s">
        <v>199</v>
      </c>
      <c r="I2811">
        <v>82634043</v>
      </c>
      <c r="K2811" t="s">
        <v>444</v>
      </c>
      <c r="L2811">
        <v>1</v>
      </c>
      <c r="M2811" t="s">
        <v>124</v>
      </c>
      <c r="N2811">
        <v>0</v>
      </c>
      <c r="O2811" t="s">
        <v>115</v>
      </c>
      <c r="Q2811" s="2">
        <v>29</v>
      </c>
      <c r="R2811" s="2">
        <v>6</v>
      </c>
      <c r="S2811" s="2">
        <v>2018</v>
      </c>
      <c r="T2811" s="2" t="str">
        <f t="shared" si="130"/>
        <v>overig</v>
      </c>
      <c r="U2811" s="2" t="str">
        <f t="shared" si="131"/>
        <v/>
      </c>
      <c r="V2811" s="2" t="str">
        <f t="shared" si="132"/>
        <v>nvt</v>
      </c>
      <c r="W2811" s="2" t="s">
        <v>602</v>
      </c>
    </row>
    <row r="2812" spans="1:23" hidden="1" x14ac:dyDescent="0.35">
      <c r="A2812">
        <v>230564</v>
      </c>
      <c r="B2812">
        <v>230782</v>
      </c>
      <c r="C2812" t="s">
        <v>12</v>
      </c>
      <c r="D2812" t="s">
        <v>281</v>
      </c>
      <c r="E2812" t="s">
        <v>282</v>
      </c>
      <c r="F2812">
        <v>93589826</v>
      </c>
      <c r="G2812">
        <v>1002815</v>
      </c>
      <c r="H2812" t="s">
        <v>164</v>
      </c>
      <c r="I2812">
        <v>82634043</v>
      </c>
      <c r="K2812" t="s">
        <v>444</v>
      </c>
      <c r="L2812">
        <v>1</v>
      </c>
      <c r="M2812" t="s">
        <v>230</v>
      </c>
      <c r="N2812">
        <v>0</v>
      </c>
      <c r="O2812" t="s">
        <v>115</v>
      </c>
      <c r="Q2812" s="2">
        <v>29</v>
      </c>
      <c r="R2812" s="2">
        <v>6</v>
      </c>
      <c r="S2812" s="2">
        <v>2018</v>
      </c>
      <c r="T2812" s="2" t="str">
        <f t="shared" si="130"/>
        <v>overig</v>
      </c>
      <c r="U2812" s="2" t="str">
        <f t="shared" si="131"/>
        <v/>
      </c>
      <c r="V2812" s="2" t="str">
        <f t="shared" si="132"/>
        <v>nvt</v>
      </c>
      <c r="W2812" s="2" t="s">
        <v>602</v>
      </c>
    </row>
    <row r="2813" spans="1:23" hidden="1" x14ac:dyDescent="0.35">
      <c r="A2813">
        <v>230564</v>
      </c>
      <c r="B2813">
        <v>230782</v>
      </c>
      <c r="C2813" t="s">
        <v>12</v>
      </c>
      <c r="D2813" t="s">
        <v>281</v>
      </c>
      <c r="E2813" t="s">
        <v>282</v>
      </c>
      <c r="F2813">
        <v>93589826</v>
      </c>
      <c r="G2813">
        <v>10021281</v>
      </c>
      <c r="H2813" t="s">
        <v>423</v>
      </c>
      <c r="I2813">
        <v>82634043</v>
      </c>
      <c r="K2813" t="s">
        <v>444</v>
      </c>
      <c r="L2813">
        <v>6</v>
      </c>
      <c r="M2813" t="s">
        <v>114</v>
      </c>
      <c r="N2813">
        <v>238.32</v>
      </c>
      <c r="O2813" t="s">
        <v>115</v>
      </c>
      <c r="Q2813" s="2">
        <v>29</v>
      </c>
      <c r="R2813" s="2">
        <v>6</v>
      </c>
      <c r="S2813" s="2">
        <v>2018</v>
      </c>
      <c r="T2813" s="2" t="str">
        <f t="shared" si="130"/>
        <v>beker</v>
      </c>
      <c r="U2813" s="2">
        <f t="shared" si="131"/>
        <v>18000</v>
      </c>
      <c r="V2813" s="2" t="str">
        <f t="shared" si="132"/>
        <v>ST</v>
      </c>
      <c r="W2813" s="2" t="s">
        <v>602</v>
      </c>
    </row>
    <row r="2814" spans="1:23" hidden="1" x14ac:dyDescent="0.35">
      <c r="A2814">
        <v>230564</v>
      </c>
      <c r="B2814">
        <v>230810</v>
      </c>
      <c r="C2814" t="s">
        <v>8</v>
      </c>
      <c r="D2814" t="s">
        <v>261</v>
      </c>
      <c r="E2814" t="s">
        <v>262</v>
      </c>
      <c r="F2814">
        <v>93594426</v>
      </c>
      <c r="G2814">
        <v>10021281</v>
      </c>
      <c r="H2814" t="s">
        <v>423</v>
      </c>
      <c r="I2814">
        <v>82634478</v>
      </c>
      <c r="K2814" t="s">
        <v>445</v>
      </c>
      <c r="L2814">
        <v>1</v>
      </c>
      <c r="M2814" t="s">
        <v>114</v>
      </c>
      <c r="N2814">
        <v>39.72</v>
      </c>
      <c r="O2814" t="s">
        <v>115</v>
      </c>
      <c r="Q2814" s="2">
        <v>2</v>
      </c>
      <c r="R2814" s="2">
        <v>7</v>
      </c>
      <c r="S2814" s="2">
        <v>2018</v>
      </c>
      <c r="T2814" s="2" t="str">
        <f t="shared" si="130"/>
        <v>beker</v>
      </c>
      <c r="U2814" s="2">
        <f t="shared" si="131"/>
        <v>3000</v>
      </c>
      <c r="V2814" s="2" t="str">
        <f t="shared" si="132"/>
        <v>ST</v>
      </c>
      <c r="W2814" s="2" t="s">
        <v>602</v>
      </c>
    </row>
    <row r="2815" spans="1:23" hidden="1" x14ac:dyDescent="0.35">
      <c r="A2815">
        <v>230564</v>
      </c>
      <c r="B2815">
        <v>230810</v>
      </c>
      <c r="C2815" t="s">
        <v>8</v>
      </c>
      <c r="D2815" t="s">
        <v>261</v>
      </c>
      <c r="E2815" t="s">
        <v>262</v>
      </c>
      <c r="F2815">
        <v>93594426</v>
      </c>
      <c r="G2815">
        <v>10025160</v>
      </c>
      <c r="H2815" t="s">
        <v>427</v>
      </c>
      <c r="I2815">
        <v>82634478</v>
      </c>
      <c r="K2815" t="s">
        <v>445</v>
      </c>
      <c r="L2815">
        <v>1</v>
      </c>
      <c r="M2815" t="s">
        <v>114</v>
      </c>
      <c r="N2815">
        <v>83.83</v>
      </c>
      <c r="O2815" t="s">
        <v>115</v>
      </c>
      <c r="Q2815" s="2">
        <v>2</v>
      </c>
      <c r="R2815" s="2">
        <v>7</v>
      </c>
      <c r="S2815" s="2">
        <v>2018</v>
      </c>
      <c r="T2815" s="2" t="str">
        <f t="shared" si="130"/>
        <v>cappuccino topping</v>
      </c>
      <c r="U2815" s="2">
        <f t="shared" si="131"/>
        <v>8</v>
      </c>
      <c r="V2815" s="2" t="str">
        <f t="shared" si="132"/>
        <v>KG</v>
      </c>
      <c r="W2815" s="2" t="s">
        <v>602</v>
      </c>
    </row>
    <row r="2816" spans="1:23" hidden="1" x14ac:dyDescent="0.35">
      <c r="A2816">
        <v>230564</v>
      </c>
      <c r="B2816">
        <v>230810</v>
      </c>
      <c r="C2816" t="s">
        <v>8</v>
      </c>
      <c r="D2816" t="s">
        <v>261</v>
      </c>
      <c r="E2816" t="s">
        <v>262</v>
      </c>
      <c r="F2816">
        <v>93594426</v>
      </c>
      <c r="G2816">
        <v>10014669</v>
      </c>
      <c r="H2816" t="s">
        <v>422</v>
      </c>
      <c r="I2816">
        <v>82634478</v>
      </c>
      <c r="K2816" t="s">
        <v>445</v>
      </c>
      <c r="L2816">
        <v>2</v>
      </c>
      <c r="M2816" t="s">
        <v>114</v>
      </c>
      <c r="N2816">
        <v>90.46</v>
      </c>
      <c r="O2816" t="s">
        <v>115</v>
      </c>
      <c r="Q2816" s="2">
        <v>2</v>
      </c>
      <c r="R2816" s="2">
        <v>7</v>
      </c>
      <c r="S2816" s="2">
        <v>2018</v>
      </c>
      <c r="T2816" s="2" t="str">
        <f t="shared" si="130"/>
        <v>fresh brew</v>
      </c>
      <c r="U2816" s="2">
        <f t="shared" si="131"/>
        <v>16</v>
      </c>
      <c r="V2816" s="2" t="str">
        <f t="shared" si="132"/>
        <v>KG</v>
      </c>
      <c r="W2816" s="2" t="s">
        <v>602</v>
      </c>
    </row>
    <row r="2817" spans="1:23" hidden="1" x14ac:dyDescent="0.35">
      <c r="A2817">
        <v>230564</v>
      </c>
      <c r="B2817">
        <v>230810</v>
      </c>
      <c r="C2817" t="s">
        <v>8</v>
      </c>
      <c r="D2817" t="s">
        <v>261</v>
      </c>
      <c r="E2817" t="s">
        <v>262</v>
      </c>
      <c r="F2817">
        <v>93594426</v>
      </c>
      <c r="G2817">
        <v>1004464</v>
      </c>
      <c r="H2817" t="s">
        <v>184</v>
      </c>
      <c r="I2817">
        <v>82634478</v>
      </c>
      <c r="K2817" t="s">
        <v>445</v>
      </c>
      <c r="L2817">
        <v>1</v>
      </c>
      <c r="M2817" t="s">
        <v>124</v>
      </c>
      <c r="N2817">
        <v>0</v>
      </c>
      <c r="O2817" t="s">
        <v>115</v>
      </c>
      <c r="Q2817" s="2">
        <v>2</v>
      </c>
      <c r="R2817" s="2">
        <v>7</v>
      </c>
      <c r="S2817" s="2">
        <v>2018</v>
      </c>
      <c r="T2817" s="2" t="str">
        <f t="shared" si="130"/>
        <v>overig</v>
      </c>
      <c r="U2817" s="2" t="str">
        <f t="shared" si="131"/>
        <v/>
      </c>
      <c r="V2817" s="2" t="str">
        <f t="shared" si="132"/>
        <v>nvt</v>
      </c>
      <c r="W2817" s="2" t="s">
        <v>602</v>
      </c>
    </row>
    <row r="2818" spans="1:23" hidden="1" x14ac:dyDescent="0.35">
      <c r="A2818">
        <v>230564</v>
      </c>
      <c r="B2818">
        <v>230890</v>
      </c>
      <c r="C2818" t="s">
        <v>24</v>
      </c>
      <c r="D2818" t="s">
        <v>264</v>
      </c>
      <c r="E2818" t="s">
        <v>157</v>
      </c>
      <c r="F2818">
        <v>93594427</v>
      </c>
      <c r="G2818">
        <v>1005834</v>
      </c>
      <c r="H2818" t="s">
        <v>167</v>
      </c>
      <c r="I2818">
        <v>82634479</v>
      </c>
      <c r="K2818" t="s">
        <v>445</v>
      </c>
      <c r="L2818">
        <v>1</v>
      </c>
      <c r="M2818" t="s">
        <v>114</v>
      </c>
      <c r="N2818">
        <v>15.15</v>
      </c>
      <c r="O2818" t="s">
        <v>115</v>
      </c>
      <c r="Q2818" s="2">
        <v>2</v>
      </c>
      <c r="R2818" s="2">
        <v>7</v>
      </c>
      <c r="S2818" s="2">
        <v>2018</v>
      </c>
      <c r="T2818" s="2" t="str">
        <f t="shared" ref="T2818:T2881" si="133">VLOOKUP(G2818,Y:AC,3,FALSE)</f>
        <v>suikersticks</v>
      </c>
      <c r="U2818" s="2">
        <f t="shared" ref="U2818:U2881" si="134">IFERROR(VLOOKUP(G2818,Y:AC,4,FALSE)*L2818,"")</f>
        <v>1000</v>
      </c>
      <c r="V2818" s="2" t="str">
        <f t="shared" ref="V2818:V2881" si="135">VLOOKUP(G2818,Y:AC,5,FALSE)</f>
        <v>ST</v>
      </c>
      <c r="W2818" s="2" t="s">
        <v>602</v>
      </c>
    </row>
    <row r="2819" spans="1:23" hidden="1" x14ac:dyDescent="0.35">
      <c r="A2819">
        <v>230564</v>
      </c>
      <c r="B2819">
        <v>230890</v>
      </c>
      <c r="C2819" t="s">
        <v>24</v>
      </c>
      <c r="D2819" t="s">
        <v>264</v>
      </c>
      <c r="E2819" t="s">
        <v>157</v>
      </c>
      <c r="F2819">
        <v>93594427</v>
      </c>
      <c r="G2819">
        <v>1000439</v>
      </c>
      <c r="H2819" t="s">
        <v>437</v>
      </c>
      <c r="I2819">
        <v>82634479</v>
      </c>
      <c r="K2819" t="s">
        <v>445</v>
      </c>
      <c r="L2819">
        <v>2</v>
      </c>
      <c r="M2819" t="s">
        <v>114</v>
      </c>
      <c r="N2819">
        <v>117.04</v>
      </c>
      <c r="O2819" t="s">
        <v>115</v>
      </c>
      <c r="Q2819" s="2">
        <v>2</v>
      </c>
      <c r="R2819" s="2">
        <v>7</v>
      </c>
      <c r="S2819" s="2">
        <v>2018</v>
      </c>
      <c r="T2819" s="2" t="str">
        <f t="shared" si="133"/>
        <v xml:space="preserve">creamer </v>
      </c>
      <c r="U2819" s="2">
        <f t="shared" si="134"/>
        <v>20</v>
      </c>
      <c r="V2819" s="2" t="str">
        <f t="shared" si="135"/>
        <v>KG</v>
      </c>
      <c r="W2819" s="2" t="s">
        <v>602</v>
      </c>
    </row>
    <row r="2820" spans="1:23" hidden="1" x14ac:dyDescent="0.35">
      <c r="A2820">
        <v>230564</v>
      </c>
      <c r="B2820">
        <v>230890</v>
      </c>
      <c r="C2820" t="s">
        <v>24</v>
      </c>
      <c r="D2820" t="s">
        <v>264</v>
      </c>
      <c r="E2820" t="s">
        <v>157</v>
      </c>
      <c r="F2820">
        <v>93594427</v>
      </c>
      <c r="G2820">
        <v>1002005</v>
      </c>
      <c r="H2820" t="s">
        <v>425</v>
      </c>
      <c r="I2820">
        <v>82634479</v>
      </c>
      <c r="K2820" t="s">
        <v>445</v>
      </c>
      <c r="L2820">
        <v>1</v>
      </c>
      <c r="M2820" t="s">
        <v>114</v>
      </c>
      <c r="N2820">
        <v>19.579999999999998</v>
      </c>
      <c r="O2820" t="s">
        <v>115</v>
      </c>
      <c r="Q2820" s="2">
        <v>2</v>
      </c>
      <c r="R2820" s="2">
        <v>7</v>
      </c>
      <c r="S2820" s="2">
        <v>2018</v>
      </c>
      <c r="T2820" s="2" t="str">
        <f t="shared" si="133"/>
        <v>roerstaafjes</v>
      </c>
      <c r="U2820" s="2">
        <f t="shared" si="134"/>
        <v>5000</v>
      </c>
      <c r="V2820" s="2" t="str">
        <f t="shared" si="135"/>
        <v>ST</v>
      </c>
      <c r="W2820" s="2" t="s">
        <v>602</v>
      </c>
    </row>
    <row r="2821" spans="1:23" hidden="1" x14ac:dyDescent="0.35">
      <c r="A2821">
        <v>230564</v>
      </c>
      <c r="B2821">
        <v>231281</v>
      </c>
      <c r="C2821" t="s">
        <v>35</v>
      </c>
      <c r="D2821" t="s">
        <v>265</v>
      </c>
      <c r="E2821" t="s">
        <v>79</v>
      </c>
      <c r="F2821">
        <v>93594428</v>
      </c>
      <c r="G2821">
        <v>10022350</v>
      </c>
      <c r="H2821" t="s">
        <v>419</v>
      </c>
      <c r="I2821">
        <v>82634481</v>
      </c>
      <c r="K2821" t="s">
        <v>445</v>
      </c>
      <c r="L2821">
        <v>2</v>
      </c>
      <c r="M2821" t="s">
        <v>114</v>
      </c>
      <c r="N2821">
        <v>75.38</v>
      </c>
      <c r="O2821" t="s">
        <v>115</v>
      </c>
      <c r="Q2821" s="2">
        <v>2</v>
      </c>
      <c r="R2821" s="2">
        <v>7</v>
      </c>
      <c r="S2821" s="2">
        <v>2018</v>
      </c>
      <c r="T2821" s="2" t="str">
        <f t="shared" si="133"/>
        <v>cacao</v>
      </c>
      <c r="U2821" s="2">
        <f t="shared" si="134"/>
        <v>20</v>
      </c>
      <c r="V2821" s="2" t="str">
        <f t="shared" si="135"/>
        <v>KG</v>
      </c>
      <c r="W2821" s="2" t="s">
        <v>602</v>
      </c>
    </row>
    <row r="2822" spans="1:23" hidden="1" x14ac:dyDescent="0.35">
      <c r="A2822">
        <v>230564</v>
      </c>
      <c r="B2822">
        <v>231281</v>
      </c>
      <c r="C2822" t="s">
        <v>35</v>
      </c>
      <c r="D2822" t="s">
        <v>265</v>
      </c>
      <c r="E2822" t="s">
        <v>79</v>
      </c>
      <c r="F2822">
        <v>93594428</v>
      </c>
      <c r="G2822">
        <v>10025160</v>
      </c>
      <c r="H2822" t="s">
        <v>427</v>
      </c>
      <c r="I2822">
        <v>82634481</v>
      </c>
      <c r="K2822" t="s">
        <v>445</v>
      </c>
      <c r="L2822">
        <v>1</v>
      </c>
      <c r="M2822" t="s">
        <v>114</v>
      </c>
      <c r="N2822">
        <v>83.83</v>
      </c>
      <c r="O2822" t="s">
        <v>115</v>
      </c>
      <c r="Q2822" s="2">
        <v>2</v>
      </c>
      <c r="R2822" s="2">
        <v>7</v>
      </c>
      <c r="S2822" s="2">
        <v>2018</v>
      </c>
      <c r="T2822" s="2" t="str">
        <f t="shared" si="133"/>
        <v>cappuccino topping</v>
      </c>
      <c r="U2822" s="2">
        <f t="shared" si="134"/>
        <v>8</v>
      </c>
      <c r="V2822" s="2" t="str">
        <f t="shared" si="135"/>
        <v>KG</v>
      </c>
      <c r="W2822" s="2" t="s">
        <v>602</v>
      </c>
    </row>
    <row r="2823" spans="1:23" hidden="1" x14ac:dyDescent="0.35">
      <c r="A2823">
        <v>230564</v>
      </c>
      <c r="B2823">
        <v>231281</v>
      </c>
      <c r="C2823" t="s">
        <v>35</v>
      </c>
      <c r="D2823" t="s">
        <v>265</v>
      </c>
      <c r="E2823" t="s">
        <v>79</v>
      </c>
      <c r="F2823">
        <v>93594428</v>
      </c>
      <c r="G2823">
        <v>10022520</v>
      </c>
      <c r="H2823" t="s">
        <v>434</v>
      </c>
      <c r="I2823">
        <v>82634481</v>
      </c>
      <c r="K2823" t="s">
        <v>445</v>
      </c>
      <c r="L2823">
        <v>2</v>
      </c>
      <c r="M2823" t="s">
        <v>114</v>
      </c>
      <c r="N2823">
        <v>80.959999999999994</v>
      </c>
      <c r="O2823" t="s">
        <v>115</v>
      </c>
      <c r="Q2823" s="2">
        <v>2</v>
      </c>
      <c r="R2823" s="2">
        <v>7</v>
      </c>
      <c r="S2823" s="2">
        <v>2018</v>
      </c>
      <c r="T2823" s="2" t="str">
        <f t="shared" si="133"/>
        <v>beker</v>
      </c>
      <c r="U2823" s="2">
        <f t="shared" si="134"/>
        <v>3600</v>
      </c>
      <c r="V2823" s="2" t="str">
        <f t="shared" si="135"/>
        <v>ST</v>
      </c>
      <c r="W2823" s="2" t="s">
        <v>602</v>
      </c>
    </row>
    <row r="2824" spans="1:23" hidden="1" x14ac:dyDescent="0.35">
      <c r="A2824">
        <v>230564</v>
      </c>
      <c r="B2824">
        <v>231388</v>
      </c>
      <c r="C2824" t="s">
        <v>16</v>
      </c>
      <c r="D2824" t="s">
        <v>289</v>
      </c>
      <c r="E2824" t="s">
        <v>290</v>
      </c>
      <c r="F2824">
        <v>93594429</v>
      </c>
      <c r="G2824">
        <v>1005834</v>
      </c>
      <c r="H2824" t="s">
        <v>167</v>
      </c>
      <c r="I2824">
        <v>82634587</v>
      </c>
      <c r="K2824" t="s">
        <v>445</v>
      </c>
      <c r="L2824">
        <v>3</v>
      </c>
      <c r="M2824" t="s">
        <v>114</v>
      </c>
      <c r="N2824">
        <v>45.45</v>
      </c>
      <c r="O2824" t="s">
        <v>115</v>
      </c>
      <c r="Q2824" s="2">
        <v>2</v>
      </c>
      <c r="R2824" s="2">
        <v>7</v>
      </c>
      <c r="S2824" s="2">
        <v>2018</v>
      </c>
      <c r="T2824" s="2" t="str">
        <f t="shared" si="133"/>
        <v>suikersticks</v>
      </c>
      <c r="U2824" s="2">
        <f t="shared" si="134"/>
        <v>3000</v>
      </c>
      <c r="V2824" s="2" t="str">
        <f t="shared" si="135"/>
        <v>ST</v>
      </c>
      <c r="W2824" s="2" t="s">
        <v>602</v>
      </c>
    </row>
    <row r="2825" spans="1:23" hidden="1" x14ac:dyDescent="0.35">
      <c r="A2825">
        <v>230564</v>
      </c>
      <c r="B2825">
        <v>231388</v>
      </c>
      <c r="C2825" t="s">
        <v>16</v>
      </c>
      <c r="D2825" t="s">
        <v>289</v>
      </c>
      <c r="E2825" t="s">
        <v>290</v>
      </c>
      <c r="F2825">
        <v>93594429</v>
      </c>
      <c r="G2825">
        <v>1003383</v>
      </c>
      <c r="H2825" t="s">
        <v>161</v>
      </c>
      <c r="I2825">
        <v>82634587</v>
      </c>
      <c r="K2825" t="s">
        <v>445</v>
      </c>
      <c r="L2825">
        <v>3</v>
      </c>
      <c r="M2825" t="s">
        <v>114</v>
      </c>
      <c r="N2825">
        <v>37.409999999999997</v>
      </c>
      <c r="O2825" t="s">
        <v>115</v>
      </c>
      <c r="Q2825" s="2">
        <v>2</v>
      </c>
      <c r="R2825" s="2">
        <v>7</v>
      </c>
      <c r="S2825" s="2">
        <v>2018</v>
      </c>
      <c r="T2825" s="2" t="str">
        <f t="shared" si="133"/>
        <v>sweetener sticks</v>
      </c>
      <c r="U2825" s="2">
        <f t="shared" si="134"/>
        <v>1500</v>
      </c>
      <c r="V2825" s="2" t="str">
        <f t="shared" si="135"/>
        <v>ST</v>
      </c>
      <c r="W2825" s="2" t="s">
        <v>602</v>
      </c>
    </row>
    <row r="2826" spans="1:23" hidden="1" x14ac:dyDescent="0.35">
      <c r="A2826">
        <v>230564</v>
      </c>
      <c r="B2826">
        <v>231388</v>
      </c>
      <c r="C2826" t="s">
        <v>16</v>
      </c>
      <c r="D2826" t="s">
        <v>289</v>
      </c>
      <c r="E2826" t="s">
        <v>290</v>
      </c>
      <c r="F2826">
        <v>93594429</v>
      </c>
      <c r="G2826">
        <v>10022350</v>
      </c>
      <c r="H2826" t="s">
        <v>419</v>
      </c>
      <c r="I2826">
        <v>82634587</v>
      </c>
      <c r="K2826" t="s">
        <v>445</v>
      </c>
      <c r="L2826">
        <v>4</v>
      </c>
      <c r="M2826" t="s">
        <v>114</v>
      </c>
      <c r="N2826">
        <v>150.76</v>
      </c>
      <c r="O2826" t="s">
        <v>115</v>
      </c>
      <c r="Q2826" s="2">
        <v>2</v>
      </c>
      <c r="R2826" s="2">
        <v>7</v>
      </c>
      <c r="S2826" s="2">
        <v>2018</v>
      </c>
      <c r="T2826" s="2" t="str">
        <f t="shared" si="133"/>
        <v>cacao</v>
      </c>
      <c r="U2826" s="2">
        <f t="shared" si="134"/>
        <v>40</v>
      </c>
      <c r="V2826" s="2" t="str">
        <f t="shared" si="135"/>
        <v>KG</v>
      </c>
      <c r="W2826" s="2" t="s">
        <v>602</v>
      </c>
    </row>
    <row r="2827" spans="1:23" hidden="1" x14ac:dyDescent="0.35">
      <c r="A2827">
        <v>230564</v>
      </c>
      <c r="B2827">
        <v>231388</v>
      </c>
      <c r="C2827" t="s">
        <v>16</v>
      </c>
      <c r="D2827" t="s">
        <v>289</v>
      </c>
      <c r="E2827" t="s">
        <v>290</v>
      </c>
      <c r="F2827">
        <v>93594429</v>
      </c>
      <c r="G2827">
        <v>10025160</v>
      </c>
      <c r="H2827" t="s">
        <v>427</v>
      </c>
      <c r="I2827">
        <v>82634587</v>
      </c>
      <c r="K2827" t="s">
        <v>445</v>
      </c>
      <c r="L2827">
        <v>2</v>
      </c>
      <c r="M2827" t="s">
        <v>114</v>
      </c>
      <c r="N2827">
        <v>167.66</v>
      </c>
      <c r="O2827" t="s">
        <v>115</v>
      </c>
      <c r="Q2827" s="2">
        <v>2</v>
      </c>
      <c r="R2827" s="2">
        <v>7</v>
      </c>
      <c r="S2827" s="2">
        <v>2018</v>
      </c>
      <c r="T2827" s="2" t="str">
        <f t="shared" si="133"/>
        <v>cappuccino topping</v>
      </c>
      <c r="U2827" s="2">
        <f t="shared" si="134"/>
        <v>16</v>
      </c>
      <c r="V2827" s="2" t="str">
        <f t="shared" si="135"/>
        <v>KG</v>
      </c>
      <c r="W2827" s="2" t="s">
        <v>602</v>
      </c>
    </row>
    <row r="2828" spans="1:23" hidden="1" x14ac:dyDescent="0.35">
      <c r="A2828">
        <v>230564</v>
      </c>
      <c r="B2828">
        <v>231388</v>
      </c>
      <c r="C2828" t="s">
        <v>16</v>
      </c>
      <c r="D2828" t="s">
        <v>289</v>
      </c>
      <c r="E2828" t="s">
        <v>290</v>
      </c>
      <c r="F2828">
        <v>93594429</v>
      </c>
      <c r="G2828">
        <v>10014669</v>
      </c>
      <c r="H2828" t="s">
        <v>422</v>
      </c>
      <c r="I2828">
        <v>82634587</v>
      </c>
      <c r="K2828" t="s">
        <v>445</v>
      </c>
      <c r="L2828">
        <v>4</v>
      </c>
      <c r="M2828" t="s">
        <v>114</v>
      </c>
      <c r="N2828">
        <v>180.92</v>
      </c>
      <c r="O2828" t="s">
        <v>115</v>
      </c>
      <c r="Q2828" s="2">
        <v>2</v>
      </c>
      <c r="R2828" s="2">
        <v>7</v>
      </c>
      <c r="S2828" s="2">
        <v>2018</v>
      </c>
      <c r="T2828" s="2" t="str">
        <f t="shared" si="133"/>
        <v>fresh brew</v>
      </c>
      <c r="U2828" s="2">
        <f t="shared" si="134"/>
        <v>32</v>
      </c>
      <c r="V2828" s="2" t="str">
        <f t="shared" si="135"/>
        <v>KG</v>
      </c>
      <c r="W2828" s="2" t="s">
        <v>602</v>
      </c>
    </row>
    <row r="2829" spans="1:23" hidden="1" x14ac:dyDescent="0.35">
      <c r="A2829">
        <v>230564</v>
      </c>
      <c r="B2829">
        <v>231388</v>
      </c>
      <c r="C2829" t="s">
        <v>16</v>
      </c>
      <c r="D2829" t="s">
        <v>289</v>
      </c>
      <c r="E2829" t="s">
        <v>290</v>
      </c>
      <c r="F2829">
        <v>93594429</v>
      </c>
      <c r="G2829">
        <v>10021281</v>
      </c>
      <c r="H2829" t="s">
        <v>423</v>
      </c>
      <c r="I2829">
        <v>82634587</v>
      </c>
      <c r="K2829" t="s">
        <v>445</v>
      </c>
      <c r="L2829">
        <v>2</v>
      </c>
      <c r="M2829" t="s">
        <v>114</v>
      </c>
      <c r="N2829">
        <v>79.44</v>
      </c>
      <c r="O2829" t="s">
        <v>115</v>
      </c>
      <c r="Q2829" s="2">
        <v>2</v>
      </c>
      <c r="R2829" s="2">
        <v>7</v>
      </c>
      <c r="S2829" s="2">
        <v>2018</v>
      </c>
      <c r="T2829" s="2" t="str">
        <f t="shared" si="133"/>
        <v>beker</v>
      </c>
      <c r="U2829" s="2">
        <f t="shared" si="134"/>
        <v>6000</v>
      </c>
      <c r="V2829" s="2" t="str">
        <f t="shared" si="135"/>
        <v>ST</v>
      </c>
      <c r="W2829" s="2" t="s">
        <v>602</v>
      </c>
    </row>
    <row r="2830" spans="1:23" hidden="1" x14ac:dyDescent="0.35">
      <c r="A2830">
        <v>230564</v>
      </c>
      <c r="B2830">
        <v>238223</v>
      </c>
      <c r="C2830" t="s">
        <v>33</v>
      </c>
      <c r="D2830" t="s">
        <v>125</v>
      </c>
      <c r="E2830" t="s">
        <v>126</v>
      </c>
      <c r="F2830">
        <v>93594894</v>
      </c>
      <c r="G2830">
        <v>1005834</v>
      </c>
      <c r="H2830" t="s">
        <v>167</v>
      </c>
      <c r="I2830">
        <v>82634982</v>
      </c>
      <c r="K2830" t="s">
        <v>446</v>
      </c>
      <c r="L2830">
        <v>4</v>
      </c>
      <c r="M2830" t="s">
        <v>114</v>
      </c>
      <c r="N2830">
        <v>60.6</v>
      </c>
      <c r="O2830" t="s">
        <v>115</v>
      </c>
      <c r="Q2830" s="2">
        <v>3</v>
      </c>
      <c r="R2830" s="2">
        <v>7</v>
      </c>
      <c r="S2830" s="2">
        <v>2018</v>
      </c>
      <c r="T2830" s="2" t="str">
        <f t="shared" si="133"/>
        <v>suikersticks</v>
      </c>
      <c r="U2830" s="2">
        <f t="shared" si="134"/>
        <v>4000</v>
      </c>
      <c r="V2830" s="2" t="str">
        <f t="shared" si="135"/>
        <v>ST</v>
      </c>
      <c r="W2830" s="2" t="s">
        <v>602</v>
      </c>
    </row>
    <row r="2831" spans="1:23" hidden="1" x14ac:dyDescent="0.35">
      <c r="A2831">
        <v>230564</v>
      </c>
      <c r="B2831">
        <v>238223</v>
      </c>
      <c r="C2831" t="s">
        <v>33</v>
      </c>
      <c r="D2831" t="s">
        <v>125</v>
      </c>
      <c r="E2831" t="s">
        <v>126</v>
      </c>
      <c r="F2831">
        <v>93594894</v>
      </c>
      <c r="G2831">
        <v>10027254</v>
      </c>
      <c r="H2831" t="s">
        <v>150</v>
      </c>
      <c r="I2831">
        <v>82634982</v>
      </c>
      <c r="K2831" t="s">
        <v>446</v>
      </c>
      <c r="L2831">
        <v>6</v>
      </c>
      <c r="M2831" t="s">
        <v>114</v>
      </c>
      <c r="N2831">
        <v>31.68</v>
      </c>
      <c r="O2831" t="s">
        <v>115</v>
      </c>
      <c r="Q2831" s="2">
        <v>3</v>
      </c>
      <c r="R2831" s="2">
        <v>7</v>
      </c>
      <c r="S2831" s="2">
        <v>2018</v>
      </c>
      <c r="T2831" s="2" t="str">
        <f t="shared" si="133"/>
        <v>thee zakjes</v>
      </c>
      <c r="U2831" s="2">
        <f t="shared" si="134"/>
        <v>810</v>
      </c>
      <c r="V2831" s="2" t="str">
        <f t="shared" si="135"/>
        <v>ST</v>
      </c>
      <c r="W2831" s="2" t="s">
        <v>602</v>
      </c>
    </row>
    <row r="2832" spans="1:23" hidden="1" x14ac:dyDescent="0.35">
      <c r="A2832">
        <v>230564</v>
      </c>
      <c r="B2832">
        <v>238223</v>
      </c>
      <c r="C2832" t="s">
        <v>33</v>
      </c>
      <c r="D2832" t="s">
        <v>125</v>
      </c>
      <c r="E2832" t="s">
        <v>126</v>
      </c>
      <c r="F2832">
        <v>93594894</v>
      </c>
      <c r="G2832">
        <v>10027256</v>
      </c>
      <c r="H2832" t="s">
        <v>163</v>
      </c>
      <c r="I2832">
        <v>82634982</v>
      </c>
      <c r="K2832" t="s">
        <v>446</v>
      </c>
      <c r="L2832">
        <v>6</v>
      </c>
      <c r="M2832" t="s">
        <v>114</v>
      </c>
      <c r="N2832">
        <v>31.68</v>
      </c>
      <c r="O2832" t="s">
        <v>115</v>
      </c>
      <c r="Q2832" s="2">
        <v>3</v>
      </c>
      <c r="R2832" s="2">
        <v>7</v>
      </c>
      <c r="S2832" s="2">
        <v>2018</v>
      </c>
      <c r="T2832" s="2" t="str">
        <f t="shared" si="133"/>
        <v>thee zakjes</v>
      </c>
      <c r="U2832" s="2">
        <f t="shared" si="134"/>
        <v>810</v>
      </c>
      <c r="V2832" s="2" t="str">
        <f t="shared" si="135"/>
        <v>ST</v>
      </c>
      <c r="W2832" s="2" t="s">
        <v>602</v>
      </c>
    </row>
    <row r="2833" spans="1:23" hidden="1" x14ac:dyDescent="0.35">
      <c r="A2833">
        <v>230564</v>
      </c>
      <c r="B2833">
        <v>238223</v>
      </c>
      <c r="C2833" t="s">
        <v>33</v>
      </c>
      <c r="D2833" t="s">
        <v>125</v>
      </c>
      <c r="E2833" t="s">
        <v>126</v>
      </c>
      <c r="F2833">
        <v>93594894</v>
      </c>
      <c r="G2833">
        <v>10027494</v>
      </c>
      <c r="H2833" t="s">
        <v>153</v>
      </c>
      <c r="I2833">
        <v>82634982</v>
      </c>
      <c r="K2833" t="s">
        <v>446</v>
      </c>
      <c r="L2833">
        <v>6</v>
      </c>
      <c r="M2833" t="s">
        <v>114</v>
      </c>
      <c r="N2833">
        <v>31.68</v>
      </c>
      <c r="O2833" t="s">
        <v>115</v>
      </c>
      <c r="Q2833" s="2">
        <v>3</v>
      </c>
      <c r="R2833" s="2">
        <v>7</v>
      </c>
      <c r="S2833" s="2">
        <v>2018</v>
      </c>
      <c r="T2833" s="2" t="str">
        <f t="shared" si="133"/>
        <v>thee zakjes</v>
      </c>
      <c r="U2833" s="2">
        <f t="shared" si="134"/>
        <v>810</v>
      </c>
      <c r="V2833" s="2" t="str">
        <f t="shared" si="135"/>
        <v>ST</v>
      </c>
      <c r="W2833" s="2" t="s">
        <v>602</v>
      </c>
    </row>
    <row r="2834" spans="1:23" hidden="1" x14ac:dyDescent="0.35">
      <c r="A2834">
        <v>230564</v>
      </c>
      <c r="B2834">
        <v>238223</v>
      </c>
      <c r="C2834" t="s">
        <v>33</v>
      </c>
      <c r="D2834" t="s">
        <v>125</v>
      </c>
      <c r="E2834" t="s">
        <v>126</v>
      </c>
      <c r="F2834">
        <v>93594894</v>
      </c>
      <c r="G2834">
        <v>10014669</v>
      </c>
      <c r="H2834" t="s">
        <v>422</v>
      </c>
      <c r="I2834">
        <v>82634982</v>
      </c>
      <c r="K2834" t="s">
        <v>446</v>
      </c>
      <c r="L2834">
        <v>4</v>
      </c>
      <c r="M2834" t="s">
        <v>114</v>
      </c>
      <c r="N2834">
        <v>180.92</v>
      </c>
      <c r="O2834" t="s">
        <v>115</v>
      </c>
      <c r="Q2834" s="2">
        <v>3</v>
      </c>
      <c r="R2834" s="2">
        <v>7</v>
      </c>
      <c r="S2834" s="2">
        <v>2018</v>
      </c>
      <c r="T2834" s="2" t="str">
        <f t="shared" si="133"/>
        <v>fresh brew</v>
      </c>
      <c r="U2834" s="2">
        <f t="shared" si="134"/>
        <v>32</v>
      </c>
      <c r="V2834" s="2" t="str">
        <f t="shared" si="135"/>
        <v>KG</v>
      </c>
      <c r="W2834" s="2" t="s">
        <v>602</v>
      </c>
    </row>
    <row r="2835" spans="1:23" hidden="1" x14ac:dyDescent="0.35">
      <c r="A2835">
        <v>230564</v>
      </c>
      <c r="B2835">
        <v>238223</v>
      </c>
      <c r="C2835" t="s">
        <v>33</v>
      </c>
      <c r="D2835" t="s">
        <v>125</v>
      </c>
      <c r="E2835" t="s">
        <v>126</v>
      </c>
      <c r="F2835">
        <v>93594894</v>
      </c>
      <c r="G2835">
        <v>10021281</v>
      </c>
      <c r="H2835" t="s">
        <v>423</v>
      </c>
      <c r="I2835">
        <v>82634982</v>
      </c>
      <c r="K2835" t="s">
        <v>446</v>
      </c>
      <c r="L2835">
        <v>4</v>
      </c>
      <c r="M2835" t="s">
        <v>114</v>
      </c>
      <c r="N2835">
        <v>158.88</v>
      </c>
      <c r="O2835" t="s">
        <v>115</v>
      </c>
      <c r="Q2835" s="2">
        <v>3</v>
      </c>
      <c r="R2835" s="2">
        <v>7</v>
      </c>
      <c r="S2835" s="2">
        <v>2018</v>
      </c>
      <c r="T2835" s="2" t="str">
        <f t="shared" si="133"/>
        <v>beker</v>
      </c>
      <c r="U2835" s="2">
        <f t="shared" si="134"/>
        <v>12000</v>
      </c>
      <c r="V2835" s="2" t="str">
        <f t="shared" si="135"/>
        <v>ST</v>
      </c>
      <c r="W2835" s="2" t="s">
        <v>602</v>
      </c>
    </row>
    <row r="2836" spans="1:23" hidden="1" x14ac:dyDescent="0.35">
      <c r="A2836">
        <v>230564</v>
      </c>
      <c r="B2836">
        <v>231557</v>
      </c>
      <c r="C2836" t="s">
        <v>28</v>
      </c>
      <c r="D2836" t="s">
        <v>135</v>
      </c>
      <c r="E2836" t="s">
        <v>136</v>
      </c>
      <c r="F2836">
        <v>93594895</v>
      </c>
      <c r="G2836">
        <v>10025160</v>
      </c>
      <c r="H2836" t="s">
        <v>427</v>
      </c>
      <c r="I2836">
        <v>82635058</v>
      </c>
      <c r="K2836" t="s">
        <v>446</v>
      </c>
      <c r="L2836">
        <v>2</v>
      </c>
      <c r="M2836" t="s">
        <v>114</v>
      </c>
      <c r="N2836">
        <v>167.66</v>
      </c>
      <c r="O2836" t="s">
        <v>115</v>
      </c>
      <c r="Q2836" s="2">
        <v>3</v>
      </c>
      <c r="R2836" s="2">
        <v>7</v>
      </c>
      <c r="S2836" s="2">
        <v>2018</v>
      </c>
      <c r="T2836" s="2" t="str">
        <f t="shared" si="133"/>
        <v>cappuccino topping</v>
      </c>
      <c r="U2836" s="2">
        <f t="shared" si="134"/>
        <v>16</v>
      </c>
      <c r="V2836" s="2" t="str">
        <f t="shared" si="135"/>
        <v>KG</v>
      </c>
      <c r="W2836" s="2" t="s">
        <v>602</v>
      </c>
    </row>
    <row r="2837" spans="1:23" hidden="1" x14ac:dyDescent="0.35">
      <c r="A2837">
        <v>230564</v>
      </c>
      <c r="B2837">
        <v>231557</v>
      </c>
      <c r="C2837" t="s">
        <v>28</v>
      </c>
      <c r="D2837" t="s">
        <v>135</v>
      </c>
      <c r="E2837" t="s">
        <v>136</v>
      </c>
      <c r="F2837">
        <v>93594895</v>
      </c>
      <c r="G2837">
        <v>10014669</v>
      </c>
      <c r="H2837" t="s">
        <v>422</v>
      </c>
      <c r="I2837">
        <v>82635058</v>
      </c>
      <c r="K2837" t="s">
        <v>446</v>
      </c>
      <c r="L2837">
        <v>4</v>
      </c>
      <c r="M2837" t="s">
        <v>114</v>
      </c>
      <c r="N2837">
        <v>180.92</v>
      </c>
      <c r="O2837" t="s">
        <v>115</v>
      </c>
      <c r="Q2837" s="2">
        <v>3</v>
      </c>
      <c r="R2837" s="2">
        <v>7</v>
      </c>
      <c r="S2837" s="2">
        <v>2018</v>
      </c>
      <c r="T2837" s="2" t="str">
        <f t="shared" si="133"/>
        <v>fresh brew</v>
      </c>
      <c r="U2837" s="2">
        <f t="shared" si="134"/>
        <v>32</v>
      </c>
      <c r="V2837" s="2" t="str">
        <f t="shared" si="135"/>
        <v>KG</v>
      </c>
      <c r="W2837" s="2" t="s">
        <v>602</v>
      </c>
    </row>
    <row r="2838" spans="1:23" hidden="1" x14ac:dyDescent="0.35">
      <c r="A2838">
        <v>230564</v>
      </c>
      <c r="B2838">
        <v>230805</v>
      </c>
      <c r="C2838" t="s">
        <v>15</v>
      </c>
      <c r="D2838" t="s">
        <v>143</v>
      </c>
      <c r="E2838" t="s">
        <v>144</v>
      </c>
      <c r="F2838">
        <v>93594896</v>
      </c>
      <c r="G2838">
        <v>1000405</v>
      </c>
      <c r="H2838" t="s">
        <v>426</v>
      </c>
      <c r="I2838">
        <v>82635110</v>
      </c>
      <c r="K2838" t="s">
        <v>446</v>
      </c>
      <c r="L2838">
        <v>5</v>
      </c>
      <c r="M2838" t="s">
        <v>114</v>
      </c>
      <c r="N2838">
        <v>75.75</v>
      </c>
      <c r="O2838" t="s">
        <v>115</v>
      </c>
      <c r="Q2838" s="2">
        <v>3</v>
      </c>
      <c r="R2838" s="2">
        <v>7</v>
      </c>
      <c r="S2838" s="2">
        <v>2018</v>
      </c>
      <c r="T2838" s="2" t="str">
        <f t="shared" si="133"/>
        <v>suiker</v>
      </c>
      <c r="U2838" s="2">
        <f t="shared" si="134"/>
        <v>50</v>
      </c>
      <c r="V2838" s="2" t="str">
        <f t="shared" si="135"/>
        <v>KG</v>
      </c>
      <c r="W2838" s="2" t="s">
        <v>602</v>
      </c>
    </row>
    <row r="2839" spans="1:23" hidden="1" x14ac:dyDescent="0.35">
      <c r="A2839">
        <v>230564</v>
      </c>
      <c r="B2839">
        <v>230805</v>
      </c>
      <c r="C2839" t="s">
        <v>15</v>
      </c>
      <c r="D2839" t="s">
        <v>143</v>
      </c>
      <c r="E2839" t="s">
        <v>144</v>
      </c>
      <c r="F2839">
        <v>93594896</v>
      </c>
      <c r="G2839">
        <v>10021281</v>
      </c>
      <c r="H2839" t="s">
        <v>423</v>
      </c>
      <c r="I2839">
        <v>82635110</v>
      </c>
      <c r="K2839" t="s">
        <v>446</v>
      </c>
      <c r="L2839">
        <v>5</v>
      </c>
      <c r="M2839" t="s">
        <v>114</v>
      </c>
      <c r="N2839">
        <v>198.6</v>
      </c>
      <c r="O2839" t="s">
        <v>115</v>
      </c>
      <c r="Q2839" s="2">
        <v>3</v>
      </c>
      <c r="R2839" s="2">
        <v>7</v>
      </c>
      <c r="S2839" s="2">
        <v>2018</v>
      </c>
      <c r="T2839" s="2" t="str">
        <f t="shared" si="133"/>
        <v>beker</v>
      </c>
      <c r="U2839" s="2">
        <f t="shared" si="134"/>
        <v>15000</v>
      </c>
      <c r="V2839" s="2" t="str">
        <f t="shared" si="135"/>
        <v>ST</v>
      </c>
      <c r="W2839" s="2" t="s">
        <v>602</v>
      </c>
    </row>
    <row r="2840" spans="1:23" hidden="1" x14ac:dyDescent="0.35">
      <c r="A2840">
        <v>230564</v>
      </c>
      <c r="B2840">
        <v>238223</v>
      </c>
      <c r="C2840" t="s">
        <v>33</v>
      </c>
      <c r="D2840" t="s">
        <v>125</v>
      </c>
      <c r="E2840" t="s">
        <v>126</v>
      </c>
      <c r="F2840">
        <v>93595052</v>
      </c>
      <c r="G2840">
        <v>10022350</v>
      </c>
      <c r="H2840" t="s">
        <v>419</v>
      </c>
      <c r="I2840">
        <v>82632078</v>
      </c>
      <c r="K2840" t="s">
        <v>447</v>
      </c>
      <c r="L2840">
        <v>-2</v>
      </c>
      <c r="M2840" t="s">
        <v>114</v>
      </c>
      <c r="N2840">
        <v>-75.38</v>
      </c>
      <c r="O2840" t="s">
        <v>115</v>
      </c>
      <c r="Q2840" s="2">
        <v>4</v>
      </c>
      <c r="R2840" s="2">
        <v>7</v>
      </c>
      <c r="S2840" s="2">
        <v>2018</v>
      </c>
      <c r="T2840" s="2" t="str">
        <f t="shared" si="133"/>
        <v>cacao</v>
      </c>
      <c r="U2840" s="2">
        <f t="shared" si="134"/>
        <v>-20</v>
      </c>
      <c r="V2840" s="2" t="str">
        <f t="shared" si="135"/>
        <v>KG</v>
      </c>
      <c r="W2840" s="2" t="s">
        <v>602</v>
      </c>
    </row>
    <row r="2841" spans="1:23" hidden="1" x14ac:dyDescent="0.35">
      <c r="A2841">
        <v>230564</v>
      </c>
      <c r="B2841">
        <v>238223</v>
      </c>
      <c r="C2841" t="s">
        <v>33</v>
      </c>
      <c r="D2841" t="s">
        <v>125</v>
      </c>
      <c r="E2841" t="s">
        <v>126</v>
      </c>
      <c r="F2841">
        <v>93595052</v>
      </c>
      <c r="G2841">
        <v>10025160</v>
      </c>
      <c r="H2841" t="s">
        <v>427</v>
      </c>
      <c r="I2841">
        <v>82632078</v>
      </c>
      <c r="K2841" t="s">
        <v>447</v>
      </c>
      <c r="L2841">
        <v>-3</v>
      </c>
      <c r="M2841" t="s">
        <v>114</v>
      </c>
      <c r="N2841">
        <v>-251.49</v>
      </c>
      <c r="O2841" t="s">
        <v>115</v>
      </c>
      <c r="Q2841" s="2">
        <v>4</v>
      </c>
      <c r="R2841" s="2">
        <v>7</v>
      </c>
      <c r="S2841" s="2">
        <v>2018</v>
      </c>
      <c r="T2841" s="2" t="str">
        <f t="shared" si="133"/>
        <v>cappuccino topping</v>
      </c>
      <c r="U2841" s="2">
        <f t="shared" si="134"/>
        <v>-24</v>
      </c>
      <c r="V2841" s="2" t="str">
        <f t="shared" si="135"/>
        <v>KG</v>
      </c>
      <c r="W2841" s="2" t="s">
        <v>602</v>
      </c>
    </row>
    <row r="2842" spans="1:23" hidden="1" x14ac:dyDescent="0.35">
      <c r="A2842">
        <v>230564</v>
      </c>
      <c r="B2842">
        <v>238223</v>
      </c>
      <c r="C2842" t="s">
        <v>33</v>
      </c>
      <c r="D2842" t="s">
        <v>125</v>
      </c>
      <c r="E2842" t="s">
        <v>126</v>
      </c>
      <c r="F2842">
        <v>93595052</v>
      </c>
      <c r="G2842">
        <v>10014669</v>
      </c>
      <c r="H2842" t="s">
        <v>422</v>
      </c>
      <c r="I2842">
        <v>82632078</v>
      </c>
      <c r="K2842" t="s">
        <v>447</v>
      </c>
      <c r="L2842">
        <v>-8</v>
      </c>
      <c r="M2842" t="s">
        <v>114</v>
      </c>
      <c r="N2842">
        <v>-361.84</v>
      </c>
      <c r="O2842" t="s">
        <v>115</v>
      </c>
      <c r="Q2842" s="2">
        <v>4</v>
      </c>
      <c r="R2842" s="2">
        <v>7</v>
      </c>
      <c r="S2842" s="2">
        <v>2018</v>
      </c>
      <c r="T2842" s="2" t="str">
        <f t="shared" si="133"/>
        <v>fresh brew</v>
      </c>
      <c r="U2842" s="2">
        <f t="shared" si="134"/>
        <v>-64</v>
      </c>
      <c r="V2842" s="2" t="str">
        <f t="shared" si="135"/>
        <v>KG</v>
      </c>
      <c r="W2842" s="2" t="s">
        <v>602</v>
      </c>
    </row>
    <row r="2843" spans="1:23" hidden="1" x14ac:dyDescent="0.35">
      <c r="A2843">
        <v>230564</v>
      </c>
      <c r="B2843">
        <v>238223</v>
      </c>
      <c r="C2843" t="s">
        <v>33</v>
      </c>
      <c r="D2843" t="s">
        <v>125</v>
      </c>
      <c r="E2843" t="s">
        <v>126</v>
      </c>
      <c r="F2843">
        <v>93595052</v>
      </c>
      <c r="G2843">
        <v>10021281</v>
      </c>
      <c r="H2843" t="s">
        <v>423</v>
      </c>
      <c r="I2843">
        <v>82632078</v>
      </c>
      <c r="K2843" t="s">
        <v>447</v>
      </c>
      <c r="L2843">
        <v>-4</v>
      </c>
      <c r="M2843" t="s">
        <v>114</v>
      </c>
      <c r="N2843">
        <v>-158.88</v>
      </c>
      <c r="O2843" t="s">
        <v>115</v>
      </c>
      <c r="Q2843" s="2">
        <v>4</v>
      </c>
      <c r="R2843" s="2">
        <v>7</v>
      </c>
      <c r="S2843" s="2">
        <v>2018</v>
      </c>
      <c r="T2843" s="2" t="str">
        <f t="shared" si="133"/>
        <v>beker</v>
      </c>
      <c r="U2843" s="2">
        <f t="shared" si="134"/>
        <v>-12000</v>
      </c>
      <c r="V2843" s="2" t="str">
        <f t="shared" si="135"/>
        <v>ST</v>
      </c>
      <c r="W2843" s="2" t="s">
        <v>602</v>
      </c>
    </row>
    <row r="2844" spans="1:23" hidden="1" x14ac:dyDescent="0.35">
      <c r="A2844">
        <v>230564</v>
      </c>
      <c r="B2844">
        <v>238223</v>
      </c>
      <c r="C2844" t="s">
        <v>33</v>
      </c>
      <c r="D2844" t="s">
        <v>125</v>
      </c>
      <c r="E2844" t="s">
        <v>126</v>
      </c>
      <c r="F2844">
        <v>93595052</v>
      </c>
      <c r="G2844">
        <v>10031581</v>
      </c>
      <c r="H2844" t="s">
        <v>129</v>
      </c>
      <c r="I2844">
        <v>82632079</v>
      </c>
      <c r="K2844" t="s">
        <v>447</v>
      </c>
      <c r="L2844">
        <v>-10</v>
      </c>
      <c r="M2844" t="s">
        <v>114</v>
      </c>
      <c r="N2844">
        <v>0</v>
      </c>
      <c r="O2844" t="s">
        <v>115</v>
      </c>
      <c r="Q2844" s="2">
        <v>4</v>
      </c>
      <c r="R2844" s="2">
        <v>7</v>
      </c>
      <c r="S2844" s="2">
        <v>2018</v>
      </c>
      <c r="T2844" s="2" t="str">
        <f t="shared" si="133"/>
        <v>melk</v>
      </c>
      <c r="U2844" s="2">
        <f t="shared" si="134"/>
        <v>-50</v>
      </c>
      <c r="V2844" s="2" t="str">
        <f t="shared" si="135"/>
        <v>L</v>
      </c>
      <c r="W2844" s="2" t="s">
        <v>602</v>
      </c>
    </row>
    <row r="2845" spans="1:23" hidden="1" x14ac:dyDescent="0.35">
      <c r="A2845">
        <v>230564</v>
      </c>
      <c r="B2845">
        <v>238223</v>
      </c>
      <c r="C2845" t="s">
        <v>33</v>
      </c>
      <c r="D2845" t="s">
        <v>125</v>
      </c>
      <c r="E2845" t="s">
        <v>126</v>
      </c>
      <c r="F2845">
        <v>93595052</v>
      </c>
      <c r="G2845">
        <v>10032216</v>
      </c>
      <c r="H2845" t="s">
        <v>195</v>
      </c>
      <c r="I2845">
        <v>82632079</v>
      </c>
      <c r="K2845" t="s">
        <v>447</v>
      </c>
      <c r="L2845">
        <v>-1</v>
      </c>
      <c r="M2845" t="s">
        <v>114</v>
      </c>
      <c r="N2845">
        <v>0</v>
      </c>
      <c r="O2845" t="s">
        <v>115</v>
      </c>
      <c r="Q2845" s="2">
        <v>4</v>
      </c>
      <c r="R2845" s="2">
        <v>7</v>
      </c>
      <c r="S2845" s="2">
        <v>2018</v>
      </c>
      <c r="T2845" s="2" t="str">
        <f t="shared" si="133"/>
        <v>espresso koffie</v>
      </c>
      <c r="U2845" s="2">
        <f t="shared" si="134"/>
        <v>-8</v>
      </c>
      <c r="V2845" s="2" t="str">
        <f t="shared" si="135"/>
        <v>KG</v>
      </c>
      <c r="W2845" s="2" t="s">
        <v>602</v>
      </c>
    </row>
    <row r="2846" spans="1:23" hidden="1" x14ac:dyDescent="0.35">
      <c r="A2846">
        <v>230564</v>
      </c>
      <c r="B2846">
        <v>238223</v>
      </c>
      <c r="C2846" t="s">
        <v>33</v>
      </c>
      <c r="D2846" t="s">
        <v>125</v>
      </c>
      <c r="E2846" t="s">
        <v>126</v>
      </c>
      <c r="F2846">
        <v>93595054</v>
      </c>
      <c r="G2846">
        <v>10022350</v>
      </c>
      <c r="H2846" t="s">
        <v>419</v>
      </c>
      <c r="I2846">
        <v>82632078</v>
      </c>
      <c r="K2846" t="s">
        <v>447</v>
      </c>
      <c r="L2846">
        <v>2</v>
      </c>
      <c r="M2846" t="s">
        <v>114</v>
      </c>
      <c r="N2846">
        <v>75.38</v>
      </c>
      <c r="O2846" t="s">
        <v>115</v>
      </c>
      <c r="Q2846" s="2">
        <v>4</v>
      </c>
      <c r="R2846" s="2">
        <v>7</v>
      </c>
      <c r="S2846" s="2">
        <v>2018</v>
      </c>
      <c r="T2846" s="2" t="str">
        <f t="shared" si="133"/>
        <v>cacao</v>
      </c>
      <c r="U2846" s="2">
        <f t="shared" si="134"/>
        <v>20</v>
      </c>
      <c r="V2846" s="2" t="str">
        <f t="shared" si="135"/>
        <v>KG</v>
      </c>
      <c r="W2846" s="2" t="s">
        <v>602</v>
      </c>
    </row>
    <row r="2847" spans="1:23" hidden="1" x14ac:dyDescent="0.35">
      <c r="A2847">
        <v>230564</v>
      </c>
      <c r="B2847">
        <v>238223</v>
      </c>
      <c r="C2847" t="s">
        <v>33</v>
      </c>
      <c r="D2847" t="s">
        <v>125</v>
      </c>
      <c r="E2847" t="s">
        <v>126</v>
      </c>
      <c r="F2847">
        <v>93595054</v>
      </c>
      <c r="G2847">
        <v>10025160</v>
      </c>
      <c r="H2847" t="s">
        <v>427</v>
      </c>
      <c r="I2847">
        <v>82632078</v>
      </c>
      <c r="K2847" t="s">
        <v>447</v>
      </c>
      <c r="L2847">
        <v>3</v>
      </c>
      <c r="M2847" t="s">
        <v>114</v>
      </c>
      <c r="N2847">
        <v>251.49</v>
      </c>
      <c r="O2847" t="s">
        <v>115</v>
      </c>
      <c r="Q2847" s="2">
        <v>4</v>
      </c>
      <c r="R2847" s="2">
        <v>7</v>
      </c>
      <c r="S2847" s="2">
        <v>2018</v>
      </c>
      <c r="T2847" s="2" t="str">
        <f t="shared" si="133"/>
        <v>cappuccino topping</v>
      </c>
      <c r="U2847" s="2">
        <f t="shared" si="134"/>
        <v>24</v>
      </c>
      <c r="V2847" s="2" t="str">
        <f t="shared" si="135"/>
        <v>KG</v>
      </c>
      <c r="W2847" s="2" t="s">
        <v>602</v>
      </c>
    </row>
    <row r="2848" spans="1:23" hidden="1" x14ac:dyDescent="0.35">
      <c r="A2848">
        <v>230564</v>
      </c>
      <c r="B2848">
        <v>238223</v>
      </c>
      <c r="C2848" t="s">
        <v>33</v>
      </c>
      <c r="D2848" t="s">
        <v>125</v>
      </c>
      <c r="E2848" t="s">
        <v>126</v>
      </c>
      <c r="F2848">
        <v>93595054</v>
      </c>
      <c r="G2848">
        <v>10014669</v>
      </c>
      <c r="H2848" t="s">
        <v>422</v>
      </c>
      <c r="I2848">
        <v>82632078</v>
      </c>
      <c r="K2848" t="s">
        <v>447</v>
      </c>
      <c r="L2848">
        <v>8</v>
      </c>
      <c r="M2848" t="s">
        <v>114</v>
      </c>
      <c r="N2848">
        <v>361.84</v>
      </c>
      <c r="O2848" t="s">
        <v>115</v>
      </c>
      <c r="Q2848" s="2">
        <v>4</v>
      </c>
      <c r="R2848" s="2">
        <v>7</v>
      </c>
      <c r="S2848" s="2">
        <v>2018</v>
      </c>
      <c r="T2848" s="2" t="str">
        <f t="shared" si="133"/>
        <v>fresh brew</v>
      </c>
      <c r="U2848" s="2">
        <f t="shared" si="134"/>
        <v>64</v>
      </c>
      <c r="V2848" s="2" t="str">
        <f t="shared" si="135"/>
        <v>KG</v>
      </c>
      <c r="W2848" s="2" t="s">
        <v>602</v>
      </c>
    </row>
    <row r="2849" spans="1:23" hidden="1" x14ac:dyDescent="0.35">
      <c r="A2849">
        <v>230564</v>
      </c>
      <c r="B2849">
        <v>238223</v>
      </c>
      <c r="C2849" t="s">
        <v>33</v>
      </c>
      <c r="D2849" t="s">
        <v>125</v>
      </c>
      <c r="E2849" t="s">
        <v>126</v>
      </c>
      <c r="F2849">
        <v>93595054</v>
      </c>
      <c r="G2849">
        <v>10021281</v>
      </c>
      <c r="H2849" t="s">
        <v>423</v>
      </c>
      <c r="I2849">
        <v>82632078</v>
      </c>
      <c r="K2849" t="s">
        <v>447</v>
      </c>
      <c r="L2849">
        <v>4</v>
      </c>
      <c r="M2849" t="s">
        <v>114</v>
      </c>
      <c r="N2849">
        <v>158.88</v>
      </c>
      <c r="O2849" t="s">
        <v>115</v>
      </c>
      <c r="Q2849" s="2">
        <v>4</v>
      </c>
      <c r="R2849" s="2">
        <v>7</v>
      </c>
      <c r="S2849" s="2">
        <v>2018</v>
      </c>
      <c r="T2849" s="2" t="str">
        <f t="shared" si="133"/>
        <v>beker</v>
      </c>
      <c r="U2849" s="2">
        <f t="shared" si="134"/>
        <v>12000</v>
      </c>
      <c r="V2849" s="2" t="str">
        <f t="shared" si="135"/>
        <v>ST</v>
      </c>
      <c r="W2849" s="2" t="s">
        <v>602</v>
      </c>
    </row>
    <row r="2850" spans="1:23" hidden="1" x14ac:dyDescent="0.35">
      <c r="A2850">
        <v>230564</v>
      </c>
      <c r="B2850">
        <v>238223</v>
      </c>
      <c r="C2850" t="s">
        <v>33</v>
      </c>
      <c r="D2850" t="s">
        <v>125</v>
      </c>
      <c r="E2850" t="s">
        <v>126</v>
      </c>
      <c r="F2850">
        <v>93595055</v>
      </c>
      <c r="G2850">
        <v>10031581</v>
      </c>
      <c r="H2850" t="s">
        <v>129</v>
      </c>
      <c r="I2850">
        <v>82632079</v>
      </c>
      <c r="K2850" t="s">
        <v>447</v>
      </c>
      <c r="L2850">
        <v>10</v>
      </c>
      <c r="M2850" t="s">
        <v>114</v>
      </c>
      <c r="N2850">
        <v>0</v>
      </c>
      <c r="O2850" t="s">
        <v>115</v>
      </c>
      <c r="Q2850" s="2">
        <v>4</v>
      </c>
      <c r="R2850" s="2">
        <v>7</v>
      </c>
      <c r="S2850" s="2">
        <v>2018</v>
      </c>
      <c r="T2850" s="2" t="str">
        <f t="shared" si="133"/>
        <v>melk</v>
      </c>
      <c r="U2850" s="2">
        <f t="shared" si="134"/>
        <v>50</v>
      </c>
      <c r="V2850" s="2" t="str">
        <f t="shared" si="135"/>
        <v>L</v>
      </c>
      <c r="W2850" s="2" t="s">
        <v>602</v>
      </c>
    </row>
    <row r="2851" spans="1:23" hidden="1" x14ac:dyDescent="0.35">
      <c r="A2851">
        <v>230564</v>
      </c>
      <c r="B2851">
        <v>238223</v>
      </c>
      <c r="C2851" t="s">
        <v>33</v>
      </c>
      <c r="D2851" t="s">
        <v>125</v>
      </c>
      <c r="E2851" t="s">
        <v>126</v>
      </c>
      <c r="F2851">
        <v>93595055</v>
      </c>
      <c r="G2851">
        <v>10032216</v>
      </c>
      <c r="H2851" t="s">
        <v>195</v>
      </c>
      <c r="I2851">
        <v>82632079</v>
      </c>
      <c r="K2851" t="s">
        <v>447</v>
      </c>
      <c r="L2851">
        <v>1</v>
      </c>
      <c r="M2851" t="s">
        <v>114</v>
      </c>
      <c r="N2851">
        <v>0</v>
      </c>
      <c r="O2851" t="s">
        <v>115</v>
      </c>
      <c r="Q2851" s="2">
        <v>4</v>
      </c>
      <c r="R2851" s="2">
        <v>7</v>
      </c>
      <c r="S2851" s="2">
        <v>2018</v>
      </c>
      <c r="T2851" s="2" t="str">
        <f t="shared" si="133"/>
        <v>espresso koffie</v>
      </c>
      <c r="U2851" s="2">
        <f t="shared" si="134"/>
        <v>8</v>
      </c>
      <c r="V2851" s="2" t="str">
        <f t="shared" si="135"/>
        <v>KG</v>
      </c>
      <c r="W2851" s="2" t="s">
        <v>602</v>
      </c>
    </row>
    <row r="2852" spans="1:23" hidden="1" x14ac:dyDescent="0.35">
      <c r="A2852">
        <v>230564</v>
      </c>
      <c r="B2852">
        <v>231493</v>
      </c>
      <c r="C2852" t="s">
        <v>14</v>
      </c>
      <c r="D2852" t="s">
        <v>272</v>
      </c>
      <c r="E2852" t="s">
        <v>273</v>
      </c>
      <c r="F2852">
        <v>93595363</v>
      </c>
      <c r="G2852">
        <v>1005834</v>
      </c>
      <c r="H2852" t="s">
        <v>167</v>
      </c>
      <c r="I2852">
        <v>82635350</v>
      </c>
      <c r="K2852" t="s">
        <v>447</v>
      </c>
      <c r="L2852">
        <v>1</v>
      </c>
      <c r="M2852" t="s">
        <v>114</v>
      </c>
      <c r="N2852">
        <v>15.15</v>
      </c>
      <c r="O2852" t="s">
        <v>115</v>
      </c>
      <c r="Q2852" s="2">
        <v>4</v>
      </c>
      <c r="R2852" s="2">
        <v>7</v>
      </c>
      <c r="S2852" s="2">
        <v>2018</v>
      </c>
      <c r="T2852" s="2" t="str">
        <f t="shared" si="133"/>
        <v>suikersticks</v>
      </c>
      <c r="U2852" s="2">
        <f t="shared" si="134"/>
        <v>1000</v>
      </c>
      <c r="V2852" s="2" t="str">
        <f t="shared" si="135"/>
        <v>ST</v>
      </c>
      <c r="W2852" s="2" t="s">
        <v>602</v>
      </c>
    </row>
    <row r="2853" spans="1:23" hidden="1" x14ac:dyDescent="0.35">
      <c r="A2853">
        <v>230564</v>
      </c>
      <c r="B2853">
        <v>231493</v>
      </c>
      <c r="C2853" t="s">
        <v>14</v>
      </c>
      <c r="D2853" t="s">
        <v>272</v>
      </c>
      <c r="E2853" t="s">
        <v>273</v>
      </c>
      <c r="F2853">
        <v>93595363</v>
      </c>
      <c r="G2853">
        <v>1003383</v>
      </c>
      <c r="H2853" t="s">
        <v>161</v>
      </c>
      <c r="I2853">
        <v>82635350</v>
      </c>
      <c r="K2853" t="s">
        <v>447</v>
      </c>
      <c r="L2853">
        <v>2</v>
      </c>
      <c r="M2853" t="s">
        <v>114</v>
      </c>
      <c r="N2853">
        <v>24.94</v>
      </c>
      <c r="O2853" t="s">
        <v>115</v>
      </c>
      <c r="Q2853" s="2">
        <v>4</v>
      </c>
      <c r="R2853" s="2">
        <v>7</v>
      </c>
      <c r="S2853" s="2">
        <v>2018</v>
      </c>
      <c r="T2853" s="2" t="str">
        <f t="shared" si="133"/>
        <v>sweetener sticks</v>
      </c>
      <c r="U2853" s="2">
        <f t="shared" si="134"/>
        <v>1000</v>
      </c>
      <c r="V2853" s="2" t="str">
        <f t="shared" si="135"/>
        <v>ST</v>
      </c>
      <c r="W2853" s="2" t="s">
        <v>602</v>
      </c>
    </row>
    <row r="2854" spans="1:23" hidden="1" x14ac:dyDescent="0.35">
      <c r="A2854">
        <v>230564</v>
      </c>
      <c r="B2854">
        <v>231493</v>
      </c>
      <c r="C2854" t="s">
        <v>14</v>
      </c>
      <c r="D2854" t="s">
        <v>272</v>
      </c>
      <c r="E2854" t="s">
        <v>273</v>
      </c>
      <c r="F2854">
        <v>93595363</v>
      </c>
      <c r="G2854">
        <v>10022350</v>
      </c>
      <c r="H2854" t="s">
        <v>419</v>
      </c>
      <c r="I2854">
        <v>82635350</v>
      </c>
      <c r="K2854" t="s">
        <v>447</v>
      </c>
      <c r="L2854">
        <v>1</v>
      </c>
      <c r="M2854" t="s">
        <v>114</v>
      </c>
      <c r="N2854">
        <v>37.69</v>
      </c>
      <c r="O2854" t="s">
        <v>115</v>
      </c>
      <c r="Q2854" s="2">
        <v>4</v>
      </c>
      <c r="R2854" s="2">
        <v>7</v>
      </c>
      <c r="S2854" s="2">
        <v>2018</v>
      </c>
      <c r="T2854" s="2" t="str">
        <f t="shared" si="133"/>
        <v>cacao</v>
      </c>
      <c r="U2854" s="2">
        <f t="shared" si="134"/>
        <v>10</v>
      </c>
      <c r="V2854" s="2" t="str">
        <f t="shared" si="135"/>
        <v>KG</v>
      </c>
      <c r="W2854" s="2" t="s">
        <v>602</v>
      </c>
    </row>
    <row r="2855" spans="1:23" hidden="1" x14ac:dyDescent="0.35">
      <c r="A2855">
        <v>230564</v>
      </c>
      <c r="B2855">
        <v>231493</v>
      </c>
      <c r="C2855" t="s">
        <v>14</v>
      </c>
      <c r="D2855" t="s">
        <v>272</v>
      </c>
      <c r="E2855" t="s">
        <v>273</v>
      </c>
      <c r="F2855">
        <v>93595363</v>
      </c>
      <c r="G2855">
        <v>10025160</v>
      </c>
      <c r="H2855" t="s">
        <v>427</v>
      </c>
      <c r="I2855">
        <v>82635350</v>
      </c>
      <c r="K2855" t="s">
        <v>447</v>
      </c>
      <c r="L2855">
        <v>1</v>
      </c>
      <c r="M2855" t="s">
        <v>114</v>
      </c>
      <c r="N2855">
        <v>83.83</v>
      </c>
      <c r="O2855" t="s">
        <v>115</v>
      </c>
      <c r="Q2855" s="2">
        <v>4</v>
      </c>
      <c r="R2855" s="2">
        <v>7</v>
      </c>
      <c r="S2855" s="2">
        <v>2018</v>
      </c>
      <c r="T2855" s="2" t="str">
        <f t="shared" si="133"/>
        <v>cappuccino topping</v>
      </c>
      <c r="U2855" s="2">
        <f t="shared" si="134"/>
        <v>8</v>
      </c>
      <c r="V2855" s="2" t="str">
        <f t="shared" si="135"/>
        <v>KG</v>
      </c>
      <c r="W2855" s="2" t="s">
        <v>602</v>
      </c>
    </row>
    <row r="2856" spans="1:23" hidden="1" x14ac:dyDescent="0.35">
      <c r="A2856">
        <v>230564</v>
      </c>
      <c r="B2856">
        <v>231493</v>
      </c>
      <c r="C2856" t="s">
        <v>14</v>
      </c>
      <c r="D2856" t="s">
        <v>272</v>
      </c>
      <c r="E2856" t="s">
        <v>273</v>
      </c>
      <c r="F2856">
        <v>93595363</v>
      </c>
      <c r="G2856">
        <v>10014669</v>
      </c>
      <c r="H2856" t="s">
        <v>422</v>
      </c>
      <c r="I2856">
        <v>82635350</v>
      </c>
      <c r="K2856" t="s">
        <v>447</v>
      </c>
      <c r="L2856">
        <v>2</v>
      </c>
      <c r="M2856" t="s">
        <v>114</v>
      </c>
      <c r="N2856">
        <v>90.46</v>
      </c>
      <c r="O2856" t="s">
        <v>115</v>
      </c>
      <c r="Q2856" s="2">
        <v>4</v>
      </c>
      <c r="R2856" s="2">
        <v>7</v>
      </c>
      <c r="S2856" s="2">
        <v>2018</v>
      </c>
      <c r="T2856" s="2" t="str">
        <f t="shared" si="133"/>
        <v>fresh brew</v>
      </c>
      <c r="U2856" s="2">
        <f t="shared" si="134"/>
        <v>16</v>
      </c>
      <c r="V2856" s="2" t="str">
        <f t="shared" si="135"/>
        <v>KG</v>
      </c>
      <c r="W2856" s="2" t="s">
        <v>602</v>
      </c>
    </row>
    <row r="2857" spans="1:23" hidden="1" x14ac:dyDescent="0.35">
      <c r="A2857">
        <v>230564</v>
      </c>
      <c r="B2857">
        <v>231493</v>
      </c>
      <c r="C2857" t="s">
        <v>14</v>
      </c>
      <c r="D2857" t="s">
        <v>272</v>
      </c>
      <c r="E2857" t="s">
        <v>273</v>
      </c>
      <c r="F2857">
        <v>93595363</v>
      </c>
      <c r="G2857">
        <v>1002815</v>
      </c>
      <c r="H2857" t="s">
        <v>164</v>
      </c>
      <c r="I2857">
        <v>82635350</v>
      </c>
      <c r="K2857" t="s">
        <v>447</v>
      </c>
      <c r="L2857">
        <v>1</v>
      </c>
      <c r="M2857" t="s">
        <v>230</v>
      </c>
      <c r="N2857">
        <v>0</v>
      </c>
      <c r="O2857" t="s">
        <v>115</v>
      </c>
      <c r="Q2857" s="2">
        <v>4</v>
      </c>
      <c r="R2857" s="2">
        <v>7</v>
      </c>
      <c r="S2857" s="2">
        <v>2018</v>
      </c>
      <c r="T2857" s="2" t="str">
        <f t="shared" si="133"/>
        <v>overig</v>
      </c>
      <c r="U2857" s="2" t="str">
        <f t="shared" si="134"/>
        <v/>
      </c>
      <c r="V2857" s="2" t="str">
        <f t="shared" si="135"/>
        <v>nvt</v>
      </c>
      <c r="W2857" s="2" t="s">
        <v>602</v>
      </c>
    </row>
    <row r="2858" spans="1:23" hidden="1" x14ac:dyDescent="0.35">
      <c r="A2858">
        <v>230564</v>
      </c>
      <c r="B2858">
        <v>231493</v>
      </c>
      <c r="C2858" t="s">
        <v>14</v>
      </c>
      <c r="D2858" t="s">
        <v>272</v>
      </c>
      <c r="E2858" t="s">
        <v>273</v>
      </c>
      <c r="F2858">
        <v>93595363</v>
      </c>
      <c r="G2858">
        <v>1004365</v>
      </c>
      <c r="H2858" t="s">
        <v>405</v>
      </c>
      <c r="I2858">
        <v>82635350</v>
      </c>
      <c r="K2858" t="s">
        <v>447</v>
      </c>
      <c r="L2858">
        <v>1</v>
      </c>
      <c r="M2858" t="s">
        <v>124</v>
      </c>
      <c r="N2858">
        <v>0</v>
      </c>
      <c r="O2858" t="s">
        <v>115</v>
      </c>
      <c r="Q2858" s="2">
        <v>4</v>
      </c>
      <c r="R2858" s="2">
        <v>7</v>
      </c>
      <c r="S2858" s="2">
        <v>2018</v>
      </c>
      <c r="T2858" s="2" t="str">
        <f t="shared" si="133"/>
        <v>overig</v>
      </c>
      <c r="U2858" s="2" t="str">
        <f t="shared" si="134"/>
        <v/>
      </c>
      <c r="V2858" s="2" t="str">
        <f t="shared" si="135"/>
        <v>nvt</v>
      </c>
      <c r="W2858" s="2" t="s">
        <v>602</v>
      </c>
    </row>
    <row r="2859" spans="1:23" hidden="1" x14ac:dyDescent="0.35">
      <c r="A2859">
        <v>230564</v>
      </c>
      <c r="B2859">
        <v>231493</v>
      </c>
      <c r="C2859" t="s">
        <v>14</v>
      </c>
      <c r="D2859" t="s">
        <v>272</v>
      </c>
      <c r="E2859" t="s">
        <v>273</v>
      </c>
      <c r="F2859">
        <v>93595363</v>
      </c>
      <c r="G2859">
        <v>10021281</v>
      </c>
      <c r="H2859" t="s">
        <v>423</v>
      </c>
      <c r="I2859">
        <v>82635350</v>
      </c>
      <c r="K2859" t="s">
        <v>447</v>
      </c>
      <c r="L2859">
        <v>1</v>
      </c>
      <c r="M2859" t="s">
        <v>114</v>
      </c>
      <c r="N2859">
        <v>39.72</v>
      </c>
      <c r="O2859" t="s">
        <v>115</v>
      </c>
      <c r="Q2859" s="2">
        <v>4</v>
      </c>
      <c r="R2859" s="2">
        <v>7</v>
      </c>
      <c r="S2859" s="2">
        <v>2018</v>
      </c>
      <c r="T2859" s="2" t="str">
        <f t="shared" si="133"/>
        <v>beker</v>
      </c>
      <c r="U2859" s="2">
        <f t="shared" si="134"/>
        <v>3000</v>
      </c>
      <c r="V2859" s="2" t="str">
        <f t="shared" si="135"/>
        <v>ST</v>
      </c>
      <c r="W2859" s="2" t="s">
        <v>602</v>
      </c>
    </row>
    <row r="2860" spans="1:23" x14ac:dyDescent="0.35">
      <c r="A2860">
        <v>230564</v>
      </c>
      <c r="B2860">
        <v>230724</v>
      </c>
      <c r="C2860" t="s">
        <v>42</v>
      </c>
      <c r="D2860" t="s">
        <v>43</v>
      </c>
      <c r="E2860" t="s">
        <v>44</v>
      </c>
      <c r="F2860">
        <v>93595364</v>
      </c>
      <c r="G2860">
        <v>10025160</v>
      </c>
      <c r="H2860" t="s">
        <v>427</v>
      </c>
      <c r="I2860">
        <v>82635400</v>
      </c>
      <c r="K2860" t="s">
        <v>447</v>
      </c>
      <c r="L2860">
        <v>1</v>
      </c>
      <c r="M2860" t="s">
        <v>114</v>
      </c>
      <c r="N2860">
        <v>83.83</v>
      </c>
      <c r="O2860" t="s">
        <v>115</v>
      </c>
      <c r="Q2860" s="2">
        <v>4</v>
      </c>
      <c r="R2860" s="2">
        <v>7</v>
      </c>
      <c r="S2860" s="2">
        <v>2018</v>
      </c>
      <c r="T2860" s="2" t="str">
        <f t="shared" si="133"/>
        <v>cappuccino topping</v>
      </c>
      <c r="U2860" s="2">
        <f t="shared" si="134"/>
        <v>8</v>
      </c>
      <c r="V2860" s="2" t="str">
        <f t="shared" si="135"/>
        <v>KG</v>
      </c>
      <c r="W2860" s="2" t="s">
        <v>603</v>
      </c>
    </row>
    <row r="2861" spans="1:23" x14ac:dyDescent="0.35">
      <c r="A2861">
        <v>230564</v>
      </c>
      <c r="B2861">
        <v>230724</v>
      </c>
      <c r="C2861" t="s">
        <v>42</v>
      </c>
      <c r="D2861" t="s">
        <v>43</v>
      </c>
      <c r="E2861" t="s">
        <v>44</v>
      </c>
      <c r="F2861">
        <v>93595364</v>
      </c>
      <c r="G2861">
        <v>10022350</v>
      </c>
      <c r="H2861" t="s">
        <v>419</v>
      </c>
      <c r="I2861">
        <v>82635400</v>
      </c>
      <c r="K2861" t="s">
        <v>447</v>
      </c>
      <c r="L2861">
        <v>1</v>
      </c>
      <c r="M2861" t="s">
        <v>114</v>
      </c>
      <c r="N2861">
        <v>37.69</v>
      </c>
      <c r="O2861" t="s">
        <v>115</v>
      </c>
      <c r="Q2861" s="2">
        <v>4</v>
      </c>
      <c r="R2861" s="2">
        <v>7</v>
      </c>
      <c r="S2861" s="2">
        <v>2018</v>
      </c>
      <c r="T2861" s="2" t="str">
        <f t="shared" si="133"/>
        <v>cacao</v>
      </c>
      <c r="U2861" s="2">
        <f t="shared" si="134"/>
        <v>10</v>
      </c>
      <c r="V2861" s="2" t="str">
        <f t="shared" si="135"/>
        <v>KG</v>
      </c>
      <c r="W2861" s="2" t="s">
        <v>603</v>
      </c>
    </row>
    <row r="2862" spans="1:23" x14ac:dyDescent="0.35">
      <c r="A2862">
        <v>230564</v>
      </c>
      <c r="B2862">
        <v>230724</v>
      </c>
      <c r="C2862" t="s">
        <v>42</v>
      </c>
      <c r="D2862" t="s">
        <v>43</v>
      </c>
      <c r="E2862" t="s">
        <v>44</v>
      </c>
      <c r="F2862">
        <v>93595364</v>
      </c>
      <c r="G2862">
        <v>10022347</v>
      </c>
      <c r="H2862" t="s">
        <v>420</v>
      </c>
      <c r="I2862">
        <v>82635400</v>
      </c>
      <c r="K2862" t="s">
        <v>447</v>
      </c>
      <c r="L2862">
        <v>1</v>
      </c>
      <c r="M2862" t="s">
        <v>114</v>
      </c>
      <c r="N2862">
        <v>127.48</v>
      </c>
      <c r="O2862" t="s">
        <v>115</v>
      </c>
      <c r="Q2862" s="2">
        <v>4</v>
      </c>
      <c r="R2862" s="2">
        <v>7</v>
      </c>
      <c r="S2862" s="2">
        <v>2018</v>
      </c>
      <c r="T2862" s="2" t="str">
        <f t="shared" si="133"/>
        <v>instant koffie</v>
      </c>
      <c r="U2862" s="2">
        <f t="shared" si="134"/>
        <v>5</v>
      </c>
      <c r="V2862" s="2" t="str">
        <f t="shared" si="135"/>
        <v>KG</v>
      </c>
      <c r="W2862" s="2" t="s">
        <v>603</v>
      </c>
    </row>
    <row r="2863" spans="1:23" x14ac:dyDescent="0.35">
      <c r="A2863">
        <v>230564</v>
      </c>
      <c r="B2863">
        <v>230724</v>
      </c>
      <c r="C2863" t="s">
        <v>42</v>
      </c>
      <c r="D2863" t="s">
        <v>43</v>
      </c>
      <c r="E2863" t="s">
        <v>44</v>
      </c>
      <c r="F2863">
        <v>93595364</v>
      </c>
      <c r="G2863">
        <v>1002005</v>
      </c>
      <c r="H2863" t="s">
        <v>425</v>
      </c>
      <c r="I2863">
        <v>82635400</v>
      </c>
      <c r="K2863" t="s">
        <v>447</v>
      </c>
      <c r="L2863">
        <v>1</v>
      </c>
      <c r="M2863" t="s">
        <v>114</v>
      </c>
      <c r="N2863">
        <v>19.579999999999998</v>
      </c>
      <c r="O2863" t="s">
        <v>115</v>
      </c>
      <c r="Q2863" s="2">
        <v>4</v>
      </c>
      <c r="R2863" s="2">
        <v>7</v>
      </c>
      <c r="S2863" s="2">
        <v>2018</v>
      </c>
      <c r="T2863" s="2" t="str">
        <f t="shared" si="133"/>
        <v>roerstaafjes</v>
      </c>
      <c r="U2863" s="2">
        <f t="shared" si="134"/>
        <v>5000</v>
      </c>
      <c r="V2863" s="2" t="str">
        <f t="shared" si="135"/>
        <v>ST</v>
      </c>
      <c r="W2863" s="2" t="s">
        <v>603</v>
      </c>
    </row>
    <row r="2864" spans="1:23" x14ac:dyDescent="0.35">
      <c r="A2864">
        <v>230564</v>
      </c>
      <c r="B2864">
        <v>230724</v>
      </c>
      <c r="C2864" t="s">
        <v>42</v>
      </c>
      <c r="D2864" t="s">
        <v>43</v>
      </c>
      <c r="E2864" t="s">
        <v>44</v>
      </c>
      <c r="F2864">
        <v>93595364</v>
      </c>
      <c r="G2864">
        <v>1005834</v>
      </c>
      <c r="H2864" t="s">
        <v>167</v>
      </c>
      <c r="I2864">
        <v>82635400</v>
      </c>
      <c r="K2864" t="s">
        <v>447</v>
      </c>
      <c r="L2864">
        <v>1</v>
      </c>
      <c r="M2864" t="s">
        <v>114</v>
      </c>
      <c r="N2864">
        <v>15.15</v>
      </c>
      <c r="O2864" t="s">
        <v>115</v>
      </c>
      <c r="Q2864" s="2">
        <v>4</v>
      </c>
      <c r="R2864" s="2">
        <v>7</v>
      </c>
      <c r="S2864" s="2">
        <v>2018</v>
      </c>
      <c r="T2864" s="2" t="str">
        <f t="shared" si="133"/>
        <v>suikersticks</v>
      </c>
      <c r="U2864" s="2">
        <f t="shared" si="134"/>
        <v>1000</v>
      </c>
      <c r="V2864" s="2" t="str">
        <f t="shared" si="135"/>
        <v>ST</v>
      </c>
      <c r="W2864" s="2" t="s">
        <v>603</v>
      </c>
    </row>
    <row r="2865" spans="1:23" x14ac:dyDescent="0.35">
      <c r="A2865">
        <v>230564</v>
      </c>
      <c r="B2865">
        <v>230724</v>
      </c>
      <c r="C2865" t="s">
        <v>42</v>
      </c>
      <c r="D2865" t="s">
        <v>43</v>
      </c>
      <c r="E2865" t="s">
        <v>44</v>
      </c>
      <c r="F2865">
        <v>93595364</v>
      </c>
      <c r="G2865">
        <v>10027496</v>
      </c>
      <c r="H2865" t="s">
        <v>146</v>
      </c>
      <c r="I2865">
        <v>82635400</v>
      </c>
      <c r="K2865" t="s">
        <v>447</v>
      </c>
      <c r="L2865">
        <v>1</v>
      </c>
      <c r="M2865" t="s">
        <v>114</v>
      </c>
      <c r="N2865">
        <v>5.28</v>
      </c>
      <c r="O2865" t="s">
        <v>115</v>
      </c>
      <c r="Q2865" s="2">
        <v>4</v>
      </c>
      <c r="R2865" s="2">
        <v>7</v>
      </c>
      <c r="S2865" s="2">
        <v>2018</v>
      </c>
      <c r="T2865" s="2" t="str">
        <f t="shared" si="133"/>
        <v>thee zakjes</v>
      </c>
      <c r="U2865" s="2">
        <f t="shared" si="134"/>
        <v>135</v>
      </c>
      <c r="V2865" s="2" t="str">
        <f t="shared" si="135"/>
        <v>ST</v>
      </c>
      <c r="W2865" s="2" t="s">
        <v>603</v>
      </c>
    </row>
    <row r="2866" spans="1:23" x14ac:dyDescent="0.35">
      <c r="A2866">
        <v>230564</v>
      </c>
      <c r="B2866">
        <v>230724</v>
      </c>
      <c r="C2866" t="s">
        <v>42</v>
      </c>
      <c r="D2866" t="s">
        <v>43</v>
      </c>
      <c r="E2866" t="s">
        <v>44</v>
      </c>
      <c r="F2866">
        <v>93595364</v>
      </c>
      <c r="G2866">
        <v>10027255</v>
      </c>
      <c r="H2866" t="s">
        <v>149</v>
      </c>
      <c r="I2866">
        <v>82635400</v>
      </c>
      <c r="K2866" t="s">
        <v>447</v>
      </c>
      <c r="L2866">
        <v>1</v>
      </c>
      <c r="M2866" t="s">
        <v>114</v>
      </c>
      <c r="N2866">
        <v>5.28</v>
      </c>
      <c r="O2866" t="s">
        <v>115</v>
      </c>
      <c r="Q2866" s="2">
        <v>4</v>
      </c>
      <c r="R2866" s="2">
        <v>7</v>
      </c>
      <c r="S2866" s="2">
        <v>2018</v>
      </c>
      <c r="T2866" s="2" t="str">
        <f t="shared" si="133"/>
        <v>thee zakjes</v>
      </c>
      <c r="U2866" s="2">
        <f t="shared" si="134"/>
        <v>135</v>
      </c>
      <c r="V2866" s="2" t="str">
        <f t="shared" si="135"/>
        <v>ST</v>
      </c>
      <c r="W2866" s="2" t="s">
        <v>603</v>
      </c>
    </row>
    <row r="2867" spans="1:23" x14ac:dyDescent="0.35">
      <c r="A2867">
        <v>230564</v>
      </c>
      <c r="B2867">
        <v>230724</v>
      </c>
      <c r="C2867" t="s">
        <v>42</v>
      </c>
      <c r="D2867" t="s">
        <v>43</v>
      </c>
      <c r="E2867" t="s">
        <v>44</v>
      </c>
      <c r="F2867">
        <v>93595364</v>
      </c>
      <c r="G2867">
        <v>10027254</v>
      </c>
      <c r="H2867" t="s">
        <v>150</v>
      </c>
      <c r="I2867">
        <v>82635400</v>
      </c>
      <c r="K2867" t="s">
        <v>447</v>
      </c>
      <c r="L2867">
        <v>1</v>
      </c>
      <c r="M2867" t="s">
        <v>114</v>
      </c>
      <c r="N2867">
        <v>5.28</v>
      </c>
      <c r="O2867" t="s">
        <v>115</v>
      </c>
      <c r="Q2867" s="2">
        <v>4</v>
      </c>
      <c r="R2867" s="2">
        <v>7</v>
      </c>
      <c r="S2867" s="2">
        <v>2018</v>
      </c>
      <c r="T2867" s="2" t="str">
        <f t="shared" si="133"/>
        <v>thee zakjes</v>
      </c>
      <c r="U2867" s="2">
        <f t="shared" si="134"/>
        <v>135</v>
      </c>
      <c r="V2867" s="2" t="str">
        <f t="shared" si="135"/>
        <v>ST</v>
      </c>
      <c r="W2867" s="2" t="s">
        <v>603</v>
      </c>
    </row>
    <row r="2868" spans="1:23" hidden="1" x14ac:dyDescent="0.35">
      <c r="A2868">
        <v>230564</v>
      </c>
      <c r="B2868">
        <v>230728</v>
      </c>
      <c r="C2868" t="s">
        <v>13</v>
      </c>
      <c r="D2868" t="s">
        <v>309</v>
      </c>
      <c r="E2868" t="s">
        <v>310</v>
      </c>
      <c r="F2868">
        <v>93595365</v>
      </c>
      <c r="G2868">
        <v>10031524</v>
      </c>
      <c r="H2868" t="s">
        <v>438</v>
      </c>
      <c r="I2868">
        <v>82635401</v>
      </c>
      <c r="K2868" t="s">
        <v>447</v>
      </c>
      <c r="L2868">
        <v>1</v>
      </c>
      <c r="M2868" t="s">
        <v>114</v>
      </c>
      <c r="N2868">
        <v>23.61</v>
      </c>
      <c r="O2868" t="s">
        <v>115</v>
      </c>
      <c r="Q2868" s="2">
        <v>4</v>
      </c>
      <c r="R2868" s="2">
        <v>7</v>
      </c>
      <c r="S2868" s="2">
        <v>2018</v>
      </c>
      <c r="T2868" s="2" t="str">
        <f t="shared" si="133"/>
        <v>decaf sticks</v>
      </c>
      <c r="U2868" s="2">
        <f t="shared" si="134"/>
        <v>200</v>
      </c>
      <c r="V2868" s="2" t="str">
        <f t="shared" si="135"/>
        <v>ST</v>
      </c>
      <c r="W2868" s="2" t="s">
        <v>602</v>
      </c>
    </row>
    <row r="2869" spans="1:23" x14ac:dyDescent="0.35">
      <c r="A2869">
        <v>230564</v>
      </c>
      <c r="B2869">
        <v>230785</v>
      </c>
      <c r="C2869" t="s">
        <v>77</v>
      </c>
      <c r="D2869" t="s">
        <v>78</v>
      </c>
      <c r="E2869" t="s">
        <v>79</v>
      </c>
      <c r="F2869">
        <v>93595366</v>
      </c>
      <c r="G2869">
        <v>10025160</v>
      </c>
      <c r="H2869" t="s">
        <v>427</v>
      </c>
      <c r="I2869">
        <v>82635402</v>
      </c>
      <c r="K2869" t="s">
        <v>447</v>
      </c>
      <c r="L2869">
        <v>1</v>
      </c>
      <c r="M2869" t="s">
        <v>114</v>
      </c>
      <c r="N2869">
        <v>83.83</v>
      </c>
      <c r="O2869" t="s">
        <v>115</v>
      </c>
      <c r="Q2869" s="2">
        <v>4</v>
      </c>
      <c r="R2869" s="2">
        <v>7</v>
      </c>
      <c r="S2869" s="2">
        <v>2018</v>
      </c>
      <c r="T2869" s="2" t="str">
        <f t="shared" si="133"/>
        <v>cappuccino topping</v>
      </c>
      <c r="U2869" s="2">
        <f t="shared" si="134"/>
        <v>8</v>
      </c>
      <c r="V2869" s="2" t="str">
        <f t="shared" si="135"/>
        <v>KG</v>
      </c>
      <c r="W2869" s="2" t="s">
        <v>603</v>
      </c>
    </row>
    <row r="2870" spans="1:23" x14ac:dyDescent="0.35">
      <c r="A2870">
        <v>230564</v>
      </c>
      <c r="B2870">
        <v>230785</v>
      </c>
      <c r="C2870" t="s">
        <v>77</v>
      </c>
      <c r="D2870" t="s">
        <v>78</v>
      </c>
      <c r="E2870" t="s">
        <v>79</v>
      </c>
      <c r="F2870">
        <v>93595366</v>
      </c>
      <c r="G2870">
        <v>10014669</v>
      </c>
      <c r="H2870" t="s">
        <v>422</v>
      </c>
      <c r="I2870">
        <v>82635402</v>
      </c>
      <c r="K2870" t="s">
        <v>447</v>
      </c>
      <c r="L2870">
        <v>1</v>
      </c>
      <c r="M2870" t="s">
        <v>114</v>
      </c>
      <c r="N2870">
        <v>45.23</v>
      </c>
      <c r="O2870" t="s">
        <v>115</v>
      </c>
      <c r="Q2870" s="2">
        <v>4</v>
      </c>
      <c r="R2870" s="2">
        <v>7</v>
      </c>
      <c r="S2870" s="2">
        <v>2018</v>
      </c>
      <c r="T2870" s="2" t="str">
        <f t="shared" si="133"/>
        <v>fresh brew</v>
      </c>
      <c r="U2870" s="2">
        <f t="shared" si="134"/>
        <v>8</v>
      </c>
      <c r="V2870" s="2" t="str">
        <f t="shared" si="135"/>
        <v>KG</v>
      </c>
      <c r="W2870" s="2" t="s">
        <v>603</v>
      </c>
    </row>
    <row r="2871" spans="1:23" x14ac:dyDescent="0.35">
      <c r="A2871">
        <v>230564</v>
      </c>
      <c r="B2871">
        <v>230785</v>
      </c>
      <c r="C2871" t="s">
        <v>77</v>
      </c>
      <c r="D2871" t="s">
        <v>78</v>
      </c>
      <c r="E2871" t="s">
        <v>79</v>
      </c>
      <c r="F2871">
        <v>93595366</v>
      </c>
      <c r="G2871">
        <v>10025160</v>
      </c>
      <c r="H2871" t="s">
        <v>427</v>
      </c>
      <c r="I2871">
        <v>82635403</v>
      </c>
      <c r="K2871" t="s">
        <v>447</v>
      </c>
      <c r="L2871">
        <v>1</v>
      </c>
      <c r="M2871" t="s">
        <v>114</v>
      </c>
      <c r="N2871">
        <v>83.83</v>
      </c>
      <c r="O2871" t="s">
        <v>115</v>
      </c>
      <c r="Q2871" s="2">
        <v>4</v>
      </c>
      <c r="R2871" s="2">
        <v>7</v>
      </c>
      <c r="S2871" s="2">
        <v>2018</v>
      </c>
      <c r="T2871" s="2" t="str">
        <f t="shared" si="133"/>
        <v>cappuccino topping</v>
      </c>
      <c r="U2871" s="2">
        <f t="shared" si="134"/>
        <v>8</v>
      </c>
      <c r="V2871" s="2" t="str">
        <f t="shared" si="135"/>
        <v>KG</v>
      </c>
      <c r="W2871" s="2" t="s">
        <v>603</v>
      </c>
    </row>
    <row r="2872" spans="1:23" x14ac:dyDescent="0.35">
      <c r="A2872">
        <v>230564</v>
      </c>
      <c r="B2872">
        <v>231544</v>
      </c>
      <c r="C2872" t="s">
        <v>81</v>
      </c>
      <c r="D2872" t="s">
        <v>82</v>
      </c>
      <c r="E2872" t="s">
        <v>83</v>
      </c>
      <c r="F2872">
        <v>93595367</v>
      </c>
      <c r="G2872">
        <v>10025160</v>
      </c>
      <c r="H2872" t="s">
        <v>427</v>
      </c>
      <c r="I2872">
        <v>82635500</v>
      </c>
      <c r="K2872" t="s">
        <v>447</v>
      </c>
      <c r="L2872">
        <v>2</v>
      </c>
      <c r="M2872" t="s">
        <v>114</v>
      </c>
      <c r="N2872">
        <v>167.66</v>
      </c>
      <c r="O2872" t="s">
        <v>115</v>
      </c>
      <c r="Q2872" s="2">
        <v>4</v>
      </c>
      <c r="R2872" s="2">
        <v>7</v>
      </c>
      <c r="S2872" s="2">
        <v>2018</v>
      </c>
      <c r="T2872" s="2" t="str">
        <f t="shared" si="133"/>
        <v>cappuccino topping</v>
      </c>
      <c r="U2872" s="2">
        <f t="shared" si="134"/>
        <v>16</v>
      </c>
      <c r="V2872" s="2" t="str">
        <f t="shared" si="135"/>
        <v>KG</v>
      </c>
      <c r="W2872" s="2" t="s">
        <v>603</v>
      </c>
    </row>
    <row r="2873" spans="1:23" x14ac:dyDescent="0.35">
      <c r="A2873">
        <v>230564</v>
      </c>
      <c r="B2873">
        <v>231544</v>
      </c>
      <c r="C2873" t="s">
        <v>81</v>
      </c>
      <c r="D2873" t="s">
        <v>82</v>
      </c>
      <c r="E2873" t="s">
        <v>83</v>
      </c>
      <c r="F2873">
        <v>93595367</v>
      </c>
      <c r="G2873">
        <v>10022350</v>
      </c>
      <c r="H2873" t="s">
        <v>419</v>
      </c>
      <c r="I2873">
        <v>82635500</v>
      </c>
      <c r="K2873" t="s">
        <v>447</v>
      </c>
      <c r="L2873">
        <v>2</v>
      </c>
      <c r="M2873" t="s">
        <v>114</v>
      </c>
      <c r="N2873">
        <v>75.38</v>
      </c>
      <c r="O2873" t="s">
        <v>115</v>
      </c>
      <c r="Q2873" s="2">
        <v>4</v>
      </c>
      <c r="R2873" s="2">
        <v>7</v>
      </c>
      <c r="S2873" s="2">
        <v>2018</v>
      </c>
      <c r="T2873" s="2" t="str">
        <f t="shared" si="133"/>
        <v>cacao</v>
      </c>
      <c r="U2873" s="2">
        <f t="shared" si="134"/>
        <v>20</v>
      </c>
      <c r="V2873" s="2" t="str">
        <f t="shared" si="135"/>
        <v>KG</v>
      </c>
      <c r="W2873" s="2" t="s">
        <v>603</v>
      </c>
    </row>
    <row r="2874" spans="1:23" x14ac:dyDescent="0.35">
      <c r="A2874">
        <v>230564</v>
      </c>
      <c r="B2874">
        <v>231544</v>
      </c>
      <c r="C2874" t="s">
        <v>81</v>
      </c>
      <c r="D2874" t="s">
        <v>82</v>
      </c>
      <c r="E2874" t="s">
        <v>83</v>
      </c>
      <c r="F2874">
        <v>93595367</v>
      </c>
      <c r="G2874">
        <v>10022347</v>
      </c>
      <c r="H2874" t="s">
        <v>420</v>
      </c>
      <c r="I2874">
        <v>82635500</v>
      </c>
      <c r="K2874" t="s">
        <v>447</v>
      </c>
      <c r="L2874">
        <v>2</v>
      </c>
      <c r="M2874" t="s">
        <v>114</v>
      </c>
      <c r="N2874">
        <v>254.96</v>
      </c>
      <c r="O2874" t="s">
        <v>115</v>
      </c>
      <c r="Q2874" s="2">
        <v>4</v>
      </c>
      <c r="R2874" s="2">
        <v>7</v>
      </c>
      <c r="S2874" s="2">
        <v>2018</v>
      </c>
      <c r="T2874" s="2" t="str">
        <f t="shared" si="133"/>
        <v>instant koffie</v>
      </c>
      <c r="U2874" s="2">
        <f t="shared" si="134"/>
        <v>10</v>
      </c>
      <c r="V2874" s="2" t="str">
        <f t="shared" si="135"/>
        <v>KG</v>
      </c>
      <c r="W2874" s="2" t="s">
        <v>603</v>
      </c>
    </row>
    <row r="2875" spans="1:23" x14ac:dyDescent="0.35">
      <c r="A2875">
        <v>230564</v>
      </c>
      <c r="B2875">
        <v>231544</v>
      </c>
      <c r="C2875" t="s">
        <v>81</v>
      </c>
      <c r="D2875" t="s">
        <v>82</v>
      </c>
      <c r="E2875" t="s">
        <v>83</v>
      </c>
      <c r="F2875">
        <v>93595367</v>
      </c>
      <c r="G2875">
        <v>10027494</v>
      </c>
      <c r="H2875" t="s">
        <v>153</v>
      </c>
      <c r="I2875">
        <v>82635500</v>
      </c>
      <c r="K2875" t="s">
        <v>447</v>
      </c>
      <c r="L2875">
        <v>4</v>
      </c>
      <c r="M2875" t="s">
        <v>114</v>
      </c>
      <c r="N2875">
        <v>21.12</v>
      </c>
      <c r="O2875" t="s">
        <v>115</v>
      </c>
      <c r="Q2875" s="2">
        <v>4</v>
      </c>
      <c r="R2875" s="2">
        <v>7</v>
      </c>
      <c r="S2875" s="2">
        <v>2018</v>
      </c>
      <c r="T2875" s="2" t="str">
        <f t="shared" si="133"/>
        <v>thee zakjes</v>
      </c>
      <c r="U2875" s="2">
        <f t="shared" si="134"/>
        <v>540</v>
      </c>
      <c r="V2875" s="2" t="str">
        <f t="shared" si="135"/>
        <v>ST</v>
      </c>
      <c r="W2875" s="2" t="s">
        <v>603</v>
      </c>
    </row>
    <row r="2876" spans="1:23" x14ac:dyDescent="0.35">
      <c r="A2876">
        <v>230564</v>
      </c>
      <c r="B2876">
        <v>231544</v>
      </c>
      <c r="C2876" t="s">
        <v>81</v>
      </c>
      <c r="D2876" t="s">
        <v>82</v>
      </c>
      <c r="E2876" t="s">
        <v>83</v>
      </c>
      <c r="F2876">
        <v>93595367</v>
      </c>
      <c r="G2876">
        <v>10022520</v>
      </c>
      <c r="H2876" t="s">
        <v>434</v>
      </c>
      <c r="I2876">
        <v>82635500</v>
      </c>
      <c r="K2876" t="s">
        <v>447</v>
      </c>
      <c r="L2876">
        <v>7</v>
      </c>
      <c r="M2876" t="s">
        <v>114</v>
      </c>
      <c r="N2876">
        <v>283.36</v>
      </c>
      <c r="O2876" t="s">
        <v>115</v>
      </c>
      <c r="Q2876" s="2">
        <v>4</v>
      </c>
      <c r="R2876" s="2">
        <v>7</v>
      </c>
      <c r="S2876" s="2">
        <v>2018</v>
      </c>
      <c r="T2876" s="2" t="str">
        <f t="shared" si="133"/>
        <v>beker</v>
      </c>
      <c r="U2876" s="2">
        <f t="shared" si="134"/>
        <v>12600</v>
      </c>
      <c r="V2876" s="2" t="str">
        <f t="shared" si="135"/>
        <v>ST</v>
      </c>
      <c r="W2876" s="2" t="s">
        <v>603</v>
      </c>
    </row>
    <row r="2877" spans="1:23" x14ac:dyDescent="0.35">
      <c r="A2877">
        <v>230564</v>
      </c>
      <c r="B2877">
        <v>230785</v>
      </c>
      <c r="C2877" t="s">
        <v>77</v>
      </c>
      <c r="D2877" t="s">
        <v>78</v>
      </c>
      <c r="E2877" t="s">
        <v>79</v>
      </c>
      <c r="F2877">
        <v>93595585</v>
      </c>
      <c r="G2877">
        <v>10025160</v>
      </c>
      <c r="H2877" t="s">
        <v>427</v>
      </c>
      <c r="I2877">
        <v>82635402</v>
      </c>
      <c r="K2877" t="s">
        <v>447</v>
      </c>
      <c r="L2877">
        <v>1</v>
      </c>
      <c r="M2877" t="s">
        <v>114</v>
      </c>
      <c r="N2877">
        <v>83.83</v>
      </c>
      <c r="O2877" t="s">
        <v>115</v>
      </c>
      <c r="Q2877" s="2">
        <v>4</v>
      </c>
      <c r="R2877" s="2">
        <v>7</v>
      </c>
      <c r="S2877" s="2">
        <v>2018</v>
      </c>
      <c r="T2877" s="2" t="str">
        <f t="shared" si="133"/>
        <v>cappuccino topping</v>
      </c>
      <c r="U2877" s="2">
        <f t="shared" si="134"/>
        <v>8</v>
      </c>
      <c r="V2877" s="2" t="str">
        <f t="shared" si="135"/>
        <v>KG</v>
      </c>
      <c r="W2877" s="2" t="s">
        <v>603</v>
      </c>
    </row>
    <row r="2878" spans="1:23" x14ac:dyDescent="0.35">
      <c r="A2878">
        <v>230564</v>
      </c>
      <c r="B2878">
        <v>230785</v>
      </c>
      <c r="C2878" t="s">
        <v>77</v>
      </c>
      <c r="D2878" t="s">
        <v>78</v>
      </c>
      <c r="E2878" t="s">
        <v>79</v>
      </c>
      <c r="F2878">
        <v>93595585</v>
      </c>
      <c r="G2878">
        <v>10014669</v>
      </c>
      <c r="H2878" t="s">
        <v>422</v>
      </c>
      <c r="I2878">
        <v>82635402</v>
      </c>
      <c r="K2878" t="s">
        <v>447</v>
      </c>
      <c r="L2878">
        <v>1</v>
      </c>
      <c r="M2878" t="s">
        <v>114</v>
      </c>
      <c r="N2878">
        <v>45.23</v>
      </c>
      <c r="O2878" t="s">
        <v>115</v>
      </c>
      <c r="Q2878" s="2">
        <v>4</v>
      </c>
      <c r="R2878" s="2">
        <v>7</v>
      </c>
      <c r="S2878" s="2">
        <v>2018</v>
      </c>
      <c r="T2878" s="2" t="str">
        <f t="shared" si="133"/>
        <v>fresh brew</v>
      </c>
      <c r="U2878" s="2">
        <f t="shared" si="134"/>
        <v>8</v>
      </c>
      <c r="V2878" s="2" t="str">
        <f t="shared" si="135"/>
        <v>KG</v>
      </c>
      <c r="W2878" s="2" t="s">
        <v>603</v>
      </c>
    </row>
    <row r="2879" spans="1:23" x14ac:dyDescent="0.35">
      <c r="A2879">
        <v>230564</v>
      </c>
      <c r="B2879">
        <v>230785</v>
      </c>
      <c r="C2879" t="s">
        <v>77</v>
      </c>
      <c r="D2879" t="s">
        <v>78</v>
      </c>
      <c r="E2879" t="s">
        <v>79</v>
      </c>
      <c r="F2879">
        <v>93595586</v>
      </c>
      <c r="G2879">
        <v>10025160</v>
      </c>
      <c r="H2879" t="s">
        <v>427</v>
      </c>
      <c r="I2879">
        <v>82635403</v>
      </c>
      <c r="K2879" t="s">
        <v>447</v>
      </c>
      <c r="L2879">
        <v>1</v>
      </c>
      <c r="M2879" t="s">
        <v>114</v>
      </c>
      <c r="N2879">
        <v>83.83</v>
      </c>
      <c r="O2879" t="s">
        <v>115</v>
      </c>
      <c r="Q2879" s="2">
        <v>4</v>
      </c>
      <c r="R2879" s="2">
        <v>7</v>
      </c>
      <c r="S2879" s="2">
        <v>2018</v>
      </c>
      <c r="T2879" s="2" t="str">
        <f t="shared" si="133"/>
        <v>cappuccino topping</v>
      </c>
      <c r="U2879" s="2">
        <f t="shared" si="134"/>
        <v>8</v>
      </c>
      <c r="V2879" s="2" t="str">
        <f t="shared" si="135"/>
        <v>KG</v>
      </c>
      <c r="W2879" s="2" t="s">
        <v>603</v>
      </c>
    </row>
    <row r="2880" spans="1:23" x14ac:dyDescent="0.35">
      <c r="A2880">
        <v>230564</v>
      </c>
      <c r="B2880">
        <v>230785</v>
      </c>
      <c r="C2880" t="s">
        <v>77</v>
      </c>
      <c r="D2880" t="s">
        <v>78</v>
      </c>
      <c r="E2880" t="s">
        <v>79</v>
      </c>
      <c r="F2880">
        <v>93595584</v>
      </c>
      <c r="G2880">
        <v>10025160</v>
      </c>
      <c r="H2880" t="s">
        <v>427</v>
      </c>
      <c r="I2880">
        <v>82635402</v>
      </c>
      <c r="K2880" t="s">
        <v>448</v>
      </c>
      <c r="L2880">
        <v>-1</v>
      </c>
      <c r="M2880" t="s">
        <v>114</v>
      </c>
      <c r="N2880">
        <v>-83.83</v>
      </c>
      <c r="O2880" t="s">
        <v>115</v>
      </c>
      <c r="Q2880" s="2">
        <v>5</v>
      </c>
      <c r="R2880" s="2">
        <v>7</v>
      </c>
      <c r="S2880" s="2">
        <v>2018</v>
      </c>
      <c r="T2880" s="2" t="str">
        <f t="shared" si="133"/>
        <v>cappuccino topping</v>
      </c>
      <c r="U2880" s="2">
        <f t="shared" si="134"/>
        <v>-8</v>
      </c>
      <c r="V2880" s="2" t="str">
        <f t="shared" si="135"/>
        <v>KG</v>
      </c>
      <c r="W2880" s="2" t="s">
        <v>603</v>
      </c>
    </row>
    <row r="2881" spans="1:23" x14ac:dyDescent="0.35">
      <c r="A2881">
        <v>230564</v>
      </c>
      <c r="B2881">
        <v>230785</v>
      </c>
      <c r="C2881" t="s">
        <v>77</v>
      </c>
      <c r="D2881" t="s">
        <v>78</v>
      </c>
      <c r="E2881" t="s">
        <v>79</v>
      </c>
      <c r="F2881">
        <v>93595584</v>
      </c>
      <c r="G2881">
        <v>10014669</v>
      </c>
      <c r="H2881" t="s">
        <v>422</v>
      </c>
      <c r="I2881">
        <v>82635402</v>
      </c>
      <c r="K2881" t="s">
        <v>448</v>
      </c>
      <c r="L2881">
        <v>-1</v>
      </c>
      <c r="M2881" t="s">
        <v>114</v>
      </c>
      <c r="N2881">
        <v>-45.23</v>
      </c>
      <c r="O2881" t="s">
        <v>115</v>
      </c>
      <c r="Q2881" s="2">
        <v>5</v>
      </c>
      <c r="R2881" s="2">
        <v>7</v>
      </c>
      <c r="S2881" s="2">
        <v>2018</v>
      </c>
      <c r="T2881" s="2" t="str">
        <f t="shared" si="133"/>
        <v>fresh brew</v>
      </c>
      <c r="U2881" s="2">
        <f t="shared" si="134"/>
        <v>-8</v>
      </c>
      <c r="V2881" s="2" t="str">
        <f t="shared" si="135"/>
        <v>KG</v>
      </c>
      <c r="W2881" s="2" t="s">
        <v>603</v>
      </c>
    </row>
    <row r="2882" spans="1:23" x14ac:dyDescent="0.35">
      <c r="A2882">
        <v>230564</v>
      </c>
      <c r="B2882">
        <v>230785</v>
      </c>
      <c r="C2882" t="s">
        <v>77</v>
      </c>
      <c r="D2882" t="s">
        <v>78</v>
      </c>
      <c r="E2882" t="s">
        <v>79</v>
      </c>
      <c r="F2882">
        <v>93595584</v>
      </c>
      <c r="G2882">
        <v>10025160</v>
      </c>
      <c r="H2882" t="s">
        <v>427</v>
      </c>
      <c r="I2882">
        <v>82635403</v>
      </c>
      <c r="K2882" t="s">
        <v>448</v>
      </c>
      <c r="L2882">
        <v>-1</v>
      </c>
      <c r="M2882" t="s">
        <v>114</v>
      </c>
      <c r="N2882">
        <v>-83.83</v>
      </c>
      <c r="O2882" t="s">
        <v>115</v>
      </c>
      <c r="Q2882" s="2">
        <v>5</v>
      </c>
      <c r="R2882" s="2">
        <v>7</v>
      </c>
      <c r="S2882" s="2">
        <v>2018</v>
      </c>
      <c r="T2882" s="2" t="str">
        <f t="shared" ref="T2882:T2945" si="136">VLOOKUP(G2882,Y:AC,3,FALSE)</f>
        <v>cappuccino topping</v>
      </c>
      <c r="U2882" s="2">
        <f t="shared" ref="U2882:U2945" si="137">IFERROR(VLOOKUP(G2882,Y:AC,4,FALSE)*L2882,"")</f>
        <v>-8</v>
      </c>
      <c r="V2882" s="2" t="str">
        <f t="shared" ref="V2882:V2945" si="138">VLOOKUP(G2882,Y:AC,5,FALSE)</f>
        <v>KG</v>
      </c>
      <c r="W2882" s="2" t="s">
        <v>603</v>
      </c>
    </row>
    <row r="2883" spans="1:23" hidden="1" x14ac:dyDescent="0.35">
      <c r="A2883">
        <v>230564</v>
      </c>
      <c r="B2883">
        <v>239098</v>
      </c>
      <c r="C2883" t="s">
        <v>3</v>
      </c>
      <c r="D2883" t="s">
        <v>279</v>
      </c>
      <c r="E2883" t="s">
        <v>280</v>
      </c>
      <c r="F2883">
        <v>93595824</v>
      </c>
      <c r="G2883">
        <v>1003383</v>
      </c>
      <c r="H2883" t="s">
        <v>161</v>
      </c>
      <c r="I2883">
        <v>82635832</v>
      </c>
      <c r="K2883" t="s">
        <v>448</v>
      </c>
      <c r="L2883">
        <v>2</v>
      </c>
      <c r="M2883" t="s">
        <v>114</v>
      </c>
      <c r="N2883">
        <v>24.94</v>
      </c>
      <c r="O2883" t="s">
        <v>115</v>
      </c>
      <c r="Q2883" s="2">
        <v>5</v>
      </c>
      <c r="R2883" s="2">
        <v>7</v>
      </c>
      <c r="S2883" s="2">
        <v>2018</v>
      </c>
      <c r="T2883" s="2" t="str">
        <f t="shared" si="136"/>
        <v>sweetener sticks</v>
      </c>
      <c r="U2883" s="2">
        <f t="shared" si="137"/>
        <v>1000</v>
      </c>
      <c r="V2883" s="2" t="str">
        <f t="shared" si="138"/>
        <v>ST</v>
      </c>
      <c r="W2883" s="2" t="s">
        <v>602</v>
      </c>
    </row>
    <row r="2884" spans="1:23" hidden="1" x14ac:dyDescent="0.35">
      <c r="A2884">
        <v>230564</v>
      </c>
      <c r="B2884">
        <v>239098</v>
      </c>
      <c r="C2884" t="s">
        <v>3</v>
      </c>
      <c r="D2884" t="s">
        <v>279</v>
      </c>
      <c r="E2884" t="s">
        <v>280</v>
      </c>
      <c r="F2884">
        <v>93595824</v>
      </c>
      <c r="G2884">
        <v>10022350</v>
      </c>
      <c r="H2884" t="s">
        <v>419</v>
      </c>
      <c r="I2884">
        <v>82635832</v>
      </c>
      <c r="K2884" t="s">
        <v>448</v>
      </c>
      <c r="L2884">
        <v>2</v>
      </c>
      <c r="M2884" t="s">
        <v>114</v>
      </c>
      <c r="N2884">
        <v>75.38</v>
      </c>
      <c r="O2884" t="s">
        <v>115</v>
      </c>
      <c r="Q2884" s="2">
        <v>5</v>
      </c>
      <c r="R2884" s="2">
        <v>7</v>
      </c>
      <c r="S2884" s="2">
        <v>2018</v>
      </c>
      <c r="T2884" s="2" t="str">
        <f t="shared" si="136"/>
        <v>cacao</v>
      </c>
      <c r="U2884" s="2">
        <f t="shared" si="137"/>
        <v>20</v>
      </c>
      <c r="V2884" s="2" t="str">
        <f t="shared" si="138"/>
        <v>KG</v>
      </c>
      <c r="W2884" s="2" t="s">
        <v>602</v>
      </c>
    </row>
    <row r="2885" spans="1:23" hidden="1" x14ac:dyDescent="0.35">
      <c r="A2885">
        <v>230564</v>
      </c>
      <c r="B2885">
        <v>239098</v>
      </c>
      <c r="C2885" t="s">
        <v>3</v>
      </c>
      <c r="D2885" t="s">
        <v>279</v>
      </c>
      <c r="E2885" t="s">
        <v>280</v>
      </c>
      <c r="F2885">
        <v>93595824</v>
      </c>
      <c r="G2885">
        <v>10025160</v>
      </c>
      <c r="H2885" t="s">
        <v>427</v>
      </c>
      <c r="I2885">
        <v>82635832</v>
      </c>
      <c r="K2885" t="s">
        <v>448</v>
      </c>
      <c r="L2885">
        <v>2</v>
      </c>
      <c r="M2885" t="s">
        <v>114</v>
      </c>
      <c r="N2885">
        <v>167.66</v>
      </c>
      <c r="O2885" t="s">
        <v>115</v>
      </c>
      <c r="Q2885" s="2">
        <v>5</v>
      </c>
      <c r="R2885" s="2">
        <v>7</v>
      </c>
      <c r="S2885" s="2">
        <v>2018</v>
      </c>
      <c r="T2885" s="2" t="str">
        <f t="shared" si="136"/>
        <v>cappuccino topping</v>
      </c>
      <c r="U2885" s="2">
        <f t="shared" si="137"/>
        <v>16</v>
      </c>
      <c r="V2885" s="2" t="str">
        <f t="shared" si="138"/>
        <v>KG</v>
      </c>
      <c r="W2885" s="2" t="s">
        <v>602</v>
      </c>
    </row>
    <row r="2886" spans="1:23" hidden="1" x14ac:dyDescent="0.35">
      <c r="A2886">
        <v>230564</v>
      </c>
      <c r="B2886">
        <v>239098</v>
      </c>
      <c r="C2886" t="s">
        <v>3</v>
      </c>
      <c r="D2886" t="s">
        <v>279</v>
      </c>
      <c r="E2886" t="s">
        <v>280</v>
      </c>
      <c r="F2886">
        <v>93595824</v>
      </c>
      <c r="G2886">
        <v>10031524</v>
      </c>
      <c r="H2886" t="s">
        <v>438</v>
      </c>
      <c r="I2886">
        <v>82635832</v>
      </c>
      <c r="K2886" t="s">
        <v>448</v>
      </c>
      <c r="L2886">
        <v>2</v>
      </c>
      <c r="M2886" t="s">
        <v>114</v>
      </c>
      <c r="N2886">
        <v>47.22</v>
      </c>
      <c r="O2886" t="s">
        <v>115</v>
      </c>
      <c r="Q2886" s="2">
        <v>5</v>
      </c>
      <c r="R2886" s="2">
        <v>7</v>
      </c>
      <c r="S2886" s="2">
        <v>2018</v>
      </c>
      <c r="T2886" s="2" t="str">
        <f t="shared" si="136"/>
        <v>decaf sticks</v>
      </c>
      <c r="U2886" s="2">
        <f t="shared" si="137"/>
        <v>400</v>
      </c>
      <c r="V2886" s="2" t="str">
        <f t="shared" si="138"/>
        <v>ST</v>
      </c>
      <c r="W2886" s="2" t="s">
        <v>602</v>
      </c>
    </row>
    <row r="2887" spans="1:23" hidden="1" x14ac:dyDescent="0.35">
      <c r="A2887">
        <v>230564</v>
      </c>
      <c r="B2887">
        <v>239098</v>
      </c>
      <c r="C2887" t="s">
        <v>3</v>
      </c>
      <c r="D2887" t="s">
        <v>279</v>
      </c>
      <c r="E2887" t="s">
        <v>280</v>
      </c>
      <c r="F2887">
        <v>93595824</v>
      </c>
      <c r="G2887">
        <v>10014669</v>
      </c>
      <c r="H2887" t="s">
        <v>422</v>
      </c>
      <c r="I2887">
        <v>82635832</v>
      </c>
      <c r="K2887" t="s">
        <v>448</v>
      </c>
      <c r="L2887">
        <v>3</v>
      </c>
      <c r="M2887" t="s">
        <v>114</v>
      </c>
      <c r="N2887">
        <v>135.69</v>
      </c>
      <c r="O2887" t="s">
        <v>115</v>
      </c>
      <c r="Q2887" s="2">
        <v>5</v>
      </c>
      <c r="R2887" s="2">
        <v>7</v>
      </c>
      <c r="S2887" s="2">
        <v>2018</v>
      </c>
      <c r="T2887" s="2" t="str">
        <f t="shared" si="136"/>
        <v>fresh brew</v>
      </c>
      <c r="U2887" s="2">
        <f t="shared" si="137"/>
        <v>24</v>
      </c>
      <c r="V2887" s="2" t="str">
        <f t="shared" si="138"/>
        <v>KG</v>
      </c>
      <c r="W2887" s="2" t="s">
        <v>602</v>
      </c>
    </row>
    <row r="2888" spans="1:23" hidden="1" x14ac:dyDescent="0.35">
      <c r="A2888">
        <v>230564</v>
      </c>
      <c r="B2888">
        <v>239098</v>
      </c>
      <c r="C2888" t="s">
        <v>3</v>
      </c>
      <c r="D2888" t="s">
        <v>279</v>
      </c>
      <c r="E2888" t="s">
        <v>280</v>
      </c>
      <c r="F2888">
        <v>93595824</v>
      </c>
      <c r="G2888">
        <v>10021281</v>
      </c>
      <c r="H2888" t="s">
        <v>423</v>
      </c>
      <c r="I2888">
        <v>82635832</v>
      </c>
      <c r="K2888" t="s">
        <v>448</v>
      </c>
      <c r="L2888">
        <v>2</v>
      </c>
      <c r="M2888" t="s">
        <v>114</v>
      </c>
      <c r="N2888">
        <v>79.44</v>
      </c>
      <c r="O2888" t="s">
        <v>115</v>
      </c>
      <c r="Q2888" s="2">
        <v>5</v>
      </c>
      <c r="R2888" s="2">
        <v>7</v>
      </c>
      <c r="S2888" s="2">
        <v>2018</v>
      </c>
      <c r="T2888" s="2" t="str">
        <f t="shared" si="136"/>
        <v>beker</v>
      </c>
      <c r="U2888" s="2">
        <f t="shared" si="137"/>
        <v>6000</v>
      </c>
      <c r="V2888" s="2" t="str">
        <f t="shared" si="138"/>
        <v>ST</v>
      </c>
      <c r="W2888" s="2" t="s">
        <v>602</v>
      </c>
    </row>
    <row r="2889" spans="1:23" x14ac:dyDescent="0.35">
      <c r="A2889">
        <v>230564</v>
      </c>
      <c r="B2889">
        <v>240508</v>
      </c>
      <c r="C2889" t="s">
        <v>400</v>
      </c>
      <c r="D2889" t="s">
        <v>279</v>
      </c>
      <c r="E2889" t="s">
        <v>280</v>
      </c>
      <c r="F2889">
        <v>93595825</v>
      </c>
      <c r="G2889">
        <v>1002005</v>
      </c>
      <c r="H2889" t="s">
        <v>425</v>
      </c>
      <c r="I2889">
        <v>82635910</v>
      </c>
      <c r="K2889" t="s">
        <v>448</v>
      </c>
      <c r="L2889">
        <v>1</v>
      </c>
      <c r="M2889" t="s">
        <v>114</v>
      </c>
      <c r="N2889">
        <v>19.579999999999998</v>
      </c>
      <c r="O2889" t="s">
        <v>115</v>
      </c>
      <c r="Q2889" s="2">
        <v>5</v>
      </c>
      <c r="R2889" s="2">
        <v>7</v>
      </c>
      <c r="S2889" s="2">
        <v>2018</v>
      </c>
      <c r="T2889" s="2" t="str">
        <f t="shared" si="136"/>
        <v>roerstaafjes</v>
      </c>
      <c r="U2889" s="2">
        <f t="shared" si="137"/>
        <v>5000</v>
      </c>
      <c r="V2889" s="2" t="str">
        <f t="shared" si="138"/>
        <v>ST</v>
      </c>
      <c r="W2889" s="2" t="s">
        <v>603</v>
      </c>
    </row>
    <row r="2890" spans="1:23" hidden="1" x14ac:dyDescent="0.35">
      <c r="A2890">
        <v>230564</v>
      </c>
      <c r="B2890">
        <v>231130</v>
      </c>
      <c r="C2890" t="s">
        <v>26</v>
      </c>
      <c r="D2890" t="s">
        <v>233</v>
      </c>
      <c r="E2890" t="s">
        <v>234</v>
      </c>
      <c r="F2890">
        <v>93595826</v>
      </c>
      <c r="G2890">
        <v>1000405</v>
      </c>
      <c r="H2890" t="s">
        <v>426</v>
      </c>
      <c r="I2890">
        <v>82635967</v>
      </c>
      <c r="K2890" t="s">
        <v>448</v>
      </c>
      <c r="L2890">
        <v>1</v>
      </c>
      <c r="M2890" t="s">
        <v>114</v>
      </c>
      <c r="N2890">
        <v>15.15</v>
      </c>
      <c r="O2890" t="s">
        <v>115</v>
      </c>
      <c r="Q2890" s="2">
        <v>5</v>
      </c>
      <c r="R2890" s="2">
        <v>7</v>
      </c>
      <c r="S2890" s="2">
        <v>2018</v>
      </c>
      <c r="T2890" s="2" t="str">
        <f t="shared" si="136"/>
        <v>suiker</v>
      </c>
      <c r="U2890" s="2">
        <f t="shared" si="137"/>
        <v>10</v>
      </c>
      <c r="V2890" s="2" t="str">
        <f t="shared" si="138"/>
        <v>KG</v>
      </c>
      <c r="W2890" s="2" t="s">
        <v>602</v>
      </c>
    </row>
    <row r="2891" spans="1:23" hidden="1" x14ac:dyDescent="0.35">
      <c r="A2891">
        <v>230564</v>
      </c>
      <c r="B2891">
        <v>231130</v>
      </c>
      <c r="C2891" t="s">
        <v>26</v>
      </c>
      <c r="D2891" t="s">
        <v>233</v>
      </c>
      <c r="E2891" t="s">
        <v>234</v>
      </c>
      <c r="F2891">
        <v>93595826</v>
      </c>
      <c r="G2891">
        <v>10021281</v>
      </c>
      <c r="H2891" t="s">
        <v>423</v>
      </c>
      <c r="I2891">
        <v>82635967</v>
      </c>
      <c r="K2891" t="s">
        <v>448</v>
      </c>
      <c r="L2891">
        <v>2</v>
      </c>
      <c r="M2891" t="s">
        <v>114</v>
      </c>
      <c r="N2891">
        <v>79.44</v>
      </c>
      <c r="O2891" t="s">
        <v>115</v>
      </c>
      <c r="Q2891" s="2">
        <v>5</v>
      </c>
      <c r="R2891" s="2">
        <v>7</v>
      </c>
      <c r="S2891" s="2">
        <v>2018</v>
      </c>
      <c r="T2891" s="2" t="str">
        <f t="shared" si="136"/>
        <v>beker</v>
      </c>
      <c r="U2891" s="2">
        <f t="shared" si="137"/>
        <v>6000</v>
      </c>
      <c r="V2891" s="2" t="str">
        <f t="shared" si="138"/>
        <v>ST</v>
      </c>
      <c r="W2891" s="2" t="s">
        <v>602</v>
      </c>
    </row>
    <row r="2892" spans="1:23" hidden="1" x14ac:dyDescent="0.35">
      <c r="A2892">
        <v>230564</v>
      </c>
      <c r="B2892">
        <v>231130</v>
      </c>
      <c r="C2892" t="s">
        <v>26</v>
      </c>
      <c r="D2892" t="s">
        <v>233</v>
      </c>
      <c r="E2892" t="s">
        <v>234</v>
      </c>
      <c r="F2892">
        <v>93595826</v>
      </c>
      <c r="G2892">
        <v>1005875</v>
      </c>
      <c r="H2892" t="s">
        <v>170</v>
      </c>
      <c r="I2892">
        <v>82635967</v>
      </c>
      <c r="K2892" t="s">
        <v>448</v>
      </c>
      <c r="L2892">
        <v>1</v>
      </c>
      <c r="M2892" t="s">
        <v>114</v>
      </c>
      <c r="N2892">
        <v>58.52</v>
      </c>
      <c r="O2892" t="s">
        <v>115</v>
      </c>
      <c r="Q2892" s="2">
        <v>5</v>
      </c>
      <c r="R2892" s="2">
        <v>7</v>
      </c>
      <c r="S2892" s="2">
        <v>2018</v>
      </c>
      <c r="T2892" s="2" t="str">
        <f t="shared" si="136"/>
        <v>creamersticks</v>
      </c>
      <c r="U2892" s="2">
        <f t="shared" si="137"/>
        <v>1000</v>
      </c>
      <c r="V2892" s="2" t="str">
        <f t="shared" si="138"/>
        <v>ST</v>
      </c>
      <c r="W2892" s="2" t="s">
        <v>602</v>
      </c>
    </row>
    <row r="2893" spans="1:23" hidden="1" x14ac:dyDescent="0.35">
      <c r="A2893">
        <v>230564</v>
      </c>
      <c r="B2893">
        <v>231130</v>
      </c>
      <c r="C2893" t="s">
        <v>26</v>
      </c>
      <c r="D2893" t="s">
        <v>233</v>
      </c>
      <c r="E2893" t="s">
        <v>234</v>
      </c>
      <c r="F2893">
        <v>93595826</v>
      </c>
      <c r="G2893">
        <v>1005834</v>
      </c>
      <c r="H2893" t="s">
        <v>167</v>
      </c>
      <c r="I2893">
        <v>82635967</v>
      </c>
      <c r="K2893" t="s">
        <v>448</v>
      </c>
      <c r="L2893">
        <v>1</v>
      </c>
      <c r="M2893" t="s">
        <v>114</v>
      </c>
      <c r="N2893">
        <v>15.15</v>
      </c>
      <c r="O2893" t="s">
        <v>115</v>
      </c>
      <c r="Q2893" s="2">
        <v>5</v>
      </c>
      <c r="R2893" s="2">
        <v>7</v>
      </c>
      <c r="S2893" s="2">
        <v>2018</v>
      </c>
      <c r="T2893" s="2" t="str">
        <f t="shared" si="136"/>
        <v>suikersticks</v>
      </c>
      <c r="U2893" s="2">
        <f t="shared" si="137"/>
        <v>1000</v>
      </c>
      <c r="V2893" s="2" t="str">
        <f t="shared" si="138"/>
        <v>ST</v>
      </c>
      <c r="W2893" s="2" t="s">
        <v>602</v>
      </c>
    </row>
    <row r="2894" spans="1:23" hidden="1" x14ac:dyDescent="0.35">
      <c r="A2894">
        <v>230564</v>
      </c>
      <c r="B2894">
        <v>231130</v>
      </c>
      <c r="C2894" t="s">
        <v>26</v>
      </c>
      <c r="D2894" t="s">
        <v>233</v>
      </c>
      <c r="E2894" t="s">
        <v>234</v>
      </c>
      <c r="F2894">
        <v>93595826</v>
      </c>
      <c r="G2894">
        <v>1003383</v>
      </c>
      <c r="H2894" t="s">
        <v>161</v>
      </c>
      <c r="I2894">
        <v>82635967</v>
      </c>
      <c r="K2894" t="s">
        <v>448</v>
      </c>
      <c r="L2894">
        <v>1</v>
      </c>
      <c r="M2894" t="s">
        <v>114</v>
      </c>
      <c r="N2894">
        <v>12.47</v>
      </c>
      <c r="O2894" t="s">
        <v>115</v>
      </c>
      <c r="Q2894" s="2">
        <v>5</v>
      </c>
      <c r="R2894" s="2">
        <v>7</v>
      </c>
      <c r="S2894" s="2">
        <v>2018</v>
      </c>
      <c r="T2894" s="2" t="str">
        <f t="shared" si="136"/>
        <v>sweetener sticks</v>
      </c>
      <c r="U2894" s="2">
        <f t="shared" si="137"/>
        <v>500</v>
      </c>
      <c r="V2894" s="2" t="str">
        <f t="shared" si="138"/>
        <v>ST</v>
      </c>
      <c r="W2894" s="2" t="s">
        <v>602</v>
      </c>
    </row>
    <row r="2895" spans="1:23" hidden="1" x14ac:dyDescent="0.35">
      <c r="A2895">
        <v>230564</v>
      </c>
      <c r="B2895">
        <v>231130</v>
      </c>
      <c r="C2895" t="s">
        <v>26</v>
      </c>
      <c r="D2895" t="s">
        <v>233</v>
      </c>
      <c r="E2895" t="s">
        <v>234</v>
      </c>
      <c r="F2895">
        <v>93595826</v>
      </c>
      <c r="G2895">
        <v>10027496</v>
      </c>
      <c r="H2895" t="s">
        <v>146</v>
      </c>
      <c r="I2895">
        <v>82635967</v>
      </c>
      <c r="K2895" t="s">
        <v>448</v>
      </c>
      <c r="L2895">
        <v>1</v>
      </c>
      <c r="M2895" t="s">
        <v>114</v>
      </c>
      <c r="N2895">
        <v>5.28</v>
      </c>
      <c r="O2895" t="s">
        <v>115</v>
      </c>
      <c r="Q2895" s="2">
        <v>5</v>
      </c>
      <c r="R2895" s="2">
        <v>7</v>
      </c>
      <c r="S2895" s="2">
        <v>2018</v>
      </c>
      <c r="T2895" s="2" t="str">
        <f t="shared" si="136"/>
        <v>thee zakjes</v>
      </c>
      <c r="U2895" s="2">
        <f t="shared" si="137"/>
        <v>135</v>
      </c>
      <c r="V2895" s="2" t="str">
        <f t="shared" si="138"/>
        <v>ST</v>
      </c>
      <c r="W2895" s="2" t="s">
        <v>602</v>
      </c>
    </row>
    <row r="2896" spans="1:23" hidden="1" x14ac:dyDescent="0.35">
      <c r="A2896">
        <v>230564</v>
      </c>
      <c r="B2896">
        <v>231130</v>
      </c>
      <c r="C2896" t="s">
        <v>26</v>
      </c>
      <c r="D2896" t="s">
        <v>233</v>
      </c>
      <c r="E2896" t="s">
        <v>234</v>
      </c>
      <c r="F2896">
        <v>93595826</v>
      </c>
      <c r="G2896">
        <v>10027495</v>
      </c>
      <c r="H2896" t="s">
        <v>148</v>
      </c>
      <c r="I2896">
        <v>82635967</v>
      </c>
      <c r="K2896" t="s">
        <v>448</v>
      </c>
      <c r="L2896">
        <v>1</v>
      </c>
      <c r="M2896" t="s">
        <v>114</v>
      </c>
      <c r="N2896">
        <v>5.28</v>
      </c>
      <c r="O2896" t="s">
        <v>115</v>
      </c>
      <c r="Q2896" s="2">
        <v>5</v>
      </c>
      <c r="R2896" s="2">
        <v>7</v>
      </c>
      <c r="S2896" s="2">
        <v>2018</v>
      </c>
      <c r="T2896" s="2" t="str">
        <f t="shared" si="136"/>
        <v>thee zakjes</v>
      </c>
      <c r="U2896" s="2">
        <f t="shared" si="137"/>
        <v>135</v>
      </c>
      <c r="V2896" s="2" t="str">
        <f t="shared" si="138"/>
        <v>ST</v>
      </c>
      <c r="W2896" s="2" t="s">
        <v>602</v>
      </c>
    </row>
    <row r="2897" spans="1:23" hidden="1" x14ac:dyDescent="0.35">
      <c r="A2897">
        <v>230564</v>
      </c>
      <c r="B2897">
        <v>231130</v>
      </c>
      <c r="C2897" t="s">
        <v>26</v>
      </c>
      <c r="D2897" t="s">
        <v>233</v>
      </c>
      <c r="E2897" t="s">
        <v>234</v>
      </c>
      <c r="F2897">
        <v>93595826</v>
      </c>
      <c r="G2897">
        <v>10027255</v>
      </c>
      <c r="H2897" t="s">
        <v>149</v>
      </c>
      <c r="I2897">
        <v>82635967</v>
      </c>
      <c r="K2897" t="s">
        <v>448</v>
      </c>
      <c r="L2897">
        <v>1</v>
      </c>
      <c r="M2897" t="s">
        <v>114</v>
      </c>
      <c r="N2897">
        <v>5.28</v>
      </c>
      <c r="O2897" t="s">
        <v>115</v>
      </c>
      <c r="Q2897" s="2">
        <v>5</v>
      </c>
      <c r="R2897" s="2">
        <v>7</v>
      </c>
      <c r="S2897" s="2">
        <v>2018</v>
      </c>
      <c r="T2897" s="2" t="str">
        <f t="shared" si="136"/>
        <v>thee zakjes</v>
      </c>
      <c r="U2897" s="2">
        <f t="shared" si="137"/>
        <v>135</v>
      </c>
      <c r="V2897" s="2" t="str">
        <f t="shared" si="138"/>
        <v>ST</v>
      </c>
      <c r="W2897" s="2" t="s">
        <v>602</v>
      </c>
    </row>
    <row r="2898" spans="1:23" hidden="1" x14ac:dyDescent="0.35">
      <c r="A2898">
        <v>230564</v>
      </c>
      <c r="B2898">
        <v>231130</v>
      </c>
      <c r="C2898" t="s">
        <v>26</v>
      </c>
      <c r="D2898" t="s">
        <v>233</v>
      </c>
      <c r="E2898" t="s">
        <v>234</v>
      </c>
      <c r="F2898">
        <v>93595826</v>
      </c>
      <c r="G2898">
        <v>10027254</v>
      </c>
      <c r="H2898" t="s">
        <v>150</v>
      </c>
      <c r="I2898">
        <v>82635967</v>
      </c>
      <c r="K2898" t="s">
        <v>448</v>
      </c>
      <c r="L2898">
        <v>1</v>
      </c>
      <c r="M2898" t="s">
        <v>114</v>
      </c>
      <c r="N2898">
        <v>5.28</v>
      </c>
      <c r="O2898" t="s">
        <v>115</v>
      </c>
      <c r="Q2898" s="2">
        <v>5</v>
      </c>
      <c r="R2898" s="2">
        <v>7</v>
      </c>
      <c r="S2898" s="2">
        <v>2018</v>
      </c>
      <c r="T2898" s="2" t="str">
        <f t="shared" si="136"/>
        <v>thee zakjes</v>
      </c>
      <c r="U2898" s="2">
        <f t="shared" si="137"/>
        <v>135</v>
      </c>
      <c r="V2898" s="2" t="str">
        <f t="shared" si="138"/>
        <v>ST</v>
      </c>
      <c r="W2898" s="2" t="s">
        <v>602</v>
      </c>
    </row>
    <row r="2899" spans="1:23" hidden="1" x14ac:dyDescent="0.35">
      <c r="A2899">
        <v>230564</v>
      </c>
      <c r="B2899">
        <v>231130</v>
      </c>
      <c r="C2899" t="s">
        <v>26</v>
      </c>
      <c r="D2899" t="s">
        <v>233</v>
      </c>
      <c r="E2899" t="s">
        <v>234</v>
      </c>
      <c r="F2899">
        <v>93595826</v>
      </c>
      <c r="G2899">
        <v>10027256</v>
      </c>
      <c r="H2899" t="s">
        <v>163</v>
      </c>
      <c r="I2899">
        <v>82635967</v>
      </c>
      <c r="K2899" t="s">
        <v>448</v>
      </c>
      <c r="L2899">
        <v>1</v>
      </c>
      <c r="M2899" t="s">
        <v>114</v>
      </c>
      <c r="N2899">
        <v>5.28</v>
      </c>
      <c r="O2899" t="s">
        <v>115</v>
      </c>
      <c r="Q2899" s="2">
        <v>5</v>
      </c>
      <c r="R2899" s="2">
        <v>7</v>
      </c>
      <c r="S2899" s="2">
        <v>2018</v>
      </c>
      <c r="T2899" s="2" t="str">
        <f t="shared" si="136"/>
        <v>thee zakjes</v>
      </c>
      <c r="U2899" s="2">
        <f t="shared" si="137"/>
        <v>135</v>
      </c>
      <c r="V2899" s="2" t="str">
        <f t="shared" si="138"/>
        <v>ST</v>
      </c>
      <c r="W2899" s="2" t="s">
        <v>602</v>
      </c>
    </row>
    <row r="2900" spans="1:23" hidden="1" x14ac:dyDescent="0.35">
      <c r="A2900">
        <v>230564</v>
      </c>
      <c r="B2900">
        <v>231130</v>
      </c>
      <c r="C2900" t="s">
        <v>26</v>
      </c>
      <c r="D2900" t="s">
        <v>233</v>
      </c>
      <c r="E2900" t="s">
        <v>234</v>
      </c>
      <c r="F2900">
        <v>93595826</v>
      </c>
      <c r="G2900">
        <v>10027494</v>
      </c>
      <c r="H2900" t="s">
        <v>153</v>
      </c>
      <c r="I2900">
        <v>82635967</v>
      </c>
      <c r="K2900" t="s">
        <v>448</v>
      </c>
      <c r="L2900">
        <v>1</v>
      </c>
      <c r="M2900" t="s">
        <v>114</v>
      </c>
      <c r="N2900">
        <v>5.28</v>
      </c>
      <c r="O2900" t="s">
        <v>115</v>
      </c>
      <c r="Q2900" s="2">
        <v>5</v>
      </c>
      <c r="R2900" s="2">
        <v>7</v>
      </c>
      <c r="S2900" s="2">
        <v>2018</v>
      </c>
      <c r="T2900" s="2" t="str">
        <f t="shared" si="136"/>
        <v>thee zakjes</v>
      </c>
      <c r="U2900" s="2">
        <f t="shared" si="137"/>
        <v>135</v>
      </c>
      <c r="V2900" s="2" t="str">
        <f t="shared" si="138"/>
        <v>ST</v>
      </c>
      <c r="W2900" s="2" t="s">
        <v>602</v>
      </c>
    </row>
    <row r="2901" spans="1:23" hidden="1" x14ac:dyDescent="0.35">
      <c r="A2901">
        <v>230564</v>
      </c>
      <c r="B2901">
        <v>231130</v>
      </c>
      <c r="C2901" t="s">
        <v>26</v>
      </c>
      <c r="D2901" t="s">
        <v>233</v>
      </c>
      <c r="E2901" t="s">
        <v>234</v>
      </c>
      <c r="F2901">
        <v>93595826</v>
      </c>
      <c r="G2901">
        <v>10022350</v>
      </c>
      <c r="H2901" t="s">
        <v>419</v>
      </c>
      <c r="I2901">
        <v>82635967</v>
      </c>
      <c r="K2901" t="s">
        <v>448</v>
      </c>
      <c r="L2901">
        <v>1</v>
      </c>
      <c r="M2901" t="s">
        <v>114</v>
      </c>
      <c r="N2901">
        <v>37.69</v>
      </c>
      <c r="O2901" t="s">
        <v>115</v>
      </c>
      <c r="Q2901" s="2">
        <v>5</v>
      </c>
      <c r="R2901" s="2">
        <v>7</v>
      </c>
      <c r="S2901" s="2">
        <v>2018</v>
      </c>
      <c r="T2901" s="2" t="str">
        <f t="shared" si="136"/>
        <v>cacao</v>
      </c>
      <c r="U2901" s="2">
        <f t="shared" si="137"/>
        <v>10</v>
      </c>
      <c r="V2901" s="2" t="str">
        <f t="shared" si="138"/>
        <v>KG</v>
      </c>
      <c r="W2901" s="2" t="s">
        <v>602</v>
      </c>
    </row>
    <row r="2902" spans="1:23" hidden="1" x14ac:dyDescent="0.35">
      <c r="A2902">
        <v>230564</v>
      </c>
      <c r="B2902">
        <v>231130</v>
      </c>
      <c r="C2902" t="s">
        <v>26</v>
      </c>
      <c r="D2902" t="s">
        <v>233</v>
      </c>
      <c r="E2902" t="s">
        <v>234</v>
      </c>
      <c r="F2902">
        <v>93595826</v>
      </c>
      <c r="G2902">
        <v>10025160</v>
      </c>
      <c r="H2902" t="s">
        <v>427</v>
      </c>
      <c r="I2902">
        <v>82635967</v>
      </c>
      <c r="K2902" t="s">
        <v>448</v>
      </c>
      <c r="L2902">
        <v>1</v>
      </c>
      <c r="M2902" t="s">
        <v>114</v>
      </c>
      <c r="N2902">
        <v>83.83</v>
      </c>
      <c r="O2902" t="s">
        <v>115</v>
      </c>
      <c r="Q2902" s="2">
        <v>5</v>
      </c>
      <c r="R2902" s="2">
        <v>7</v>
      </c>
      <c r="S2902" s="2">
        <v>2018</v>
      </c>
      <c r="T2902" s="2" t="str">
        <f t="shared" si="136"/>
        <v>cappuccino topping</v>
      </c>
      <c r="U2902" s="2">
        <f t="shared" si="137"/>
        <v>8</v>
      </c>
      <c r="V2902" s="2" t="str">
        <f t="shared" si="138"/>
        <v>KG</v>
      </c>
      <c r="W2902" s="2" t="s">
        <v>602</v>
      </c>
    </row>
    <row r="2903" spans="1:23" hidden="1" x14ac:dyDescent="0.35">
      <c r="A2903">
        <v>230564</v>
      </c>
      <c r="B2903">
        <v>231130</v>
      </c>
      <c r="C2903" t="s">
        <v>26</v>
      </c>
      <c r="D2903" t="s">
        <v>233</v>
      </c>
      <c r="E2903" t="s">
        <v>234</v>
      </c>
      <c r="F2903">
        <v>93595826</v>
      </c>
      <c r="G2903">
        <v>10031524</v>
      </c>
      <c r="H2903" t="s">
        <v>438</v>
      </c>
      <c r="I2903">
        <v>82635967</v>
      </c>
      <c r="K2903" t="s">
        <v>448</v>
      </c>
      <c r="L2903">
        <v>1</v>
      </c>
      <c r="M2903" t="s">
        <v>114</v>
      </c>
      <c r="N2903">
        <v>23.61</v>
      </c>
      <c r="O2903" t="s">
        <v>115</v>
      </c>
      <c r="Q2903" s="2">
        <v>5</v>
      </c>
      <c r="R2903" s="2">
        <v>7</v>
      </c>
      <c r="S2903" s="2">
        <v>2018</v>
      </c>
      <c r="T2903" s="2" t="str">
        <f t="shared" si="136"/>
        <v>decaf sticks</v>
      </c>
      <c r="U2903" s="2">
        <f t="shared" si="137"/>
        <v>200</v>
      </c>
      <c r="V2903" s="2" t="str">
        <f t="shared" si="138"/>
        <v>ST</v>
      </c>
      <c r="W2903" s="2" t="s">
        <v>602</v>
      </c>
    </row>
    <row r="2904" spans="1:23" hidden="1" x14ac:dyDescent="0.35">
      <c r="A2904">
        <v>230564</v>
      </c>
      <c r="B2904">
        <v>231130</v>
      </c>
      <c r="C2904" t="s">
        <v>26</v>
      </c>
      <c r="D2904" t="s">
        <v>233</v>
      </c>
      <c r="E2904" t="s">
        <v>234</v>
      </c>
      <c r="F2904">
        <v>93595826</v>
      </c>
      <c r="G2904">
        <v>10022347</v>
      </c>
      <c r="H2904" t="s">
        <v>420</v>
      </c>
      <c r="I2904">
        <v>82635967</v>
      </c>
      <c r="K2904" t="s">
        <v>448</v>
      </c>
      <c r="L2904">
        <v>2</v>
      </c>
      <c r="M2904" t="s">
        <v>114</v>
      </c>
      <c r="N2904">
        <v>254.96</v>
      </c>
      <c r="O2904" t="s">
        <v>115</v>
      </c>
      <c r="Q2904" s="2">
        <v>5</v>
      </c>
      <c r="R2904" s="2">
        <v>7</v>
      </c>
      <c r="S2904" s="2">
        <v>2018</v>
      </c>
      <c r="T2904" s="2" t="str">
        <f t="shared" si="136"/>
        <v>instant koffie</v>
      </c>
      <c r="U2904" s="2">
        <f t="shared" si="137"/>
        <v>10</v>
      </c>
      <c r="V2904" s="2" t="str">
        <f t="shared" si="138"/>
        <v>KG</v>
      </c>
      <c r="W2904" s="2" t="s">
        <v>602</v>
      </c>
    </row>
    <row r="2905" spans="1:23" hidden="1" x14ac:dyDescent="0.35">
      <c r="A2905">
        <v>230564</v>
      </c>
      <c r="B2905">
        <v>231130</v>
      </c>
      <c r="C2905" t="s">
        <v>26</v>
      </c>
      <c r="D2905" t="s">
        <v>233</v>
      </c>
      <c r="E2905" t="s">
        <v>234</v>
      </c>
      <c r="F2905">
        <v>93595826</v>
      </c>
      <c r="G2905">
        <v>1002005</v>
      </c>
      <c r="H2905" t="s">
        <v>425</v>
      </c>
      <c r="I2905">
        <v>82635967</v>
      </c>
      <c r="K2905" t="s">
        <v>448</v>
      </c>
      <c r="L2905">
        <v>1</v>
      </c>
      <c r="M2905" t="s">
        <v>114</v>
      </c>
      <c r="N2905">
        <v>19.579999999999998</v>
      </c>
      <c r="O2905" t="s">
        <v>115</v>
      </c>
      <c r="Q2905" s="2">
        <v>5</v>
      </c>
      <c r="R2905" s="2">
        <v>7</v>
      </c>
      <c r="S2905" s="2">
        <v>2018</v>
      </c>
      <c r="T2905" s="2" t="str">
        <f t="shared" si="136"/>
        <v>roerstaafjes</v>
      </c>
      <c r="U2905" s="2">
        <f t="shared" si="137"/>
        <v>5000</v>
      </c>
      <c r="V2905" s="2" t="str">
        <f t="shared" si="138"/>
        <v>ST</v>
      </c>
      <c r="W2905" s="2" t="s">
        <v>602</v>
      </c>
    </row>
    <row r="2906" spans="1:23" hidden="1" x14ac:dyDescent="0.35">
      <c r="A2906">
        <v>230564</v>
      </c>
      <c r="B2906">
        <v>231539</v>
      </c>
      <c r="C2906" t="s">
        <v>29</v>
      </c>
      <c r="D2906" t="s">
        <v>295</v>
      </c>
      <c r="E2906" t="s">
        <v>296</v>
      </c>
      <c r="F2906">
        <v>93595827</v>
      </c>
      <c r="G2906">
        <v>10021281</v>
      </c>
      <c r="H2906" t="s">
        <v>423</v>
      </c>
      <c r="I2906">
        <v>82635969</v>
      </c>
      <c r="K2906" t="s">
        <v>448</v>
      </c>
      <c r="L2906">
        <v>3</v>
      </c>
      <c r="M2906" t="s">
        <v>114</v>
      </c>
      <c r="N2906">
        <v>119.16</v>
      </c>
      <c r="O2906" t="s">
        <v>115</v>
      </c>
      <c r="Q2906" s="2">
        <v>5</v>
      </c>
      <c r="R2906" s="2">
        <v>7</v>
      </c>
      <c r="S2906" s="2">
        <v>2018</v>
      </c>
      <c r="T2906" s="2" t="str">
        <f t="shared" si="136"/>
        <v>beker</v>
      </c>
      <c r="U2906" s="2">
        <f t="shared" si="137"/>
        <v>9000</v>
      </c>
      <c r="V2906" s="2" t="str">
        <f t="shared" si="138"/>
        <v>ST</v>
      </c>
      <c r="W2906" s="2" t="s">
        <v>602</v>
      </c>
    </row>
    <row r="2907" spans="1:23" hidden="1" x14ac:dyDescent="0.35">
      <c r="A2907">
        <v>230564</v>
      </c>
      <c r="B2907">
        <v>231539</v>
      </c>
      <c r="C2907" t="s">
        <v>29</v>
      </c>
      <c r="D2907" t="s">
        <v>295</v>
      </c>
      <c r="E2907" t="s">
        <v>296</v>
      </c>
      <c r="F2907">
        <v>93595827</v>
      </c>
      <c r="G2907">
        <v>1005875</v>
      </c>
      <c r="H2907" t="s">
        <v>170</v>
      </c>
      <c r="I2907">
        <v>82635969</v>
      </c>
      <c r="K2907" t="s">
        <v>448</v>
      </c>
      <c r="L2907">
        <v>2</v>
      </c>
      <c r="M2907" t="s">
        <v>114</v>
      </c>
      <c r="N2907">
        <v>117.04</v>
      </c>
      <c r="O2907" t="s">
        <v>115</v>
      </c>
      <c r="Q2907" s="2">
        <v>5</v>
      </c>
      <c r="R2907" s="2">
        <v>7</v>
      </c>
      <c r="S2907" s="2">
        <v>2018</v>
      </c>
      <c r="T2907" s="2" t="str">
        <f t="shared" si="136"/>
        <v>creamersticks</v>
      </c>
      <c r="U2907" s="2">
        <f t="shared" si="137"/>
        <v>2000</v>
      </c>
      <c r="V2907" s="2" t="str">
        <f t="shared" si="138"/>
        <v>ST</v>
      </c>
      <c r="W2907" s="2" t="s">
        <v>602</v>
      </c>
    </row>
    <row r="2908" spans="1:23" hidden="1" x14ac:dyDescent="0.35">
      <c r="A2908">
        <v>230564</v>
      </c>
      <c r="B2908">
        <v>231539</v>
      </c>
      <c r="C2908" t="s">
        <v>29</v>
      </c>
      <c r="D2908" t="s">
        <v>295</v>
      </c>
      <c r="E2908" t="s">
        <v>296</v>
      </c>
      <c r="F2908">
        <v>93595827</v>
      </c>
      <c r="G2908">
        <v>10027495</v>
      </c>
      <c r="H2908" t="s">
        <v>148</v>
      </c>
      <c r="I2908">
        <v>82635969</v>
      </c>
      <c r="K2908" t="s">
        <v>448</v>
      </c>
      <c r="L2908">
        <v>3</v>
      </c>
      <c r="M2908" t="s">
        <v>114</v>
      </c>
      <c r="N2908">
        <v>15.84</v>
      </c>
      <c r="O2908" t="s">
        <v>115</v>
      </c>
      <c r="Q2908" s="2">
        <v>5</v>
      </c>
      <c r="R2908" s="2">
        <v>7</v>
      </c>
      <c r="S2908" s="2">
        <v>2018</v>
      </c>
      <c r="T2908" s="2" t="str">
        <f t="shared" si="136"/>
        <v>thee zakjes</v>
      </c>
      <c r="U2908" s="2">
        <f t="shared" si="137"/>
        <v>405</v>
      </c>
      <c r="V2908" s="2" t="str">
        <f t="shared" si="138"/>
        <v>ST</v>
      </c>
      <c r="W2908" s="2" t="s">
        <v>602</v>
      </c>
    </row>
    <row r="2909" spans="1:23" hidden="1" x14ac:dyDescent="0.35">
      <c r="A2909">
        <v>230564</v>
      </c>
      <c r="B2909">
        <v>231539</v>
      </c>
      <c r="C2909" t="s">
        <v>29</v>
      </c>
      <c r="D2909" t="s">
        <v>295</v>
      </c>
      <c r="E2909" t="s">
        <v>296</v>
      </c>
      <c r="F2909">
        <v>93595827</v>
      </c>
      <c r="G2909">
        <v>10027256</v>
      </c>
      <c r="H2909" t="s">
        <v>163</v>
      </c>
      <c r="I2909">
        <v>82635969</v>
      </c>
      <c r="K2909" t="s">
        <v>448</v>
      </c>
      <c r="L2909">
        <v>3</v>
      </c>
      <c r="M2909" t="s">
        <v>114</v>
      </c>
      <c r="N2909">
        <v>15.84</v>
      </c>
      <c r="O2909" t="s">
        <v>115</v>
      </c>
      <c r="Q2909" s="2">
        <v>5</v>
      </c>
      <c r="R2909" s="2">
        <v>7</v>
      </c>
      <c r="S2909" s="2">
        <v>2018</v>
      </c>
      <c r="T2909" s="2" t="str">
        <f t="shared" si="136"/>
        <v>thee zakjes</v>
      </c>
      <c r="U2909" s="2">
        <f t="shared" si="137"/>
        <v>405</v>
      </c>
      <c r="V2909" s="2" t="str">
        <f t="shared" si="138"/>
        <v>ST</v>
      </c>
      <c r="W2909" s="2" t="s">
        <v>602</v>
      </c>
    </row>
    <row r="2910" spans="1:23" hidden="1" x14ac:dyDescent="0.35">
      <c r="A2910">
        <v>230564</v>
      </c>
      <c r="B2910">
        <v>231539</v>
      </c>
      <c r="C2910" t="s">
        <v>29</v>
      </c>
      <c r="D2910" t="s">
        <v>295</v>
      </c>
      <c r="E2910" t="s">
        <v>296</v>
      </c>
      <c r="F2910">
        <v>93595827</v>
      </c>
      <c r="G2910">
        <v>10022350</v>
      </c>
      <c r="H2910" t="s">
        <v>419</v>
      </c>
      <c r="I2910">
        <v>82635969</v>
      </c>
      <c r="K2910" t="s">
        <v>448</v>
      </c>
      <c r="L2910">
        <v>2</v>
      </c>
      <c r="M2910" t="s">
        <v>114</v>
      </c>
      <c r="N2910">
        <v>75.38</v>
      </c>
      <c r="O2910" t="s">
        <v>115</v>
      </c>
      <c r="Q2910" s="2">
        <v>5</v>
      </c>
      <c r="R2910" s="2">
        <v>7</v>
      </c>
      <c r="S2910" s="2">
        <v>2018</v>
      </c>
      <c r="T2910" s="2" t="str">
        <f t="shared" si="136"/>
        <v>cacao</v>
      </c>
      <c r="U2910" s="2">
        <f t="shared" si="137"/>
        <v>20</v>
      </c>
      <c r="V2910" s="2" t="str">
        <f t="shared" si="138"/>
        <v>KG</v>
      </c>
      <c r="W2910" s="2" t="s">
        <v>602</v>
      </c>
    </row>
    <row r="2911" spans="1:23" hidden="1" x14ac:dyDescent="0.35">
      <c r="A2911">
        <v>230564</v>
      </c>
      <c r="B2911">
        <v>231539</v>
      </c>
      <c r="C2911" t="s">
        <v>29</v>
      </c>
      <c r="D2911" t="s">
        <v>295</v>
      </c>
      <c r="E2911" t="s">
        <v>296</v>
      </c>
      <c r="F2911">
        <v>93595827</v>
      </c>
      <c r="G2911">
        <v>10025160</v>
      </c>
      <c r="H2911" t="s">
        <v>427</v>
      </c>
      <c r="I2911">
        <v>82635969</v>
      </c>
      <c r="K2911" t="s">
        <v>448</v>
      </c>
      <c r="L2911">
        <v>2</v>
      </c>
      <c r="M2911" t="s">
        <v>114</v>
      </c>
      <c r="N2911">
        <v>167.66</v>
      </c>
      <c r="O2911" t="s">
        <v>115</v>
      </c>
      <c r="Q2911" s="2">
        <v>5</v>
      </c>
      <c r="R2911" s="2">
        <v>7</v>
      </c>
      <c r="S2911" s="2">
        <v>2018</v>
      </c>
      <c r="T2911" s="2" t="str">
        <f t="shared" si="136"/>
        <v>cappuccino topping</v>
      </c>
      <c r="U2911" s="2">
        <f t="shared" si="137"/>
        <v>16</v>
      </c>
      <c r="V2911" s="2" t="str">
        <f t="shared" si="138"/>
        <v>KG</v>
      </c>
      <c r="W2911" s="2" t="s">
        <v>602</v>
      </c>
    </row>
    <row r="2912" spans="1:23" hidden="1" x14ac:dyDescent="0.35">
      <c r="A2912">
        <v>230564</v>
      </c>
      <c r="B2912">
        <v>231539</v>
      </c>
      <c r="C2912" t="s">
        <v>29</v>
      </c>
      <c r="D2912" t="s">
        <v>295</v>
      </c>
      <c r="E2912" t="s">
        <v>296</v>
      </c>
      <c r="F2912">
        <v>93595827</v>
      </c>
      <c r="G2912">
        <v>1000439</v>
      </c>
      <c r="H2912" t="s">
        <v>437</v>
      </c>
      <c r="I2912">
        <v>82635969</v>
      </c>
      <c r="K2912" t="s">
        <v>448</v>
      </c>
      <c r="L2912">
        <v>1</v>
      </c>
      <c r="M2912" t="s">
        <v>114</v>
      </c>
      <c r="N2912">
        <v>58.52</v>
      </c>
      <c r="O2912" t="s">
        <v>115</v>
      </c>
      <c r="Q2912" s="2">
        <v>5</v>
      </c>
      <c r="R2912" s="2">
        <v>7</v>
      </c>
      <c r="S2912" s="2">
        <v>2018</v>
      </c>
      <c r="T2912" s="2" t="str">
        <f t="shared" si="136"/>
        <v xml:space="preserve">creamer </v>
      </c>
      <c r="U2912" s="2">
        <f t="shared" si="137"/>
        <v>10</v>
      </c>
      <c r="V2912" s="2" t="str">
        <f t="shared" si="138"/>
        <v>KG</v>
      </c>
      <c r="W2912" s="2" t="s">
        <v>602</v>
      </c>
    </row>
    <row r="2913" spans="1:23" hidden="1" x14ac:dyDescent="0.35">
      <c r="A2913">
        <v>230564</v>
      </c>
      <c r="B2913">
        <v>231539</v>
      </c>
      <c r="C2913" t="s">
        <v>29</v>
      </c>
      <c r="D2913" t="s">
        <v>295</v>
      </c>
      <c r="E2913" t="s">
        <v>296</v>
      </c>
      <c r="F2913">
        <v>93595827</v>
      </c>
      <c r="G2913">
        <v>10022347</v>
      </c>
      <c r="H2913" t="s">
        <v>420</v>
      </c>
      <c r="I2913">
        <v>82635969</v>
      </c>
      <c r="K2913" t="s">
        <v>448</v>
      </c>
      <c r="L2913">
        <v>3</v>
      </c>
      <c r="M2913" t="s">
        <v>114</v>
      </c>
      <c r="N2913">
        <v>382.44</v>
      </c>
      <c r="O2913" t="s">
        <v>115</v>
      </c>
      <c r="Q2913" s="2">
        <v>5</v>
      </c>
      <c r="R2913" s="2">
        <v>7</v>
      </c>
      <c r="S2913" s="2">
        <v>2018</v>
      </c>
      <c r="T2913" s="2" t="str">
        <f t="shared" si="136"/>
        <v>instant koffie</v>
      </c>
      <c r="U2913" s="2">
        <f t="shared" si="137"/>
        <v>15</v>
      </c>
      <c r="V2913" s="2" t="str">
        <f t="shared" si="138"/>
        <v>KG</v>
      </c>
      <c r="W2913" s="2" t="s">
        <v>602</v>
      </c>
    </row>
    <row r="2914" spans="1:23" hidden="1" x14ac:dyDescent="0.35">
      <c r="A2914">
        <v>230564</v>
      </c>
      <c r="B2914">
        <v>231539</v>
      </c>
      <c r="C2914" t="s">
        <v>29</v>
      </c>
      <c r="D2914" t="s">
        <v>295</v>
      </c>
      <c r="E2914" t="s">
        <v>296</v>
      </c>
      <c r="F2914">
        <v>93595827</v>
      </c>
      <c r="G2914">
        <v>1000405</v>
      </c>
      <c r="H2914" t="s">
        <v>426</v>
      </c>
      <c r="I2914">
        <v>82635969</v>
      </c>
      <c r="K2914" t="s">
        <v>448</v>
      </c>
      <c r="L2914">
        <v>1</v>
      </c>
      <c r="M2914" t="s">
        <v>114</v>
      </c>
      <c r="N2914">
        <v>15.15</v>
      </c>
      <c r="O2914" t="s">
        <v>115</v>
      </c>
      <c r="Q2914" s="2">
        <v>5</v>
      </c>
      <c r="R2914" s="2">
        <v>7</v>
      </c>
      <c r="S2914" s="2">
        <v>2018</v>
      </c>
      <c r="T2914" s="2" t="str">
        <f t="shared" si="136"/>
        <v>suiker</v>
      </c>
      <c r="U2914" s="2">
        <f t="shared" si="137"/>
        <v>10</v>
      </c>
      <c r="V2914" s="2" t="str">
        <f t="shared" si="138"/>
        <v>KG</v>
      </c>
      <c r="W2914" s="2" t="s">
        <v>602</v>
      </c>
    </row>
    <row r="2915" spans="1:23" hidden="1" x14ac:dyDescent="0.35">
      <c r="A2915">
        <v>230564</v>
      </c>
      <c r="B2915">
        <v>231539</v>
      </c>
      <c r="C2915" t="s">
        <v>29</v>
      </c>
      <c r="D2915" t="s">
        <v>295</v>
      </c>
      <c r="E2915" t="s">
        <v>296</v>
      </c>
      <c r="F2915">
        <v>93595827</v>
      </c>
      <c r="G2915">
        <v>10019926</v>
      </c>
      <c r="H2915" t="s">
        <v>188</v>
      </c>
      <c r="I2915">
        <v>82635969</v>
      </c>
      <c r="K2915" t="s">
        <v>448</v>
      </c>
      <c r="L2915">
        <v>5</v>
      </c>
      <c r="M2915" t="s">
        <v>230</v>
      </c>
      <c r="N2915">
        <v>0</v>
      </c>
      <c r="O2915" t="s">
        <v>115</v>
      </c>
      <c r="Q2915" s="2">
        <v>5</v>
      </c>
      <c r="R2915" s="2">
        <v>7</v>
      </c>
      <c r="S2915" s="2">
        <v>2018</v>
      </c>
      <c r="T2915" s="2" t="str">
        <f t="shared" si="136"/>
        <v>overig</v>
      </c>
      <c r="U2915" s="2" t="str">
        <f t="shared" si="137"/>
        <v/>
      </c>
      <c r="V2915" s="2" t="str">
        <f t="shared" si="138"/>
        <v>nvt</v>
      </c>
      <c r="W2915" s="2" t="s">
        <v>602</v>
      </c>
    </row>
    <row r="2916" spans="1:23" hidden="1" x14ac:dyDescent="0.35">
      <c r="A2916">
        <v>230564</v>
      </c>
      <c r="B2916">
        <v>236067</v>
      </c>
      <c r="C2916" t="s">
        <v>31</v>
      </c>
      <c r="D2916" t="s">
        <v>258</v>
      </c>
      <c r="E2916" t="s">
        <v>56</v>
      </c>
      <c r="F2916">
        <v>93596254</v>
      </c>
      <c r="G2916">
        <v>10025160</v>
      </c>
      <c r="H2916" t="s">
        <v>427</v>
      </c>
      <c r="I2916">
        <v>82636201</v>
      </c>
      <c r="K2916" t="s">
        <v>449</v>
      </c>
      <c r="L2916">
        <v>2</v>
      </c>
      <c r="M2916" t="s">
        <v>114</v>
      </c>
      <c r="N2916">
        <v>167.66</v>
      </c>
      <c r="O2916" t="s">
        <v>115</v>
      </c>
      <c r="Q2916" s="2">
        <v>6</v>
      </c>
      <c r="R2916" s="2">
        <v>7</v>
      </c>
      <c r="S2916" s="2">
        <v>2018</v>
      </c>
      <c r="T2916" s="2" t="str">
        <f t="shared" si="136"/>
        <v>cappuccino topping</v>
      </c>
      <c r="U2916" s="2">
        <f t="shared" si="137"/>
        <v>16</v>
      </c>
      <c r="V2916" s="2" t="str">
        <f t="shared" si="138"/>
        <v>KG</v>
      </c>
      <c r="W2916" s="2" t="s">
        <v>602</v>
      </c>
    </row>
    <row r="2917" spans="1:23" hidden="1" x14ac:dyDescent="0.35">
      <c r="A2917">
        <v>230564</v>
      </c>
      <c r="B2917">
        <v>236067</v>
      </c>
      <c r="C2917" t="s">
        <v>31</v>
      </c>
      <c r="D2917" t="s">
        <v>258</v>
      </c>
      <c r="E2917" t="s">
        <v>56</v>
      </c>
      <c r="F2917">
        <v>93596254</v>
      </c>
      <c r="G2917">
        <v>1000439</v>
      </c>
      <c r="H2917" t="s">
        <v>437</v>
      </c>
      <c r="I2917">
        <v>82636201</v>
      </c>
      <c r="K2917" t="s">
        <v>449</v>
      </c>
      <c r="L2917">
        <v>2</v>
      </c>
      <c r="M2917" t="s">
        <v>114</v>
      </c>
      <c r="N2917">
        <v>117.04</v>
      </c>
      <c r="O2917" t="s">
        <v>115</v>
      </c>
      <c r="Q2917" s="2">
        <v>6</v>
      </c>
      <c r="R2917" s="2">
        <v>7</v>
      </c>
      <c r="S2917" s="2">
        <v>2018</v>
      </c>
      <c r="T2917" s="2" t="str">
        <f t="shared" si="136"/>
        <v xml:space="preserve">creamer </v>
      </c>
      <c r="U2917" s="2">
        <f t="shared" si="137"/>
        <v>20</v>
      </c>
      <c r="V2917" s="2" t="str">
        <f t="shared" si="138"/>
        <v>KG</v>
      </c>
      <c r="W2917" s="2" t="s">
        <v>602</v>
      </c>
    </row>
    <row r="2918" spans="1:23" hidden="1" x14ac:dyDescent="0.35">
      <c r="A2918">
        <v>230564</v>
      </c>
      <c r="B2918">
        <v>236067</v>
      </c>
      <c r="C2918" t="s">
        <v>31</v>
      </c>
      <c r="D2918" t="s">
        <v>258</v>
      </c>
      <c r="E2918" t="s">
        <v>56</v>
      </c>
      <c r="F2918">
        <v>93596254</v>
      </c>
      <c r="G2918">
        <v>10022347</v>
      </c>
      <c r="H2918" t="s">
        <v>420</v>
      </c>
      <c r="I2918">
        <v>82636201</v>
      </c>
      <c r="K2918" t="s">
        <v>449</v>
      </c>
      <c r="L2918">
        <v>4</v>
      </c>
      <c r="M2918" t="s">
        <v>114</v>
      </c>
      <c r="N2918">
        <v>509.92</v>
      </c>
      <c r="O2918" t="s">
        <v>115</v>
      </c>
      <c r="Q2918" s="2">
        <v>6</v>
      </c>
      <c r="R2918" s="2">
        <v>7</v>
      </c>
      <c r="S2918" s="2">
        <v>2018</v>
      </c>
      <c r="T2918" s="2" t="str">
        <f t="shared" si="136"/>
        <v>instant koffie</v>
      </c>
      <c r="U2918" s="2">
        <f t="shared" si="137"/>
        <v>20</v>
      </c>
      <c r="V2918" s="2" t="str">
        <f t="shared" si="138"/>
        <v>KG</v>
      </c>
      <c r="W2918" s="2" t="s">
        <v>602</v>
      </c>
    </row>
    <row r="2919" spans="1:23" hidden="1" x14ac:dyDescent="0.35">
      <c r="A2919">
        <v>230564</v>
      </c>
      <c r="B2919">
        <v>236067</v>
      </c>
      <c r="C2919" t="s">
        <v>31</v>
      </c>
      <c r="D2919" t="s">
        <v>258</v>
      </c>
      <c r="E2919" t="s">
        <v>56</v>
      </c>
      <c r="F2919">
        <v>93596254</v>
      </c>
      <c r="G2919">
        <v>1000405</v>
      </c>
      <c r="H2919" t="s">
        <v>426</v>
      </c>
      <c r="I2919">
        <v>82636201</v>
      </c>
      <c r="K2919" t="s">
        <v>449</v>
      </c>
      <c r="L2919">
        <v>2</v>
      </c>
      <c r="M2919" t="s">
        <v>114</v>
      </c>
      <c r="N2919">
        <v>30.3</v>
      </c>
      <c r="O2919" t="s">
        <v>115</v>
      </c>
      <c r="Q2919" s="2">
        <v>6</v>
      </c>
      <c r="R2919" s="2">
        <v>7</v>
      </c>
      <c r="S2919" s="2">
        <v>2018</v>
      </c>
      <c r="T2919" s="2" t="str">
        <f t="shared" si="136"/>
        <v>suiker</v>
      </c>
      <c r="U2919" s="2">
        <f t="shared" si="137"/>
        <v>20</v>
      </c>
      <c r="V2919" s="2" t="str">
        <f t="shared" si="138"/>
        <v>KG</v>
      </c>
      <c r="W2919" s="2" t="s">
        <v>602</v>
      </c>
    </row>
    <row r="2920" spans="1:23" hidden="1" x14ac:dyDescent="0.35">
      <c r="A2920">
        <v>230564</v>
      </c>
      <c r="B2920">
        <v>236067</v>
      </c>
      <c r="C2920" t="s">
        <v>31</v>
      </c>
      <c r="D2920" t="s">
        <v>258</v>
      </c>
      <c r="E2920" t="s">
        <v>56</v>
      </c>
      <c r="F2920">
        <v>93596254</v>
      </c>
      <c r="G2920">
        <v>1002815</v>
      </c>
      <c r="H2920" t="s">
        <v>164</v>
      </c>
      <c r="I2920">
        <v>82636201</v>
      </c>
      <c r="K2920" t="s">
        <v>449</v>
      </c>
      <c r="L2920">
        <v>1</v>
      </c>
      <c r="M2920" t="s">
        <v>230</v>
      </c>
      <c r="N2920">
        <v>0</v>
      </c>
      <c r="O2920" t="s">
        <v>115</v>
      </c>
      <c r="Q2920" s="2">
        <v>6</v>
      </c>
      <c r="R2920" s="2">
        <v>7</v>
      </c>
      <c r="S2920" s="2">
        <v>2018</v>
      </c>
      <c r="T2920" s="2" t="str">
        <f t="shared" si="136"/>
        <v>overig</v>
      </c>
      <c r="U2920" s="2" t="str">
        <f t="shared" si="137"/>
        <v/>
      </c>
      <c r="V2920" s="2" t="str">
        <f t="shared" si="138"/>
        <v>nvt</v>
      </c>
      <c r="W2920" s="2" t="s">
        <v>602</v>
      </c>
    </row>
    <row r="2921" spans="1:23" hidden="1" x14ac:dyDescent="0.35">
      <c r="A2921">
        <v>230564</v>
      </c>
      <c r="B2921">
        <v>236067</v>
      </c>
      <c r="C2921" t="s">
        <v>31</v>
      </c>
      <c r="D2921" t="s">
        <v>258</v>
      </c>
      <c r="E2921" t="s">
        <v>56</v>
      </c>
      <c r="F2921">
        <v>93596254</v>
      </c>
      <c r="G2921">
        <v>1004365</v>
      </c>
      <c r="H2921" t="s">
        <v>405</v>
      </c>
      <c r="I2921">
        <v>82636201</v>
      </c>
      <c r="K2921" t="s">
        <v>449</v>
      </c>
      <c r="L2921">
        <v>2</v>
      </c>
      <c r="M2921" t="s">
        <v>124</v>
      </c>
      <c r="N2921">
        <v>0</v>
      </c>
      <c r="O2921" t="s">
        <v>115</v>
      </c>
      <c r="Q2921" s="2">
        <v>6</v>
      </c>
      <c r="R2921" s="2">
        <v>7</v>
      </c>
      <c r="S2921" s="2">
        <v>2018</v>
      </c>
      <c r="T2921" s="2" t="str">
        <f t="shared" si="136"/>
        <v>overig</v>
      </c>
      <c r="U2921" s="2" t="str">
        <f t="shared" si="137"/>
        <v/>
      </c>
      <c r="V2921" s="2" t="str">
        <f t="shared" si="138"/>
        <v>nvt</v>
      </c>
      <c r="W2921" s="2" t="s">
        <v>602</v>
      </c>
    </row>
    <row r="2922" spans="1:23" hidden="1" x14ac:dyDescent="0.35">
      <c r="A2922">
        <v>230564</v>
      </c>
      <c r="B2922">
        <v>236067</v>
      </c>
      <c r="C2922" t="s">
        <v>31</v>
      </c>
      <c r="D2922" t="s">
        <v>258</v>
      </c>
      <c r="E2922" t="s">
        <v>56</v>
      </c>
      <c r="F2922">
        <v>93596254</v>
      </c>
      <c r="G2922">
        <v>10019926</v>
      </c>
      <c r="H2922" t="s">
        <v>188</v>
      </c>
      <c r="I2922">
        <v>82636201</v>
      </c>
      <c r="K2922" t="s">
        <v>449</v>
      </c>
      <c r="L2922">
        <v>3</v>
      </c>
      <c r="M2922" t="s">
        <v>230</v>
      </c>
      <c r="N2922">
        <v>0</v>
      </c>
      <c r="O2922" t="s">
        <v>115</v>
      </c>
      <c r="Q2922" s="2">
        <v>6</v>
      </c>
      <c r="R2922" s="2">
        <v>7</v>
      </c>
      <c r="S2922" s="2">
        <v>2018</v>
      </c>
      <c r="T2922" s="2" t="str">
        <f t="shared" si="136"/>
        <v>overig</v>
      </c>
      <c r="U2922" s="2" t="str">
        <f t="shared" si="137"/>
        <v/>
      </c>
      <c r="V2922" s="2" t="str">
        <f t="shared" si="138"/>
        <v>nvt</v>
      </c>
      <c r="W2922" s="2" t="s">
        <v>602</v>
      </c>
    </row>
    <row r="2923" spans="1:23" hidden="1" x14ac:dyDescent="0.35">
      <c r="A2923">
        <v>230564</v>
      </c>
      <c r="B2923">
        <v>236067</v>
      </c>
      <c r="C2923" t="s">
        <v>31</v>
      </c>
      <c r="D2923" t="s">
        <v>258</v>
      </c>
      <c r="E2923" t="s">
        <v>56</v>
      </c>
      <c r="F2923">
        <v>93596254</v>
      </c>
      <c r="G2923">
        <v>10022520</v>
      </c>
      <c r="H2923" t="s">
        <v>434</v>
      </c>
      <c r="I2923">
        <v>82636201</v>
      </c>
      <c r="K2923" t="s">
        <v>449</v>
      </c>
      <c r="L2923">
        <v>6</v>
      </c>
      <c r="M2923" t="s">
        <v>114</v>
      </c>
      <c r="N2923">
        <v>242.88</v>
      </c>
      <c r="O2923" t="s">
        <v>115</v>
      </c>
      <c r="Q2923" s="2">
        <v>6</v>
      </c>
      <c r="R2923" s="2">
        <v>7</v>
      </c>
      <c r="S2923" s="2">
        <v>2018</v>
      </c>
      <c r="T2923" s="2" t="str">
        <f t="shared" si="136"/>
        <v>beker</v>
      </c>
      <c r="U2923" s="2">
        <f t="shared" si="137"/>
        <v>10800</v>
      </c>
      <c r="V2923" s="2" t="str">
        <f t="shared" si="138"/>
        <v>ST</v>
      </c>
      <c r="W2923" s="2" t="s">
        <v>602</v>
      </c>
    </row>
    <row r="2924" spans="1:23" hidden="1" x14ac:dyDescent="0.35">
      <c r="A2924">
        <v>230564</v>
      </c>
      <c r="B2924">
        <v>231381</v>
      </c>
      <c r="C2924" t="s">
        <v>20</v>
      </c>
      <c r="D2924" t="s">
        <v>287</v>
      </c>
      <c r="E2924" t="s">
        <v>288</v>
      </c>
      <c r="F2924">
        <v>93596823</v>
      </c>
      <c r="G2924">
        <v>10022350</v>
      </c>
      <c r="H2924" t="s">
        <v>419</v>
      </c>
      <c r="I2924">
        <v>82636784</v>
      </c>
      <c r="K2924" t="s">
        <v>450</v>
      </c>
      <c r="L2924">
        <v>2</v>
      </c>
      <c r="M2924" t="s">
        <v>114</v>
      </c>
      <c r="N2924">
        <v>75.38</v>
      </c>
      <c r="O2924" t="s">
        <v>115</v>
      </c>
      <c r="Q2924" s="2">
        <v>9</v>
      </c>
      <c r="R2924" s="2">
        <v>7</v>
      </c>
      <c r="S2924" s="2">
        <v>2018</v>
      </c>
      <c r="T2924" s="2" t="str">
        <f t="shared" si="136"/>
        <v>cacao</v>
      </c>
      <c r="U2924" s="2">
        <f t="shared" si="137"/>
        <v>20</v>
      </c>
      <c r="V2924" s="2" t="str">
        <f t="shared" si="138"/>
        <v>KG</v>
      </c>
      <c r="W2924" s="2" t="s">
        <v>602</v>
      </c>
    </row>
    <row r="2925" spans="1:23" hidden="1" x14ac:dyDescent="0.35">
      <c r="A2925">
        <v>230564</v>
      </c>
      <c r="B2925">
        <v>231381</v>
      </c>
      <c r="C2925" t="s">
        <v>20</v>
      </c>
      <c r="D2925" t="s">
        <v>287</v>
      </c>
      <c r="E2925" t="s">
        <v>288</v>
      </c>
      <c r="F2925">
        <v>93596823</v>
      </c>
      <c r="G2925">
        <v>10025160</v>
      </c>
      <c r="H2925" t="s">
        <v>427</v>
      </c>
      <c r="I2925">
        <v>82636784</v>
      </c>
      <c r="K2925" t="s">
        <v>450</v>
      </c>
      <c r="L2925">
        <v>2</v>
      </c>
      <c r="M2925" t="s">
        <v>114</v>
      </c>
      <c r="N2925">
        <v>167.66</v>
      </c>
      <c r="O2925" t="s">
        <v>115</v>
      </c>
      <c r="Q2925" s="2">
        <v>9</v>
      </c>
      <c r="R2925" s="2">
        <v>7</v>
      </c>
      <c r="S2925" s="2">
        <v>2018</v>
      </c>
      <c r="T2925" s="2" t="str">
        <f t="shared" si="136"/>
        <v>cappuccino topping</v>
      </c>
      <c r="U2925" s="2">
        <f t="shared" si="137"/>
        <v>16</v>
      </c>
      <c r="V2925" s="2" t="str">
        <f t="shared" si="138"/>
        <v>KG</v>
      </c>
      <c r="W2925" s="2" t="s">
        <v>602</v>
      </c>
    </row>
    <row r="2926" spans="1:23" hidden="1" x14ac:dyDescent="0.35">
      <c r="A2926">
        <v>230564</v>
      </c>
      <c r="B2926">
        <v>231381</v>
      </c>
      <c r="C2926" t="s">
        <v>20</v>
      </c>
      <c r="D2926" t="s">
        <v>287</v>
      </c>
      <c r="E2926" t="s">
        <v>288</v>
      </c>
      <c r="F2926">
        <v>93596823</v>
      </c>
      <c r="G2926">
        <v>10014669</v>
      </c>
      <c r="H2926" t="s">
        <v>422</v>
      </c>
      <c r="I2926">
        <v>82636784</v>
      </c>
      <c r="K2926" t="s">
        <v>450</v>
      </c>
      <c r="L2926">
        <v>6</v>
      </c>
      <c r="M2926" t="s">
        <v>114</v>
      </c>
      <c r="N2926">
        <v>271.38</v>
      </c>
      <c r="O2926" t="s">
        <v>115</v>
      </c>
      <c r="Q2926" s="2">
        <v>9</v>
      </c>
      <c r="R2926" s="2">
        <v>7</v>
      </c>
      <c r="S2926" s="2">
        <v>2018</v>
      </c>
      <c r="T2926" s="2" t="str">
        <f t="shared" si="136"/>
        <v>fresh brew</v>
      </c>
      <c r="U2926" s="2">
        <f t="shared" si="137"/>
        <v>48</v>
      </c>
      <c r="V2926" s="2" t="str">
        <f t="shared" si="138"/>
        <v>KG</v>
      </c>
      <c r="W2926" s="2" t="s">
        <v>602</v>
      </c>
    </row>
    <row r="2927" spans="1:23" hidden="1" x14ac:dyDescent="0.35">
      <c r="A2927">
        <v>230564</v>
      </c>
      <c r="B2927">
        <v>231381</v>
      </c>
      <c r="C2927" t="s">
        <v>20</v>
      </c>
      <c r="D2927" t="s">
        <v>287</v>
      </c>
      <c r="E2927" t="s">
        <v>288</v>
      </c>
      <c r="F2927">
        <v>93596823</v>
      </c>
      <c r="G2927">
        <v>1000405</v>
      </c>
      <c r="H2927" t="s">
        <v>426</v>
      </c>
      <c r="I2927">
        <v>82636784</v>
      </c>
      <c r="K2927" t="s">
        <v>450</v>
      </c>
      <c r="L2927">
        <v>1</v>
      </c>
      <c r="M2927" t="s">
        <v>114</v>
      </c>
      <c r="N2927">
        <v>15.15</v>
      </c>
      <c r="O2927" t="s">
        <v>115</v>
      </c>
      <c r="Q2927" s="2">
        <v>9</v>
      </c>
      <c r="R2927" s="2">
        <v>7</v>
      </c>
      <c r="S2927" s="2">
        <v>2018</v>
      </c>
      <c r="T2927" s="2" t="str">
        <f t="shared" si="136"/>
        <v>suiker</v>
      </c>
      <c r="U2927" s="2">
        <f t="shared" si="137"/>
        <v>10</v>
      </c>
      <c r="V2927" s="2" t="str">
        <f t="shared" si="138"/>
        <v>KG</v>
      </c>
      <c r="W2927" s="2" t="s">
        <v>602</v>
      </c>
    </row>
    <row r="2928" spans="1:23" hidden="1" x14ac:dyDescent="0.35">
      <c r="A2928">
        <v>230564</v>
      </c>
      <c r="B2928">
        <v>231381</v>
      </c>
      <c r="C2928" t="s">
        <v>20</v>
      </c>
      <c r="D2928" t="s">
        <v>287</v>
      </c>
      <c r="E2928" t="s">
        <v>288</v>
      </c>
      <c r="F2928">
        <v>93596823</v>
      </c>
      <c r="G2928">
        <v>1004365</v>
      </c>
      <c r="H2928" t="s">
        <v>405</v>
      </c>
      <c r="I2928">
        <v>82636784</v>
      </c>
      <c r="K2928" t="s">
        <v>450</v>
      </c>
      <c r="L2928">
        <v>1</v>
      </c>
      <c r="M2928" t="s">
        <v>124</v>
      </c>
      <c r="N2928">
        <v>0</v>
      </c>
      <c r="O2928" t="s">
        <v>115</v>
      </c>
      <c r="Q2928" s="2">
        <v>9</v>
      </c>
      <c r="R2928" s="2">
        <v>7</v>
      </c>
      <c r="S2928" s="2">
        <v>2018</v>
      </c>
      <c r="T2928" s="2" t="str">
        <f t="shared" si="136"/>
        <v>overig</v>
      </c>
      <c r="U2928" s="2" t="str">
        <f t="shared" si="137"/>
        <v/>
      </c>
      <c r="V2928" s="2" t="str">
        <f t="shared" si="138"/>
        <v>nvt</v>
      </c>
      <c r="W2928" s="2" t="s">
        <v>602</v>
      </c>
    </row>
    <row r="2929" spans="1:23" hidden="1" x14ac:dyDescent="0.35">
      <c r="A2929">
        <v>230564</v>
      </c>
      <c r="B2929">
        <v>231381</v>
      </c>
      <c r="C2929" t="s">
        <v>20</v>
      </c>
      <c r="D2929" t="s">
        <v>287</v>
      </c>
      <c r="E2929" t="s">
        <v>288</v>
      </c>
      <c r="F2929">
        <v>93596823</v>
      </c>
      <c r="G2929">
        <v>1004464</v>
      </c>
      <c r="H2929" t="s">
        <v>184</v>
      </c>
      <c r="I2929">
        <v>82636784</v>
      </c>
      <c r="K2929" t="s">
        <v>450</v>
      </c>
      <c r="L2929">
        <v>1</v>
      </c>
      <c r="M2929" t="s">
        <v>124</v>
      </c>
      <c r="N2929">
        <v>0</v>
      </c>
      <c r="O2929" t="s">
        <v>115</v>
      </c>
      <c r="Q2929" s="2">
        <v>9</v>
      </c>
      <c r="R2929" s="2">
        <v>7</v>
      </c>
      <c r="S2929" s="2">
        <v>2018</v>
      </c>
      <c r="T2929" s="2" t="str">
        <f t="shared" si="136"/>
        <v>overig</v>
      </c>
      <c r="U2929" s="2" t="str">
        <f t="shared" si="137"/>
        <v/>
      </c>
      <c r="V2929" s="2" t="str">
        <f t="shared" si="138"/>
        <v>nvt</v>
      </c>
      <c r="W2929" s="2" t="s">
        <v>602</v>
      </c>
    </row>
    <row r="2930" spans="1:23" hidden="1" x14ac:dyDescent="0.35">
      <c r="A2930">
        <v>230564</v>
      </c>
      <c r="B2930">
        <v>231381</v>
      </c>
      <c r="C2930" t="s">
        <v>20</v>
      </c>
      <c r="D2930" t="s">
        <v>287</v>
      </c>
      <c r="E2930" t="s">
        <v>288</v>
      </c>
      <c r="F2930">
        <v>93596823</v>
      </c>
      <c r="G2930">
        <v>10021281</v>
      </c>
      <c r="H2930" t="s">
        <v>423</v>
      </c>
      <c r="I2930">
        <v>82636784</v>
      </c>
      <c r="K2930" t="s">
        <v>450</v>
      </c>
      <c r="L2930">
        <v>3</v>
      </c>
      <c r="M2930" t="s">
        <v>114</v>
      </c>
      <c r="N2930">
        <v>119.16</v>
      </c>
      <c r="O2930" t="s">
        <v>115</v>
      </c>
      <c r="Q2930" s="2">
        <v>9</v>
      </c>
      <c r="R2930" s="2">
        <v>7</v>
      </c>
      <c r="S2930" s="2">
        <v>2018</v>
      </c>
      <c r="T2930" s="2" t="str">
        <f t="shared" si="136"/>
        <v>beker</v>
      </c>
      <c r="U2930" s="2">
        <f t="shared" si="137"/>
        <v>9000</v>
      </c>
      <c r="V2930" s="2" t="str">
        <f t="shared" si="138"/>
        <v>ST</v>
      </c>
      <c r="W2930" s="2" t="s">
        <v>602</v>
      </c>
    </row>
    <row r="2931" spans="1:23" hidden="1" x14ac:dyDescent="0.35">
      <c r="A2931">
        <v>230564</v>
      </c>
      <c r="B2931">
        <v>238223</v>
      </c>
      <c r="C2931" t="s">
        <v>33</v>
      </c>
      <c r="D2931" t="s">
        <v>125</v>
      </c>
      <c r="E2931" t="s">
        <v>126</v>
      </c>
      <c r="F2931">
        <v>93597299</v>
      </c>
      <c r="G2931">
        <v>1005875</v>
      </c>
      <c r="H2931" t="s">
        <v>170</v>
      </c>
      <c r="I2931">
        <v>82637101</v>
      </c>
      <c r="K2931" t="s">
        <v>451</v>
      </c>
      <c r="L2931">
        <v>1</v>
      </c>
      <c r="M2931" t="s">
        <v>114</v>
      </c>
      <c r="N2931">
        <v>58.52</v>
      </c>
      <c r="O2931" t="s">
        <v>115</v>
      </c>
      <c r="Q2931" s="2">
        <v>10</v>
      </c>
      <c r="R2931" s="2">
        <v>7</v>
      </c>
      <c r="S2931" s="2">
        <v>2018</v>
      </c>
      <c r="T2931" s="2" t="str">
        <f t="shared" si="136"/>
        <v>creamersticks</v>
      </c>
      <c r="U2931" s="2">
        <f t="shared" si="137"/>
        <v>1000</v>
      </c>
      <c r="V2931" s="2" t="str">
        <f t="shared" si="138"/>
        <v>ST</v>
      </c>
      <c r="W2931" s="2" t="s">
        <v>602</v>
      </c>
    </row>
    <row r="2932" spans="1:23" hidden="1" x14ac:dyDescent="0.35">
      <c r="A2932">
        <v>230564</v>
      </c>
      <c r="B2932">
        <v>238223</v>
      </c>
      <c r="C2932" t="s">
        <v>33</v>
      </c>
      <c r="D2932" t="s">
        <v>125</v>
      </c>
      <c r="E2932" t="s">
        <v>126</v>
      </c>
      <c r="F2932">
        <v>93597299</v>
      </c>
      <c r="G2932">
        <v>10027496</v>
      </c>
      <c r="H2932" t="s">
        <v>146</v>
      </c>
      <c r="I2932">
        <v>82637101</v>
      </c>
      <c r="K2932" t="s">
        <v>451</v>
      </c>
      <c r="L2932">
        <v>3</v>
      </c>
      <c r="M2932" t="s">
        <v>114</v>
      </c>
      <c r="N2932">
        <v>15.84</v>
      </c>
      <c r="O2932" t="s">
        <v>115</v>
      </c>
      <c r="Q2932" s="2">
        <v>10</v>
      </c>
      <c r="R2932" s="2">
        <v>7</v>
      </c>
      <c r="S2932" s="2">
        <v>2018</v>
      </c>
      <c r="T2932" s="2" t="str">
        <f t="shared" si="136"/>
        <v>thee zakjes</v>
      </c>
      <c r="U2932" s="2">
        <f t="shared" si="137"/>
        <v>405</v>
      </c>
      <c r="V2932" s="2" t="str">
        <f t="shared" si="138"/>
        <v>ST</v>
      </c>
      <c r="W2932" s="2" t="s">
        <v>602</v>
      </c>
    </row>
    <row r="2933" spans="1:23" hidden="1" x14ac:dyDescent="0.35">
      <c r="A2933">
        <v>230564</v>
      </c>
      <c r="B2933">
        <v>238223</v>
      </c>
      <c r="C2933" t="s">
        <v>33</v>
      </c>
      <c r="D2933" t="s">
        <v>125</v>
      </c>
      <c r="E2933" t="s">
        <v>126</v>
      </c>
      <c r="F2933">
        <v>93597299</v>
      </c>
      <c r="G2933">
        <v>10027495</v>
      </c>
      <c r="H2933" t="s">
        <v>148</v>
      </c>
      <c r="I2933">
        <v>82637101</v>
      </c>
      <c r="K2933" t="s">
        <v>451</v>
      </c>
      <c r="L2933">
        <v>3</v>
      </c>
      <c r="M2933" t="s">
        <v>114</v>
      </c>
      <c r="N2933">
        <v>15.84</v>
      </c>
      <c r="O2933" t="s">
        <v>115</v>
      </c>
      <c r="Q2933" s="2">
        <v>10</v>
      </c>
      <c r="R2933" s="2">
        <v>7</v>
      </c>
      <c r="S2933" s="2">
        <v>2018</v>
      </c>
      <c r="T2933" s="2" t="str">
        <f t="shared" si="136"/>
        <v>thee zakjes</v>
      </c>
      <c r="U2933" s="2">
        <f t="shared" si="137"/>
        <v>405</v>
      </c>
      <c r="V2933" s="2" t="str">
        <f t="shared" si="138"/>
        <v>ST</v>
      </c>
      <c r="W2933" s="2" t="s">
        <v>602</v>
      </c>
    </row>
    <row r="2934" spans="1:23" hidden="1" x14ac:dyDescent="0.35">
      <c r="A2934">
        <v>230564</v>
      </c>
      <c r="B2934">
        <v>238223</v>
      </c>
      <c r="C2934" t="s">
        <v>33</v>
      </c>
      <c r="D2934" t="s">
        <v>125</v>
      </c>
      <c r="E2934" t="s">
        <v>126</v>
      </c>
      <c r="F2934">
        <v>93597299</v>
      </c>
      <c r="G2934">
        <v>10027255</v>
      </c>
      <c r="H2934" t="s">
        <v>149</v>
      </c>
      <c r="I2934">
        <v>82637101</v>
      </c>
      <c r="K2934" t="s">
        <v>451</v>
      </c>
      <c r="L2934">
        <v>3</v>
      </c>
      <c r="M2934" t="s">
        <v>114</v>
      </c>
      <c r="N2934">
        <v>15.84</v>
      </c>
      <c r="O2934" t="s">
        <v>115</v>
      </c>
      <c r="Q2934" s="2">
        <v>10</v>
      </c>
      <c r="R2934" s="2">
        <v>7</v>
      </c>
      <c r="S2934" s="2">
        <v>2018</v>
      </c>
      <c r="T2934" s="2" t="str">
        <f t="shared" si="136"/>
        <v>thee zakjes</v>
      </c>
      <c r="U2934" s="2">
        <f t="shared" si="137"/>
        <v>405</v>
      </c>
      <c r="V2934" s="2" t="str">
        <f t="shared" si="138"/>
        <v>ST</v>
      </c>
      <c r="W2934" s="2" t="s">
        <v>602</v>
      </c>
    </row>
    <row r="2935" spans="1:23" hidden="1" x14ac:dyDescent="0.35">
      <c r="A2935">
        <v>230564</v>
      </c>
      <c r="B2935">
        <v>238223</v>
      </c>
      <c r="C2935" t="s">
        <v>33</v>
      </c>
      <c r="D2935" t="s">
        <v>125</v>
      </c>
      <c r="E2935" t="s">
        <v>126</v>
      </c>
      <c r="F2935">
        <v>93597299</v>
      </c>
      <c r="G2935">
        <v>10027254</v>
      </c>
      <c r="H2935" t="s">
        <v>150</v>
      </c>
      <c r="I2935">
        <v>82637101</v>
      </c>
      <c r="K2935" t="s">
        <v>451</v>
      </c>
      <c r="L2935">
        <v>3</v>
      </c>
      <c r="M2935" t="s">
        <v>114</v>
      </c>
      <c r="N2935">
        <v>15.84</v>
      </c>
      <c r="O2935" t="s">
        <v>115</v>
      </c>
      <c r="Q2935" s="2">
        <v>10</v>
      </c>
      <c r="R2935" s="2">
        <v>7</v>
      </c>
      <c r="S2935" s="2">
        <v>2018</v>
      </c>
      <c r="T2935" s="2" t="str">
        <f t="shared" si="136"/>
        <v>thee zakjes</v>
      </c>
      <c r="U2935" s="2">
        <f t="shared" si="137"/>
        <v>405</v>
      </c>
      <c r="V2935" s="2" t="str">
        <f t="shared" si="138"/>
        <v>ST</v>
      </c>
      <c r="W2935" s="2" t="s">
        <v>602</v>
      </c>
    </row>
    <row r="2936" spans="1:23" hidden="1" x14ac:dyDescent="0.35">
      <c r="A2936">
        <v>230564</v>
      </c>
      <c r="B2936">
        <v>238223</v>
      </c>
      <c r="C2936" t="s">
        <v>33</v>
      </c>
      <c r="D2936" t="s">
        <v>125</v>
      </c>
      <c r="E2936" t="s">
        <v>126</v>
      </c>
      <c r="F2936">
        <v>93597299</v>
      </c>
      <c r="G2936">
        <v>10027256</v>
      </c>
      <c r="H2936" t="s">
        <v>163</v>
      </c>
      <c r="I2936">
        <v>82637101</v>
      </c>
      <c r="K2936" t="s">
        <v>451</v>
      </c>
      <c r="L2936">
        <v>3</v>
      </c>
      <c r="M2936" t="s">
        <v>114</v>
      </c>
      <c r="N2936">
        <v>15.84</v>
      </c>
      <c r="O2936" t="s">
        <v>115</v>
      </c>
      <c r="Q2936" s="2">
        <v>10</v>
      </c>
      <c r="R2936" s="2">
        <v>7</v>
      </c>
      <c r="S2936" s="2">
        <v>2018</v>
      </c>
      <c r="T2936" s="2" t="str">
        <f t="shared" si="136"/>
        <v>thee zakjes</v>
      </c>
      <c r="U2936" s="2">
        <f t="shared" si="137"/>
        <v>405</v>
      </c>
      <c r="V2936" s="2" t="str">
        <f t="shared" si="138"/>
        <v>ST</v>
      </c>
      <c r="W2936" s="2" t="s">
        <v>602</v>
      </c>
    </row>
    <row r="2937" spans="1:23" hidden="1" x14ac:dyDescent="0.35">
      <c r="A2937">
        <v>230564</v>
      </c>
      <c r="B2937">
        <v>238223</v>
      </c>
      <c r="C2937" t="s">
        <v>33</v>
      </c>
      <c r="D2937" t="s">
        <v>125</v>
      </c>
      <c r="E2937" t="s">
        <v>126</v>
      </c>
      <c r="F2937">
        <v>93597299</v>
      </c>
      <c r="G2937">
        <v>10027494</v>
      </c>
      <c r="H2937" t="s">
        <v>153</v>
      </c>
      <c r="I2937">
        <v>82637101</v>
      </c>
      <c r="K2937" t="s">
        <v>451</v>
      </c>
      <c r="L2937">
        <v>3</v>
      </c>
      <c r="M2937" t="s">
        <v>114</v>
      </c>
      <c r="N2937">
        <v>15.84</v>
      </c>
      <c r="O2937" t="s">
        <v>115</v>
      </c>
      <c r="Q2937" s="2">
        <v>10</v>
      </c>
      <c r="R2937" s="2">
        <v>7</v>
      </c>
      <c r="S2937" s="2">
        <v>2018</v>
      </c>
      <c r="T2937" s="2" t="str">
        <f t="shared" si="136"/>
        <v>thee zakjes</v>
      </c>
      <c r="U2937" s="2">
        <f t="shared" si="137"/>
        <v>405</v>
      </c>
      <c r="V2937" s="2" t="str">
        <f t="shared" si="138"/>
        <v>ST</v>
      </c>
      <c r="W2937" s="2" t="s">
        <v>602</v>
      </c>
    </row>
    <row r="2938" spans="1:23" hidden="1" x14ac:dyDescent="0.35">
      <c r="A2938">
        <v>230564</v>
      </c>
      <c r="B2938">
        <v>238223</v>
      </c>
      <c r="C2938" t="s">
        <v>33</v>
      </c>
      <c r="D2938" t="s">
        <v>125</v>
      </c>
      <c r="E2938" t="s">
        <v>126</v>
      </c>
      <c r="F2938">
        <v>93597299</v>
      </c>
      <c r="G2938">
        <v>10025160</v>
      </c>
      <c r="H2938" t="s">
        <v>427</v>
      </c>
      <c r="I2938">
        <v>82637101</v>
      </c>
      <c r="K2938" t="s">
        <v>451</v>
      </c>
      <c r="L2938">
        <v>2</v>
      </c>
      <c r="M2938" t="s">
        <v>114</v>
      </c>
      <c r="N2938">
        <v>167.66</v>
      </c>
      <c r="O2938" t="s">
        <v>115</v>
      </c>
      <c r="Q2938" s="2">
        <v>10</v>
      </c>
      <c r="R2938" s="2">
        <v>7</v>
      </c>
      <c r="S2938" s="2">
        <v>2018</v>
      </c>
      <c r="T2938" s="2" t="str">
        <f t="shared" si="136"/>
        <v>cappuccino topping</v>
      </c>
      <c r="U2938" s="2">
        <f t="shared" si="137"/>
        <v>16</v>
      </c>
      <c r="V2938" s="2" t="str">
        <f t="shared" si="138"/>
        <v>KG</v>
      </c>
      <c r="W2938" s="2" t="s">
        <v>602</v>
      </c>
    </row>
    <row r="2939" spans="1:23" hidden="1" x14ac:dyDescent="0.35">
      <c r="A2939">
        <v>230564</v>
      </c>
      <c r="B2939">
        <v>238223</v>
      </c>
      <c r="C2939" t="s">
        <v>33</v>
      </c>
      <c r="D2939" t="s">
        <v>125</v>
      </c>
      <c r="E2939" t="s">
        <v>126</v>
      </c>
      <c r="F2939">
        <v>93597299</v>
      </c>
      <c r="G2939">
        <v>1000439</v>
      </c>
      <c r="H2939" t="s">
        <v>437</v>
      </c>
      <c r="I2939">
        <v>82637101</v>
      </c>
      <c r="K2939" t="s">
        <v>451</v>
      </c>
      <c r="L2939">
        <v>1</v>
      </c>
      <c r="M2939" t="s">
        <v>114</v>
      </c>
      <c r="N2939">
        <v>58.52</v>
      </c>
      <c r="O2939" t="s">
        <v>115</v>
      </c>
      <c r="Q2939" s="2">
        <v>10</v>
      </c>
      <c r="R2939" s="2">
        <v>7</v>
      </c>
      <c r="S2939" s="2">
        <v>2018</v>
      </c>
      <c r="T2939" s="2" t="str">
        <f t="shared" si="136"/>
        <v xml:space="preserve">creamer </v>
      </c>
      <c r="U2939" s="2">
        <f t="shared" si="137"/>
        <v>10</v>
      </c>
      <c r="V2939" s="2" t="str">
        <f t="shared" si="138"/>
        <v>KG</v>
      </c>
      <c r="W2939" s="2" t="s">
        <v>602</v>
      </c>
    </row>
    <row r="2940" spans="1:23" hidden="1" x14ac:dyDescent="0.35">
      <c r="A2940">
        <v>230564</v>
      </c>
      <c r="B2940">
        <v>238223</v>
      </c>
      <c r="C2940" t="s">
        <v>33</v>
      </c>
      <c r="D2940" t="s">
        <v>125</v>
      </c>
      <c r="E2940" t="s">
        <v>126</v>
      </c>
      <c r="F2940">
        <v>93597299</v>
      </c>
      <c r="G2940">
        <v>10014669</v>
      </c>
      <c r="H2940" t="s">
        <v>422</v>
      </c>
      <c r="I2940">
        <v>82637101</v>
      </c>
      <c r="K2940" t="s">
        <v>451</v>
      </c>
      <c r="L2940">
        <v>2</v>
      </c>
      <c r="M2940" t="s">
        <v>114</v>
      </c>
      <c r="N2940">
        <v>90.46</v>
      </c>
      <c r="O2940" t="s">
        <v>115</v>
      </c>
      <c r="Q2940" s="2">
        <v>10</v>
      </c>
      <c r="R2940" s="2">
        <v>7</v>
      </c>
      <c r="S2940" s="2">
        <v>2018</v>
      </c>
      <c r="T2940" s="2" t="str">
        <f t="shared" si="136"/>
        <v>fresh brew</v>
      </c>
      <c r="U2940" s="2">
        <f t="shared" si="137"/>
        <v>16</v>
      </c>
      <c r="V2940" s="2" t="str">
        <f t="shared" si="138"/>
        <v>KG</v>
      </c>
      <c r="W2940" s="2" t="s">
        <v>602</v>
      </c>
    </row>
    <row r="2941" spans="1:23" hidden="1" x14ac:dyDescent="0.35">
      <c r="A2941">
        <v>230564</v>
      </c>
      <c r="B2941">
        <v>238223</v>
      </c>
      <c r="C2941" t="s">
        <v>33</v>
      </c>
      <c r="D2941" t="s">
        <v>125</v>
      </c>
      <c r="E2941" t="s">
        <v>126</v>
      </c>
      <c r="F2941">
        <v>93597299</v>
      </c>
      <c r="G2941">
        <v>1000454</v>
      </c>
      <c r="H2941" t="s">
        <v>428</v>
      </c>
      <c r="I2941">
        <v>82637101</v>
      </c>
      <c r="K2941" t="s">
        <v>451</v>
      </c>
      <c r="L2941">
        <v>1</v>
      </c>
      <c r="M2941" t="s">
        <v>114</v>
      </c>
      <c r="N2941">
        <v>67.209999999999994</v>
      </c>
      <c r="O2941" t="s">
        <v>115</v>
      </c>
      <c r="Q2941" s="2">
        <v>10</v>
      </c>
      <c r="R2941" s="2">
        <v>7</v>
      </c>
      <c r="S2941" s="2">
        <v>2018</v>
      </c>
      <c r="T2941" s="2" t="str">
        <f t="shared" si="136"/>
        <v>thee automaat</v>
      </c>
      <c r="U2941" s="2">
        <f t="shared" si="137"/>
        <v>5</v>
      </c>
      <c r="V2941" s="2" t="str">
        <f t="shared" si="138"/>
        <v>KG</v>
      </c>
      <c r="W2941" s="2" t="s">
        <v>602</v>
      </c>
    </row>
    <row r="2942" spans="1:23" hidden="1" x14ac:dyDescent="0.35">
      <c r="A2942">
        <v>230564</v>
      </c>
      <c r="B2942">
        <v>238223</v>
      </c>
      <c r="C2942" t="s">
        <v>33</v>
      </c>
      <c r="D2942" t="s">
        <v>125</v>
      </c>
      <c r="E2942" t="s">
        <v>126</v>
      </c>
      <c r="F2942">
        <v>93597299</v>
      </c>
      <c r="G2942">
        <v>1002005</v>
      </c>
      <c r="H2942" t="s">
        <v>425</v>
      </c>
      <c r="I2942">
        <v>82637101</v>
      </c>
      <c r="K2942" t="s">
        <v>451</v>
      </c>
      <c r="L2942">
        <v>1</v>
      </c>
      <c r="M2942" t="s">
        <v>114</v>
      </c>
      <c r="N2942">
        <v>19.579999999999998</v>
      </c>
      <c r="O2942" t="s">
        <v>115</v>
      </c>
      <c r="Q2942" s="2">
        <v>10</v>
      </c>
      <c r="R2942" s="2">
        <v>7</v>
      </c>
      <c r="S2942" s="2">
        <v>2018</v>
      </c>
      <c r="T2942" s="2" t="str">
        <f t="shared" si="136"/>
        <v>roerstaafjes</v>
      </c>
      <c r="U2942" s="2">
        <f t="shared" si="137"/>
        <v>5000</v>
      </c>
      <c r="V2942" s="2" t="str">
        <f t="shared" si="138"/>
        <v>ST</v>
      </c>
      <c r="W2942" s="2" t="s">
        <v>602</v>
      </c>
    </row>
    <row r="2943" spans="1:23" hidden="1" x14ac:dyDescent="0.35">
      <c r="A2943">
        <v>230564</v>
      </c>
      <c r="B2943">
        <v>238223</v>
      </c>
      <c r="C2943" t="s">
        <v>33</v>
      </c>
      <c r="D2943" t="s">
        <v>125</v>
      </c>
      <c r="E2943" t="s">
        <v>126</v>
      </c>
      <c r="F2943">
        <v>93597299</v>
      </c>
      <c r="G2943">
        <v>10031581</v>
      </c>
      <c r="H2943" t="s">
        <v>129</v>
      </c>
      <c r="I2943">
        <v>82637101</v>
      </c>
      <c r="K2943" t="s">
        <v>451</v>
      </c>
      <c r="L2943">
        <v>6</v>
      </c>
      <c r="M2943" t="s">
        <v>114</v>
      </c>
      <c r="N2943">
        <v>0</v>
      </c>
      <c r="O2943" t="s">
        <v>115</v>
      </c>
      <c r="Q2943" s="2">
        <v>10</v>
      </c>
      <c r="R2943" s="2">
        <v>7</v>
      </c>
      <c r="S2943" s="2">
        <v>2018</v>
      </c>
      <c r="T2943" s="2" t="str">
        <f t="shared" si="136"/>
        <v>melk</v>
      </c>
      <c r="U2943" s="2">
        <f t="shared" si="137"/>
        <v>30</v>
      </c>
      <c r="V2943" s="2" t="str">
        <f t="shared" si="138"/>
        <v>L</v>
      </c>
      <c r="W2943" s="2" t="s">
        <v>602</v>
      </c>
    </row>
    <row r="2944" spans="1:23" hidden="1" x14ac:dyDescent="0.35">
      <c r="A2944">
        <v>230564</v>
      </c>
      <c r="B2944">
        <v>238223</v>
      </c>
      <c r="C2944" t="s">
        <v>33</v>
      </c>
      <c r="D2944" t="s">
        <v>125</v>
      </c>
      <c r="E2944" t="s">
        <v>126</v>
      </c>
      <c r="F2944">
        <v>93597299</v>
      </c>
      <c r="G2944">
        <v>1002815</v>
      </c>
      <c r="H2944" t="s">
        <v>164</v>
      </c>
      <c r="I2944">
        <v>82637101</v>
      </c>
      <c r="K2944" t="s">
        <v>451</v>
      </c>
      <c r="L2944">
        <v>1</v>
      </c>
      <c r="M2944" t="s">
        <v>230</v>
      </c>
      <c r="N2944">
        <v>0</v>
      </c>
      <c r="O2944" t="s">
        <v>115</v>
      </c>
      <c r="Q2944" s="2">
        <v>10</v>
      </c>
      <c r="R2944" s="2">
        <v>7</v>
      </c>
      <c r="S2944" s="2">
        <v>2018</v>
      </c>
      <c r="T2944" s="2" t="str">
        <f t="shared" si="136"/>
        <v>overig</v>
      </c>
      <c r="U2944" s="2" t="str">
        <f t="shared" si="137"/>
        <v/>
      </c>
      <c r="V2944" s="2" t="str">
        <f t="shared" si="138"/>
        <v>nvt</v>
      </c>
      <c r="W2944" s="2" t="s">
        <v>602</v>
      </c>
    </row>
    <row r="2945" spans="1:23" hidden="1" x14ac:dyDescent="0.35">
      <c r="A2945">
        <v>230564</v>
      </c>
      <c r="B2945">
        <v>238223</v>
      </c>
      <c r="C2945" t="s">
        <v>33</v>
      </c>
      <c r="D2945" t="s">
        <v>125</v>
      </c>
      <c r="E2945" t="s">
        <v>126</v>
      </c>
      <c r="F2945">
        <v>93597299</v>
      </c>
      <c r="G2945">
        <v>10021281</v>
      </c>
      <c r="H2945" t="s">
        <v>423</v>
      </c>
      <c r="I2945">
        <v>82637101</v>
      </c>
      <c r="K2945" t="s">
        <v>451</v>
      </c>
      <c r="L2945">
        <v>2</v>
      </c>
      <c r="M2945" t="s">
        <v>114</v>
      </c>
      <c r="N2945">
        <v>79.44</v>
      </c>
      <c r="O2945" t="s">
        <v>115</v>
      </c>
      <c r="Q2945" s="2">
        <v>10</v>
      </c>
      <c r="R2945" s="2">
        <v>7</v>
      </c>
      <c r="S2945" s="2">
        <v>2018</v>
      </c>
      <c r="T2945" s="2" t="str">
        <f t="shared" si="136"/>
        <v>beker</v>
      </c>
      <c r="U2945" s="2">
        <f t="shared" si="137"/>
        <v>6000</v>
      </c>
      <c r="V2945" s="2" t="str">
        <f t="shared" si="138"/>
        <v>ST</v>
      </c>
      <c r="W2945" s="2" t="s">
        <v>602</v>
      </c>
    </row>
    <row r="2946" spans="1:23" hidden="1" x14ac:dyDescent="0.35">
      <c r="A2946">
        <v>230564</v>
      </c>
      <c r="B2946">
        <v>230682</v>
      </c>
      <c r="C2946" t="s">
        <v>38</v>
      </c>
      <c r="D2946" t="s">
        <v>268</v>
      </c>
      <c r="E2946" t="s">
        <v>88</v>
      </c>
      <c r="F2946">
        <v>93597300</v>
      </c>
      <c r="G2946">
        <v>10032247</v>
      </c>
      <c r="H2946" t="s">
        <v>173</v>
      </c>
      <c r="I2946">
        <v>82637398</v>
      </c>
      <c r="K2946" t="s">
        <v>451</v>
      </c>
      <c r="L2946">
        <v>1</v>
      </c>
      <c r="M2946" t="s">
        <v>114</v>
      </c>
      <c r="N2946">
        <v>0</v>
      </c>
      <c r="O2946" t="s">
        <v>115</v>
      </c>
      <c r="Q2946" s="2">
        <v>10</v>
      </c>
      <c r="R2946" s="2">
        <v>7</v>
      </c>
      <c r="S2946" s="2">
        <v>2018</v>
      </c>
      <c r="T2946" s="2" t="str">
        <f t="shared" ref="T2946:T3009" si="139">VLOOKUP(G2946,Y:AC,3,FALSE)</f>
        <v>suikersticks</v>
      </c>
      <c r="U2946" s="2">
        <f t="shared" ref="U2946:U3009" si="140">IFERROR(VLOOKUP(G2946,Y:AC,4,FALSE)*L2946,"")</f>
        <v>1000</v>
      </c>
      <c r="V2946" s="2" t="str">
        <f t="shared" ref="V2946:V3009" si="141">VLOOKUP(G2946,Y:AC,5,FALSE)</f>
        <v>ST</v>
      </c>
      <c r="W2946" s="2" t="s">
        <v>602</v>
      </c>
    </row>
    <row r="2947" spans="1:23" hidden="1" x14ac:dyDescent="0.35">
      <c r="A2947">
        <v>230564</v>
      </c>
      <c r="B2947">
        <v>230682</v>
      </c>
      <c r="C2947" t="s">
        <v>38</v>
      </c>
      <c r="D2947" t="s">
        <v>268</v>
      </c>
      <c r="E2947" t="s">
        <v>88</v>
      </c>
      <c r="F2947">
        <v>93597300</v>
      </c>
      <c r="G2947">
        <v>1005875</v>
      </c>
      <c r="H2947" t="s">
        <v>170</v>
      </c>
      <c r="I2947">
        <v>82637398</v>
      </c>
      <c r="K2947" t="s">
        <v>451</v>
      </c>
      <c r="L2947">
        <v>1</v>
      </c>
      <c r="M2947" t="s">
        <v>114</v>
      </c>
      <c r="N2947">
        <v>58.52</v>
      </c>
      <c r="O2947" t="s">
        <v>115</v>
      </c>
      <c r="Q2947" s="2">
        <v>10</v>
      </c>
      <c r="R2947" s="2">
        <v>7</v>
      </c>
      <c r="S2947" s="2">
        <v>2018</v>
      </c>
      <c r="T2947" s="2" t="str">
        <f t="shared" si="139"/>
        <v>creamersticks</v>
      </c>
      <c r="U2947" s="2">
        <f t="shared" si="140"/>
        <v>1000</v>
      </c>
      <c r="V2947" s="2" t="str">
        <f t="shared" si="141"/>
        <v>ST</v>
      </c>
      <c r="W2947" s="2" t="s">
        <v>602</v>
      </c>
    </row>
    <row r="2948" spans="1:23" hidden="1" x14ac:dyDescent="0.35">
      <c r="A2948">
        <v>230564</v>
      </c>
      <c r="B2948">
        <v>230682</v>
      </c>
      <c r="C2948" t="s">
        <v>38</v>
      </c>
      <c r="D2948" t="s">
        <v>268</v>
      </c>
      <c r="E2948" t="s">
        <v>88</v>
      </c>
      <c r="F2948">
        <v>93597300</v>
      </c>
      <c r="G2948">
        <v>10027496</v>
      </c>
      <c r="H2948" t="s">
        <v>146</v>
      </c>
      <c r="I2948">
        <v>82637398</v>
      </c>
      <c r="K2948" t="s">
        <v>451</v>
      </c>
      <c r="L2948">
        <v>4</v>
      </c>
      <c r="M2948" t="s">
        <v>114</v>
      </c>
      <c r="N2948">
        <v>21.12</v>
      </c>
      <c r="O2948" t="s">
        <v>115</v>
      </c>
      <c r="Q2948" s="2">
        <v>10</v>
      </c>
      <c r="R2948" s="2">
        <v>7</v>
      </c>
      <c r="S2948" s="2">
        <v>2018</v>
      </c>
      <c r="T2948" s="2" t="str">
        <f t="shared" si="139"/>
        <v>thee zakjes</v>
      </c>
      <c r="U2948" s="2">
        <f t="shared" si="140"/>
        <v>540</v>
      </c>
      <c r="V2948" s="2" t="str">
        <f t="shared" si="141"/>
        <v>ST</v>
      </c>
      <c r="W2948" s="2" t="s">
        <v>602</v>
      </c>
    </row>
    <row r="2949" spans="1:23" hidden="1" x14ac:dyDescent="0.35">
      <c r="A2949">
        <v>230564</v>
      </c>
      <c r="B2949">
        <v>230682</v>
      </c>
      <c r="C2949" t="s">
        <v>38</v>
      </c>
      <c r="D2949" t="s">
        <v>268</v>
      </c>
      <c r="E2949" t="s">
        <v>88</v>
      </c>
      <c r="F2949">
        <v>93597300</v>
      </c>
      <c r="G2949">
        <v>10027495</v>
      </c>
      <c r="H2949" t="s">
        <v>148</v>
      </c>
      <c r="I2949">
        <v>82637398</v>
      </c>
      <c r="K2949" t="s">
        <v>451</v>
      </c>
      <c r="L2949">
        <v>3</v>
      </c>
      <c r="M2949" t="s">
        <v>114</v>
      </c>
      <c r="N2949">
        <v>15.84</v>
      </c>
      <c r="O2949" t="s">
        <v>115</v>
      </c>
      <c r="Q2949" s="2">
        <v>10</v>
      </c>
      <c r="R2949" s="2">
        <v>7</v>
      </c>
      <c r="S2949" s="2">
        <v>2018</v>
      </c>
      <c r="T2949" s="2" t="str">
        <f t="shared" si="139"/>
        <v>thee zakjes</v>
      </c>
      <c r="U2949" s="2">
        <f t="shared" si="140"/>
        <v>405</v>
      </c>
      <c r="V2949" s="2" t="str">
        <f t="shared" si="141"/>
        <v>ST</v>
      </c>
      <c r="W2949" s="2" t="s">
        <v>602</v>
      </c>
    </row>
    <row r="2950" spans="1:23" hidden="1" x14ac:dyDescent="0.35">
      <c r="A2950">
        <v>230564</v>
      </c>
      <c r="B2950">
        <v>230682</v>
      </c>
      <c r="C2950" t="s">
        <v>38</v>
      </c>
      <c r="D2950" t="s">
        <v>268</v>
      </c>
      <c r="E2950" t="s">
        <v>88</v>
      </c>
      <c r="F2950">
        <v>93597300</v>
      </c>
      <c r="G2950">
        <v>10027255</v>
      </c>
      <c r="H2950" t="s">
        <v>149</v>
      </c>
      <c r="I2950">
        <v>82637398</v>
      </c>
      <c r="K2950" t="s">
        <v>451</v>
      </c>
      <c r="L2950">
        <v>2</v>
      </c>
      <c r="M2950" t="s">
        <v>114</v>
      </c>
      <c r="N2950">
        <v>10.56</v>
      </c>
      <c r="O2950" t="s">
        <v>115</v>
      </c>
      <c r="Q2950" s="2">
        <v>10</v>
      </c>
      <c r="R2950" s="2">
        <v>7</v>
      </c>
      <c r="S2950" s="2">
        <v>2018</v>
      </c>
      <c r="T2950" s="2" t="str">
        <f t="shared" si="139"/>
        <v>thee zakjes</v>
      </c>
      <c r="U2950" s="2">
        <f t="shared" si="140"/>
        <v>270</v>
      </c>
      <c r="V2950" s="2" t="str">
        <f t="shared" si="141"/>
        <v>ST</v>
      </c>
      <c r="W2950" s="2" t="s">
        <v>602</v>
      </c>
    </row>
    <row r="2951" spans="1:23" hidden="1" x14ac:dyDescent="0.35">
      <c r="A2951">
        <v>230564</v>
      </c>
      <c r="B2951">
        <v>230682</v>
      </c>
      <c r="C2951" t="s">
        <v>38</v>
      </c>
      <c r="D2951" t="s">
        <v>268</v>
      </c>
      <c r="E2951" t="s">
        <v>88</v>
      </c>
      <c r="F2951">
        <v>93597300</v>
      </c>
      <c r="G2951">
        <v>10027254</v>
      </c>
      <c r="H2951" t="s">
        <v>150</v>
      </c>
      <c r="I2951">
        <v>82637398</v>
      </c>
      <c r="K2951" t="s">
        <v>451</v>
      </c>
      <c r="L2951">
        <v>2</v>
      </c>
      <c r="M2951" t="s">
        <v>114</v>
      </c>
      <c r="N2951">
        <v>10.56</v>
      </c>
      <c r="O2951" t="s">
        <v>115</v>
      </c>
      <c r="Q2951" s="2">
        <v>10</v>
      </c>
      <c r="R2951" s="2">
        <v>7</v>
      </c>
      <c r="S2951" s="2">
        <v>2018</v>
      </c>
      <c r="T2951" s="2" t="str">
        <f t="shared" si="139"/>
        <v>thee zakjes</v>
      </c>
      <c r="U2951" s="2">
        <f t="shared" si="140"/>
        <v>270</v>
      </c>
      <c r="V2951" s="2" t="str">
        <f t="shared" si="141"/>
        <v>ST</v>
      </c>
      <c r="W2951" s="2" t="s">
        <v>602</v>
      </c>
    </row>
    <row r="2952" spans="1:23" hidden="1" x14ac:dyDescent="0.35">
      <c r="A2952">
        <v>230564</v>
      </c>
      <c r="B2952">
        <v>230682</v>
      </c>
      <c r="C2952" t="s">
        <v>38</v>
      </c>
      <c r="D2952" t="s">
        <v>268</v>
      </c>
      <c r="E2952" t="s">
        <v>88</v>
      </c>
      <c r="F2952">
        <v>93597300</v>
      </c>
      <c r="G2952">
        <v>10027256</v>
      </c>
      <c r="H2952" t="s">
        <v>163</v>
      </c>
      <c r="I2952">
        <v>82637398</v>
      </c>
      <c r="K2952" t="s">
        <v>451</v>
      </c>
      <c r="L2952">
        <v>4</v>
      </c>
      <c r="M2952" t="s">
        <v>114</v>
      </c>
      <c r="N2952">
        <v>21.12</v>
      </c>
      <c r="O2952" t="s">
        <v>115</v>
      </c>
      <c r="Q2952" s="2">
        <v>10</v>
      </c>
      <c r="R2952" s="2">
        <v>7</v>
      </c>
      <c r="S2952" s="2">
        <v>2018</v>
      </c>
      <c r="T2952" s="2" t="str">
        <f t="shared" si="139"/>
        <v>thee zakjes</v>
      </c>
      <c r="U2952" s="2">
        <f t="shared" si="140"/>
        <v>540</v>
      </c>
      <c r="V2952" s="2" t="str">
        <f t="shared" si="141"/>
        <v>ST</v>
      </c>
      <c r="W2952" s="2" t="s">
        <v>602</v>
      </c>
    </row>
    <row r="2953" spans="1:23" hidden="1" x14ac:dyDescent="0.35">
      <c r="A2953">
        <v>230564</v>
      </c>
      <c r="B2953">
        <v>230682</v>
      </c>
      <c r="C2953" t="s">
        <v>38</v>
      </c>
      <c r="D2953" t="s">
        <v>268</v>
      </c>
      <c r="E2953" t="s">
        <v>88</v>
      </c>
      <c r="F2953">
        <v>93597300</v>
      </c>
      <c r="G2953">
        <v>10027494</v>
      </c>
      <c r="H2953" t="s">
        <v>153</v>
      </c>
      <c r="I2953">
        <v>82637398</v>
      </c>
      <c r="K2953" t="s">
        <v>451</v>
      </c>
      <c r="L2953">
        <v>3</v>
      </c>
      <c r="M2953" t="s">
        <v>114</v>
      </c>
      <c r="N2953">
        <v>15.84</v>
      </c>
      <c r="O2953" t="s">
        <v>115</v>
      </c>
      <c r="Q2953" s="2">
        <v>10</v>
      </c>
      <c r="R2953" s="2">
        <v>7</v>
      </c>
      <c r="S2953" s="2">
        <v>2018</v>
      </c>
      <c r="T2953" s="2" t="str">
        <f t="shared" si="139"/>
        <v>thee zakjes</v>
      </c>
      <c r="U2953" s="2">
        <f t="shared" si="140"/>
        <v>405</v>
      </c>
      <c r="V2953" s="2" t="str">
        <f t="shared" si="141"/>
        <v>ST</v>
      </c>
      <c r="W2953" s="2" t="s">
        <v>602</v>
      </c>
    </row>
    <row r="2954" spans="1:23" hidden="1" x14ac:dyDescent="0.35">
      <c r="A2954">
        <v>230564</v>
      </c>
      <c r="B2954">
        <v>230682</v>
      </c>
      <c r="C2954" t="s">
        <v>38</v>
      </c>
      <c r="D2954" t="s">
        <v>268</v>
      </c>
      <c r="E2954" t="s">
        <v>88</v>
      </c>
      <c r="F2954">
        <v>93597300</v>
      </c>
      <c r="G2954">
        <v>1000439</v>
      </c>
      <c r="H2954" t="s">
        <v>437</v>
      </c>
      <c r="I2954">
        <v>82637398</v>
      </c>
      <c r="K2954" t="s">
        <v>451</v>
      </c>
      <c r="L2954">
        <v>1</v>
      </c>
      <c r="M2954" t="s">
        <v>114</v>
      </c>
      <c r="N2954">
        <v>58.52</v>
      </c>
      <c r="O2954" t="s">
        <v>115</v>
      </c>
      <c r="Q2954" s="2">
        <v>10</v>
      </c>
      <c r="R2954" s="2">
        <v>7</v>
      </c>
      <c r="S2954" s="2">
        <v>2018</v>
      </c>
      <c r="T2954" s="2" t="str">
        <f t="shared" si="139"/>
        <v xml:space="preserve">creamer </v>
      </c>
      <c r="U2954" s="2">
        <f t="shared" si="140"/>
        <v>10</v>
      </c>
      <c r="V2954" s="2" t="str">
        <f t="shared" si="141"/>
        <v>KG</v>
      </c>
      <c r="W2954" s="2" t="s">
        <v>602</v>
      </c>
    </row>
    <row r="2955" spans="1:23" hidden="1" x14ac:dyDescent="0.35">
      <c r="A2955">
        <v>230564</v>
      </c>
      <c r="B2955">
        <v>230682</v>
      </c>
      <c r="C2955" t="s">
        <v>38</v>
      </c>
      <c r="D2955" t="s">
        <v>268</v>
      </c>
      <c r="E2955" t="s">
        <v>88</v>
      </c>
      <c r="F2955">
        <v>93597300</v>
      </c>
      <c r="G2955">
        <v>10014669</v>
      </c>
      <c r="H2955" t="s">
        <v>422</v>
      </c>
      <c r="I2955">
        <v>82637398</v>
      </c>
      <c r="K2955" t="s">
        <v>451</v>
      </c>
      <c r="L2955">
        <v>1</v>
      </c>
      <c r="M2955" t="s">
        <v>114</v>
      </c>
      <c r="N2955">
        <v>45.23</v>
      </c>
      <c r="O2955" t="s">
        <v>115</v>
      </c>
      <c r="Q2955" s="2">
        <v>10</v>
      </c>
      <c r="R2955" s="2">
        <v>7</v>
      </c>
      <c r="S2955" s="2">
        <v>2018</v>
      </c>
      <c r="T2955" s="2" t="str">
        <f t="shared" si="139"/>
        <v>fresh brew</v>
      </c>
      <c r="U2955" s="2">
        <f t="shared" si="140"/>
        <v>8</v>
      </c>
      <c r="V2955" s="2" t="str">
        <f t="shared" si="141"/>
        <v>KG</v>
      </c>
      <c r="W2955" s="2" t="s">
        <v>602</v>
      </c>
    </row>
    <row r="2956" spans="1:23" hidden="1" x14ac:dyDescent="0.35">
      <c r="A2956">
        <v>230564</v>
      </c>
      <c r="B2956">
        <v>230682</v>
      </c>
      <c r="C2956" t="s">
        <v>38</v>
      </c>
      <c r="D2956" t="s">
        <v>268</v>
      </c>
      <c r="E2956" t="s">
        <v>88</v>
      </c>
      <c r="F2956">
        <v>93597300</v>
      </c>
      <c r="G2956">
        <v>1000975</v>
      </c>
      <c r="H2956" t="s">
        <v>424</v>
      </c>
      <c r="I2956">
        <v>82637398</v>
      </c>
      <c r="K2956" t="s">
        <v>451</v>
      </c>
      <c r="L2956">
        <v>1</v>
      </c>
      <c r="M2956" t="s">
        <v>114</v>
      </c>
      <c r="N2956">
        <v>86.45</v>
      </c>
      <c r="O2956" t="s">
        <v>115</v>
      </c>
      <c r="Q2956" s="2">
        <v>10</v>
      </c>
      <c r="R2956" s="2">
        <v>7</v>
      </c>
      <c r="S2956" s="2">
        <v>2018</v>
      </c>
      <c r="T2956" s="2" t="str">
        <f t="shared" si="139"/>
        <v>soep</v>
      </c>
      <c r="U2956" s="2">
        <f t="shared" si="140"/>
        <v>10</v>
      </c>
      <c r="V2956" s="2" t="str">
        <f t="shared" si="141"/>
        <v>KG</v>
      </c>
      <c r="W2956" s="2" t="s">
        <v>602</v>
      </c>
    </row>
    <row r="2957" spans="1:23" hidden="1" x14ac:dyDescent="0.35">
      <c r="A2957">
        <v>230564</v>
      </c>
      <c r="B2957">
        <v>230682</v>
      </c>
      <c r="C2957" t="s">
        <v>38</v>
      </c>
      <c r="D2957" t="s">
        <v>268</v>
      </c>
      <c r="E2957" t="s">
        <v>88</v>
      </c>
      <c r="F2957">
        <v>93597300</v>
      </c>
      <c r="G2957">
        <v>1000405</v>
      </c>
      <c r="H2957" t="s">
        <v>426</v>
      </c>
      <c r="I2957">
        <v>82637398</v>
      </c>
      <c r="K2957" t="s">
        <v>451</v>
      </c>
      <c r="L2957">
        <v>1</v>
      </c>
      <c r="M2957" t="s">
        <v>114</v>
      </c>
      <c r="N2957">
        <v>15.15</v>
      </c>
      <c r="O2957" t="s">
        <v>115</v>
      </c>
      <c r="Q2957" s="2">
        <v>10</v>
      </c>
      <c r="R2957" s="2">
        <v>7</v>
      </c>
      <c r="S2957" s="2">
        <v>2018</v>
      </c>
      <c r="T2957" s="2" t="str">
        <f t="shared" si="139"/>
        <v>suiker</v>
      </c>
      <c r="U2957" s="2">
        <f t="shared" si="140"/>
        <v>10</v>
      </c>
      <c r="V2957" s="2" t="str">
        <f t="shared" si="141"/>
        <v>KG</v>
      </c>
      <c r="W2957" s="2" t="s">
        <v>602</v>
      </c>
    </row>
    <row r="2958" spans="1:23" hidden="1" x14ac:dyDescent="0.35">
      <c r="A2958">
        <v>230564</v>
      </c>
      <c r="B2958">
        <v>230682</v>
      </c>
      <c r="C2958" t="s">
        <v>38</v>
      </c>
      <c r="D2958" t="s">
        <v>268</v>
      </c>
      <c r="E2958" t="s">
        <v>88</v>
      </c>
      <c r="F2958">
        <v>93597300</v>
      </c>
      <c r="G2958">
        <v>10022608</v>
      </c>
      <c r="H2958" t="s">
        <v>185</v>
      </c>
      <c r="I2958">
        <v>82637398</v>
      </c>
      <c r="K2958" t="s">
        <v>451</v>
      </c>
      <c r="L2958">
        <v>2</v>
      </c>
      <c r="M2958" t="s">
        <v>114</v>
      </c>
      <c r="N2958">
        <v>0</v>
      </c>
      <c r="O2958" t="s">
        <v>115</v>
      </c>
      <c r="Q2958" s="2">
        <v>10</v>
      </c>
      <c r="R2958" s="2">
        <v>7</v>
      </c>
      <c r="S2958" s="2">
        <v>2018</v>
      </c>
      <c r="T2958" s="2" t="str">
        <f t="shared" si="139"/>
        <v>melkcups</v>
      </c>
      <c r="U2958" s="2">
        <f t="shared" si="140"/>
        <v>400</v>
      </c>
      <c r="V2958" s="2" t="str">
        <f t="shared" si="141"/>
        <v>ST</v>
      </c>
      <c r="W2958" s="2" t="s">
        <v>602</v>
      </c>
    </row>
    <row r="2959" spans="1:23" hidden="1" x14ac:dyDescent="0.35">
      <c r="A2959">
        <v>230564</v>
      </c>
      <c r="B2959">
        <v>230682</v>
      </c>
      <c r="C2959" t="s">
        <v>38</v>
      </c>
      <c r="D2959" t="s">
        <v>268</v>
      </c>
      <c r="E2959" t="s">
        <v>88</v>
      </c>
      <c r="F2959">
        <v>93597300</v>
      </c>
      <c r="G2959">
        <v>10031581</v>
      </c>
      <c r="H2959" t="s">
        <v>129</v>
      </c>
      <c r="I2959">
        <v>82637398</v>
      </c>
      <c r="K2959" t="s">
        <v>451</v>
      </c>
      <c r="L2959">
        <v>12</v>
      </c>
      <c r="M2959" t="s">
        <v>114</v>
      </c>
      <c r="N2959">
        <v>0</v>
      </c>
      <c r="O2959" t="s">
        <v>115</v>
      </c>
      <c r="Q2959" s="2">
        <v>10</v>
      </c>
      <c r="R2959" s="2">
        <v>7</v>
      </c>
      <c r="S2959" s="2">
        <v>2018</v>
      </c>
      <c r="T2959" s="2" t="str">
        <f t="shared" si="139"/>
        <v>melk</v>
      </c>
      <c r="U2959" s="2">
        <f t="shared" si="140"/>
        <v>60</v>
      </c>
      <c r="V2959" s="2" t="str">
        <f t="shared" si="141"/>
        <v>L</v>
      </c>
      <c r="W2959" s="2" t="s">
        <v>602</v>
      </c>
    </row>
    <row r="2960" spans="1:23" hidden="1" x14ac:dyDescent="0.35">
      <c r="A2960">
        <v>230564</v>
      </c>
      <c r="B2960">
        <v>230682</v>
      </c>
      <c r="C2960" t="s">
        <v>38</v>
      </c>
      <c r="D2960" t="s">
        <v>268</v>
      </c>
      <c r="E2960" t="s">
        <v>88</v>
      </c>
      <c r="F2960">
        <v>93597300</v>
      </c>
      <c r="G2960">
        <v>1002815</v>
      </c>
      <c r="H2960" t="s">
        <v>164</v>
      </c>
      <c r="I2960">
        <v>82637398</v>
      </c>
      <c r="K2960" t="s">
        <v>451</v>
      </c>
      <c r="L2960">
        <v>2</v>
      </c>
      <c r="M2960" t="s">
        <v>230</v>
      </c>
      <c r="N2960">
        <v>0</v>
      </c>
      <c r="O2960" t="s">
        <v>115</v>
      </c>
      <c r="Q2960" s="2">
        <v>10</v>
      </c>
      <c r="R2960" s="2">
        <v>7</v>
      </c>
      <c r="S2960" s="2">
        <v>2018</v>
      </c>
      <c r="T2960" s="2" t="str">
        <f t="shared" si="139"/>
        <v>overig</v>
      </c>
      <c r="U2960" s="2" t="str">
        <f t="shared" si="140"/>
        <v/>
      </c>
      <c r="V2960" s="2" t="str">
        <f t="shared" si="141"/>
        <v>nvt</v>
      </c>
      <c r="W2960" s="2" t="s">
        <v>602</v>
      </c>
    </row>
    <row r="2961" spans="1:23" hidden="1" x14ac:dyDescent="0.35">
      <c r="A2961">
        <v>230564</v>
      </c>
      <c r="B2961">
        <v>230682</v>
      </c>
      <c r="C2961" t="s">
        <v>38</v>
      </c>
      <c r="D2961" t="s">
        <v>268</v>
      </c>
      <c r="E2961" t="s">
        <v>88</v>
      </c>
      <c r="F2961">
        <v>93597300</v>
      </c>
      <c r="G2961">
        <v>1004365</v>
      </c>
      <c r="H2961" t="s">
        <v>405</v>
      </c>
      <c r="I2961">
        <v>82637398</v>
      </c>
      <c r="K2961" t="s">
        <v>451</v>
      </c>
      <c r="L2961">
        <v>3</v>
      </c>
      <c r="M2961" t="s">
        <v>124</v>
      </c>
      <c r="N2961">
        <v>0</v>
      </c>
      <c r="O2961" t="s">
        <v>115</v>
      </c>
      <c r="Q2961" s="2">
        <v>10</v>
      </c>
      <c r="R2961" s="2">
        <v>7</v>
      </c>
      <c r="S2961" s="2">
        <v>2018</v>
      </c>
      <c r="T2961" s="2" t="str">
        <f t="shared" si="139"/>
        <v>overig</v>
      </c>
      <c r="U2961" s="2" t="str">
        <f t="shared" si="140"/>
        <v/>
      </c>
      <c r="V2961" s="2" t="str">
        <f t="shared" si="141"/>
        <v>nvt</v>
      </c>
      <c r="W2961" s="2" t="s">
        <v>602</v>
      </c>
    </row>
    <row r="2962" spans="1:23" hidden="1" x14ac:dyDescent="0.35">
      <c r="A2962">
        <v>230564</v>
      </c>
      <c r="B2962">
        <v>230682</v>
      </c>
      <c r="C2962" t="s">
        <v>38</v>
      </c>
      <c r="D2962" t="s">
        <v>268</v>
      </c>
      <c r="E2962" t="s">
        <v>88</v>
      </c>
      <c r="F2962">
        <v>93597300</v>
      </c>
      <c r="G2962">
        <v>10019926</v>
      </c>
      <c r="H2962" t="s">
        <v>188</v>
      </c>
      <c r="I2962">
        <v>82637398</v>
      </c>
      <c r="K2962" t="s">
        <v>451</v>
      </c>
      <c r="L2962">
        <v>10</v>
      </c>
      <c r="M2962" t="s">
        <v>230</v>
      </c>
      <c r="N2962">
        <v>0</v>
      </c>
      <c r="O2962" t="s">
        <v>115</v>
      </c>
      <c r="Q2962" s="2">
        <v>10</v>
      </c>
      <c r="R2962" s="2">
        <v>7</v>
      </c>
      <c r="S2962" s="2">
        <v>2018</v>
      </c>
      <c r="T2962" s="2" t="str">
        <f t="shared" si="139"/>
        <v>overig</v>
      </c>
      <c r="U2962" s="2" t="str">
        <f t="shared" si="140"/>
        <v/>
      </c>
      <c r="V2962" s="2" t="str">
        <f t="shared" si="141"/>
        <v>nvt</v>
      </c>
      <c r="W2962" s="2" t="s">
        <v>602</v>
      </c>
    </row>
    <row r="2963" spans="1:23" hidden="1" x14ac:dyDescent="0.35">
      <c r="A2963">
        <v>230564</v>
      </c>
      <c r="B2963">
        <v>230682</v>
      </c>
      <c r="C2963" t="s">
        <v>38</v>
      </c>
      <c r="D2963" t="s">
        <v>268</v>
      </c>
      <c r="E2963" t="s">
        <v>88</v>
      </c>
      <c r="F2963">
        <v>93597300</v>
      </c>
      <c r="G2963">
        <v>10032216</v>
      </c>
      <c r="H2963" t="s">
        <v>195</v>
      </c>
      <c r="I2963">
        <v>82637398</v>
      </c>
      <c r="K2963" t="s">
        <v>451</v>
      </c>
      <c r="L2963">
        <v>2</v>
      </c>
      <c r="M2963" t="s">
        <v>114</v>
      </c>
      <c r="N2963">
        <v>0</v>
      </c>
      <c r="O2963" t="s">
        <v>115</v>
      </c>
      <c r="Q2963" s="2">
        <v>10</v>
      </c>
      <c r="R2963" s="2">
        <v>7</v>
      </c>
      <c r="S2963" s="2">
        <v>2018</v>
      </c>
      <c r="T2963" s="2" t="str">
        <f t="shared" si="139"/>
        <v>espresso koffie</v>
      </c>
      <c r="U2963" s="2">
        <f t="shared" si="140"/>
        <v>16</v>
      </c>
      <c r="V2963" s="2" t="str">
        <f t="shared" si="141"/>
        <v>KG</v>
      </c>
      <c r="W2963" s="2" t="s">
        <v>602</v>
      </c>
    </row>
    <row r="2964" spans="1:23" hidden="1" x14ac:dyDescent="0.35">
      <c r="A2964">
        <v>230564</v>
      </c>
      <c r="B2964">
        <v>230682</v>
      </c>
      <c r="C2964" t="s">
        <v>38</v>
      </c>
      <c r="D2964" t="s">
        <v>268</v>
      </c>
      <c r="E2964" t="s">
        <v>88</v>
      </c>
      <c r="F2964">
        <v>93597300</v>
      </c>
      <c r="G2964">
        <v>10032210</v>
      </c>
      <c r="H2964" t="s">
        <v>132</v>
      </c>
      <c r="I2964">
        <v>82637398</v>
      </c>
      <c r="K2964" t="s">
        <v>451</v>
      </c>
      <c r="L2964">
        <v>1</v>
      </c>
      <c r="M2964" t="s">
        <v>114</v>
      </c>
      <c r="N2964">
        <v>0</v>
      </c>
      <c r="O2964" t="s">
        <v>115</v>
      </c>
      <c r="Q2964" s="2">
        <v>10</v>
      </c>
      <c r="R2964" s="2">
        <v>7</v>
      </c>
      <c r="S2964" s="2">
        <v>2018</v>
      </c>
      <c r="T2964" s="2" t="str">
        <f t="shared" si="139"/>
        <v>beker</v>
      </c>
      <c r="U2964" s="2">
        <f t="shared" si="140"/>
        <v>1000</v>
      </c>
      <c r="V2964" s="2" t="str">
        <f t="shared" si="141"/>
        <v>ST</v>
      </c>
      <c r="W2964" s="2" t="s">
        <v>602</v>
      </c>
    </row>
    <row r="2965" spans="1:23" hidden="1" x14ac:dyDescent="0.35">
      <c r="A2965">
        <v>230564</v>
      </c>
      <c r="B2965">
        <v>230682</v>
      </c>
      <c r="C2965" t="s">
        <v>38</v>
      </c>
      <c r="D2965" t="s">
        <v>268</v>
      </c>
      <c r="E2965" t="s">
        <v>88</v>
      </c>
      <c r="F2965">
        <v>93597300</v>
      </c>
      <c r="G2965">
        <v>10032721</v>
      </c>
      <c r="H2965" t="s">
        <v>211</v>
      </c>
      <c r="I2965">
        <v>82637398</v>
      </c>
      <c r="K2965" t="s">
        <v>451</v>
      </c>
      <c r="L2965">
        <v>1</v>
      </c>
      <c r="M2965" t="s">
        <v>114</v>
      </c>
      <c r="N2965">
        <v>62.68</v>
      </c>
      <c r="O2965" t="s">
        <v>115</v>
      </c>
      <c r="Q2965" s="2">
        <v>10</v>
      </c>
      <c r="R2965" s="2">
        <v>7</v>
      </c>
      <c r="S2965" s="2">
        <v>2018</v>
      </c>
      <c r="T2965" s="2" t="str">
        <f t="shared" si="139"/>
        <v>overig</v>
      </c>
      <c r="U2965" s="2" t="str">
        <f t="shared" si="140"/>
        <v/>
      </c>
      <c r="V2965" s="2" t="str">
        <f t="shared" si="141"/>
        <v>nvt</v>
      </c>
      <c r="W2965" s="2" t="s">
        <v>602</v>
      </c>
    </row>
    <row r="2966" spans="1:23" hidden="1" x14ac:dyDescent="0.35">
      <c r="A2966">
        <v>230564</v>
      </c>
      <c r="B2966">
        <v>230682</v>
      </c>
      <c r="C2966" t="s">
        <v>38</v>
      </c>
      <c r="D2966" t="s">
        <v>268</v>
      </c>
      <c r="E2966" t="s">
        <v>88</v>
      </c>
      <c r="F2966">
        <v>93597300</v>
      </c>
      <c r="G2966">
        <v>10031832</v>
      </c>
      <c r="H2966" t="s">
        <v>206</v>
      </c>
      <c r="I2966">
        <v>82637398</v>
      </c>
      <c r="K2966" t="s">
        <v>451</v>
      </c>
      <c r="L2966">
        <v>1</v>
      </c>
      <c r="M2966" t="s">
        <v>114</v>
      </c>
      <c r="N2966">
        <v>0</v>
      </c>
      <c r="O2966" t="s">
        <v>115</v>
      </c>
      <c r="Q2966" s="2">
        <v>10</v>
      </c>
      <c r="R2966" s="2">
        <v>7</v>
      </c>
      <c r="S2966" s="2">
        <v>2018</v>
      </c>
      <c r="T2966" s="2" t="str">
        <f t="shared" si="139"/>
        <v>overig</v>
      </c>
      <c r="U2966" s="2" t="str">
        <f t="shared" si="140"/>
        <v/>
      </c>
      <c r="V2966" s="2" t="str">
        <f t="shared" si="141"/>
        <v>nvt</v>
      </c>
      <c r="W2966" s="2" t="s">
        <v>602</v>
      </c>
    </row>
    <row r="2967" spans="1:23" hidden="1" x14ac:dyDescent="0.35">
      <c r="A2967">
        <v>230564</v>
      </c>
      <c r="B2967">
        <v>230682</v>
      </c>
      <c r="C2967" t="s">
        <v>38</v>
      </c>
      <c r="D2967" t="s">
        <v>268</v>
      </c>
      <c r="E2967" t="s">
        <v>88</v>
      </c>
      <c r="F2967">
        <v>93597300</v>
      </c>
      <c r="G2967">
        <v>10021281</v>
      </c>
      <c r="H2967" t="s">
        <v>423</v>
      </c>
      <c r="I2967">
        <v>82637398</v>
      </c>
      <c r="K2967" t="s">
        <v>451</v>
      </c>
      <c r="L2967">
        <v>2</v>
      </c>
      <c r="M2967" t="s">
        <v>114</v>
      </c>
      <c r="N2967">
        <v>79.44</v>
      </c>
      <c r="O2967" t="s">
        <v>115</v>
      </c>
      <c r="Q2967" s="2">
        <v>10</v>
      </c>
      <c r="R2967" s="2">
        <v>7</v>
      </c>
      <c r="S2967" s="2">
        <v>2018</v>
      </c>
      <c r="T2967" s="2" t="str">
        <f t="shared" si="139"/>
        <v>beker</v>
      </c>
      <c r="U2967" s="2">
        <f t="shared" si="140"/>
        <v>6000</v>
      </c>
      <c r="V2967" s="2" t="str">
        <f t="shared" si="141"/>
        <v>ST</v>
      </c>
      <c r="W2967" s="2" t="s">
        <v>602</v>
      </c>
    </row>
    <row r="2968" spans="1:23" x14ac:dyDescent="0.35">
      <c r="A2968">
        <v>230564</v>
      </c>
      <c r="B2968">
        <v>230730</v>
      </c>
      <c r="C2968" t="s">
        <v>54</v>
      </c>
      <c r="D2968" t="s">
        <v>55</v>
      </c>
      <c r="E2968" t="s">
        <v>56</v>
      </c>
      <c r="F2968">
        <v>93597768</v>
      </c>
      <c r="G2968">
        <v>10027495</v>
      </c>
      <c r="H2968" t="s">
        <v>148</v>
      </c>
      <c r="I2968">
        <v>82637496</v>
      </c>
      <c r="K2968" t="s">
        <v>452</v>
      </c>
      <c r="L2968">
        <v>2</v>
      </c>
      <c r="M2968" t="s">
        <v>114</v>
      </c>
      <c r="N2968">
        <v>10.56</v>
      </c>
      <c r="O2968" t="s">
        <v>115</v>
      </c>
      <c r="Q2968" s="2">
        <v>11</v>
      </c>
      <c r="R2968" s="2">
        <v>7</v>
      </c>
      <c r="S2968" s="2">
        <v>2018</v>
      </c>
      <c r="T2968" s="2" t="str">
        <f t="shared" si="139"/>
        <v>thee zakjes</v>
      </c>
      <c r="U2968" s="2">
        <f t="shared" si="140"/>
        <v>270</v>
      </c>
      <c r="V2968" s="2" t="str">
        <f t="shared" si="141"/>
        <v>ST</v>
      </c>
      <c r="W2968" s="2" t="s">
        <v>603</v>
      </c>
    </row>
    <row r="2969" spans="1:23" x14ac:dyDescent="0.35">
      <c r="A2969">
        <v>230564</v>
      </c>
      <c r="B2969">
        <v>230730</v>
      </c>
      <c r="C2969" t="s">
        <v>54</v>
      </c>
      <c r="D2969" t="s">
        <v>55</v>
      </c>
      <c r="E2969" t="s">
        <v>56</v>
      </c>
      <c r="F2969">
        <v>93597768</v>
      </c>
      <c r="G2969">
        <v>10027254</v>
      </c>
      <c r="H2969" t="s">
        <v>150</v>
      </c>
      <c r="I2969">
        <v>82637496</v>
      </c>
      <c r="K2969" t="s">
        <v>452</v>
      </c>
      <c r="L2969">
        <v>2</v>
      </c>
      <c r="M2969" t="s">
        <v>114</v>
      </c>
      <c r="N2969">
        <v>10.56</v>
      </c>
      <c r="O2969" t="s">
        <v>115</v>
      </c>
      <c r="Q2969" s="2">
        <v>11</v>
      </c>
      <c r="R2969" s="2">
        <v>7</v>
      </c>
      <c r="S2969" s="2">
        <v>2018</v>
      </c>
      <c r="T2969" s="2" t="str">
        <f t="shared" si="139"/>
        <v>thee zakjes</v>
      </c>
      <c r="U2969" s="2">
        <f t="shared" si="140"/>
        <v>270</v>
      </c>
      <c r="V2969" s="2" t="str">
        <f t="shared" si="141"/>
        <v>ST</v>
      </c>
      <c r="W2969" s="2" t="s">
        <v>603</v>
      </c>
    </row>
    <row r="2970" spans="1:23" x14ac:dyDescent="0.35">
      <c r="A2970">
        <v>230564</v>
      </c>
      <c r="B2970">
        <v>230730</v>
      </c>
      <c r="C2970" t="s">
        <v>54</v>
      </c>
      <c r="D2970" t="s">
        <v>55</v>
      </c>
      <c r="E2970" t="s">
        <v>56</v>
      </c>
      <c r="F2970">
        <v>93597768</v>
      </c>
      <c r="G2970">
        <v>10027256</v>
      </c>
      <c r="H2970" t="s">
        <v>163</v>
      </c>
      <c r="I2970">
        <v>82637496</v>
      </c>
      <c r="K2970" t="s">
        <v>452</v>
      </c>
      <c r="L2970">
        <v>2</v>
      </c>
      <c r="M2970" t="s">
        <v>114</v>
      </c>
      <c r="N2970">
        <v>10.56</v>
      </c>
      <c r="O2970" t="s">
        <v>115</v>
      </c>
      <c r="Q2970" s="2">
        <v>11</v>
      </c>
      <c r="R2970" s="2">
        <v>7</v>
      </c>
      <c r="S2970" s="2">
        <v>2018</v>
      </c>
      <c r="T2970" s="2" t="str">
        <f t="shared" si="139"/>
        <v>thee zakjes</v>
      </c>
      <c r="U2970" s="2">
        <f t="shared" si="140"/>
        <v>270</v>
      </c>
      <c r="V2970" s="2" t="str">
        <f t="shared" si="141"/>
        <v>ST</v>
      </c>
      <c r="W2970" s="2" t="s">
        <v>603</v>
      </c>
    </row>
    <row r="2971" spans="1:23" x14ac:dyDescent="0.35">
      <c r="A2971">
        <v>230564</v>
      </c>
      <c r="B2971">
        <v>230730</v>
      </c>
      <c r="C2971" t="s">
        <v>54</v>
      </c>
      <c r="D2971" t="s">
        <v>55</v>
      </c>
      <c r="E2971" t="s">
        <v>56</v>
      </c>
      <c r="F2971">
        <v>93597768</v>
      </c>
      <c r="G2971">
        <v>10027494</v>
      </c>
      <c r="H2971" t="s">
        <v>153</v>
      </c>
      <c r="I2971">
        <v>82637496</v>
      </c>
      <c r="K2971" t="s">
        <v>452</v>
      </c>
      <c r="L2971">
        <v>2</v>
      </c>
      <c r="M2971" t="s">
        <v>114</v>
      </c>
      <c r="N2971">
        <v>10.56</v>
      </c>
      <c r="O2971" t="s">
        <v>115</v>
      </c>
      <c r="Q2971" s="2">
        <v>11</v>
      </c>
      <c r="R2971" s="2">
        <v>7</v>
      </c>
      <c r="S2971" s="2">
        <v>2018</v>
      </c>
      <c r="T2971" s="2" t="str">
        <f t="shared" si="139"/>
        <v>thee zakjes</v>
      </c>
      <c r="U2971" s="2">
        <f t="shared" si="140"/>
        <v>270</v>
      </c>
      <c r="V2971" s="2" t="str">
        <f t="shared" si="141"/>
        <v>ST</v>
      </c>
      <c r="W2971" s="2" t="s">
        <v>603</v>
      </c>
    </row>
    <row r="2972" spans="1:23" x14ac:dyDescent="0.35">
      <c r="A2972">
        <v>230564</v>
      </c>
      <c r="B2972">
        <v>235901</v>
      </c>
      <c r="C2972" t="s">
        <v>37</v>
      </c>
      <c r="D2972" t="s">
        <v>84</v>
      </c>
      <c r="E2972" t="s">
        <v>70</v>
      </c>
      <c r="F2972">
        <v>93597769</v>
      </c>
      <c r="G2972">
        <v>1005834</v>
      </c>
      <c r="H2972" t="s">
        <v>167</v>
      </c>
      <c r="I2972">
        <v>82637503</v>
      </c>
      <c r="K2972" t="s">
        <v>452</v>
      </c>
      <c r="L2972">
        <v>3</v>
      </c>
      <c r="M2972" t="s">
        <v>114</v>
      </c>
      <c r="N2972">
        <v>45.45</v>
      </c>
      <c r="O2972" t="s">
        <v>115</v>
      </c>
      <c r="Q2972" s="2">
        <v>11</v>
      </c>
      <c r="R2972" s="2">
        <v>7</v>
      </c>
      <c r="S2972" s="2">
        <v>2018</v>
      </c>
      <c r="T2972" s="2" t="str">
        <f t="shared" si="139"/>
        <v>suikersticks</v>
      </c>
      <c r="U2972" s="2">
        <f t="shared" si="140"/>
        <v>3000</v>
      </c>
      <c r="V2972" s="2" t="str">
        <f t="shared" si="141"/>
        <v>ST</v>
      </c>
      <c r="W2972" s="2" t="s">
        <v>603</v>
      </c>
    </row>
    <row r="2973" spans="1:23" hidden="1" x14ac:dyDescent="0.35">
      <c r="A2973">
        <v>230564</v>
      </c>
      <c r="B2973">
        <v>231493</v>
      </c>
      <c r="C2973" t="s">
        <v>14</v>
      </c>
      <c r="D2973" t="s">
        <v>272</v>
      </c>
      <c r="E2973" t="s">
        <v>273</v>
      </c>
      <c r="F2973">
        <v>93597770</v>
      </c>
      <c r="G2973">
        <v>1005834</v>
      </c>
      <c r="H2973" t="s">
        <v>167</v>
      </c>
      <c r="I2973">
        <v>82637621</v>
      </c>
      <c r="K2973" t="s">
        <v>452</v>
      </c>
      <c r="L2973">
        <v>1</v>
      </c>
      <c r="M2973" t="s">
        <v>114</v>
      </c>
      <c r="N2973">
        <v>15.15</v>
      </c>
      <c r="O2973" t="s">
        <v>115</v>
      </c>
      <c r="Q2973" s="2">
        <v>11</v>
      </c>
      <c r="R2973" s="2">
        <v>7</v>
      </c>
      <c r="S2973" s="2">
        <v>2018</v>
      </c>
      <c r="T2973" s="2" t="str">
        <f t="shared" si="139"/>
        <v>suikersticks</v>
      </c>
      <c r="U2973" s="2">
        <f t="shared" si="140"/>
        <v>1000</v>
      </c>
      <c r="V2973" s="2" t="str">
        <f t="shared" si="141"/>
        <v>ST</v>
      </c>
      <c r="W2973" s="2" t="s">
        <v>602</v>
      </c>
    </row>
    <row r="2974" spans="1:23" hidden="1" x14ac:dyDescent="0.35">
      <c r="A2974">
        <v>230564</v>
      </c>
      <c r="B2974">
        <v>231242</v>
      </c>
      <c r="C2974" t="s">
        <v>27</v>
      </c>
      <c r="D2974" t="s">
        <v>218</v>
      </c>
      <c r="E2974" t="s">
        <v>76</v>
      </c>
      <c r="F2974">
        <v>93597771</v>
      </c>
      <c r="G2974">
        <v>10027496</v>
      </c>
      <c r="H2974" t="s">
        <v>146</v>
      </c>
      <c r="I2974">
        <v>82637987</v>
      </c>
      <c r="K2974" t="s">
        <v>452</v>
      </c>
      <c r="L2974">
        <v>1</v>
      </c>
      <c r="M2974" t="s">
        <v>114</v>
      </c>
      <c r="N2974">
        <v>5.28</v>
      </c>
      <c r="O2974" t="s">
        <v>115</v>
      </c>
      <c r="Q2974" s="2">
        <v>11</v>
      </c>
      <c r="R2974" s="2">
        <v>7</v>
      </c>
      <c r="S2974" s="2">
        <v>2018</v>
      </c>
      <c r="T2974" s="2" t="str">
        <f t="shared" si="139"/>
        <v>thee zakjes</v>
      </c>
      <c r="U2974" s="2">
        <f t="shared" si="140"/>
        <v>135</v>
      </c>
      <c r="V2974" s="2" t="str">
        <f t="shared" si="141"/>
        <v>ST</v>
      </c>
      <c r="W2974" s="2" t="s">
        <v>602</v>
      </c>
    </row>
    <row r="2975" spans="1:23" hidden="1" x14ac:dyDescent="0.35">
      <c r="A2975">
        <v>230564</v>
      </c>
      <c r="B2975">
        <v>231242</v>
      </c>
      <c r="C2975" t="s">
        <v>27</v>
      </c>
      <c r="D2975" t="s">
        <v>218</v>
      </c>
      <c r="E2975" t="s">
        <v>76</v>
      </c>
      <c r="F2975">
        <v>93597771</v>
      </c>
      <c r="G2975">
        <v>10027495</v>
      </c>
      <c r="H2975" t="s">
        <v>148</v>
      </c>
      <c r="I2975">
        <v>82637987</v>
      </c>
      <c r="K2975" t="s">
        <v>452</v>
      </c>
      <c r="L2975">
        <v>1</v>
      </c>
      <c r="M2975" t="s">
        <v>114</v>
      </c>
      <c r="N2975">
        <v>5.28</v>
      </c>
      <c r="O2975" t="s">
        <v>115</v>
      </c>
      <c r="Q2975" s="2">
        <v>11</v>
      </c>
      <c r="R2975" s="2">
        <v>7</v>
      </c>
      <c r="S2975" s="2">
        <v>2018</v>
      </c>
      <c r="T2975" s="2" t="str">
        <f t="shared" si="139"/>
        <v>thee zakjes</v>
      </c>
      <c r="U2975" s="2">
        <f t="shared" si="140"/>
        <v>135</v>
      </c>
      <c r="V2975" s="2" t="str">
        <f t="shared" si="141"/>
        <v>ST</v>
      </c>
      <c r="W2975" s="2" t="s">
        <v>602</v>
      </c>
    </row>
    <row r="2976" spans="1:23" hidden="1" x14ac:dyDescent="0.35">
      <c r="A2976">
        <v>230564</v>
      </c>
      <c r="B2976">
        <v>231242</v>
      </c>
      <c r="C2976" t="s">
        <v>27</v>
      </c>
      <c r="D2976" t="s">
        <v>218</v>
      </c>
      <c r="E2976" t="s">
        <v>76</v>
      </c>
      <c r="F2976">
        <v>93597771</v>
      </c>
      <c r="G2976">
        <v>10027255</v>
      </c>
      <c r="H2976" t="s">
        <v>149</v>
      </c>
      <c r="I2976">
        <v>82637987</v>
      </c>
      <c r="K2976" t="s">
        <v>452</v>
      </c>
      <c r="L2976">
        <v>1</v>
      </c>
      <c r="M2976" t="s">
        <v>114</v>
      </c>
      <c r="N2976">
        <v>5.28</v>
      </c>
      <c r="O2976" t="s">
        <v>115</v>
      </c>
      <c r="Q2976" s="2">
        <v>11</v>
      </c>
      <c r="R2976" s="2">
        <v>7</v>
      </c>
      <c r="S2976" s="2">
        <v>2018</v>
      </c>
      <c r="T2976" s="2" t="str">
        <f t="shared" si="139"/>
        <v>thee zakjes</v>
      </c>
      <c r="U2976" s="2">
        <f t="shared" si="140"/>
        <v>135</v>
      </c>
      <c r="V2976" s="2" t="str">
        <f t="shared" si="141"/>
        <v>ST</v>
      </c>
      <c r="W2976" s="2" t="s">
        <v>602</v>
      </c>
    </row>
    <row r="2977" spans="1:23" hidden="1" x14ac:dyDescent="0.35">
      <c r="A2977">
        <v>230564</v>
      </c>
      <c r="B2977">
        <v>231242</v>
      </c>
      <c r="C2977" t="s">
        <v>27</v>
      </c>
      <c r="D2977" t="s">
        <v>218</v>
      </c>
      <c r="E2977" t="s">
        <v>76</v>
      </c>
      <c r="F2977">
        <v>93597771</v>
      </c>
      <c r="G2977">
        <v>10027254</v>
      </c>
      <c r="H2977" t="s">
        <v>150</v>
      </c>
      <c r="I2977">
        <v>82637987</v>
      </c>
      <c r="K2977" t="s">
        <v>452</v>
      </c>
      <c r="L2977">
        <v>2</v>
      </c>
      <c r="M2977" t="s">
        <v>114</v>
      </c>
      <c r="N2977">
        <v>10.56</v>
      </c>
      <c r="O2977" t="s">
        <v>115</v>
      </c>
      <c r="Q2977" s="2">
        <v>11</v>
      </c>
      <c r="R2977" s="2">
        <v>7</v>
      </c>
      <c r="S2977" s="2">
        <v>2018</v>
      </c>
      <c r="T2977" s="2" t="str">
        <f t="shared" si="139"/>
        <v>thee zakjes</v>
      </c>
      <c r="U2977" s="2">
        <f t="shared" si="140"/>
        <v>270</v>
      </c>
      <c r="V2977" s="2" t="str">
        <f t="shared" si="141"/>
        <v>ST</v>
      </c>
      <c r="W2977" s="2" t="s">
        <v>602</v>
      </c>
    </row>
    <row r="2978" spans="1:23" hidden="1" x14ac:dyDescent="0.35">
      <c r="A2978">
        <v>230564</v>
      </c>
      <c r="B2978">
        <v>231242</v>
      </c>
      <c r="C2978" t="s">
        <v>27</v>
      </c>
      <c r="D2978" t="s">
        <v>218</v>
      </c>
      <c r="E2978" t="s">
        <v>76</v>
      </c>
      <c r="F2978">
        <v>93597771</v>
      </c>
      <c r="G2978">
        <v>10027256</v>
      </c>
      <c r="H2978" t="s">
        <v>163</v>
      </c>
      <c r="I2978">
        <v>82637987</v>
      </c>
      <c r="K2978" t="s">
        <v>452</v>
      </c>
      <c r="L2978">
        <v>1</v>
      </c>
      <c r="M2978" t="s">
        <v>114</v>
      </c>
      <c r="N2978">
        <v>5.28</v>
      </c>
      <c r="O2978" t="s">
        <v>115</v>
      </c>
      <c r="Q2978" s="2">
        <v>11</v>
      </c>
      <c r="R2978" s="2">
        <v>7</v>
      </c>
      <c r="S2978" s="2">
        <v>2018</v>
      </c>
      <c r="T2978" s="2" t="str">
        <f t="shared" si="139"/>
        <v>thee zakjes</v>
      </c>
      <c r="U2978" s="2">
        <f t="shared" si="140"/>
        <v>135</v>
      </c>
      <c r="V2978" s="2" t="str">
        <f t="shared" si="141"/>
        <v>ST</v>
      </c>
      <c r="W2978" s="2" t="s">
        <v>602</v>
      </c>
    </row>
    <row r="2979" spans="1:23" hidden="1" x14ac:dyDescent="0.35">
      <c r="A2979">
        <v>230564</v>
      </c>
      <c r="B2979">
        <v>231242</v>
      </c>
      <c r="C2979" t="s">
        <v>27</v>
      </c>
      <c r="D2979" t="s">
        <v>218</v>
      </c>
      <c r="E2979" t="s">
        <v>76</v>
      </c>
      <c r="F2979">
        <v>93597771</v>
      </c>
      <c r="G2979">
        <v>10027494</v>
      </c>
      <c r="H2979" t="s">
        <v>153</v>
      </c>
      <c r="I2979">
        <v>82637987</v>
      </c>
      <c r="K2979" t="s">
        <v>452</v>
      </c>
      <c r="L2979">
        <v>1</v>
      </c>
      <c r="M2979" t="s">
        <v>114</v>
      </c>
      <c r="N2979">
        <v>5.28</v>
      </c>
      <c r="O2979" t="s">
        <v>115</v>
      </c>
      <c r="Q2979" s="2">
        <v>11</v>
      </c>
      <c r="R2979" s="2">
        <v>7</v>
      </c>
      <c r="S2979" s="2">
        <v>2018</v>
      </c>
      <c r="T2979" s="2" t="str">
        <f t="shared" si="139"/>
        <v>thee zakjes</v>
      </c>
      <c r="U2979" s="2">
        <f t="shared" si="140"/>
        <v>135</v>
      </c>
      <c r="V2979" s="2" t="str">
        <f t="shared" si="141"/>
        <v>ST</v>
      </c>
      <c r="W2979" s="2" t="s">
        <v>602</v>
      </c>
    </row>
    <row r="2980" spans="1:23" hidden="1" x14ac:dyDescent="0.35">
      <c r="A2980">
        <v>230564</v>
      </c>
      <c r="B2980">
        <v>231242</v>
      </c>
      <c r="C2980" t="s">
        <v>27</v>
      </c>
      <c r="D2980" t="s">
        <v>218</v>
      </c>
      <c r="E2980" t="s">
        <v>76</v>
      </c>
      <c r="F2980">
        <v>93597771</v>
      </c>
      <c r="G2980">
        <v>10022350</v>
      </c>
      <c r="H2980" t="s">
        <v>419</v>
      </c>
      <c r="I2980">
        <v>82637987</v>
      </c>
      <c r="K2980" t="s">
        <v>452</v>
      </c>
      <c r="L2980">
        <v>1</v>
      </c>
      <c r="M2980" t="s">
        <v>114</v>
      </c>
      <c r="N2980">
        <v>37.69</v>
      </c>
      <c r="O2980" t="s">
        <v>115</v>
      </c>
      <c r="Q2980" s="2">
        <v>11</v>
      </c>
      <c r="R2980" s="2">
        <v>7</v>
      </c>
      <c r="S2980" s="2">
        <v>2018</v>
      </c>
      <c r="T2980" s="2" t="str">
        <f t="shared" si="139"/>
        <v>cacao</v>
      </c>
      <c r="U2980" s="2">
        <f t="shared" si="140"/>
        <v>10</v>
      </c>
      <c r="V2980" s="2" t="str">
        <f t="shared" si="141"/>
        <v>KG</v>
      </c>
      <c r="W2980" s="2" t="s">
        <v>602</v>
      </c>
    </row>
    <row r="2981" spans="1:23" hidden="1" x14ac:dyDescent="0.35">
      <c r="A2981">
        <v>230564</v>
      </c>
      <c r="B2981">
        <v>231242</v>
      </c>
      <c r="C2981" t="s">
        <v>27</v>
      </c>
      <c r="D2981" t="s">
        <v>218</v>
      </c>
      <c r="E2981" t="s">
        <v>76</v>
      </c>
      <c r="F2981">
        <v>93597771</v>
      </c>
      <c r="G2981">
        <v>1000439</v>
      </c>
      <c r="H2981" t="s">
        <v>437</v>
      </c>
      <c r="I2981">
        <v>82637987</v>
      </c>
      <c r="K2981" t="s">
        <v>452</v>
      </c>
      <c r="L2981">
        <v>1</v>
      </c>
      <c r="M2981" t="s">
        <v>114</v>
      </c>
      <c r="N2981">
        <v>58.52</v>
      </c>
      <c r="O2981" t="s">
        <v>115</v>
      </c>
      <c r="Q2981" s="2">
        <v>11</v>
      </c>
      <c r="R2981" s="2">
        <v>7</v>
      </c>
      <c r="S2981" s="2">
        <v>2018</v>
      </c>
      <c r="T2981" s="2" t="str">
        <f t="shared" si="139"/>
        <v xml:space="preserve">creamer </v>
      </c>
      <c r="U2981" s="2">
        <f t="shared" si="140"/>
        <v>10</v>
      </c>
      <c r="V2981" s="2" t="str">
        <f t="shared" si="141"/>
        <v>KG</v>
      </c>
      <c r="W2981" s="2" t="s">
        <v>602</v>
      </c>
    </row>
    <row r="2982" spans="1:23" hidden="1" x14ac:dyDescent="0.35">
      <c r="A2982">
        <v>230564</v>
      </c>
      <c r="B2982">
        <v>231242</v>
      </c>
      <c r="C2982" t="s">
        <v>27</v>
      </c>
      <c r="D2982" t="s">
        <v>218</v>
      </c>
      <c r="E2982" t="s">
        <v>76</v>
      </c>
      <c r="F2982">
        <v>93597771</v>
      </c>
      <c r="G2982">
        <v>10014669</v>
      </c>
      <c r="H2982" t="s">
        <v>422</v>
      </c>
      <c r="I2982">
        <v>82637987</v>
      </c>
      <c r="K2982" t="s">
        <v>452</v>
      </c>
      <c r="L2982">
        <v>2</v>
      </c>
      <c r="M2982" t="s">
        <v>114</v>
      </c>
      <c r="N2982">
        <v>90.46</v>
      </c>
      <c r="O2982" t="s">
        <v>115</v>
      </c>
      <c r="Q2982" s="2">
        <v>11</v>
      </c>
      <c r="R2982" s="2">
        <v>7</v>
      </c>
      <c r="S2982" s="2">
        <v>2018</v>
      </c>
      <c r="T2982" s="2" t="str">
        <f t="shared" si="139"/>
        <v>fresh brew</v>
      </c>
      <c r="U2982" s="2">
        <f t="shared" si="140"/>
        <v>16</v>
      </c>
      <c r="V2982" s="2" t="str">
        <f t="shared" si="141"/>
        <v>KG</v>
      </c>
      <c r="W2982" s="2" t="s">
        <v>602</v>
      </c>
    </row>
    <row r="2983" spans="1:23" hidden="1" x14ac:dyDescent="0.35">
      <c r="A2983">
        <v>230564</v>
      </c>
      <c r="B2983">
        <v>231242</v>
      </c>
      <c r="C2983" t="s">
        <v>27</v>
      </c>
      <c r="D2983" t="s">
        <v>218</v>
      </c>
      <c r="E2983" t="s">
        <v>76</v>
      </c>
      <c r="F2983">
        <v>93597771</v>
      </c>
      <c r="G2983">
        <v>1002005</v>
      </c>
      <c r="H2983" t="s">
        <v>425</v>
      </c>
      <c r="I2983">
        <v>82637987</v>
      </c>
      <c r="K2983" t="s">
        <v>452</v>
      </c>
      <c r="L2983">
        <v>1</v>
      </c>
      <c r="M2983" t="s">
        <v>114</v>
      </c>
      <c r="N2983">
        <v>19.579999999999998</v>
      </c>
      <c r="O2983" t="s">
        <v>115</v>
      </c>
      <c r="Q2983" s="2">
        <v>11</v>
      </c>
      <c r="R2983" s="2">
        <v>7</v>
      </c>
      <c r="S2983" s="2">
        <v>2018</v>
      </c>
      <c r="T2983" s="2" t="str">
        <f t="shared" si="139"/>
        <v>roerstaafjes</v>
      </c>
      <c r="U2983" s="2">
        <f t="shared" si="140"/>
        <v>5000</v>
      </c>
      <c r="V2983" s="2" t="str">
        <f t="shared" si="141"/>
        <v>ST</v>
      </c>
      <c r="W2983" s="2" t="s">
        <v>602</v>
      </c>
    </row>
    <row r="2984" spans="1:23" hidden="1" x14ac:dyDescent="0.35">
      <c r="A2984">
        <v>230564</v>
      </c>
      <c r="B2984">
        <v>231242</v>
      </c>
      <c r="C2984" t="s">
        <v>27</v>
      </c>
      <c r="D2984" t="s">
        <v>218</v>
      </c>
      <c r="E2984" t="s">
        <v>76</v>
      </c>
      <c r="F2984">
        <v>93597771</v>
      </c>
      <c r="G2984">
        <v>1000405</v>
      </c>
      <c r="H2984" t="s">
        <v>426</v>
      </c>
      <c r="I2984">
        <v>82637987</v>
      </c>
      <c r="K2984" t="s">
        <v>452</v>
      </c>
      <c r="L2984">
        <v>1</v>
      </c>
      <c r="M2984" t="s">
        <v>114</v>
      </c>
      <c r="N2984">
        <v>15.15</v>
      </c>
      <c r="O2984" t="s">
        <v>115</v>
      </c>
      <c r="Q2984" s="2">
        <v>11</v>
      </c>
      <c r="R2984" s="2">
        <v>7</v>
      </c>
      <c r="S2984" s="2">
        <v>2018</v>
      </c>
      <c r="T2984" s="2" t="str">
        <f t="shared" si="139"/>
        <v>suiker</v>
      </c>
      <c r="U2984" s="2">
        <f t="shared" si="140"/>
        <v>10</v>
      </c>
      <c r="V2984" s="2" t="str">
        <f t="shared" si="141"/>
        <v>KG</v>
      </c>
      <c r="W2984" s="2" t="s">
        <v>602</v>
      </c>
    </row>
    <row r="2985" spans="1:23" hidden="1" x14ac:dyDescent="0.35">
      <c r="A2985">
        <v>230564</v>
      </c>
      <c r="B2985">
        <v>231242</v>
      </c>
      <c r="C2985" t="s">
        <v>27</v>
      </c>
      <c r="D2985" t="s">
        <v>218</v>
      </c>
      <c r="E2985" t="s">
        <v>76</v>
      </c>
      <c r="F2985">
        <v>93597771</v>
      </c>
      <c r="G2985">
        <v>10021281</v>
      </c>
      <c r="H2985" t="s">
        <v>423</v>
      </c>
      <c r="I2985">
        <v>82637987</v>
      </c>
      <c r="K2985" t="s">
        <v>452</v>
      </c>
      <c r="L2985">
        <v>1</v>
      </c>
      <c r="M2985" t="s">
        <v>114</v>
      </c>
      <c r="N2985">
        <v>39.72</v>
      </c>
      <c r="O2985" t="s">
        <v>115</v>
      </c>
      <c r="Q2985" s="2">
        <v>11</v>
      </c>
      <c r="R2985" s="2">
        <v>7</v>
      </c>
      <c r="S2985" s="2">
        <v>2018</v>
      </c>
      <c r="T2985" s="2" t="str">
        <f t="shared" si="139"/>
        <v>beker</v>
      </c>
      <c r="U2985" s="2">
        <f t="shared" si="140"/>
        <v>3000</v>
      </c>
      <c r="V2985" s="2" t="str">
        <f t="shared" si="141"/>
        <v>ST</v>
      </c>
      <c r="W2985" s="2" t="s">
        <v>602</v>
      </c>
    </row>
    <row r="2986" spans="1:23" hidden="1" x14ac:dyDescent="0.35">
      <c r="A2986">
        <v>230564</v>
      </c>
      <c r="B2986">
        <v>239098</v>
      </c>
      <c r="C2986" t="s">
        <v>3</v>
      </c>
      <c r="D2986" t="s">
        <v>279</v>
      </c>
      <c r="E2986" t="s">
        <v>280</v>
      </c>
      <c r="F2986">
        <v>93598256</v>
      </c>
      <c r="G2986">
        <v>1005875</v>
      </c>
      <c r="H2986" t="s">
        <v>170</v>
      </c>
      <c r="I2986">
        <v>82638007</v>
      </c>
      <c r="K2986" t="s">
        <v>453</v>
      </c>
      <c r="L2986">
        <v>1</v>
      </c>
      <c r="M2986" t="s">
        <v>114</v>
      </c>
      <c r="N2986">
        <v>58.52</v>
      </c>
      <c r="O2986" t="s">
        <v>115</v>
      </c>
      <c r="Q2986" s="2">
        <v>12</v>
      </c>
      <c r="R2986" s="2">
        <v>7</v>
      </c>
      <c r="S2986" s="2">
        <v>2018</v>
      </c>
      <c r="T2986" s="2" t="str">
        <f t="shared" si="139"/>
        <v>creamersticks</v>
      </c>
      <c r="U2986" s="2">
        <f t="shared" si="140"/>
        <v>1000</v>
      </c>
      <c r="V2986" s="2" t="str">
        <f t="shared" si="141"/>
        <v>ST</v>
      </c>
      <c r="W2986" s="2" t="s">
        <v>602</v>
      </c>
    </row>
    <row r="2987" spans="1:23" hidden="1" x14ac:dyDescent="0.35">
      <c r="A2987">
        <v>230564</v>
      </c>
      <c r="B2987">
        <v>239098</v>
      </c>
      <c r="C2987" t="s">
        <v>3</v>
      </c>
      <c r="D2987" t="s">
        <v>279</v>
      </c>
      <c r="E2987" t="s">
        <v>280</v>
      </c>
      <c r="F2987">
        <v>93598256</v>
      </c>
      <c r="G2987">
        <v>1005834</v>
      </c>
      <c r="H2987" t="s">
        <v>167</v>
      </c>
      <c r="I2987">
        <v>82638007</v>
      </c>
      <c r="K2987" t="s">
        <v>453</v>
      </c>
      <c r="L2987">
        <v>1</v>
      </c>
      <c r="M2987" t="s">
        <v>114</v>
      </c>
      <c r="N2987">
        <v>15.15</v>
      </c>
      <c r="O2987" t="s">
        <v>115</v>
      </c>
      <c r="Q2987" s="2">
        <v>12</v>
      </c>
      <c r="R2987" s="2">
        <v>7</v>
      </c>
      <c r="S2987" s="2">
        <v>2018</v>
      </c>
      <c r="T2987" s="2" t="str">
        <f t="shared" si="139"/>
        <v>suikersticks</v>
      </c>
      <c r="U2987" s="2">
        <f t="shared" si="140"/>
        <v>1000</v>
      </c>
      <c r="V2987" s="2" t="str">
        <f t="shared" si="141"/>
        <v>ST</v>
      </c>
      <c r="W2987" s="2" t="s">
        <v>602</v>
      </c>
    </row>
    <row r="2988" spans="1:23" hidden="1" x14ac:dyDescent="0.35">
      <c r="A2988">
        <v>230564</v>
      </c>
      <c r="B2988">
        <v>239098</v>
      </c>
      <c r="C2988" t="s">
        <v>3</v>
      </c>
      <c r="D2988" t="s">
        <v>279</v>
      </c>
      <c r="E2988" t="s">
        <v>280</v>
      </c>
      <c r="F2988">
        <v>93598256</v>
      </c>
      <c r="G2988">
        <v>10031524</v>
      </c>
      <c r="H2988" t="s">
        <v>438</v>
      </c>
      <c r="I2988">
        <v>82638007</v>
      </c>
      <c r="K2988" t="s">
        <v>453</v>
      </c>
      <c r="L2988">
        <v>1</v>
      </c>
      <c r="M2988" t="s">
        <v>114</v>
      </c>
      <c r="N2988">
        <v>23.61</v>
      </c>
      <c r="O2988" t="s">
        <v>115</v>
      </c>
      <c r="Q2988" s="2">
        <v>12</v>
      </c>
      <c r="R2988" s="2">
        <v>7</v>
      </c>
      <c r="S2988" s="2">
        <v>2018</v>
      </c>
      <c r="T2988" s="2" t="str">
        <f t="shared" si="139"/>
        <v>decaf sticks</v>
      </c>
      <c r="U2988" s="2">
        <f t="shared" si="140"/>
        <v>200</v>
      </c>
      <c r="V2988" s="2" t="str">
        <f t="shared" si="141"/>
        <v>ST</v>
      </c>
      <c r="W2988" s="2" t="s">
        <v>602</v>
      </c>
    </row>
    <row r="2989" spans="1:23" hidden="1" x14ac:dyDescent="0.35">
      <c r="A2989">
        <v>230564</v>
      </c>
      <c r="B2989">
        <v>239098</v>
      </c>
      <c r="C2989" t="s">
        <v>3</v>
      </c>
      <c r="D2989" t="s">
        <v>279</v>
      </c>
      <c r="E2989" t="s">
        <v>280</v>
      </c>
      <c r="F2989">
        <v>93598256</v>
      </c>
      <c r="G2989">
        <v>1004365</v>
      </c>
      <c r="H2989" t="s">
        <v>405</v>
      </c>
      <c r="I2989">
        <v>82638007</v>
      </c>
      <c r="K2989" t="s">
        <v>453</v>
      </c>
      <c r="L2989">
        <v>2</v>
      </c>
      <c r="M2989" t="s">
        <v>124</v>
      </c>
      <c r="N2989">
        <v>0</v>
      </c>
      <c r="O2989" t="s">
        <v>115</v>
      </c>
      <c r="Q2989" s="2">
        <v>12</v>
      </c>
      <c r="R2989" s="2">
        <v>7</v>
      </c>
      <c r="S2989" s="2">
        <v>2018</v>
      </c>
      <c r="T2989" s="2" t="str">
        <f t="shared" si="139"/>
        <v>overig</v>
      </c>
      <c r="U2989" s="2" t="str">
        <f t="shared" si="140"/>
        <v/>
      </c>
      <c r="V2989" s="2" t="str">
        <f t="shared" si="141"/>
        <v>nvt</v>
      </c>
      <c r="W2989" s="2" t="s">
        <v>602</v>
      </c>
    </row>
    <row r="2990" spans="1:23" hidden="1" x14ac:dyDescent="0.35">
      <c r="A2990">
        <v>230564</v>
      </c>
      <c r="B2990">
        <v>239098</v>
      </c>
      <c r="C2990" t="s">
        <v>3</v>
      </c>
      <c r="D2990" t="s">
        <v>279</v>
      </c>
      <c r="E2990" t="s">
        <v>280</v>
      </c>
      <c r="F2990">
        <v>93598256</v>
      </c>
      <c r="G2990">
        <v>10021281</v>
      </c>
      <c r="H2990" t="s">
        <v>423</v>
      </c>
      <c r="I2990">
        <v>82638007</v>
      </c>
      <c r="K2990" t="s">
        <v>453</v>
      </c>
      <c r="L2990">
        <v>2</v>
      </c>
      <c r="M2990" t="s">
        <v>114</v>
      </c>
      <c r="N2990">
        <v>79.44</v>
      </c>
      <c r="O2990" t="s">
        <v>115</v>
      </c>
      <c r="Q2990" s="2">
        <v>12</v>
      </c>
      <c r="R2990" s="2">
        <v>7</v>
      </c>
      <c r="S2990" s="2">
        <v>2018</v>
      </c>
      <c r="T2990" s="2" t="str">
        <f t="shared" si="139"/>
        <v>beker</v>
      </c>
      <c r="U2990" s="2">
        <f t="shared" si="140"/>
        <v>6000</v>
      </c>
      <c r="V2990" s="2" t="str">
        <f t="shared" si="141"/>
        <v>ST</v>
      </c>
      <c r="W2990" s="2" t="s">
        <v>602</v>
      </c>
    </row>
    <row r="2991" spans="1:23" hidden="1" x14ac:dyDescent="0.35">
      <c r="A2991">
        <v>230564</v>
      </c>
      <c r="B2991">
        <v>231130</v>
      </c>
      <c r="C2991" t="s">
        <v>26</v>
      </c>
      <c r="D2991" t="s">
        <v>233</v>
      </c>
      <c r="E2991" t="s">
        <v>234</v>
      </c>
      <c r="F2991">
        <v>93598257</v>
      </c>
      <c r="G2991">
        <v>10027254</v>
      </c>
      <c r="H2991" t="s">
        <v>150</v>
      </c>
      <c r="I2991">
        <v>82638057</v>
      </c>
      <c r="K2991" t="s">
        <v>453</v>
      </c>
      <c r="L2991">
        <v>1</v>
      </c>
      <c r="M2991" t="s">
        <v>114</v>
      </c>
      <c r="N2991">
        <v>5.28</v>
      </c>
      <c r="O2991" t="s">
        <v>115</v>
      </c>
      <c r="Q2991" s="2">
        <v>12</v>
      </c>
      <c r="R2991" s="2">
        <v>7</v>
      </c>
      <c r="S2991" s="2">
        <v>2018</v>
      </c>
      <c r="T2991" s="2" t="str">
        <f t="shared" si="139"/>
        <v>thee zakjes</v>
      </c>
      <c r="U2991" s="2">
        <f t="shared" si="140"/>
        <v>135</v>
      </c>
      <c r="V2991" s="2" t="str">
        <f t="shared" si="141"/>
        <v>ST</v>
      </c>
      <c r="W2991" s="2" t="s">
        <v>602</v>
      </c>
    </row>
    <row r="2992" spans="1:23" hidden="1" x14ac:dyDescent="0.35">
      <c r="A2992">
        <v>230564</v>
      </c>
      <c r="B2992">
        <v>231130</v>
      </c>
      <c r="C2992" t="s">
        <v>26</v>
      </c>
      <c r="D2992" t="s">
        <v>233</v>
      </c>
      <c r="E2992" t="s">
        <v>234</v>
      </c>
      <c r="F2992">
        <v>93598257</v>
      </c>
      <c r="G2992">
        <v>10027494</v>
      </c>
      <c r="H2992" t="s">
        <v>153</v>
      </c>
      <c r="I2992">
        <v>82638057</v>
      </c>
      <c r="K2992" t="s">
        <v>453</v>
      </c>
      <c r="L2992">
        <v>1</v>
      </c>
      <c r="M2992" t="s">
        <v>114</v>
      </c>
      <c r="N2992">
        <v>5.28</v>
      </c>
      <c r="O2992" t="s">
        <v>115</v>
      </c>
      <c r="Q2992" s="2">
        <v>12</v>
      </c>
      <c r="R2992" s="2">
        <v>7</v>
      </c>
      <c r="S2992" s="2">
        <v>2018</v>
      </c>
      <c r="T2992" s="2" t="str">
        <f t="shared" si="139"/>
        <v>thee zakjes</v>
      </c>
      <c r="U2992" s="2">
        <f t="shared" si="140"/>
        <v>135</v>
      </c>
      <c r="V2992" s="2" t="str">
        <f t="shared" si="141"/>
        <v>ST</v>
      </c>
      <c r="W2992" s="2" t="s">
        <v>602</v>
      </c>
    </row>
    <row r="2993" spans="1:23" hidden="1" x14ac:dyDescent="0.35">
      <c r="A2993">
        <v>230564</v>
      </c>
      <c r="B2993">
        <v>231130</v>
      </c>
      <c r="C2993" t="s">
        <v>26</v>
      </c>
      <c r="D2993" t="s">
        <v>233</v>
      </c>
      <c r="E2993" t="s">
        <v>234</v>
      </c>
      <c r="F2993">
        <v>93598257</v>
      </c>
      <c r="G2993">
        <v>10025160</v>
      </c>
      <c r="H2993" t="s">
        <v>427</v>
      </c>
      <c r="I2993">
        <v>82638057</v>
      </c>
      <c r="K2993" t="s">
        <v>453</v>
      </c>
      <c r="L2993">
        <v>1</v>
      </c>
      <c r="M2993" t="s">
        <v>114</v>
      </c>
      <c r="N2993">
        <v>83.83</v>
      </c>
      <c r="O2993" t="s">
        <v>115</v>
      </c>
      <c r="Q2993" s="2">
        <v>12</v>
      </c>
      <c r="R2993" s="2">
        <v>7</v>
      </c>
      <c r="S2993" s="2">
        <v>2018</v>
      </c>
      <c r="T2993" s="2" t="str">
        <f t="shared" si="139"/>
        <v>cappuccino topping</v>
      </c>
      <c r="U2993" s="2">
        <f t="shared" si="140"/>
        <v>8</v>
      </c>
      <c r="V2993" s="2" t="str">
        <f t="shared" si="141"/>
        <v>KG</v>
      </c>
      <c r="W2993" s="2" t="s">
        <v>602</v>
      </c>
    </row>
    <row r="2994" spans="1:23" hidden="1" x14ac:dyDescent="0.35">
      <c r="A2994">
        <v>230564</v>
      </c>
      <c r="B2994">
        <v>231130</v>
      </c>
      <c r="C2994" t="s">
        <v>26</v>
      </c>
      <c r="D2994" t="s">
        <v>233</v>
      </c>
      <c r="E2994" t="s">
        <v>234</v>
      </c>
      <c r="F2994">
        <v>93598257</v>
      </c>
      <c r="G2994">
        <v>10022347</v>
      </c>
      <c r="H2994" t="s">
        <v>420</v>
      </c>
      <c r="I2994">
        <v>82638057</v>
      </c>
      <c r="K2994" t="s">
        <v>453</v>
      </c>
      <c r="L2994">
        <v>1</v>
      </c>
      <c r="M2994" t="s">
        <v>114</v>
      </c>
      <c r="N2994">
        <v>127.48</v>
      </c>
      <c r="O2994" t="s">
        <v>115</v>
      </c>
      <c r="Q2994" s="2">
        <v>12</v>
      </c>
      <c r="R2994" s="2">
        <v>7</v>
      </c>
      <c r="S2994" s="2">
        <v>2018</v>
      </c>
      <c r="T2994" s="2" t="str">
        <f t="shared" si="139"/>
        <v>instant koffie</v>
      </c>
      <c r="U2994" s="2">
        <f t="shared" si="140"/>
        <v>5</v>
      </c>
      <c r="V2994" s="2" t="str">
        <f t="shared" si="141"/>
        <v>KG</v>
      </c>
      <c r="W2994" s="2" t="s">
        <v>602</v>
      </c>
    </row>
    <row r="2995" spans="1:23" hidden="1" x14ac:dyDescent="0.35">
      <c r="A2995">
        <v>230564</v>
      </c>
      <c r="B2995">
        <v>231130</v>
      </c>
      <c r="C2995" t="s">
        <v>26</v>
      </c>
      <c r="D2995" t="s">
        <v>233</v>
      </c>
      <c r="E2995" t="s">
        <v>234</v>
      </c>
      <c r="F2995">
        <v>93598257</v>
      </c>
      <c r="G2995">
        <v>10021281</v>
      </c>
      <c r="H2995" t="s">
        <v>423</v>
      </c>
      <c r="I2995">
        <v>82638057</v>
      </c>
      <c r="K2995" t="s">
        <v>453</v>
      </c>
      <c r="L2995">
        <v>2</v>
      </c>
      <c r="M2995" t="s">
        <v>114</v>
      </c>
      <c r="N2995">
        <v>79.44</v>
      </c>
      <c r="O2995" t="s">
        <v>115</v>
      </c>
      <c r="Q2995" s="2">
        <v>12</v>
      </c>
      <c r="R2995" s="2">
        <v>7</v>
      </c>
      <c r="S2995" s="2">
        <v>2018</v>
      </c>
      <c r="T2995" s="2" t="str">
        <f t="shared" si="139"/>
        <v>beker</v>
      </c>
      <c r="U2995" s="2">
        <f t="shared" si="140"/>
        <v>6000</v>
      </c>
      <c r="V2995" s="2" t="str">
        <f t="shared" si="141"/>
        <v>ST</v>
      </c>
      <c r="W2995" s="2" t="s">
        <v>602</v>
      </c>
    </row>
    <row r="2996" spans="1:23" hidden="1" x14ac:dyDescent="0.35">
      <c r="A2996">
        <v>230564</v>
      </c>
      <c r="B2996">
        <v>231386</v>
      </c>
      <c r="C2996" t="s">
        <v>21</v>
      </c>
      <c r="D2996" t="s">
        <v>339</v>
      </c>
      <c r="E2996" t="s">
        <v>88</v>
      </c>
      <c r="F2996">
        <v>93598258</v>
      </c>
      <c r="G2996">
        <v>10014669</v>
      </c>
      <c r="H2996" t="s">
        <v>422</v>
      </c>
      <c r="I2996">
        <v>82638059</v>
      </c>
      <c r="K2996" t="s">
        <v>453</v>
      </c>
      <c r="L2996">
        <v>2</v>
      </c>
      <c r="M2996" t="s">
        <v>114</v>
      </c>
      <c r="N2996">
        <v>90.46</v>
      </c>
      <c r="O2996" t="s">
        <v>115</v>
      </c>
      <c r="Q2996" s="2">
        <v>12</v>
      </c>
      <c r="R2996" s="2">
        <v>7</v>
      </c>
      <c r="S2996" s="2">
        <v>2018</v>
      </c>
      <c r="T2996" s="2" t="str">
        <f t="shared" si="139"/>
        <v>fresh brew</v>
      </c>
      <c r="U2996" s="2">
        <f t="shared" si="140"/>
        <v>16</v>
      </c>
      <c r="V2996" s="2" t="str">
        <f t="shared" si="141"/>
        <v>KG</v>
      </c>
      <c r="W2996" s="2" t="s">
        <v>602</v>
      </c>
    </row>
    <row r="2997" spans="1:23" hidden="1" x14ac:dyDescent="0.35">
      <c r="A2997">
        <v>230564</v>
      </c>
      <c r="B2997">
        <v>231386</v>
      </c>
      <c r="C2997" t="s">
        <v>21</v>
      </c>
      <c r="D2997" t="s">
        <v>339</v>
      </c>
      <c r="E2997" t="s">
        <v>88</v>
      </c>
      <c r="F2997">
        <v>93598258</v>
      </c>
      <c r="G2997">
        <v>10027496</v>
      </c>
      <c r="H2997" t="s">
        <v>146</v>
      </c>
      <c r="I2997">
        <v>82638059</v>
      </c>
      <c r="K2997" t="s">
        <v>453</v>
      </c>
      <c r="L2997">
        <v>2</v>
      </c>
      <c r="M2997" t="s">
        <v>114</v>
      </c>
      <c r="N2997">
        <v>10.56</v>
      </c>
      <c r="O2997" t="s">
        <v>115</v>
      </c>
      <c r="Q2997" s="2">
        <v>12</v>
      </c>
      <c r="R2997" s="2">
        <v>7</v>
      </c>
      <c r="S2997" s="2">
        <v>2018</v>
      </c>
      <c r="T2997" s="2" t="str">
        <f t="shared" si="139"/>
        <v>thee zakjes</v>
      </c>
      <c r="U2997" s="2">
        <f t="shared" si="140"/>
        <v>270</v>
      </c>
      <c r="V2997" s="2" t="str">
        <f t="shared" si="141"/>
        <v>ST</v>
      </c>
      <c r="W2997" s="2" t="s">
        <v>602</v>
      </c>
    </row>
    <row r="2998" spans="1:23" hidden="1" x14ac:dyDescent="0.35">
      <c r="A2998">
        <v>230564</v>
      </c>
      <c r="B2998">
        <v>231386</v>
      </c>
      <c r="C2998" t="s">
        <v>21</v>
      </c>
      <c r="D2998" t="s">
        <v>339</v>
      </c>
      <c r="E2998" t="s">
        <v>88</v>
      </c>
      <c r="F2998">
        <v>93598258</v>
      </c>
      <c r="G2998">
        <v>10027495</v>
      </c>
      <c r="H2998" t="s">
        <v>148</v>
      </c>
      <c r="I2998">
        <v>82638059</v>
      </c>
      <c r="K2998" t="s">
        <v>453</v>
      </c>
      <c r="L2998">
        <v>2</v>
      </c>
      <c r="M2998" t="s">
        <v>114</v>
      </c>
      <c r="N2998">
        <v>10.56</v>
      </c>
      <c r="O2998" t="s">
        <v>115</v>
      </c>
      <c r="Q2998" s="2">
        <v>12</v>
      </c>
      <c r="R2998" s="2">
        <v>7</v>
      </c>
      <c r="S2998" s="2">
        <v>2018</v>
      </c>
      <c r="T2998" s="2" t="str">
        <f t="shared" si="139"/>
        <v>thee zakjes</v>
      </c>
      <c r="U2998" s="2">
        <f t="shared" si="140"/>
        <v>270</v>
      </c>
      <c r="V2998" s="2" t="str">
        <f t="shared" si="141"/>
        <v>ST</v>
      </c>
      <c r="W2998" s="2" t="s">
        <v>602</v>
      </c>
    </row>
    <row r="2999" spans="1:23" hidden="1" x14ac:dyDescent="0.35">
      <c r="A2999">
        <v>230564</v>
      </c>
      <c r="B2999">
        <v>231386</v>
      </c>
      <c r="C2999" t="s">
        <v>21</v>
      </c>
      <c r="D2999" t="s">
        <v>339</v>
      </c>
      <c r="E2999" t="s">
        <v>88</v>
      </c>
      <c r="F2999">
        <v>93598258</v>
      </c>
      <c r="G2999">
        <v>10027255</v>
      </c>
      <c r="H2999" t="s">
        <v>149</v>
      </c>
      <c r="I2999">
        <v>82638059</v>
      </c>
      <c r="K2999" t="s">
        <v>453</v>
      </c>
      <c r="L2999">
        <v>2</v>
      </c>
      <c r="M2999" t="s">
        <v>114</v>
      </c>
      <c r="N2999">
        <v>10.56</v>
      </c>
      <c r="O2999" t="s">
        <v>115</v>
      </c>
      <c r="Q2999" s="2">
        <v>12</v>
      </c>
      <c r="R2999" s="2">
        <v>7</v>
      </c>
      <c r="S2999" s="2">
        <v>2018</v>
      </c>
      <c r="T2999" s="2" t="str">
        <f t="shared" si="139"/>
        <v>thee zakjes</v>
      </c>
      <c r="U2999" s="2">
        <f t="shared" si="140"/>
        <v>270</v>
      </c>
      <c r="V2999" s="2" t="str">
        <f t="shared" si="141"/>
        <v>ST</v>
      </c>
      <c r="W2999" s="2" t="s">
        <v>602</v>
      </c>
    </row>
    <row r="3000" spans="1:23" hidden="1" x14ac:dyDescent="0.35">
      <c r="A3000">
        <v>230564</v>
      </c>
      <c r="B3000">
        <v>231386</v>
      </c>
      <c r="C3000" t="s">
        <v>21</v>
      </c>
      <c r="D3000" t="s">
        <v>339</v>
      </c>
      <c r="E3000" t="s">
        <v>88</v>
      </c>
      <c r="F3000">
        <v>93598258</v>
      </c>
      <c r="G3000">
        <v>10027254</v>
      </c>
      <c r="H3000" t="s">
        <v>150</v>
      </c>
      <c r="I3000">
        <v>82638059</v>
      </c>
      <c r="K3000" t="s">
        <v>453</v>
      </c>
      <c r="L3000">
        <v>2</v>
      </c>
      <c r="M3000" t="s">
        <v>114</v>
      </c>
      <c r="N3000">
        <v>10.56</v>
      </c>
      <c r="O3000" t="s">
        <v>115</v>
      </c>
      <c r="Q3000" s="2">
        <v>12</v>
      </c>
      <c r="R3000" s="2">
        <v>7</v>
      </c>
      <c r="S3000" s="2">
        <v>2018</v>
      </c>
      <c r="T3000" s="2" t="str">
        <f t="shared" si="139"/>
        <v>thee zakjes</v>
      </c>
      <c r="U3000" s="2">
        <f t="shared" si="140"/>
        <v>270</v>
      </c>
      <c r="V3000" s="2" t="str">
        <f t="shared" si="141"/>
        <v>ST</v>
      </c>
      <c r="W3000" s="2" t="s">
        <v>602</v>
      </c>
    </row>
    <row r="3001" spans="1:23" hidden="1" x14ac:dyDescent="0.35">
      <c r="A3001">
        <v>230564</v>
      </c>
      <c r="B3001">
        <v>231386</v>
      </c>
      <c r="C3001" t="s">
        <v>21</v>
      </c>
      <c r="D3001" t="s">
        <v>339</v>
      </c>
      <c r="E3001" t="s">
        <v>88</v>
      </c>
      <c r="F3001">
        <v>93598258</v>
      </c>
      <c r="G3001">
        <v>10027256</v>
      </c>
      <c r="H3001" t="s">
        <v>163</v>
      </c>
      <c r="I3001">
        <v>82638059</v>
      </c>
      <c r="K3001" t="s">
        <v>453</v>
      </c>
      <c r="L3001">
        <v>2</v>
      </c>
      <c r="M3001" t="s">
        <v>114</v>
      </c>
      <c r="N3001">
        <v>10.56</v>
      </c>
      <c r="O3001" t="s">
        <v>115</v>
      </c>
      <c r="Q3001" s="2">
        <v>12</v>
      </c>
      <c r="R3001" s="2">
        <v>7</v>
      </c>
      <c r="S3001" s="2">
        <v>2018</v>
      </c>
      <c r="T3001" s="2" t="str">
        <f t="shared" si="139"/>
        <v>thee zakjes</v>
      </c>
      <c r="U3001" s="2">
        <f t="shared" si="140"/>
        <v>270</v>
      </c>
      <c r="V3001" s="2" t="str">
        <f t="shared" si="141"/>
        <v>ST</v>
      </c>
      <c r="W3001" s="2" t="s">
        <v>602</v>
      </c>
    </row>
    <row r="3002" spans="1:23" hidden="1" x14ac:dyDescent="0.35">
      <c r="A3002">
        <v>230564</v>
      </c>
      <c r="B3002">
        <v>231386</v>
      </c>
      <c r="C3002" t="s">
        <v>21</v>
      </c>
      <c r="D3002" t="s">
        <v>339</v>
      </c>
      <c r="E3002" t="s">
        <v>88</v>
      </c>
      <c r="F3002">
        <v>93598258</v>
      </c>
      <c r="G3002">
        <v>10027494</v>
      </c>
      <c r="H3002" t="s">
        <v>153</v>
      </c>
      <c r="I3002">
        <v>82638059</v>
      </c>
      <c r="K3002" t="s">
        <v>453</v>
      </c>
      <c r="L3002">
        <v>2</v>
      </c>
      <c r="M3002" t="s">
        <v>114</v>
      </c>
      <c r="N3002">
        <v>10.56</v>
      </c>
      <c r="O3002" t="s">
        <v>115</v>
      </c>
      <c r="Q3002" s="2">
        <v>12</v>
      </c>
      <c r="R3002" s="2">
        <v>7</v>
      </c>
      <c r="S3002" s="2">
        <v>2018</v>
      </c>
      <c r="T3002" s="2" t="str">
        <f t="shared" si="139"/>
        <v>thee zakjes</v>
      </c>
      <c r="U3002" s="2">
        <f t="shared" si="140"/>
        <v>270</v>
      </c>
      <c r="V3002" s="2" t="str">
        <f t="shared" si="141"/>
        <v>ST</v>
      </c>
      <c r="W3002" s="2" t="s">
        <v>602</v>
      </c>
    </row>
    <row r="3003" spans="1:23" x14ac:dyDescent="0.35">
      <c r="A3003">
        <v>230564</v>
      </c>
      <c r="B3003">
        <v>230724</v>
      </c>
      <c r="C3003" t="s">
        <v>42</v>
      </c>
      <c r="D3003" t="s">
        <v>43</v>
      </c>
      <c r="E3003" t="s">
        <v>44</v>
      </c>
      <c r="F3003">
        <v>93598754</v>
      </c>
      <c r="G3003">
        <v>1002005</v>
      </c>
      <c r="H3003" t="s">
        <v>425</v>
      </c>
      <c r="I3003">
        <v>82638425</v>
      </c>
      <c r="K3003" t="s">
        <v>454</v>
      </c>
      <c r="L3003">
        <v>2</v>
      </c>
      <c r="M3003" t="s">
        <v>114</v>
      </c>
      <c r="N3003">
        <v>39.159999999999997</v>
      </c>
      <c r="O3003" t="s">
        <v>115</v>
      </c>
      <c r="Q3003" s="2">
        <v>13</v>
      </c>
      <c r="R3003" s="2">
        <v>7</v>
      </c>
      <c r="S3003" s="2">
        <v>2018</v>
      </c>
      <c r="T3003" s="2" t="str">
        <f t="shared" si="139"/>
        <v>roerstaafjes</v>
      </c>
      <c r="U3003" s="2">
        <f t="shared" si="140"/>
        <v>10000</v>
      </c>
      <c r="V3003" s="2" t="str">
        <f t="shared" si="141"/>
        <v>ST</v>
      </c>
      <c r="W3003" s="2" t="s">
        <v>603</v>
      </c>
    </row>
    <row r="3004" spans="1:23" hidden="1" x14ac:dyDescent="0.35">
      <c r="A3004">
        <v>230564</v>
      </c>
      <c r="B3004">
        <v>231479</v>
      </c>
      <c r="C3004" t="s">
        <v>12</v>
      </c>
      <c r="D3004" t="s">
        <v>285</v>
      </c>
      <c r="E3004" t="s">
        <v>282</v>
      </c>
      <c r="F3004">
        <v>93598755</v>
      </c>
      <c r="G3004">
        <v>10022350</v>
      </c>
      <c r="H3004" t="s">
        <v>419</v>
      </c>
      <c r="I3004">
        <v>82638429</v>
      </c>
      <c r="K3004" t="s">
        <v>454</v>
      </c>
      <c r="L3004">
        <v>2</v>
      </c>
      <c r="M3004" t="s">
        <v>114</v>
      </c>
      <c r="N3004">
        <v>75.38</v>
      </c>
      <c r="O3004" t="s">
        <v>115</v>
      </c>
      <c r="Q3004" s="2">
        <v>13</v>
      </c>
      <c r="R3004" s="2">
        <v>7</v>
      </c>
      <c r="S3004" s="2">
        <v>2018</v>
      </c>
      <c r="T3004" s="2" t="str">
        <f t="shared" si="139"/>
        <v>cacao</v>
      </c>
      <c r="U3004" s="2">
        <f t="shared" si="140"/>
        <v>20</v>
      </c>
      <c r="V3004" s="2" t="str">
        <f t="shared" si="141"/>
        <v>KG</v>
      </c>
      <c r="W3004" s="2" t="s">
        <v>602</v>
      </c>
    </row>
    <row r="3005" spans="1:23" hidden="1" x14ac:dyDescent="0.35">
      <c r="A3005">
        <v>230564</v>
      </c>
      <c r="B3005">
        <v>231479</v>
      </c>
      <c r="C3005" t="s">
        <v>12</v>
      </c>
      <c r="D3005" t="s">
        <v>285</v>
      </c>
      <c r="E3005" t="s">
        <v>282</v>
      </c>
      <c r="F3005">
        <v>93598755</v>
      </c>
      <c r="G3005">
        <v>1000439</v>
      </c>
      <c r="H3005" t="s">
        <v>437</v>
      </c>
      <c r="I3005">
        <v>82638429</v>
      </c>
      <c r="K3005" t="s">
        <v>454</v>
      </c>
      <c r="L3005">
        <v>2</v>
      </c>
      <c r="M3005" t="s">
        <v>114</v>
      </c>
      <c r="N3005">
        <v>117.04</v>
      </c>
      <c r="O3005" t="s">
        <v>115</v>
      </c>
      <c r="Q3005" s="2">
        <v>13</v>
      </c>
      <c r="R3005" s="2">
        <v>7</v>
      </c>
      <c r="S3005" s="2">
        <v>2018</v>
      </c>
      <c r="T3005" s="2" t="str">
        <f t="shared" si="139"/>
        <v xml:space="preserve">creamer </v>
      </c>
      <c r="U3005" s="2">
        <f t="shared" si="140"/>
        <v>20</v>
      </c>
      <c r="V3005" s="2" t="str">
        <f t="shared" si="141"/>
        <v>KG</v>
      </c>
      <c r="W3005" s="2" t="s">
        <v>602</v>
      </c>
    </row>
    <row r="3006" spans="1:23" hidden="1" x14ac:dyDescent="0.35">
      <c r="A3006">
        <v>230564</v>
      </c>
      <c r="B3006">
        <v>231479</v>
      </c>
      <c r="C3006" t="s">
        <v>12</v>
      </c>
      <c r="D3006" t="s">
        <v>285</v>
      </c>
      <c r="E3006" t="s">
        <v>282</v>
      </c>
      <c r="F3006">
        <v>93598755</v>
      </c>
      <c r="G3006">
        <v>1000405</v>
      </c>
      <c r="H3006" t="s">
        <v>426</v>
      </c>
      <c r="I3006">
        <v>82638429</v>
      </c>
      <c r="K3006" t="s">
        <v>454</v>
      </c>
      <c r="L3006">
        <v>2</v>
      </c>
      <c r="M3006" t="s">
        <v>114</v>
      </c>
      <c r="N3006">
        <v>30.3</v>
      </c>
      <c r="O3006" t="s">
        <v>115</v>
      </c>
      <c r="Q3006" s="2">
        <v>13</v>
      </c>
      <c r="R3006" s="2">
        <v>7</v>
      </c>
      <c r="S3006" s="2">
        <v>2018</v>
      </c>
      <c r="T3006" s="2" t="str">
        <f t="shared" si="139"/>
        <v>suiker</v>
      </c>
      <c r="U3006" s="2">
        <f t="shared" si="140"/>
        <v>20</v>
      </c>
      <c r="V3006" s="2" t="str">
        <f t="shared" si="141"/>
        <v>KG</v>
      </c>
      <c r="W3006" s="2" t="s">
        <v>602</v>
      </c>
    </row>
    <row r="3007" spans="1:23" hidden="1" x14ac:dyDescent="0.35">
      <c r="A3007">
        <v>230564</v>
      </c>
      <c r="B3007">
        <v>231479</v>
      </c>
      <c r="C3007" t="s">
        <v>12</v>
      </c>
      <c r="D3007" t="s">
        <v>285</v>
      </c>
      <c r="E3007" t="s">
        <v>282</v>
      </c>
      <c r="F3007">
        <v>93598755</v>
      </c>
      <c r="G3007">
        <v>10021281</v>
      </c>
      <c r="H3007" t="s">
        <v>423</v>
      </c>
      <c r="I3007">
        <v>82638429</v>
      </c>
      <c r="K3007" t="s">
        <v>454</v>
      </c>
      <c r="L3007">
        <v>2</v>
      </c>
      <c r="M3007" t="s">
        <v>114</v>
      </c>
      <c r="N3007">
        <v>79.44</v>
      </c>
      <c r="O3007" t="s">
        <v>115</v>
      </c>
      <c r="Q3007" s="2">
        <v>13</v>
      </c>
      <c r="R3007" s="2">
        <v>7</v>
      </c>
      <c r="S3007" s="2">
        <v>2018</v>
      </c>
      <c r="T3007" s="2" t="str">
        <f t="shared" si="139"/>
        <v>beker</v>
      </c>
      <c r="U3007" s="2">
        <f t="shared" si="140"/>
        <v>6000</v>
      </c>
      <c r="V3007" s="2" t="str">
        <f t="shared" si="141"/>
        <v>ST</v>
      </c>
      <c r="W3007" s="2" t="s">
        <v>602</v>
      </c>
    </row>
    <row r="3008" spans="1:23" hidden="1" x14ac:dyDescent="0.35">
      <c r="A3008">
        <v>230564</v>
      </c>
      <c r="B3008">
        <v>236533</v>
      </c>
      <c r="C3008" t="s">
        <v>32</v>
      </c>
      <c r="D3008" t="s">
        <v>151</v>
      </c>
      <c r="E3008" t="s">
        <v>152</v>
      </c>
      <c r="F3008">
        <v>93598756</v>
      </c>
      <c r="G3008">
        <v>10025160</v>
      </c>
      <c r="H3008" t="s">
        <v>427</v>
      </c>
      <c r="I3008">
        <v>82638435</v>
      </c>
      <c r="K3008" t="s">
        <v>454</v>
      </c>
      <c r="L3008">
        <v>2</v>
      </c>
      <c r="M3008" t="s">
        <v>114</v>
      </c>
      <c r="N3008">
        <v>167.66</v>
      </c>
      <c r="O3008" t="s">
        <v>115</v>
      </c>
      <c r="Q3008" s="2">
        <v>13</v>
      </c>
      <c r="R3008" s="2">
        <v>7</v>
      </c>
      <c r="S3008" s="2">
        <v>2018</v>
      </c>
      <c r="T3008" s="2" t="str">
        <f t="shared" si="139"/>
        <v>cappuccino topping</v>
      </c>
      <c r="U3008" s="2">
        <f t="shared" si="140"/>
        <v>16</v>
      </c>
      <c r="V3008" s="2" t="str">
        <f t="shared" si="141"/>
        <v>KG</v>
      </c>
      <c r="W3008" s="2" t="s">
        <v>602</v>
      </c>
    </row>
    <row r="3009" spans="1:23" hidden="1" x14ac:dyDescent="0.35">
      <c r="A3009">
        <v>230564</v>
      </c>
      <c r="B3009">
        <v>236533</v>
      </c>
      <c r="C3009" t="s">
        <v>32</v>
      </c>
      <c r="D3009" t="s">
        <v>151</v>
      </c>
      <c r="E3009" t="s">
        <v>152</v>
      </c>
      <c r="F3009">
        <v>93598756</v>
      </c>
      <c r="G3009">
        <v>10022347</v>
      </c>
      <c r="H3009" t="s">
        <v>420</v>
      </c>
      <c r="I3009">
        <v>82638435</v>
      </c>
      <c r="K3009" t="s">
        <v>454</v>
      </c>
      <c r="L3009">
        <v>1</v>
      </c>
      <c r="M3009" t="s">
        <v>114</v>
      </c>
      <c r="N3009">
        <v>127.48</v>
      </c>
      <c r="O3009" t="s">
        <v>115</v>
      </c>
      <c r="Q3009" s="2">
        <v>13</v>
      </c>
      <c r="R3009" s="2">
        <v>7</v>
      </c>
      <c r="S3009" s="2">
        <v>2018</v>
      </c>
      <c r="T3009" s="2" t="str">
        <f t="shared" si="139"/>
        <v>instant koffie</v>
      </c>
      <c r="U3009" s="2">
        <f t="shared" si="140"/>
        <v>5</v>
      </c>
      <c r="V3009" s="2" t="str">
        <f t="shared" si="141"/>
        <v>KG</v>
      </c>
      <c r="W3009" s="2" t="s">
        <v>602</v>
      </c>
    </row>
    <row r="3010" spans="1:23" hidden="1" x14ac:dyDescent="0.35">
      <c r="A3010">
        <v>230564</v>
      </c>
      <c r="B3010">
        <v>236533</v>
      </c>
      <c r="C3010" t="s">
        <v>32</v>
      </c>
      <c r="D3010" t="s">
        <v>151</v>
      </c>
      <c r="E3010" t="s">
        <v>152</v>
      </c>
      <c r="F3010">
        <v>93598756</v>
      </c>
      <c r="G3010">
        <v>10021281</v>
      </c>
      <c r="H3010" t="s">
        <v>423</v>
      </c>
      <c r="I3010">
        <v>82638435</v>
      </c>
      <c r="K3010" t="s">
        <v>454</v>
      </c>
      <c r="L3010">
        <v>1</v>
      </c>
      <c r="M3010" t="s">
        <v>114</v>
      </c>
      <c r="N3010">
        <v>39.72</v>
      </c>
      <c r="O3010" t="s">
        <v>115</v>
      </c>
      <c r="Q3010" s="2">
        <v>13</v>
      </c>
      <c r="R3010" s="2">
        <v>7</v>
      </c>
      <c r="S3010" s="2">
        <v>2018</v>
      </c>
      <c r="T3010" s="2" t="str">
        <f t="shared" ref="T3010:T3073" si="142">VLOOKUP(G3010,Y:AC,3,FALSE)</f>
        <v>beker</v>
      </c>
      <c r="U3010" s="2">
        <f t="shared" ref="U3010:U3073" si="143">IFERROR(VLOOKUP(G3010,Y:AC,4,FALSE)*L3010,"")</f>
        <v>3000</v>
      </c>
      <c r="V3010" s="2" t="str">
        <f t="shared" ref="V3010:V3073" si="144">VLOOKUP(G3010,Y:AC,5,FALSE)</f>
        <v>ST</v>
      </c>
      <c r="W3010" s="2" t="s">
        <v>602</v>
      </c>
    </row>
    <row r="3011" spans="1:23" hidden="1" x14ac:dyDescent="0.35">
      <c r="A3011">
        <v>230564</v>
      </c>
      <c r="B3011">
        <v>236614</v>
      </c>
      <c r="C3011" t="s">
        <v>7</v>
      </c>
      <c r="D3011" t="s">
        <v>322</v>
      </c>
      <c r="E3011" t="s">
        <v>61</v>
      </c>
      <c r="F3011">
        <v>93598757</v>
      </c>
      <c r="G3011">
        <v>10021281</v>
      </c>
      <c r="H3011" t="s">
        <v>423</v>
      </c>
      <c r="I3011">
        <v>82638436</v>
      </c>
      <c r="K3011" t="s">
        <v>454</v>
      </c>
      <c r="L3011">
        <v>2</v>
      </c>
      <c r="M3011" t="s">
        <v>114</v>
      </c>
      <c r="N3011">
        <v>79.44</v>
      </c>
      <c r="O3011" t="s">
        <v>115</v>
      </c>
      <c r="Q3011" s="2">
        <v>13</v>
      </c>
      <c r="R3011" s="2">
        <v>7</v>
      </c>
      <c r="S3011" s="2">
        <v>2018</v>
      </c>
      <c r="T3011" s="2" t="str">
        <f t="shared" si="142"/>
        <v>beker</v>
      </c>
      <c r="U3011" s="2">
        <f t="shared" si="143"/>
        <v>6000</v>
      </c>
      <c r="V3011" s="2" t="str">
        <f t="shared" si="144"/>
        <v>ST</v>
      </c>
      <c r="W3011" s="2" t="s">
        <v>602</v>
      </c>
    </row>
    <row r="3012" spans="1:23" hidden="1" x14ac:dyDescent="0.35">
      <c r="A3012">
        <v>230564</v>
      </c>
      <c r="B3012">
        <v>230565</v>
      </c>
      <c r="C3012" t="s">
        <v>9</v>
      </c>
      <c r="D3012" t="s">
        <v>284</v>
      </c>
      <c r="E3012" t="s">
        <v>47</v>
      </c>
      <c r="F3012">
        <v>93598758</v>
      </c>
      <c r="G3012">
        <v>1005834</v>
      </c>
      <c r="H3012" t="s">
        <v>167</v>
      </c>
      <c r="I3012">
        <v>82638510</v>
      </c>
      <c r="K3012" t="s">
        <v>454</v>
      </c>
      <c r="L3012">
        <v>1</v>
      </c>
      <c r="M3012" t="s">
        <v>114</v>
      </c>
      <c r="N3012">
        <v>15.15</v>
      </c>
      <c r="O3012" t="s">
        <v>115</v>
      </c>
      <c r="Q3012" s="2">
        <v>13</v>
      </c>
      <c r="R3012" s="2">
        <v>7</v>
      </c>
      <c r="S3012" s="2">
        <v>2018</v>
      </c>
      <c r="T3012" s="2" t="str">
        <f t="shared" si="142"/>
        <v>suikersticks</v>
      </c>
      <c r="U3012" s="2">
        <f t="shared" si="143"/>
        <v>1000</v>
      </c>
      <c r="V3012" s="2" t="str">
        <f t="shared" si="144"/>
        <v>ST</v>
      </c>
      <c r="W3012" s="2" t="s">
        <v>602</v>
      </c>
    </row>
    <row r="3013" spans="1:23" hidden="1" x14ac:dyDescent="0.35">
      <c r="A3013">
        <v>230564</v>
      </c>
      <c r="B3013">
        <v>230565</v>
      </c>
      <c r="C3013" t="s">
        <v>9</v>
      </c>
      <c r="D3013" t="s">
        <v>284</v>
      </c>
      <c r="E3013" t="s">
        <v>47</v>
      </c>
      <c r="F3013">
        <v>93598758</v>
      </c>
      <c r="G3013">
        <v>10027496</v>
      </c>
      <c r="H3013" t="s">
        <v>146</v>
      </c>
      <c r="I3013">
        <v>82638510</v>
      </c>
      <c r="K3013" t="s">
        <v>454</v>
      </c>
      <c r="L3013">
        <v>3</v>
      </c>
      <c r="M3013" t="s">
        <v>114</v>
      </c>
      <c r="N3013">
        <v>15.84</v>
      </c>
      <c r="O3013" t="s">
        <v>115</v>
      </c>
      <c r="Q3013" s="2">
        <v>13</v>
      </c>
      <c r="R3013" s="2">
        <v>7</v>
      </c>
      <c r="S3013" s="2">
        <v>2018</v>
      </c>
      <c r="T3013" s="2" t="str">
        <f t="shared" si="142"/>
        <v>thee zakjes</v>
      </c>
      <c r="U3013" s="2">
        <f t="shared" si="143"/>
        <v>405</v>
      </c>
      <c r="V3013" s="2" t="str">
        <f t="shared" si="144"/>
        <v>ST</v>
      </c>
      <c r="W3013" s="2" t="s">
        <v>602</v>
      </c>
    </row>
    <row r="3014" spans="1:23" hidden="1" x14ac:dyDescent="0.35">
      <c r="A3014">
        <v>230564</v>
      </c>
      <c r="B3014">
        <v>230565</v>
      </c>
      <c r="C3014" t="s">
        <v>9</v>
      </c>
      <c r="D3014" t="s">
        <v>284</v>
      </c>
      <c r="E3014" t="s">
        <v>47</v>
      </c>
      <c r="F3014">
        <v>93598758</v>
      </c>
      <c r="G3014">
        <v>10027495</v>
      </c>
      <c r="H3014" t="s">
        <v>148</v>
      </c>
      <c r="I3014">
        <v>82638510</v>
      </c>
      <c r="K3014" t="s">
        <v>454</v>
      </c>
      <c r="L3014">
        <v>4</v>
      </c>
      <c r="M3014" t="s">
        <v>114</v>
      </c>
      <c r="N3014">
        <v>21.12</v>
      </c>
      <c r="O3014" t="s">
        <v>115</v>
      </c>
      <c r="Q3014" s="2">
        <v>13</v>
      </c>
      <c r="R3014" s="2">
        <v>7</v>
      </c>
      <c r="S3014" s="2">
        <v>2018</v>
      </c>
      <c r="T3014" s="2" t="str">
        <f t="shared" si="142"/>
        <v>thee zakjes</v>
      </c>
      <c r="U3014" s="2">
        <f t="shared" si="143"/>
        <v>540</v>
      </c>
      <c r="V3014" s="2" t="str">
        <f t="shared" si="144"/>
        <v>ST</v>
      </c>
      <c r="W3014" s="2" t="s">
        <v>602</v>
      </c>
    </row>
    <row r="3015" spans="1:23" hidden="1" x14ac:dyDescent="0.35">
      <c r="A3015">
        <v>230564</v>
      </c>
      <c r="B3015">
        <v>230565</v>
      </c>
      <c r="C3015" t="s">
        <v>9</v>
      </c>
      <c r="D3015" t="s">
        <v>284</v>
      </c>
      <c r="E3015" t="s">
        <v>47</v>
      </c>
      <c r="F3015">
        <v>93598758</v>
      </c>
      <c r="G3015">
        <v>10027255</v>
      </c>
      <c r="H3015" t="s">
        <v>149</v>
      </c>
      <c r="I3015">
        <v>82638510</v>
      </c>
      <c r="K3015" t="s">
        <v>454</v>
      </c>
      <c r="L3015">
        <v>2</v>
      </c>
      <c r="M3015" t="s">
        <v>114</v>
      </c>
      <c r="N3015">
        <v>10.56</v>
      </c>
      <c r="O3015" t="s">
        <v>115</v>
      </c>
      <c r="Q3015" s="2">
        <v>13</v>
      </c>
      <c r="R3015" s="2">
        <v>7</v>
      </c>
      <c r="S3015" s="2">
        <v>2018</v>
      </c>
      <c r="T3015" s="2" t="str">
        <f t="shared" si="142"/>
        <v>thee zakjes</v>
      </c>
      <c r="U3015" s="2">
        <f t="shared" si="143"/>
        <v>270</v>
      </c>
      <c r="V3015" s="2" t="str">
        <f t="shared" si="144"/>
        <v>ST</v>
      </c>
      <c r="W3015" s="2" t="s">
        <v>602</v>
      </c>
    </row>
    <row r="3016" spans="1:23" hidden="1" x14ac:dyDescent="0.35">
      <c r="A3016">
        <v>230564</v>
      </c>
      <c r="B3016">
        <v>230565</v>
      </c>
      <c r="C3016" t="s">
        <v>9</v>
      </c>
      <c r="D3016" t="s">
        <v>284</v>
      </c>
      <c r="E3016" t="s">
        <v>47</v>
      </c>
      <c r="F3016">
        <v>93598758</v>
      </c>
      <c r="G3016">
        <v>10027254</v>
      </c>
      <c r="H3016" t="s">
        <v>150</v>
      </c>
      <c r="I3016">
        <v>82638510</v>
      </c>
      <c r="K3016" t="s">
        <v>454</v>
      </c>
      <c r="L3016">
        <v>3</v>
      </c>
      <c r="M3016" t="s">
        <v>114</v>
      </c>
      <c r="N3016">
        <v>15.84</v>
      </c>
      <c r="O3016" t="s">
        <v>115</v>
      </c>
      <c r="Q3016" s="2">
        <v>13</v>
      </c>
      <c r="R3016" s="2">
        <v>7</v>
      </c>
      <c r="S3016" s="2">
        <v>2018</v>
      </c>
      <c r="T3016" s="2" t="str">
        <f t="shared" si="142"/>
        <v>thee zakjes</v>
      </c>
      <c r="U3016" s="2">
        <f t="shared" si="143"/>
        <v>405</v>
      </c>
      <c r="V3016" s="2" t="str">
        <f t="shared" si="144"/>
        <v>ST</v>
      </c>
      <c r="W3016" s="2" t="s">
        <v>602</v>
      </c>
    </row>
    <row r="3017" spans="1:23" hidden="1" x14ac:dyDescent="0.35">
      <c r="A3017">
        <v>230564</v>
      </c>
      <c r="B3017">
        <v>230565</v>
      </c>
      <c r="C3017" t="s">
        <v>9</v>
      </c>
      <c r="D3017" t="s">
        <v>284</v>
      </c>
      <c r="E3017" t="s">
        <v>47</v>
      </c>
      <c r="F3017">
        <v>93598758</v>
      </c>
      <c r="G3017">
        <v>10027256</v>
      </c>
      <c r="H3017" t="s">
        <v>163</v>
      </c>
      <c r="I3017">
        <v>82638510</v>
      </c>
      <c r="K3017" t="s">
        <v>454</v>
      </c>
      <c r="L3017">
        <v>4</v>
      </c>
      <c r="M3017" t="s">
        <v>114</v>
      </c>
      <c r="N3017">
        <v>21.12</v>
      </c>
      <c r="O3017" t="s">
        <v>115</v>
      </c>
      <c r="Q3017" s="2">
        <v>13</v>
      </c>
      <c r="R3017" s="2">
        <v>7</v>
      </c>
      <c r="S3017" s="2">
        <v>2018</v>
      </c>
      <c r="T3017" s="2" t="str">
        <f t="shared" si="142"/>
        <v>thee zakjes</v>
      </c>
      <c r="U3017" s="2">
        <f t="shared" si="143"/>
        <v>540</v>
      </c>
      <c r="V3017" s="2" t="str">
        <f t="shared" si="144"/>
        <v>ST</v>
      </c>
      <c r="W3017" s="2" t="s">
        <v>602</v>
      </c>
    </row>
    <row r="3018" spans="1:23" hidden="1" x14ac:dyDescent="0.35">
      <c r="A3018">
        <v>230564</v>
      </c>
      <c r="B3018">
        <v>230565</v>
      </c>
      <c r="C3018" t="s">
        <v>9</v>
      </c>
      <c r="D3018" t="s">
        <v>284</v>
      </c>
      <c r="E3018" t="s">
        <v>47</v>
      </c>
      <c r="F3018">
        <v>93598758</v>
      </c>
      <c r="G3018">
        <v>10027494</v>
      </c>
      <c r="H3018" t="s">
        <v>153</v>
      </c>
      <c r="I3018">
        <v>82638510</v>
      </c>
      <c r="K3018" t="s">
        <v>454</v>
      </c>
      <c r="L3018">
        <v>3</v>
      </c>
      <c r="M3018" t="s">
        <v>114</v>
      </c>
      <c r="N3018">
        <v>15.84</v>
      </c>
      <c r="O3018" t="s">
        <v>115</v>
      </c>
      <c r="Q3018" s="2">
        <v>13</v>
      </c>
      <c r="R3018" s="2">
        <v>7</v>
      </c>
      <c r="S3018" s="2">
        <v>2018</v>
      </c>
      <c r="T3018" s="2" t="str">
        <f t="shared" si="142"/>
        <v>thee zakjes</v>
      </c>
      <c r="U3018" s="2">
        <f t="shared" si="143"/>
        <v>405</v>
      </c>
      <c r="V3018" s="2" t="str">
        <f t="shared" si="144"/>
        <v>ST</v>
      </c>
      <c r="W3018" s="2" t="s">
        <v>602</v>
      </c>
    </row>
    <row r="3019" spans="1:23" hidden="1" x14ac:dyDescent="0.35">
      <c r="A3019">
        <v>230564</v>
      </c>
      <c r="B3019">
        <v>230565</v>
      </c>
      <c r="C3019" t="s">
        <v>9</v>
      </c>
      <c r="D3019" t="s">
        <v>284</v>
      </c>
      <c r="E3019" t="s">
        <v>47</v>
      </c>
      <c r="F3019">
        <v>93598758</v>
      </c>
      <c r="G3019">
        <v>10022350</v>
      </c>
      <c r="H3019" t="s">
        <v>419</v>
      </c>
      <c r="I3019">
        <v>82638510</v>
      </c>
      <c r="K3019" t="s">
        <v>454</v>
      </c>
      <c r="L3019">
        <v>4</v>
      </c>
      <c r="M3019" t="s">
        <v>114</v>
      </c>
      <c r="N3019">
        <v>150.76</v>
      </c>
      <c r="O3019" t="s">
        <v>115</v>
      </c>
      <c r="Q3019" s="2">
        <v>13</v>
      </c>
      <c r="R3019" s="2">
        <v>7</v>
      </c>
      <c r="S3019" s="2">
        <v>2018</v>
      </c>
      <c r="T3019" s="2" t="str">
        <f t="shared" si="142"/>
        <v>cacao</v>
      </c>
      <c r="U3019" s="2">
        <f t="shared" si="143"/>
        <v>40</v>
      </c>
      <c r="V3019" s="2" t="str">
        <f t="shared" si="144"/>
        <v>KG</v>
      </c>
      <c r="W3019" s="2" t="s">
        <v>602</v>
      </c>
    </row>
    <row r="3020" spans="1:23" hidden="1" x14ac:dyDescent="0.35">
      <c r="A3020">
        <v>230564</v>
      </c>
      <c r="B3020">
        <v>230565</v>
      </c>
      <c r="C3020" t="s">
        <v>9</v>
      </c>
      <c r="D3020" t="s">
        <v>284</v>
      </c>
      <c r="E3020" t="s">
        <v>47</v>
      </c>
      <c r="F3020">
        <v>93598758</v>
      </c>
      <c r="G3020">
        <v>10025160</v>
      </c>
      <c r="H3020" t="s">
        <v>427</v>
      </c>
      <c r="I3020">
        <v>82638510</v>
      </c>
      <c r="K3020" t="s">
        <v>454</v>
      </c>
      <c r="L3020">
        <v>3</v>
      </c>
      <c r="M3020" t="s">
        <v>114</v>
      </c>
      <c r="N3020">
        <v>251.49</v>
      </c>
      <c r="O3020" t="s">
        <v>115</v>
      </c>
      <c r="Q3020" s="2">
        <v>13</v>
      </c>
      <c r="R3020" s="2">
        <v>7</v>
      </c>
      <c r="S3020" s="2">
        <v>2018</v>
      </c>
      <c r="T3020" s="2" t="str">
        <f t="shared" si="142"/>
        <v>cappuccino topping</v>
      </c>
      <c r="U3020" s="2">
        <f t="shared" si="143"/>
        <v>24</v>
      </c>
      <c r="V3020" s="2" t="str">
        <f t="shared" si="144"/>
        <v>KG</v>
      </c>
      <c r="W3020" s="2" t="s">
        <v>602</v>
      </c>
    </row>
    <row r="3021" spans="1:23" hidden="1" x14ac:dyDescent="0.35">
      <c r="A3021">
        <v>230564</v>
      </c>
      <c r="B3021">
        <v>230565</v>
      </c>
      <c r="C3021" t="s">
        <v>9</v>
      </c>
      <c r="D3021" t="s">
        <v>284</v>
      </c>
      <c r="E3021" t="s">
        <v>47</v>
      </c>
      <c r="F3021">
        <v>93598758</v>
      </c>
      <c r="G3021">
        <v>10014669</v>
      </c>
      <c r="H3021" t="s">
        <v>422</v>
      </c>
      <c r="I3021">
        <v>82638510</v>
      </c>
      <c r="K3021" t="s">
        <v>454</v>
      </c>
      <c r="L3021">
        <v>2</v>
      </c>
      <c r="M3021" t="s">
        <v>114</v>
      </c>
      <c r="N3021">
        <v>90.46</v>
      </c>
      <c r="O3021" t="s">
        <v>115</v>
      </c>
      <c r="Q3021" s="2">
        <v>13</v>
      </c>
      <c r="R3021" s="2">
        <v>7</v>
      </c>
      <c r="S3021" s="2">
        <v>2018</v>
      </c>
      <c r="T3021" s="2" t="str">
        <f t="shared" si="142"/>
        <v>fresh brew</v>
      </c>
      <c r="U3021" s="2">
        <f t="shared" si="143"/>
        <v>16</v>
      </c>
      <c r="V3021" s="2" t="str">
        <f t="shared" si="144"/>
        <v>KG</v>
      </c>
      <c r="W3021" s="2" t="s">
        <v>602</v>
      </c>
    </row>
    <row r="3022" spans="1:23" hidden="1" x14ac:dyDescent="0.35">
      <c r="A3022">
        <v>230564</v>
      </c>
      <c r="B3022">
        <v>230565</v>
      </c>
      <c r="C3022" t="s">
        <v>9</v>
      </c>
      <c r="D3022" t="s">
        <v>284</v>
      </c>
      <c r="E3022" t="s">
        <v>47</v>
      </c>
      <c r="F3022">
        <v>93598758</v>
      </c>
      <c r="G3022">
        <v>10022347</v>
      </c>
      <c r="H3022" t="s">
        <v>420</v>
      </c>
      <c r="I3022">
        <v>82638510</v>
      </c>
      <c r="K3022" t="s">
        <v>454</v>
      </c>
      <c r="L3022">
        <v>4</v>
      </c>
      <c r="M3022" t="s">
        <v>114</v>
      </c>
      <c r="N3022">
        <v>509.92</v>
      </c>
      <c r="O3022" t="s">
        <v>115</v>
      </c>
      <c r="Q3022" s="2">
        <v>13</v>
      </c>
      <c r="R3022" s="2">
        <v>7</v>
      </c>
      <c r="S3022" s="2">
        <v>2018</v>
      </c>
      <c r="T3022" s="2" t="str">
        <f t="shared" si="142"/>
        <v>instant koffie</v>
      </c>
      <c r="U3022" s="2">
        <f t="shared" si="143"/>
        <v>20</v>
      </c>
      <c r="V3022" s="2" t="str">
        <f t="shared" si="144"/>
        <v>KG</v>
      </c>
      <c r="W3022" s="2" t="s">
        <v>602</v>
      </c>
    </row>
    <row r="3023" spans="1:23" hidden="1" x14ac:dyDescent="0.35">
      <c r="A3023">
        <v>230564</v>
      </c>
      <c r="B3023">
        <v>230565</v>
      </c>
      <c r="C3023" t="s">
        <v>9</v>
      </c>
      <c r="D3023" t="s">
        <v>284</v>
      </c>
      <c r="E3023" t="s">
        <v>47</v>
      </c>
      <c r="F3023">
        <v>93598758</v>
      </c>
      <c r="G3023">
        <v>1000405</v>
      </c>
      <c r="H3023" t="s">
        <v>426</v>
      </c>
      <c r="I3023">
        <v>82638510</v>
      </c>
      <c r="K3023" t="s">
        <v>454</v>
      </c>
      <c r="L3023">
        <v>2</v>
      </c>
      <c r="M3023" t="s">
        <v>114</v>
      </c>
      <c r="N3023">
        <v>30.3</v>
      </c>
      <c r="O3023" t="s">
        <v>115</v>
      </c>
      <c r="Q3023" s="2">
        <v>13</v>
      </c>
      <c r="R3023" s="2">
        <v>7</v>
      </c>
      <c r="S3023" s="2">
        <v>2018</v>
      </c>
      <c r="T3023" s="2" t="str">
        <f t="shared" si="142"/>
        <v>suiker</v>
      </c>
      <c r="U3023" s="2">
        <f t="shared" si="143"/>
        <v>20</v>
      </c>
      <c r="V3023" s="2" t="str">
        <f t="shared" si="144"/>
        <v>KG</v>
      </c>
      <c r="W3023" s="2" t="s">
        <v>602</v>
      </c>
    </row>
    <row r="3024" spans="1:23" hidden="1" x14ac:dyDescent="0.35">
      <c r="A3024">
        <v>230564</v>
      </c>
      <c r="B3024">
        <v>231460</v>
      </c>
      <c r="C3024" t="s">
        <v>2</v>
      </c>
      <c r="D3024" t="s">
        <v>259</v>
      </c>
      <c r="E3024" t="s">
        <v>260</v>
      </c>
      <c r="F3024">
        <v>93598759</v>
      </c>
      <c r="G3024">
        <v>10027496</v>
      </c>
      <c r="H3024" t="s">
        <v>146</v>
      </c>
      <c r="I3024">
        <v>82638522</v>
      </c>
      <c r="K3024" t="s">
        <v>454</v>
      </c>
      <c r="L3024">
        <v>1</v>
      </c>
      <c r="M3024" t="s">
        <v>114</v>
      </c>
      <c r="N3024">
        <v>5.28</v>
      </c>
      <c r="O3024" t="s">
        <v>115</v>
      </c>
      <c r="Q3024" s="2">
        <v>13</v>
      </c>
      <c r="R3024" s="2">
        <v>7</v>
      </c>
      <c r="S3024" s="2">
        <v>2018</v>
      </c>
      <c r="T3024" s="2" t="str">
        <f t="shared" si="142"/>
        <v>thee zakjes</v>
      </c>
      <c r="U3024" s="2">
        <f t="shared" si="143"/>
        <v>135</v>
      </c>
      <c r="V3024" s="2" t="str">
        <f t="shared" si="144"/>
        <v>ST</v>
      </c>
      <c r="W3024" s="2" t="s">
        <v>602</v>
      </c>
    </row>
    <row r="3025" spans="1:23" hidden="1" x14ac:dyDescent="0.35">
      <c r="A3025">
        <v>230564</v>
      </c>
      <c r="B3025">
        <v>231460</v>
      </c>
      <c r="C3025" t="s">
        <v>2</v>
      </c>
      <c r="D3025" t="s">
        <v>259</v>
      </c>
      <c r="E3025" t="s">
        <v>260</v>
      </c>
      <c r="F3025">
        <v>93598759</v>
      </c>
      <c r="G3025">
        <v>10027255</v>
      </c>
      <c r="H3025" t="s">
        <v>149</v>
      </c>
      <c r="I3025">
        <v>82638522</v>
      </c>
      <c r="K3025" t="s">
        <v>454</v>
      </c>
      <c r="L3025">
        <v>1</v>
      </c>
      <c r="M3025" t="s">
        <v>114</v>
      </c>
      <c r="N3025">
        <v>5.28</v>
      </c>
      <c r="O3025" t="s">
        <v>115</v>
      </c>
      <c r="Q3025" s="2">
        <v>13</v>
      </c>
      <c r="R3025" s="2">
        <v>7</v>
      </c>
      <c r="S3025" s="2">
        <v>2018</v>
      </c>
      <c r="T3025" s="2" t="str">
        <f t="shared" si="142"/>
        <v>thee zakjes</v>
      </c>
      <c r="U3025" s="2">
        <f t="shared" si="143"/>
        <v>135</v>
      </c>
      <c r="V3025" s="2" t="str">
        <f t="shared" si="144"/>
        <v>ST</v>
      </c>
      <c r="W3025" s="2" t="s">
        <v>602</v>
      </c>
    </row>
    <row r="3026" spans="1:23" hidden="1" x14ac:dyDescent="0.35">
      <c r="A3026">
        <v>230564</v>
      </c>
      <c r="B3026">
        <v>231460</v>
      </c>
      <c r="C3026" t="s">
        <v>2</v>
      </c>
      <c r="D3026" t="s">
        <v>259</v>
      </c>
      <c r="E3026" t="s">
        <v>260</v>
      </c>
      <c r="F3026">
        <v>93598759</v>
      </c>
      <c r="G3026">
        <v>10027254</v>
      </c>
      <c r="H3026" t="s">
        <v>150</v>
      </c>
      <c r="I3026">
        <v>82638522</v>
      </c>
      <c r="K3026" t="s">
        <v>454</v>
      </c>
      <c r="L3026">
        <v>1</v>
      </c>
      <c r="M3026" t="s">
        <v>114</v>
      </c>
      <c r="N3026">
        <v>5.28</v>
      </c>
      <c r="O3026" t="s">
        <v>115</v>
      </c>
      <c r="Q3026" s="2">
        <v>13</v>
      </c>
      <c r="R3026" s="2">
        <v>7</v>
      </c>
      <c r="S3026" s="2">
        <v>2018</v>
      </c>
      <c r="T3026" s="2" t="str">
        <f t="shared" si="142"/>
        <v>thee zakjes</v>
      </c>
      <c r="U3026" s="2">
        <f t="shared" si="143"/>
        <v>135</v>
      </c>
      <c r="V3026" s="2" t="str">
        <f t="shared" si="144"/>
        <v>ST</v>
      </c>
      <c r="W3026" s="2" t="s">
        <v>602</v>
      </c>
    </row>
    <row r="3027" spans="1:23" hidden="1" x14ac:dyDescent="0.35">
      <c r="A3027">
        <v>230564</v>
      </c>
      <c r="B3027">
        <v>231460</v>
      </c>
      <c r="C3027" t="s">
        <v>2</v>
      </c>
      <c r="D3027" t="s">
        <v>259</v>
      </c>
      <c r="E3027" t="s">
        <v>260</v>
      </c>
      <c r="F3027">
        <v>93598759</v>
      </c>
      <c r="G3027">
        <v>10027256</v>
      </c>
      <c r="H3027" t="s">
        <v>163</v>
      </c>
      <c r="I3027">
        <v>82638522</v>
      </c>
      <c r="K3027" t="s">
        <v>454</v>
      </c>
      <c r="L3027">
        <v>1</v>
      </c>
      <c r="M3027" t="s">
        <v>114</v>
      </c>
      <c r="N3027">
        <v>5.28</v>
      </c>
      <c r="O3027" t="s">
        <v>115</v>
      </c>
      <c r="Q3027" s="2">
        <v>13</v>
      </c>
      <c r="R3027" s="2">
        <v>7</v>
      </c>
      <c r="S3027" s="2">
        <v>2018</v>
      </c>
      <c r="T3027" s="2" t="str">
        <f t="shared" si="142"/>
        <v>thee zakjes</v>
      </c>
      <c r="U3027" s="2">
        <f t="shared" si="143"/>
        <v>135</v>
      </c>
      <c r="V3027" s="2" t="str">
        <f t="shared" si="144"/>
        <v>ST</v>
      </c>
      <c r="W3027" s="2" t="s">
        <v>602</v>
      </c>
    </row>
    <row r="3028" spans="1:23" hidden="1" x14ac:dyDescent="0.35">
      <c r="A3028">
        <v>230564</v>
      </c>
      <c r="B3028">
        <v>231460</v>
      </c>
      <c r="C3028" t="s">
        <v>2</v>
      </c>
      <c r="D3028" t="s">
        <v>259</v>
      </c>
      <c r="E3028" t="s">
        <v>260</v>
      </c>
      <c r="F3028">
        <v>93598759</v>
      </c>
      <c r="G3028">
        <v>10027494</v>
      </c>
      <c r="H3028" t="s">
        <v>153</v>
      </c>
      <c r="I3028">
        <v>82638522</v>
      </c>
      <c r="K3028" t="s">
        <v>454</v>
      </c>
      <c r="L3028">
        <v>1</v>
      </c>
      <c r="M3028" t="s">
        <v>114</v>
      </c>
      <c r="N3028">
        <v>5.28</v>
      </c>
      <c r="O3028" t="s">
        <v>115</v>
      </c>
      <c r="Q3028" s="2">
        <v>13</v>
      </c>
      <c r="R3028" s="2">
        <v>7</v>
      </c>
      <c r="S3028" s="2">
        <v>2018</v>
      </c>
      <c r="T3028" s="2" t="str">
        <f t="shared" si="142"/>
        <v>thee zakjes</v>
      </c>
      <c r="U3028" s="2">
        <f t="shared" si="143"/>
        <v>135</v>
      </c>
      <c r="V3028" s="2" t="str">
        <f t="shared" si="144"/>
        <v>ST</v>
      </c>
      <c r="W3028" s="2" t="s">
        <v>602</v>
      </c>
    </row>
    <row r="3029" spans="1:23" hidden="1" x14ac:dyDescent="0.35">
      <c r="A3029">
        <v>230564</v>
      </c>
      <c r="B3029">
        <v>231460</v>
      </c>
      <c r="C3029" t="s">
        <v>2</v>
      </c>
      <c r="D3029" t="s">
        <v>259</v>
      </c>
      <c r="E3029" t="s">
        <v>260</v>
      </c>
      <c r="F3029">
        <v>93598759</v>
      </c>
      <c r="G3029">
        <v>10022350</v>
      </c>
      <c r="H3029" t="s">
        <v>419</v>
      </c>
      <c r="I3029">
        <v>82638522</v>
      </c>
      <c r="K3029" t="s">
        <v>454</v>
      </c>
      <c r="L3029">
        <v>2</v>
      </c>
      <c r="M3029" t="s">
        <v>114</v>
      </c>
      <c r="N3029">
        <v>75.38</v>
      </c>
      <c r="O3029" t="s">
        <v>115</v>
      </c>
      <c r="Q3029" s="2">
        <v>13</v>
      </c>
      <c r="R3029" s="2">
        <v>7</v>
      </c>
      <c r="S3029" s="2">
        <v>2018</v>
      </c>
      <c r="T3029" s="2" t="str">
        <f t="shared" si="142"/>
        <v>cacao</v>
      </c>
      <c r="U3029" s="2">
        <f t="shared" si="143"/>
        <v>20</v>
      </c>
      <c r="V3029" s="2" t="str">
        <f t="shared" si="144"/>
        <v>KG</v>
      </c>
      <c r="W3029" s="2" t="s">
        <v>602</v>
      </c>
    </row>
    <row r="3030" spans="1:23" hidden="1" x14ac:dyDescent="0.35">
      <c r="A3030">
        <v>230564</v>
      </c>
      <c r="B3030">
        <v>231460</v>
      </c>
      <c r="C3030" t="s">
        <v>2</v>
      </c>
      <c r="D3030" t="s">
        <v>259</v>
      </c>
      <c r="E3030" t="s">
        <v>260</v>
      </c>
      <c r="F3030">
        <v>93598759</v>
      </c>
      <c r="G3030">
        <v>10025160</v>
      </c>
      <c r="H3030" t="s">
        <v>427</v>
      </c>
      <c r="I3030">
        <v>82638522</v>
      </c>
      <c r="K3030" t="s">
        <v>454</v>
      </c>
      <c r="L3030">
        <v>1</v>
      </c>
      <c r="M3030" t="s">
        <v>114</v>
      </c>
      <c r="N3030">
        <v>83.83</v>
      </c>
      <c r="O3030" t="s">
        <v>115</v>
      </c>
      <c r="Q3030" s="2">
        <v>13</v>
      </c>
      <c r="R3030" s="2">
        <v>7</v>
      </c>
      <c r="S3030" s="2">
        <v>2018</v>
      </c>
      <c r="T3030" s="2" t="str">
        <f t="shared" si="142"/>
        <v>cappuccino topping</v>
      </c>
      <c r="U3030" s="2">
        <f t="shared" si="143"/>
        <v>8</v>
      </c>
      <c r="V3030" s="2" t="str">
        <f t="shared" si="144"/>
        <v>KG</v>
      </c>
      <c r="W3030" s="2" t="s">
        <v>602</v>
      </c>
    </row>
    <row r="3031" spans="1:23" hidden="1" x14ac:dyDescent="0.35">
      <c r="A3031">
        <v>230564</v>
      </c>
      <c r="B3031">
        <v>231460</v>
      </c>
      <c r="C3031" t="s">
        <v>2</v>
      </c>
      <c r="D3031" t="s">
        <v>259</v>
      </c>
      <c r="E3031" t="s">
        <v>260</v>
      </c>
      <c r="F3031">
        <v>93598759</v>
      </c>
      <c r="G3031">
        <v>10014669</v>
      </c>
      <c r="H3031" t="s">
        <v>422</v>
      </c>
      <c r="I3031">
        <v>82638522</v>
      </c>
      <c r="K3031" t="s">
        <v>454</v>
      </c>
      <c r="L3031">
        <v>3</v>
      </c>
      <c r="M3031" t="s">
        <v>114</v>
      </c>
      <c r="N3031">
        <v>135.69</v>
      </c>
      <c r="O3031" t="s">
        <v>115</v>
      </c>
      <c r="Q3031" s="2">
        <v>13</v>
      </c>
      <c r="R3031" s="2">
        <v>7</v>
      </c>
      <c r="S3031" s="2">
        <v>2018</v>
      </c>
      <c r="T3031" s="2" t="str">
        <f t="shared" si="142"/>
        <v>fresh brew</v>
      </c>
      <c r="U3031" s="2">
        <f t="shared" si="143"/>
        <v>24</v>
      </c>
      <c r="V3031" s="2" t="str">
        <f t="shared" si="144"/>
        <v>KG</v>
      </c>
      <c r="W3031" s="2" t="s">
        <v>602</v>
      </c>
    </row>
    <row r="3032" spans="1:23" hidden="1" x14ac:dyDescent="0.35">
      <c r="A3032">
        <v>230564</v>
      </c>
      <c r="B3032">
        <v>231460</v>
      </c>
      <c r="C3032" t="s">
        <v>2</v>
      </c>
      <c r="D3032" t="s">
        <v>259</v>
      </c>
      <c r="E3032" t="s">
        <v>260</v>
      </c>
      <c r="F3032">
        <v>93598759</v>
      </c>
      <c r="G3032">
        <v>1000405</v>
      </c>
      <c r="H3032" t="s">
        <v>426</v>
      </c>
      <c r="I3032">
        <v>82638522</v>
      </c>
      <c r="K3032" t="s">
        <v>454</v>
      </c>
      <c r="L3032">
        <v>1</v>
      </c>
      <c r="M3032" t="s">
        <v>114</v>
      </c>
      <c r="N3032">
        <v>15.15</v>
      </c>
      <c r="O3032" t="s">
        <v>115</v>
      </c>
      <c r="Q3032" s="2">
        <v>13</v>
      </c>
      <c r="R3032" s="2">
        <v>7</v>
      </c>
      <c r="S3032" s="2">
        <v>2018</v>
      </c>
      <c r="T3032" s="2" t="str">
        <f t="shared" si="142"/>
        <v>suiker</v>
      </c>
      <c r="U3032" s="2">
        <f t="shared" si="143"/>
        <v>10</v>
      </c>
      <c r="V3032" s="2" t="str">
        <f t="shared" si="144"/>
        <v>KG</v>
      </c>
      <c r="W3032" s="2" t="s">
        <v>602</v>
      </c>
    </row>
    <row r="3033" spans="1:23" hidden="1" x14ac:dyDescent="0.35">
      <c r="A3033">
        <v>230564</v>
      </c>
      <c r="B3033">
        <v>231460</v>
      </c>
      <c r="C3033" t="s">
        <v>2</v>
      </c>
      <c r="D3033" t="s">
        <v>259</v>
      </c>
      <c r="E3033" t="s">
        <v>260</v>
      </c>
      <c r="F3033">
        <v>93598759</v>
      </c>
      <c r="G3033">
        <v>10022520</v>
      </c>
      <c r="H3033" t="s">
        <v>434</v>
      </c>
      <c r="I3033">
        <v>82638522</v>
      </c>
      <c r="K3033" t="s">
        <v>454</v>
      </c>
      <c r="L3033">
        <v>4</v>
      </c>
      <c r="M3033" t="s">
        <v>114</v>
      </c>
      <c r="N3033">
        <v>161.91999999999999</v>
      </c>
      <c r="O3033" t="s">
        <v>115</v>
      </c>
      <c r="Q3033" s="2">
        <v>13</v>
      </c>
      <c r="R3033" s="2">
        <v>7</v>
      </c>
      <c r="S3033" s="2">
        <v>2018</v>
      </c>
      <c r="T3033" s="2" t="str">
        <f t="shared" si="142"/>
        <v>beker</v>
      </c>
      <c r="U3033" s="2">
        <f t="shared" si="143"/>
        <v>7200</v>
      </c>
      <c r="V3033" s="2" t="str">
        <f t="shared" si="144"/>
        <v>ST</v>
      </c>
      <c r="W3033" s="2" t="s">
        <v>602</v>
      </c>
    </row>
    <row r="3034" spans="1:23" hidden="1" x14ac:dyDescent="0.35">
      <c r="A3034">
        <v>230564</v>
      </c>
      <c r="B3034">
        <v>231281</v>
      </c>
      <c r="C3034" t="s">
        <v>35</v>
      </c>
      <c r="D3034" t="s">
        <v>265</v>
      </c>
      <c r="E3034" t="s">
        <v>79</v>
      </c>
      <c r="F3034">
        <v>93599356</v>
      </c>
      <c r="G3034">
        <v>1000439</v>
      </c>
      <c r="H3034" t="s">
        <v>437</v>
      </c>
      <c r="I3034">
        <v>82638856</v>
      </c>
      <c r="K3034" t="s">
        <v>455</v>
      </c>
      <c r="L3034">
        <v>1</v>
      </c>
      <c r="M3034" t="s">
        <v>114</v>
      </c>
      <c r="N3034">
        <v>58.52</v>
      </c>
      <c r="O3034" t="s">
        <v>115</v>
      </c>
      <c r="Q3034" s="2">
        <v>16</v>
      </c>
      <c r="R3034" s="2">
        <v>7</v>
      </c>
      <c r="S3034" s="2">
        <v>2018</v>
      </c>
      <c r="T3034" s="2" t="str">
        <f t="shared" si="142"/>
        <v xml:space="preserve">creamer </v>
      </c>
      <c r="U3034" s="2">
        <f t="shared" si="143"/>
        <v>10</v>
      </c>
      <c r="V3034" s="2" t="str">
        <f t="shared" si="144"/>
        <v>KG</v>
      </c>
      <c r="W3034" s="2" t="s">
        <v>602</v>
      </c>
    </row>
    <row r="3035" spans="1:23" hidden="1" x14ac:dyDescent="0.35">
      <c r="A3035">
        <v>230564</v>
      </c>
      <c r="B3035">
        <v>231281</v>
      </c>
      <c r="C3035" t="s">
        <v>35</v>
      </c>
      <c r="D3035" t="s">
        <v>265</v>
      </c>
      <c r="E3035" t="s">
        <v>79</v>
      </c>
      <c r="F3035">
        <v>93599356</v>
      </c>
      <c r="G3035">
        <v>10022520</v>
      </c>
      <c r="H3035" t="s">
        <v>434</v>
      </c>
      <c r="I3035">
        <v>82638856</v>
      </c>
      <c r="K3035" t="s">
        <v>455</v>
      </c>
      <c r="L3035">
        <v>2</v>
      </c>
      <c r="M3035" t="s">
        <v>114</v>
      </c>
      <c r="N3035">
        <v>80.959999999999994</v>
      </c>
      <c r="O3035" t="s">
        <v>115</v>
      </c>
      <c r="Q3035" s="2">
        <v>16</v>
      </c>
      <c r="R3035" s="2">
        <v>7</v>
      </c>
      <c r="S3035" s="2">
        <v>2018</v>
      </c>
      <c r="T3035" s="2" t="str">
        <f t="shared" si="142"/>
        <v>beker</v>
      </c>
      <c r="U3035" s="2">
        <f t="shared" si="143"/>
        <v>3600</v>
      </c>
      <c r="V3035" s="2" t="str">
        <f t="shared" si="144"/>
        <v>ST</v>
      </c>
      <c r="W3035" s="2" t="s">
        <v>602</v>
      </c>
    </row>
    <row r="3036" spans="1:23" x14ac:dyDescent="0.35">
      <c r="A3036">
        <v>230564</v>
      </c>
      <c r="B3036">
        <v>231544</v>
      </c>
      <c r="C3036" t="s">
        <v>81</v>
      </c>
      <c r="D3036" t="s">
        <v>82</v>
      </c>
      <c r="E3036" t="s">
        <v>83</v>
      </c>
      <c r="F3036">
        <v>93599357</v>
      </c>
      <c r="G3036">
        <v>10014131</v>
      </c>
      <c r="H3036" t="s">
        <v>140</v>
      </c>
      <c r="I3036">
        <v>82638861</v>
      </c>
      <c r="K3036" t="s">
        <v>455</v>
      </c>
      <c r="L3036">
        <v>10</v>
      </c>
      <c r="M3036" t="s">
        <v>124</v>
      </c>
      <c r="N3036">
        <v>101.7</v>
      </c>
      <c r="O3036" t="s">
        <v>115</v>
      </c>
      <c r="Q3036" s="2">
        <v>16</v>
      </c>
      <c r="R3036" s="2">
        <v>7</v>
      </c>
      <c r="S3036" s="2">
        <v>2018</v>
      </c>
      <c r="T3036" s="2" t="str">
        <f t="shared" si="142"/>
        <v>overig</v>
      </c>
      <c r="U3036" s="2" t="str">
        <f t="shared" si="143"/>
        <v/>
      </c>
      <c r="V3036" s="2" t="str">
        <f t="shared" si="144"/>
        <v>nvt</v>
      </c>
      <c r="W3036" s="2" t="s">
        <v>603</v>
      </c>
    </row>
    <row r="3037" spans="1:23" x14ac:dyDescent="0.35">
      <c r="A3037">
        <v>230564</v>
      </c>
      <c r="B3037">
        <v>231544</v>
      </c>
      <c r="C3037" t="s">
        <v>81</v>
      </c>
      <c r="D3037" t="s">
        <v>82</v>
      </c>
      <c r="E3037" t="s">
        <v>83</v>
      </c>
      <c r="F3037">
        <v>93599357</v>
      </c>
      <c r="G3037">
        <v>10014132</v>
      </c>
      <c r="H3037" t="s">
        <v>137</v>
      </c>
      <c r="I3037">
        <v>82638861</v>
      </c>
      <c r="K3037" t="s">
        <v>455</v>
      </c>
      <c r="L3037">
        <v>10</v>
      </c>
      <c r="M3037" t="s">
        <v>124</v>
      </c>
      <c r="N3037">
        <v>101.7</v>
      </c>
      <c r="O3037" t="s">
        <v>115</v>
      </c>
      <c r="Q3037" s="2">
        <v>16</v>
      </c>
      <c r="R3037" s="2">
        <v>7</v>
      </c>
      <c r="S3037" s="2">
        <v>2018</v>
      </c>
      <c r="T3037" s="2" t="str">
        <f t="shared" si="142"/>
        <v>overig</v>
      </c>
      <c r="U3037" s="2" t="str">
        <f t="shared" si="143"/>
        <v/>
      </c>
      <c r="V3037" s="2" t="str">
        <f t="shared" si="144"/>
        <v>nvt</v>
      </c>
      <c r="W3037" s="2" t="s">
        <v>603</v>
      </c>
    </row>
    <row r="3038" spans="1:23" hidden="1" x14ac:dyDescent="0.35">
      <c r="A3038">
        <v>230564</v>
      </c>
      <c r="B3038">
        <v>230830</v>
      </c>
      <c r="C3038" t="s">
        <v>22</v>
      </c>
      <c r="D3038" t="s">
        <v>278</v>
      </c>
      <c r="E3038" t="s">
        <v>44</v>
      </c>
      <c r="F3038">
        <v>93599358</v>
      </c>
      <c r="G3038">
        <v>1005834</v>
      </c>
      <c r="H3038" t="s">
        <v>167</v>
      </c>
      <c r="I3038">
        <v>82638910</v>
      </c>
      <c r="K3038" t="s">
        <v>455</v>
      </c>
      <c r="L3038">
        <v>2</v>
      </c>
      <c r="M3038" t="s">
        <v>114</v>
      </c>
      <c r="N3038">
        <v>30.3</v>
      </c>
      <c r="O3038" t="s">
        <v>115</v>
      </c>
      <c r="Q3038" s="2">
        <v>16</v>
      </c>
      <c r="R3038" s="2">
        <v>7</v>
      </c>
      <c r="S3038" s="2">
        <v>2018</v>
      </c>
      <c r="T3038" s="2" t="str">
        <f t="shared" si="142"/>
        <v>suikersticks</v>
      </c>
      <c r="U3038" s="2">
        <f t="shared" si="143"/>
        <v>2000</v>
      </c>
      <c r="V3038" s="2" t="str">
        <f t="shared" si="144"/>
        <v>ST</v>
      </c>
      <c r="W3038" s="2" t="s">
        <v>602</v>
      </c>
    </row>
    <row r="3039" spans="1:23" hidden="1" x14ac:dyDescent="0.35">
      <c r="A3039">
        <v>230564</v>
      </c>
      <c r="B3039">
        <v>230830</v>
      </c>
      <c r="C3039" t="s">
        <v>22</v>
      </c>
      <c r="D3039" t="s">
        <v>278</v>
      </c>
      <c r="E3039" t="s">
        <v>44</v>
      </c>
      <c r="F3039">
        <v>93599358</v>
      </c>
      <c r="G3039">
        <v>1003383</v>
      </c>
      <c r="H3039" t="s">
        <v>161</v>
      </c>
      <c r="I3039">
        <v>82638910</v>
      </c>
      <c r="K3039" t="s">
        <v>455</v>
      </c>
      <c r="L3039">
        <v>4</v>
      </c>
      <c r="M3039" t="s">
        <v>114</v>
      </c>
      <c r="N3039">
        <v>49.88</v>
      </c>
      <c r="O3039" t="s">
        <v>115</v>
      </c>
      <c r="Q3039" s="2">
        <v>16</v>
      </c>
      <c r="R3039" s="2">
        <v>7</v>
      </c>
      <c r="S3039" s="2">
        <v>2018</v>
      </c>
      <c r="T3039" s="2" t="str">
        <f t="shared" si="142"/>
        <v>sweetener sticks</v>
      </c>
      <c r="U3039" s="2">
        <f t="shared" si="143"/>
        <v>2000</v>
      </c>
      <c r="V3039" s="2" t="str">
        <f t="shared" si="144"/>
        <v>ST</v>
      </c>
      <c r="W3039" s="2" t="s">
        <v>602</v>
      </c>
    </row>
    <row r="3040" spans="1:23" hidden="1" x14ac:dyDescent="0.35">
      <c r="A3040">
        <v>230564</v>
      </c>
      <c r="B3040">
        <v>230830</v>
      </c>
      <c r="C3040" t="s">
        <v>22</v>
      </c>
      <c r="D3040" t="s">
        <v>278</v>
      </c>
      <c r="E3040" t="s">
        <v>44</v>
      </c>
      <c r="F3040">
        <v>93599358</v>
      </c>
      <c r="G3040">
        <v>10027495</v>
      </c>
      <c r="H3040" t="s">
        <v>148</v>
      </c>
      <c r="I3040">
        <v>82638910</v>
      </c>
      <c r="K3040" t="s">
        <v>455</v>
      </c>
      <c r="L3040">
        <v>4</v>
      </c>
      <c r="M3040" t="s">
        <v>114</v>
      </c>
      <c r="N3040">
        <v>21.12</v>
      </c>
      <c r="O3040" t="s">
        <v>115</v>
      </c>
      <c r="Q3040" s="2">
        <v>16</v>
      </c>
      <c r="R3040" s="2">
        <v>7</v>
      </c>
      <c r="S3040" s="2">
        <v>2018</v>
      </c>
      <c r="T3040" s="2" t="str">
        <f t="shared" si="142"/>
        <v>thee zakjes</v>
      </c>
      <c r="U3040" s="2">
        <f t="shared" si="143"/>
        <v>540</v>
      </c>
      <c r="V3040" s="2" t="str">
        <f t="shared" si="144"/>
        <v>ST</v>
      </c>
      <c r="W3040" s="2" t="s">
        <v>602</v>
      </c>
    </row>
    <row r="3041" spans="1:23" hidden="1" x14ac:dyDescent="0.35">
      <c r="A3041">
        <v>230564</v>
      </c>
      <c r="B3041">
        <v>230830</v>
      </c>
      <c r="C3041" t="s">
        <v>22</v>
      </c>
      <c r="D3041" t="s">
        <v>278</v>
      </c>
      <c r="E3041" t="s">
        <v>44</v>
      </c>
      <c r="F3041">
        <v>93599358</v>
      </c>
      <c r="G3041">
        <v>10027255</v>
      </c>
      <c r="H3041" t="s">
        <v>149</v>
      </c>
      <c r="I3041">
        <v>82638910</v>
      </c>
      <c r="K3041" t="s">
        <v>455</v>
      </c>
      <c r="L3041">
        <v>4</v>
      </c>
      <c r="M3041" t="s">
        <v>114</v>
      </c>
      <c r="N3041">
        <v>21.12</v>
      </c>
      <c r="O3041" t="s">
        <v>115</v>
      </c>
      <c r="Q3041" s="2">
        <v>16</v>
      </c>
      <c r="R3041" s="2">
        <v>7</v>
      </c>
      <c r="S3041" s="2">
        <v>2018</v>
      </c>
      <c r="T3041" s="2" t="str">
        <f t="shared" si="142"/>
        <v>thee zakjes</v>
      </c>
      <c r="U3041" s="2">
        <f t="shared" si="143"/>
        <v>540</v>
      </c>
      <c r="V3041" s="2" t="str">
        <f t="shared" si="144"/>
        <v>ST</v>
      </c>
      <c r="W3041" s="2" t="s">
        <v>602</v>
      </c>
    </row>
    <row r="3042" spans="1:23" hidden="1" x14ac:dyDescent="0.35">
      <c r="A3042">
        <v>230564</v>
      </c>
      <c r="B3042">
        <v>230830</v>
      </c>
      <c r="C3042" t="s">
        <v>22</v>
      </c>
      <c r="D3042" t="s">
        <v>278</v>
      </c>
      <c r="E3042" t="s">
        <v>44</v>
      </c>
      <c r="F3042">
        <v>93599358</v>
      </c>
      <c r="G3042">
        <v>10027254</v>
      </c>
      <c r="H3042" t="s">
        <v>150</v>
      </c>
      <c r="I3042">
        <v>82638910</v>
      </c>
      <c r="K3042" t="s">
        <v>455</v>
      </c>
      <c r="L3042">
        <v>4</v>
      </c>
      <c r="M3042" t="s">
        <v>114</v>
      </c>
      <c r="N3042">
        <v>21.12</v>
      </c>
      <c r="O3042" t="s">
        <v>115</v>
      </c>
      <c r="Q3042" s="2">
        <v>16</v>
      </c>
      <c r="R3042" s="2">
        <v>7</v>
      </c>
      <c r="S3042" s="2">
        <v>2018</v>
      </c>
      <c r="T3042" s="2" t="str">
        <f t="shared" si="142"/>
        <v>thee zakjes</v>
      </c>
      <c r="U3042" s="2">
        <f t="shared" si="143"/>
        <v>540</v>
      </c>
      <c r="V3042" s="2" t="str">
        <f t="shared" si="144"/>
        <v>ST</v>
      </c>
      <c r="W3042" s="2" t="s">
        <v>602</v>
      </c>
    </row>
    <row r="3043" spans="1:23" hidden="1" x14ac:dyDescent="0.35">
      <c r="A3043">
        <v>230564</v>
      </c>
      <c r="B3043">
        <v>230830</v>
      </c>
      <c r="C3043" t="s">
        <v>22</v>
      </c>
      <c r="D3043" t="s">
        <v>278</v>
      </c>
      <c r="E3043" t="s">
        <v>44</v>
      </c>
      <c r="F3043">
        <v>93599358</v>
      </c>
      <c r="G3043">
        <v>10027256</v>
      </c>
      <c r="H3043" t="s">
        <v>163</v>
      </c>
      <c r="I3043">
        <v>82638910</v>
      </c>
      <c r="K3043" t="s">
        <v>455</v>
      </c>
      <c r="L3043">
        <v>4</v>
      </c>
      <c r="M3043" t="s">
        <v>114</v>
      </c>
      <c r="N3043">
        <v>21.12</v>
      </c>
      <c r="O3043" t="s">
        <v>115</v>
      </c>
      <c r="Q3043" s="2">
        <v>16</v>
      </c>
      <c r="R3043" s="2">
        <v>7</v>
      </c>
      <c r="S3043" s="2">
        <v>2018</v>
      </c>
      <c r="T3043" s="2" t="str">
        <f t="shared" si="142"/>
        <v>thee zakjes</v>
      </c>
      <c r="U3043" s="2">
        <f t="shared" si="143"/>
        <v>540</v>
      </c>
      <c r="V3043" s="2" t="str">
        <f t="shared" si="144"/>
        <v>ST</v>
      </c>
      <c r="W3043" s="2" t="s">
        <v>602</v>
      </c>
    </row>
    <row r="3044" spans="1:23" hidden="1" x14ac:dyDescent="0.35">
      <c r="A3044">
        <v>230564</v>
      </c>
      <c r="B3044">
        <v>230830</v>
      </c>
      <c r="C3044" t="s">
        <v>22</v>
      </c>
      <c r="D3044" t="s">
        <v>278</v>
      </c>
      <c r="E3044" t="s">
        <v>44</v>
      </c>
      <c r="F3044">
        <v>93599358</v>
      </c>
      <c r="G3044">
        <v>10027494</v>
      </c>
      <c r="H3044" t="s">
        <v>153</v>
      </c>
      <c r="I3044">
        <v>82638910</v>
      </c>
      <c r="K3044" t="s">
        <v>455</v>
      </c>
      <c r="L3044">
        <v>4</v>
      </c>
      <c r="M3044" t="s">
        <v>114</v>
      </c>
      <c r="N3044">
        <v>21.12</v>
      </c>
      <c r="O3044" t="s">
        <v>115</v>
      </c>
      <c r="Q3044" s="2">
        <v>16</v>
      </c>
      <c r="R3044" s="2">
        <v>7</v>
      </c>
      <c r="S3044" s="2">
        <v>2018</v>
      </c>
      <c r="T3044" s="2" t="str">
        <f t="shared" si="142"/>
        <v>thee zakjes</v>
      </c>
      <c r="U3044" s="2">
        <f t="shared" si="143"/>
        <v>540</v>
      </c>
      <c r="V3044" s="2" t="str">
        <f t="shared" si="144"/>
        <v>ST</v>
      </c>
      <c r="W3044" s="2" t="s">
        <v>602</v>
      </c>
    </row>
    <row r="3045" spans="1:23" hidden="1" x14ac:dyDescent="0.35">
      <c r="A3045">
        <v>230564</v>
      </c>
      <c r="B3045">
        <v>230830</v>
      </c>
      <c r="C3045" t="s">
        <v>22</v>
      </c>
      <c r="D3045" t="s">
        <v>278</v>
      </c>
      <c r="E3045" t="s">
        <v>44</v>
      </c>
      <c r="F3045">
        <v>93599358</v>
      </c>
      <c r="G3045">
        <v>10022350</v>
      </c>
      <c r="H3045" t="s">
        <v>419</v>
      </c>
      <c r="I3045">
        <v>82638910</v>
      </c>
      <c r="K3045" t="s">
        <v>455</v>
      </c>
      <c r="L3045">
        <v>2</v>
      </c>
      <c r="M3045" t="s">
        <v>114</v>
      </c>
      <c r="N3045">
        <v>75.38</v>
      </c>
      <c r="O3045" t="s">
        <v>115</v>
      </c>
      <c r="Q3045" s="2">
        <v>16</v>
      </c>
      <c r="R3045" s="2">
        <v>7</v>
      </c>
      <c r="S3045" s="2">
        <v>2018</v>
      </c>
      <c r="T3045" s="2" t="str">
        <f t="shared" si="142"/>
        <v>cacao</v>
      </c>
      <c r="U3045" s="2">
        <f t="shared" si="143"/>
        <v>20</v>
      </c>
      <c r="V3045" s="2" t="str">
        <f t="shared" si="144"/>
        <v>KG</v>
      </c>
      <c r="W3045" s="2" t="s">
        <v>602</v>
      </c>
    </row>
    <row r="3046" spans="1:23" hidden="1" x14ac:dyDescent="0.35">
      <c r="A3046">
        <v>230564</v>
      </c>
      <c r="B3046">
        <v>230830</v>
      </c>
      <c r="C3046" t="s">
        <v>22</v>
      </c>
      <c r="D3046" t="s">
        <v>278</v>
      </c>
      <c r="E3046" t="s">
        <v>44</v>
      </c>
      <c r="F3046">
        <v>93599358</v>
      </c>
      <c r="G3046">
        <v>10014669</v>
      </c>
      <c r="H3046" t="s">
        <v>422</v>
      </c>
      <c r="I3046">
        <v>82638910</v>
      </c>
      <c r="K3046" t="s">
        <v>455</v>
      </c>
      <c r="L3046">
        <v>4</v>
      </c>
      <c r="M3046" t="s">
        <v>114</v>
      </c>
      <c r="N3046">
        <v>180.92</v>
      </c>
      <c r="O3046" t="s">
        <v>115</v>
      </c>
      <c r="Q3046" s="2">
        <v>16</v>
      </c>
      <c r="R3046" s="2">
        <v>7</v>
      </c>
      <c r="S3046" s="2">
        <v>2018</v>
      </c>
      <c r="T3046" s="2" t="str">
        <f t="shared" si="142"/>
        <v>fresh brew</v>
      </c>
      <c r="U3046" s="2">
        <f t="shared" si="143"/>
        <v>32</v>
      </c>
      <c r="V3046" s="2" t="str">
        <f t="shared" si="144"/>
        <v>KG</v>
      </c>
      <c r="W3046" s="2" t="s">
        <v>602</v>
      </c>
    </row>
    <row r="3047" spans="1:23" hidden="1" x14ac:dyDescent="0.35">
      <c r="A3047">
        <v>230564</v>
      </c>
      <c r="B3047">
        <v>230830</v>
      </c>
      <c r="C3047" t="s">
        <v>22</v>
      </c>
      <c r="D3047" t="s">
        <v>278</v>
      </c>
      <c r="E3047" t="s">
        <v>44</v>
      </c>
      <c r="F3047">
        <v>93599358</v>
      </c>
      <c r="G3047">
        <v>1000405</v>
      </c>
      <c r="H3047" t="s">
        <v>426</v>
      </c>
      <c r="I3047">
        <v>82638910</v>
      </c>
      <c r="K3047" t="s">
        <v>455</v>
      </c>
      <c r="L3047">
        <v>1</v>
      </c>
      <c r="M3047" t="s">
        <v>114</v>
      </c>
      <c r="N3047">
        <v>15.15</v>
      </c>
      <c r="O3047" t="s">
        <v>115</v>
      </c>
      <c r="Q3047" s="2">
        <v>16</v>
      </c>
      <c r="R3047" s="2">
        <v>7</v>
      </c>
      <c r="S3047" s="2">
        <v>2018</v>
      </c>
      <c r="T3047" s="2" t="str">
        <f t="shared" si="142"/>
        <v>suiker</v>
      </c>
      <c r="U3047" s="2">
        <f t="shared" si="143"/>
        <v>10</v>
      </c>
      <c r="V3047" s="2" t="str">
        <f t="shared" si="144"/>
        <v>KG</v>
      </c>
      <c r="W3047" s="2" t="s">
        <v>602</v>
      </c>
    </row>
    <row r="3048" spans="1:23" hidden="1" x14ac:dyDescent="0.35">
      <c r="A3048">
        <v>230564</v>
      </c>
      <c r="B3048">
        <v>230830</v>
      </c>
      <c r="C3048" t="s">
        <v>22</v>
      </c>
      <c r="D3048" t="s">
        <v>278</v>
      </c>
      <c r="E3048" t="s">
        <v>44</v>
      </c>
      <c r="F3048">
        <v>93599358</v>
      </c>
      <c r="G3048">
        <v>1002815</v>
      </c>
      <c r="H3048" t="s">
        <v>164</v>
      </c>
      <c r="I3048">
        <v>82638910</v>
      </c>
      <c r="K3048" t="s">
        <v>455</v>
      </c>
      <c r="L3048">
        <v>1</v>
      </c>
      <c r="M3048" t="s">
        <v>230</v>
      </c>
      <c r="N3048">
        <v>0</v>
      </c>
      <c r="O3048" t="s">
        <v>115</v>
      </c>
      <c r="Q3048" s="2">
        <v>16</v>
      </c>
      <c r="R3048" s="2">
        <v>7</v>
      </c>
      <c r="S3048" s="2">
        <v>2018</v>
      </c>
      <c r="T3048" s="2" t="str">
        <f t="shared" si="142"/>
        <v>overig</v>
      </c>
      <c r="U3048" s="2" t="str">
        <f t="shared" si="143"/>
        <v/>
      </c>
      <c r="V3048" s="2" t="str">
        <f t="shared" si="144"/>
        <v>nvt</v>
      </c>
      <c r="W3048" s="2" t="s">
        <v>602</v>
      </c>
    </row>
    <row r="3049" spans="1:23" hidden="1" x14ac:dyDescent="0.35">
      <c r="A3049">
        <v>230564</v>
      </c>
      <c r="B3049">
        <v>230830</v>
      </c>
      <c r="C3049" t="s">
        <v>22</v>
      </c>
      <c r="D3049" t="s">
        <v>278</v>
      </c>
      <c r="E3049" t="s">
        <v>44</v>
      </c>
      <c r="F3049">
        <v>93599358</v>
      </c>
      <c r="G3049">
        <v>10021281</v>
      </c>
      <c r="H3049" t="s">
        <v>423</v>
      </c>
      <c r="I3049">
        <v>82638910</v>
      </c>
      <c r="K3049" t="s">
        <v>455</v>
      </c>
      <c r="L3049">
        <v>2</v>
      </c>
      <c r="M3049" t="s">
        <v>114</v>
      </c>
      <c r="N3049">
        <v>79.44</v>
      </c>
      <c r="O3049" t="s">
        <v>115</v>
      </c>
      <c r="Q3049" s="2">
        <v>16</v>
      </c>
      <c r="R3049" s="2">
        <v>7</v>
      </c>
      <c r="S3049" s="2">
        <v>2018</v>
      </c>
      <c r="T3049" s="2" t="str">
        <f t="shared" si="142"/>
        <v>beker</v>
      </c>
      <c r="U3049" s="2">
        <f t="shared" si="143"/>
        <v>6000</v>
      </c>
      <c r="V3049" s="2" t="str">
        <f t="shared" si="144"/>
        <v>ST</v>
      </c>
      <c r="W3049" s="2" t="s">
        <v>602</v>
      </c>
    </row>
    <row r="3050" spans="1:23" hidden="1" x14ac:dyDescent="0.35">
      <c r="A3050">
        <v>230564</v>
      </c>
      <c r="B3050">
        <v>238223</v>
      </c>
      <c r="C3050" t="s">
        <v>33</v>
      </c>
      <c r="D3050" t="s">
        <v>125</v>
      </c>
      <c r="E3050" t="s">
        <v>126</v>
      </c>
      <c r="F3050">
        <v>93599822</v>
      </c>
      <c r="G3050">
        <v>10032247</v>
      </c>
      <c r="H3050" t="s">
        <v>173</v>
      </c>
      <c r="I3050">
        <v>82639255</v>
      </c>
      <c r="K3050" t="s">
        <v>456</v>
      </c>
      <c r="L3050">
        <v>1</v>
      </c>
      <c r="M3050" t="s">
        <v>114</v>
      </c>
      <c r="N3050">
        <v>0</v>
      </c>
      <c r="O3050" t="s">
        <v>115</v>
      </c>
      <c r="Q3050" s="2">
        <v>17</v>
      </c>
      <c r="R3050" s="2">
        <v>7</v>
      </c>
      <c r="S3050" s="2">
        <v>2018</v>
      </c>
      <c r="T3050" s="2" t="str">
        <f t="shared" si="142"/>
        <v>suikersticks</v>
      </c>
      <c r="U3050" s="2">
        <f t="shared" si="143"/>
        <v>1000</v>
      </c>
      <c r="V3050" s="2" t="str">
        <f t="shared" si="144"/>
        <v>ST</v>
      </c>
      <c r="W3050" s="2" t="s">
        <v>602</v>
      </c>
    </row>
    <row r="3051" spans="1:23" hidden="1" x14ac:dyDescent="0.35">
      <c r="A3051">
        <v>230564</v>
      </c>
      <c r="B3051">
        <v>238223</v>
      </c>
      <c r="C3051" t="s">
        <v>33</v>
      </c>
      <c r="D3051" t="s">
        <v>125</v>
      </c>
      <c r="E3051" t="s">
        <v>126</v>
      </c>
      <c r="F3051">
        <v>93599822</v>
      </c>
      <c r="G3051">
        <v>10022350</v>
      </c>
      <c r="H3051" t="s">
        <v>419</v>
      </c>
      <c r="I3051">
        <v>82639255</v>
      </c>
      <c r="K3051" t="s">
        <v>456</v>
      </c>
      <c r="L3051">
        <v>2</v>
      </c>
      <c r="M3051" t="s">
        <v>114</v>
      </c>
      <c r="N3051">
        <v>75.38</v>
      </c>
      <c r="O3051" t="s">
        <v>115</v>
      </c>
      <c r="Q3051" s="2">
        <v>17</v>
      </c>
      <c r="R3051" s="2">
        <v>7</v>
      </c>
      <c r="S3051" s="2">
        <v>2018</v>
      </c>
      <c r="T3051" s="2" t="str">
        <f t="shared" si="142"/>
        <v>cacao</v>
      </c>
      <c r="U3051" s="2">
        <f t="shared" si="143"/>
        <v>20</v>
      </c>
      <c r="V3051" s="2" t="str">
        <f t="shared" si="144"/>
        <v>KG</v>
      </c>
      <c r="W3051" s="2" t="s">
        <v>602</v>
      </c>
    </row>
    <row r="3052" spans="1:23" hidden="1" x14ac:dyDescent="0.35">
      <c r="A3052">
        <v>230564</v>
      </c>
      <c r="B3052">
        <v>238223</v>
      </c>
      <c r="C3052" t="s">
        <v>33</v>
      </c>
      <c r="D3052" t="s">
        <v>125</v>
      </c>
      <c r="E3052" t="s">
        <v>126</v>
      </c>
      <c r="F3052">
        <v>93599822</v>
      </c>
      <c r="G3052">
        <v>10025160</v>
      </c>
      <c r="H3052" t="s">
        <v>427</v>
      </c>
      <c r="I3052">
        <v>82639255</v>
      </c>
      <c r="K3052" t="s">
        <v>456</v>
      </c>
      <c r="L3052">
        <v>3</v>
      </c>
      <c r="M3052" t="s">
        <v>114</v>
      </c>
      <c r="N3052">
        <v>251.49</v>
      </c>
      <c r="O3052" t="s">
        <v>115</v>
      </c>
      <c r="Q3052" s="2">
        <v>17</v>
      </c>
      <c r="R3052" s="2">
        <v>7</v>
      </c>
      <c r="S3052" s="2">
        <v>2018</v>
      </c>
      <c r="T3052" s="2" t="str">
        <f t="shared" si="142"/>
        <v>cappuccino topping</v>
      </c>
      <c r="U3052" s="2">
        <f t="shared" si="143"/>
        <v>24</v>
      </c>
      <c r="V3052" s="2" t="str">
        <f t="shared" si="144"/>
        <v>KG</v>
      </c>
      <c r="W3052" s="2" t="s">
        <v>602</v>
      </c>
    </row>
    <row r="3053" spans="1:23" hidden="1" x14ac:dyDescent="0.35">
      <c r="A3053">
        <v>230564</v>
      </c>
      <c r="B3053">
        <v>238223</v>
      </c>
      <c r="C3053" t="s">
        <v>33</v>
      </c>
      <c r="D3053" t="s">
        <v>125</v>
      </c>
      <c r="E3053" t="s">
        <v>126</v>
      </c>
      <c r="F3053">
        <v>93599822</v>
      </c>
      <c r="G3053">
        <v>10014669</v>
      </c>
      <c r="H3053" t="s">
        <v>422</v>
      </c>
      <c r="I3053">
        <v>82639255</v>
      </c>
      <c r="K3053" t="s">
        <v>456</v>
      </c>
      <c r="L3053">
        <v>3</v>
      </c>
      <c r="M3053" t="s">
        <v>114</v>
      </c>
      <c r="N3053">
        <v>135.69</v>
      </c>
      <c r="O3053" t="s">
        <v>115</v>
      </c>
      <c r="Q3053" s="2">
        <v>17</v>
      </c>
      <c r="R3053" s="2">
        <v>7</v>
      </c>
      <c r="S3053" s="2">
        <v>2018</v>
      </c>
      <c r="T3053" s="2" t="str">
        <f t="shared" si="142"/>
        <v>fresh brew</v>
      </c>
      <c r="U3053" s="2">
        <f t="shared" si="143"/>
        <v>24</v>
      </c>
      <c r="V3053" s="2" t="str">
        <f t="shared" si="144"/>
        <v>KG</v>
      </c>
      <c r="W3053" s="2" t="s">
        <v>602</v>
      </c>
    </row>
    <row r="3054" spans="1:23" hidden="1" x14ac:dyDescent="0.35">
      <c r="A3054">
        <v>230564</v>
      </c>
      <c r="B3054">
        <v>238223</v>
      </c>
      <c r="C3054" t="s">
        <v>33</v>
      </c>
      <c r="D3054" t="s">
        <v>125</v>
      </c>
      <c r="E3054" t="s">
        <v>126</v>
      </c>
      <c r="F3054">
        <v>93599822</v>
      </c>
      <c r="G3054">
        <v>10022608</v>
      </c>
      <c r="H3054" t="s">
        <v>185</v>
      </c>
      <c r="I3054">
        <v>82639255</v>
      </c>
      <c r="K3054" t="s">
        <v>456</v>
      </c>
      <c r="L3054">
        <v>2</v>
      </c>
      <c r="M3054" t="s">
        <v>114</v>
      </c>
      <c r="N3054">
        <v>0</v>
      </c>
      <c r="O3054" t="s">
        <v>115</v>
      </c>
      <c r="Q3054" s="2">
        <v>17</v>
      </c>
      <c r="R3054" s="2">
        <v>7</v>
      </c>
      <c r="S3054" s="2">
        <v>2018</v>
      </c>
      <c r="T3054" s="2" t="str">
        <f t="shared" si="142"/>
        <v>melkcups</v>
      </c>
      <c r="U3054" s="2">
        <f t="shared" si="143"/>
        <v>400</v>
      </c>
      <c r="V3054" s="2" t="str">
        <f t="shared" si="144"/>
        <v>ST</v>
      </c>
      <c r="W3054" s="2" t="s">
        <v>602</v>
      </c>
    </row>
    <row r="3055" spans="1:23" hidden="1" x14ac:dyDescent="0.35">
      <c r="A3055">
        <v>230564</v>
      </c>
      <c r="B3055">
        <v>238223</v>
      </c>
      <c r="C3055" t="s">
        <v>33</v>
      </c>
      <c r="D3055" t="s">
        <v>125</v>
      </c>
      <c r="E3055" t="s">
        <v>126</v>
      </c>
      <c r="F3055">
        <v>93599822</v>
      </c>
      <c r="G3055">
        <v>1004365</v>
      </c>
      <c r="H3055" t="s">
        <v>405</v>
      </c>
      <c r="I3055">
        <v>82639255</v>
      </c>
      <c r="K3055" t="s">
        <v>456</v>
      </c>
      <c r="L3055">
        <v>5</v>
      </c>
      <c r="M3055" t="s">
        <v>124</v>
      </c>
      <c r="N3055">
        <v>0</v>
      </c>
      <c r="O3055" t="s">
        <v>115</v>
      </c>
      <c r="Q3055" s="2">
        <v>17</v>
      </c>
      <c r="R3055" s="2">
        <v>7</v>
      </c>
      <c r="S3055" s="2">
        <v>2018</v>
      </c>
      <c r="T3055" s="2" t="str">
        <f t="shared" si="142"/>
        <v>overig</v>
      </c>
      <c r="U3055" s="2" t="str">
        <f t="shared" si="143"/>
        <v/>
      </c>
      <c r="V3055" s="2" t="str">
        <f t="shared" si="144"/>
        <v>nvt</v>
      </c>
      <c r="W3055" s="2" t="s">
        <v>602</v>
      </c>
    </row>
    <row r="3056" spans="1:23" hidden="1" x14ac:dyDescent="0.35">
      <c r="A3056">
        <v>230564</v>
      </c>
      <c r="B3056">
        <v>231557</v>
      </c>
      <c r="C3056" t="s">
        <v>28</v>
      </c>
      <c r="D3056" t="s">
        <v>135</v>
      </c>
      <c r="E3056" t="s">
        <v>136</v>
      </c>
      <c r="F3056">
        <v>93599823</v>
      </c>
      <c r="G3056">
        <v>10027496</v>
      </c>
      <c r="H3056" t="s">
        <v>146</v>
      </c>
      <c r="I3056">
        <v>82639328</v>
      </c>
      <c r="K3056" t="s">
        <v>456</v>
      </c>
      <c r="L3056">
        <v>4</v>
      </c>
      <c r="M3056" t="s">
        <v>114</v>
      </c>
      <c r="N3056">
        <v>21.12</v>
      </c>
      <c r="O3056" t="s">
        <v>115</v>
      </c>
      <c r="Q3056" s="2">
        <v>17</v>
      </c>
      <c r="R3056" s="2">
        <v>7</v>
      </c>
      <c r="S3056" s="2">
        <v>2018</v>
      </c>
      <c r="T3056" s="2" t="str">
        <f t="shared" si="142"/>
        <v>thee zakjes</v>
      </c>
      <c r="U3056" s="2">
        <f t="shared" si="143"/>
        <v>540</v>
      </c>
      <c r="V3056" s="2" t="str">
        <f t="shared" si="144"/>
        <v>ST</v>
      </c>
      <c r="W3056" s="2" t="s">
        <v>602</v>
      </c>
    </row>
    <row r="3057" spans="1:23" hidden="1" x14ac:dyDescent="0.35">
      <c r="A3057">
        <v>230564</v>
      </c>
      <c r="B3057">
        <v>231557</v>
      </c>
      <c r="C3057" t="s">
        <v>28</v>
      </c>
      <c r="D3057" t="s">
        <v>135</v>
      </c>
      <c r="E3057" t="s">
        <v>136</v>
      </c>
      <c r="F3057">
        <v>93599823</v>
      </c>
      <c r="G3057">
        <v>10027495</v>
      </c>
      <c r="H3057" t="s">
        <v>148</v>
      </c>
      <c r="I3057">
        <v>82639328</v>
      </c>
      <c r="K3057" t="s">
        <v>456</v>
      </c>
      <c r="L3057">
        <v>1</v>
      </c>
      <c r="M3057" t="s">
        <v>114</v>
      </c>
      <c r="N3057">
        <v>5.28</v>
      </c>
      <c r="O3057" t="s">
        <v>115</v>
      </c>
      <c r="Q3057" s="2">
        <v>17</v>
      </c>
      <c r="R3057" s="2">
        <v>7</v>
      </c>
      <c r="S3057" s="2">
        <v>2018</v>
      </c>
      <c r="T3057" s="2" t="str">
        <f t="shared" si="142"/>
        <v>thee zakjes</v>
      </c>
      <c r="U3057" s="2">
        <f t="shared" si="143"/>
        <v>135</v>
      </c>
      <c r="V3057" s="2" t="str">
        <f t="shared" si="144"/>
        <v>ST</v>
      </c>
      <c r="W3057" s="2" t="s">
        <v>602</v>
      </c>
    </row>
    <row r="3058" spans="1:23" hidden="1" x14ac:dyDescent="0.35">
      <c r="A3058">
        <v>230564</v>
      </c>
      <c r="B3058">
        <v>231557</v>
      </c>
      <c r="C3058" t="s">
        <v>28</v>
      </c>
      <c r="D3058" t="s">
        <v>135</v>
      </c>
      <c r="E3058" t="s">
        <v>136</v>
      </c>
      <c r="F3058">
        <v>93599823</v>
      </c>
      <c r="G3058">
        <v>10027254</v>
      </c>
      <c r="H3058" t="s">
        <v>150</v>
      </c>
      <c r="I3058">
        <v>82639328</v>
      </c>
      <c r="K3058" t="s">
        <v>456</v>
      </c>
      <c r="L3058">
        <v>3</v>
      </c>
      <c r="M3058" t="s">
        <v>114</v>
      </c>
      <c r="N3058">
        <v>15.84</v>
      </c>
      <c r="O3058" t="s">
        <v>115</v>
      </c>
      <c r="Q3058" s="2">
        <v>17</v>
      </c>
      <c r="R3058" s="2">
        <v>7</v>
      </c>
      <c r="S3058" s="2">
        <v>2018</v>
      </c>
      <c r="T3058" s="2" t="str">
        <f t="shared" si="142"/>
        <v>thee zakjes</v>
      </c>
      <c r="U3058" s="2">
        <f t="shared" si="143"/>
        <v>405</v>
      </c>
      <c r="V3058" s="2" t="str">
        <f t="shared" si="144"/>
        <v>ST</v>
      </c>
      <c r="W3058" s="2" t="s">
        <v>602</v>
      </c>
    </row>
    <row r="3059" spans="1:23" hidden="1" x14ac:dyDescent="0.35">
      <c r="A3059">
        <v>230564</v>
      </c>
      <c r="B3059">
        <v>231557</v>
      </c>
      <c r="C3059" t="s">
        <v>28</v>
      </c>
      <c r="D3059" t="s">
        <v>135</v>
      </c>
      <c r="E3059" t="s">
        <v>136</v>
      </c>
      <c r="F3059">
        <v>93599823</v>
      </c>
      <c r="G3059">
        <v>10027256</v>
      </c>
      <c r="H3059" t="s">
        <v>163</v>
      </c>
      <c r="I3059">
        <v>82639328</v>
      </c>
      <c r="K3059" t="s">
        <v>456</v>
      </c>
      <c r="L3059">
        <v>1</v>
      </c>
      <c r="M3059" t="s">
        <v>114</v>
      </c>
      <c r="N3059">
        <v>5.28</v>
      </c>
      <c r="O3059" t="s">
        <v>115</v>
      </c>
      <c r="Q3059" s="2">
        <v>17</v>
      </c>
      <c r="R3059" s="2">
        <v>7</v>
      </c>
      <c r="S3059" s="2">
        <v>2018</v>
      </c>
      <c r="T3059" s="2" t="str">
        <f t="shared" si="142"/>
        <v>thee zakjes</v>
      </c>
      <c r="U3059" s="2">
        <f t="shared" si="143"/>
        <v>135</v>
      </c>
      <c r="V3059" s="2" t="str">
        <f t="shared" si="144"/>
        <v>ST</v>
      </c>
      <c r="W3059" s="2" t="s">
        <v>602</v>
      </c>
    </row>
    <row r="3060" spans="1:23" hidden="1" x14ac:dyDescent="0.35">
      <c r="A3060">
        <v>230564</v>
      </c>
      <c r="B3060">
        <v>231557</v>
      </c>
      <c r="C3060" t="s">
        <v>28</v>
      </c>
      <c r="D3060" t="s">
        <v>135</v>
      </c>
      <c r="E3060" t="s">
        <v>136</v>
      </c>
      <c r="F3060">
        <v>93599823</v>
      </c>
      <c r="G3060">
        <v>10022350</v>
      </c>
      <c r="H3060" t="s">
        <v>419</v>
      </c>
      <c r="I3060">
        <v>82639328</v>
      </c>
      <c r="K3060" t="s">
        <v>456</v>
      </c>
      <c r="L3060">
        <v>3</v>
      </c>
      <c r="M3060" t="s">
        <v>114</v>
      </c>
      <c r="N3060">
        <v>113.07</v>
      </c>
      <c r="O3060" t="s">
        <v>115</v>
      </c>
      <c r="Q3060" s="2">
        <v>17</v>
      </c>
      <c r="R3060" s="2">
        <v>7</v>
      </c>
      <c r="S3060" s="2">
        <v>2018</v>
      </c>
      <c r="T3060" s="2" t="str">
        <f t="shared" si="142"/>
        <v>cacao</v>
      </c>
      <c r="U3060" s="2">
        <f t="shared" si="143"/>
        <v>30</v>
      </c>
      <c r="V3060" s="2" t="str">
        <f t="shared" si="144"/>
        <v>KG</v>
      </c>
      <c r="W3060" s="2" t="s">
        <v>602</v>
      </c>
    </row>
    <row r="3061" spans="1:23" hidden="1" x14ac:dyDescent="0.35">
      <c r="A3061">
        <v>230564</v>
      </c>
      <c r="B3061">
        <v>231557</v>
      </c>
      <c r="C3061" t="s">
        <v>28</v>
      </c>
      <c r="D3061" t="s">
        <v>135</v>
      </c>
      <c r="E3061" t="s">
        <v>136</v>
      </c>
      <c r="F3061">
        <v>93599823</v>
      </c>
      <c r="G3061">
        <v>10031524</v>
      </c>
      <c r="H3061" t="s">
        <v>438</v>
      </c>
      <c r="I3061">
        <v>82639328</v>
      </c>
      <c r="K3061" t="s">
        <v>456</v>
      </c>
      <c r="L3061">
        <v>1</v>
      </c>
      <c r="M3061" t="s">
        <v>114</v>
      </c>
      <c r="N3061">
        <v>23.61</v>
      </c>
      <c r="O3061" t="s">
        <v>115</v>
      </c>
      <c r="Q3061" s="2">
        <v>17</v>
      </c>
      <c r="R3061" s="2">
        <v>7</v>
      </c>
      <c r="S3061" s="2">
        <v>2018</v>
      </c>
      <c r="T3061" s="2" t="str">
        <f t="shared" si="142"/>
        <v>decaf sticks</v>
      </c>
      <c r="U3061" s="2">
        <f t="shared" si="143"/>
        <v>200</v>
      </c>
      <c r="V3061" s="2" t="str">
        <f t="shared" si="144"/>
        <v>ST</v>
      </c>
      <c r="W3061" s="2" t="s">
        <v>602</v>
      </c>
    </row>
    <row r="3062" spans="1:23" hidden="1" x14ac:dyDescent="0.35">
      <c r="A3062">
        <v>230564</v>
      </c>
      <c r="B3062">
        <v>231557</v>
      </c>
      <c r="C3062" t="s">
        <v>28</v>
      </c>
      <c r="D3062" t="s">
        <v>135</v>
      </c>
      <c r="E3062" t="s">
        <v>136</v>
      </c>
      <c r="F3062">
        <v>93599823</v>
      </c>
      <c r="G3062">
        <v>10014669</v>
      </c>
      <c r="H3062" t="s">
        <v>422</v>
      </c>
      <c r="I3062">
        <v>82639328</v>
      </c>
      <c r="K3062" t="s">
        <v>456</v>
      </c>
      <c r="L3062">
        <v>2</v>
      </c>
      <c r="M3062" t="s">
        <v>114</v>
      </c>
      <c r="N3062">
        <v>90.46</v>
      </c>
      <c r="O3062" t="s">
        <v>115</v>
      </c>
      <c r="Q3062" s="2">
        <v>17</v>
      </c>
      <c r="R3062" s="2">
        <v>7</v>
      </c>
      <c r="S3062" s="2">
        <v>2018</v>
      </c>
      <c r="T3062" s="2" t="str">
        <f t="shared" si="142"/>
        <v>fresh brew</v>
      </c>
      <c r="U3062" s="2">
        <f t="shared" si="143"/>
        <v>16</v>
      </c>
      <c r="V3062" s="2" t="str">
        <f t="shared" si="144"/>
        <v>KG</v>
      </c>
      <c r="W3062" s="2" t="s">
        <v>602</v>
      </c>
    </row>
    <row r="3063" spans="1:23" hidden="1" x14ac:dyDescent="0.35">
      <c r="A3063">
        <v>230564</v>
      </c>
      <c r="B3063">
        <v>231557</v>
      </c>
      <c r="C3063" t="s">
        <v>28</v>
      </c>
      <c r="D3063" t="s">
        <v>135</v>
      </c>
      <c r="E3063" t="s">
        <v>136</v>
      </c>
      <c r="F3063">
        <v>93599823</v>
      </c>
      <c r="G3063">
        <v>1000405</v>
      </c>
      <c r="H3063" t="s">
        <v>426</v>
      </c>
      <c r="I3063">
        <v>82639328</v>
      </c>
      <c r="K3063" t="s">
        <v>456</v>
      </c>
      <c r="L3063">
        <v>2</v>
      </c>
      <c r="M3063" t="s">
        <v>114</v>
      </c>
      <c r="N3063">
        <v>30.3</v>
      </c>
      <c r="O3063" t="s">
        <v>115</v>
      </c>
      <c r="Q3063" s="2">
        <v>17</v>
      </c>
      <c r="R3063" s="2">
        <v>7</v>
      </c>
      <c r="S3063" s="2">
        <v>2018</v>
      </c>
      <c r="T3063" s="2" t="str">
        <f t="shared" si="142"/>
        <v>suiker</v>
      </c>
      <c r="U3063" s="2">
        <f t="shared" si="143"/>
        <v>20</v>
      </c>
      <c r="V3063" s="2" t="str">
        <f t="shared" si="144"/>
        <v>KG</v>
      </c>
      <c r="W3063" s="2" t="s">
        <v>602</v>
      </c>
    </row>
    <row r="3064" spans="1:23" hidden="1" x14ac:dyDescent="0.35">
      <c r="A3064">
        <v>230564</v>
      </c>
      <c r="B3064">
        <v>231557</v>
      </c>
      <c r="C3064" t="s">
        <v>28</v>
      </c>
      <c r="D3064" t="s">
        <v>135</v>
      </c>
      <c r="E3064" t="s">
        <v>136</v>
      </c>
      <c r="F3064">
        <v>93599823</v>
      </c>
      <c r="G3064">
        <v>10021281</v>
      </c>
      <c r="H3064" t="s">
        <v>423</v>
      </c>
      <c r="I3064">
        <v>82639328</v>
      </c>
      <c r="K3064" t="s">
        <v>456</v>
      </c>
      <c r="L3064">
        <v>1</v>
      </c>
      <c r="M3064" t="s">
        <v>114</v>
      </c>
      <c r="N3064">
        <v>39.72</v>
      </c>
      <c r="O3064" t="s">
        <v>115</v>
      </c>
      <c r="Q3064" s="2">
        <v>17</v>
      </c>
      <c r="R3064" s="2">
        <v>7</v>
      </c>
      <c r="S3064" s="2">
        <v>2018</v>
      </c>
      <c r="T3064" s="2" t="str">
        <f t="shared" si="142"/>
        <v>beker</v>
      </c>
      <c r="U3064" s="2">
        <f t="shared" si="143"/>
        <v>3000</v>
      </c>
      <c r="V3064" s="2" t="str">
        <f t="shared" si="144"/>
        <v>ST</v>
      </c>
      <c r="W3064" s="2" t="s">
        <v>602</v>
      </c>
    </row>
    <row r="3065" spans="1:23" hidden="1" x14ac:dyDescent="0.35">
      <c r="A3065">
        <v>230564</v>
      </c>
      <c r="B3065">
        <v>230819</v>
      </c>
      <c r="C3065" t="s">
        <v>17</v>
      </c>
      <c r="D3065" t="s">
        <v>243</v>
      </c>
      <c r="E3065" t="s">
        <v>244</v>
      </c>
      <c r="F3065">
        <v>93599824</v>
      </c>
      <c r="G3065">
        <v>1005875</v>
      </c>
      <c r="H3065" t="s">
        <v>170</v>
      </c>
      <c r="I3065">
        <v>82639437</v>
      </c>
      <c r="K3065" t="s">
        <v>456</v>
      </c>
      <c r="L3065">
        <v>1</v>
      </c>
      <c r="M3065" t="s">
        <v>114</v>
      </c>
      <c r="N3065">
        <v>58.52</v>
      </c>
      <c r="O3065" t="s">
        <v>115</v>
      </c>
      <c r="Q3065" s="2">
        <v>17</v>
      </c>
      <c r="R3065" s="2">
        <v>7</v>
      </c>
      <c r="S3065" s="2">
        <v>2018</v>
      </c>
      <c r="T3065" s="2" t="str">
        <f t="shared" si="142"/>
        <v>creamersticks</v>
      </c>
      <c r="U3065" s="2">
        <f t="shared" si="143"/>
        <v>1000</v>
      </c>
      <c r="V3065" s="2" t="str">
        <f t="shared" si="144"/>
        <v>ST</v>
      </c>
      <c r="W3065" s="2" t="s">
        <v>602</v>
      </c>
    </row>
    <row r="3066" spans="1:23" hidden="1" x14ac:dyDescent="0.35">
      <c r="A3066">
        <v>230564</v>
      </c>
      <c r="B3066">
        <v>230819</v>
      </c>
      <c r="C3066" t="s">
        <v>17</v>
      </c>
      <c r="D3066" t="s">
        <v>243</v>
      </c>
      <c r="E3066" t="s">
        <v>244</v>
      </c>
      <c r="F3066">
        <v>93599824</v>
      </c>
      <c r="G3066">
        <v>1005834</v>
      </c>
      <c r="H3066" t="s">
        <v>167</v>
      </c>
      <c r="I3066">
        <v>82639437</v>
      </c>
      <c r="K3066" t="s">
        <v>456</v>
      </c>
      <c r="L3066">
        <v>3</v>
      </c>
      <c r="M3066" t="s">
        <v>114</v>
      </c>
      <c r="N3066">
        <v>45.45</v>
      </c>
      <c r="O3066" t="s">
        <v>115</v>
      </c>
      <c r="Q3066" s="2">
        <v>17</v>
      </c>
      <c r="R3066" s="2">
        <v>7</v>
      </c>
      <c r="S3066" s="2">
        <v>2018</v>
      </c>
      <c r="T3066" s="2" t="str">
        <f t="shared" si="142"/>
        <v>suikersticks</v>
      </c>
      <c r="U3066" s="2">
        <f t="shared" si="143"/>
        <v>3000</v>
      </c>
      <c r="V3066" s="2" t="str">
        <f t="shared" si="144"/>
        <v>ST</v>
      </c>
      <c r="W3066" s="2" t="s">
        <v>602</v>
      </c>
    </row>
    <row r="3067" spans="1:23" hidden="1" x14ac:dyDescent="0.35">
      <c r="A3067">
        <v>230564</v>
      </c>
      <c r="B3067">
        <v>230819</v>
      </c>
      <c r="C3067" t="s">
        <v>17</v>
      </c>
      <c r="D3067" t="s">
        <v>243</v>
      </c>
      <c r="E3067" t="s">
        <v>244</v>
      </c>
      <c r="F3067">
        <v>93599824</v>
      </c>
      <c r="G3067">
        <v>1003383</v>
      </c>
      <c r="H3067" t="s">
        <v>161</v>
      </c>
      <c r="I3067">
        <v>82639437</v>
      </c>
      <c r="K3067" t="s">
        <v>456</v>
      </c>
      <c r="L3067">
        <v>2</v>
      </c>
      <c r="M3067" t="s">
        <v>114</v>
      </c>
      <c r="N3067">
        <v>24.94</v>
      </c>
      <c r="O3067" t="s">
        <v>115</v>
      </c>
      <c r="Q3067" s="2">
        <v>17</v>
      </c>
      <c r="R3067" s="2">
        <v>7</v>
      </c>
      <c r="S3067" s="2">
        <v>2018</v>
      </c>
      <c r="T3067" s="2" t="str">
        <f t="shared" si="142"/>
        <v>sweetener sticks</v>
      </c>
      <c r="U3067" s="2">
        <f t="shared" si="143"/>
        <v>1000</v>
      </c>
      <c r="V3067" s="2" t="str">
        <f t="shared" si="144"/>
        <v>ST</v>
      </c>
      <c r="W3067" s="2" t="s">
        <v>602</v>
      </c>
    </row>
    <row r="3068" spans="1:23" hidden="1" x14ac:dyDescent="0.35">
      <c r="A3068">
        <v>230564</v>
      </c>
      <c r="B3068">
        <v>230819</v>
      </c>
      <c r="C3068" t="s">
        <v>17</v>
      </c>
      <c r="D3068" t="s">
        <v>243</v>
      </c>
      <c r="E3068" t="s">
        <v>244</v>
      </c>
      <c r="F3068">
        <v>93599824</v>
      </c>
      <c r="G3068">
        <v>10027254</v>
      </c>
      <c r="H3068" t="s">
        <v>150</v>
      </c>
      <c r="I3068">
        <v>82639437</v>
      </c>
      <c r="K3068" t="s">
        <v>456</v>
      </c>
      <c r="L3068">
        <v>4</v>
      </c>
      <c r="M3068" t="s">
        <v>114</v>
      </c>
      <c r="N3068">
        <v>21.12</v>
      </c>
      <c r="O3068" t="s">
        <v>115</v>
      </c>
      <c r="Q3068" s="2">
        <v>17</v>
      </c>
      <c r="R3068" s="2">
        <v>7</v>
      </c>
      <c r="S3068" s="2">
        <v>2018</v>
      </c>
      <c r="T3068" s="2" t="str">
        <f t="shared" si="142"/>
        <v>thee zakjes</v>
      </c>
      <c r="U3068" s="2">
        <f t="shared" si="143"/>
        <v>540</v>
      </c>
      <c r="V3068" s="2" t="str">
        <f t="shared" si="144"/>
        <v>ST</v>
      </c>
      <c r="W3068" s="2" t="s">
        <v>602</v>
      </c>
    </row>
    <row r="3069" spans="1:23" hidden="1" x14ac:dyDescent="0.35">
      <c r="A3069">
        <v>230564</v>
      </c>
      <c r="B3069">
        <v>230819</v>
      </c>
      <c r="C3069" t="s">
        <v>17</v>
      </c>
      <c r="D3069" t="s">
        <v>243</v>
      </c>
      <c r="E3069" t="s">
        <v>244</v>
      </c>
      <c r="F3069">
        <v>93599824</v>
      </c>
      <c r="G3069">
        <v>10022350</v>
      </c>
      <c r="H3069" t="s">
        <v>419</v>
      </c>
      <c r="I3069">
        <v>82639437</v>
      </c>
      <c r="K3069" t="s">
        <v>456</v>
      </c>
      <c r="L3069">
        <v>3</v>
      </c>
      <c r="M3069" t="s">
        <v>114</v>
      </c>
      <c r="N3069">
        <v>113.07</v>
      </c>
      <c r="O3069" t="s">
        <v>115</v>
      </c>
      <c r="Q3069" s="2">
        <v>17</v>
      </c>
      <c r="R3069" s="2">
        <v>7</v>
      </c>
      <c r="S3069" s="2">
        <v>2018</v>
      </c>
      <c r="T3069" s="2" t="str">
        <f t="shared" si="142"/>
        <v>cacao</v>
      </c>
      <c r="U3069" s="2">
        <f t="shared" si="143"/>
        <v>30</v>
      </c>
      <c r="V3069" s="2" t="str">
        <f t="shared" si="144"/>
        <v>KG</v>
      </c>
      <c r="W3069" s="2" t="s">
        <v>602</v>
      </c>
    </row>
    <row r="3070" spans="1:23" hidden="1" x14ac:dyDescent="0.35">
      <c r="A3070">
        <v>230564</v>
      </c>
      <c r="B3070">
        <v>230819</v>
      </c>
      <c r="C3070" t="s">
        <v>17</v>
      </c>
      <c r="D3070" t="s">
        <v>243</v>
      </c>
      <c r="E3070" t="s">
        <v>244</v>
      </c>
      <c r="F3070">
        <v>93599824</v>
      </c>
      <c r="G3070">
        <v>10025160</v>
      </c>
      <c r="H3070" t="s">
        <v>427</v>
      </c>
      <c r="I3070">
        <v>82639437</v>
      </c>
      <c r="K3070" t="s">
        <v>456</v>
      </c>
      <c r="L3070">
        <v>4</v>
      </c>
      <c r="M3070" t="s">
        <v>114</v>
      </c>
      <c r="N3070">
        <v>335.32</v>
      </c>
      <c r="O3070" t="s">
        <v>115</v>
      </c>
      <c r="Q3070" s="2">
        <v>17</v>
      </c>
      <c r="R3070" s="2">
        <v>7</v>
      </c>
      <c r="S3070" s="2">
        <v>2018</v>
      </c>
      <c r="T3070" s="2" t="str">
        <f t="shared" si="142"/>
        <v>cappuccino topping</v>
      </c>
      <c r="U3070" s="2">
        <f t="shared" si="143"/>
        <v>32</v>
      </c>
      <c r="V3070" s="2" t="str">
        <f t="shared" si="144"/>
        <v>KG</v>
      </c>
      <c r="W3070" s="2" t="s">
        <v>602</v>
      </c>
    </row>
    <row r="3071" spans="1:23" hidden="1" x14ac:dyDescent="0.35">
      <c r="A3071">
        <v>230564</v>
      </c>
      <c r="B3071">
        <v>230819</v>
      </c>
      <c r="C3071" t="s">
        <v>17</v>
      </c>
      <c r="D3071" t="s">
        <v>243</v>
      </c>
      <c r="E3071" t="s">
        <v>244</v>
      </c>
      <c r="F3071">
        <v>93599824</v>
      </c>
      <c r="G3071">
        <v>10022347</v>
      </c>
      <c r="H3071" t="s">
        <v>420</v>
      </c>
      <c r="I3071">
        <v>82639437</v>
      </c>
      <c r="K3071" t="s">
        <v>456</v>
      </c>
      <c r="L3071">
        <v>3</v>
      </c>
      <c r="M3071" t="s">
        <v>114</v>
      </c>
      <c r="N3071">
        <v>382.44</v>
      </c>
      <c r="O3071" t="s">
        <v>115</v>
      </c>
      <c r="Q3071" s="2">
        <v>17</v>
      </c>
      <c r="R3071" s="2">
        <v>7</v>
      </c>
      <c r="S3071" s="2">
        <v>2018</v>
      </c>
      <c r="T3071" s="2" t="str">
        <f t="shared" si="142"/>
        <v>instant koffie</v>
      </c>
      <c r="U3071" s="2">
        <f t="shared" si="143"/>
        <v>15</v>
      </c>
      <c r="V3071" s="2" t="str">
        <f t="shared" si="144"/>
        <v>KG</v>
      </c>
      <c r="W3071" s="2" t="s">
        <v>602</v>
      </c>
    </row>
    <row r="3072" spans="1:23" hidden="1" x14ac:dyDescent="0.35">
      <c r="A3072">
        <v>230564</v>
      </c>
      <c r="B3072">
        <v>230819</v>
      </c>
      <c r="C3072" t="s">
        <v>17</v>
      </c>
      <c r="D3072" t="s">
        <v>243</v>
      </c>
      <c r="E3072" t="s">
        <v>244</v>
      </c>
      <c r="F3072">
        <v>93599824</v>
      </c>
      <c r="G3072">
        <v>1000975</v>
      </c>
      <c r="H3072" t="s">
        <v>424</v>
      </c>
      <c r="I3072">
        <v>82639437</v>
      </c>
      <c r="K3072" t="s">
        <v>456</v>
      </c>
      <c r="L3072">
        <v>1</v>
      </c>
      <c r="M3072" t="s">
        <v>114</v>
      </c>
      <c r="N3072">
        <v>86.45</v>
      </c>
      <c r="O3072" t="s">
        <v>115</v>
      </c>
      <c r="Q3072" s="2">
        <v>17</v>
      </c>
      <c r="R3072" s="2">
        <v>7</v>
      </c>
      <c r="S3072" s="2">
        <v>2018</v>
      </c>
      <c r="T3072" s="2" t="str">
        <f t="shared" si="142"/>
        <v>soep</v>
      </c>
      <c r="U3072" s="2">
        <f t="shared" si="143"/>
        <v>10</v>
      </c>
      <c r="V3072" s="2" t="str">
        <f t="shared" si="144"/>
        <v>KG</v>
      </c>
      <c r="W3072" s="2" t="s">
        <v>602</v>
      </c>
    </row>
    <row r="3073" spans="1:23" hidden="1" x14ac:dyDescent="0.35">
      <c r="A3073">
        <v>230564</v>
      </c>
      <c r="B3073">
        <v>230819</v>
      </c>
      <c r="C3073" t="s">
        <v>17</v>
      </c>
      <c r="D3073" t="s">
        <v>243</v>
      </c>
      <c r="E3073" t="s">
        <v>244</v>
      </c>
      <c r="F3073">
        <v>93599824</v>
      </c>
      <c r="G3073">
        <v>1002005</v>
      </c>
      <c r="H3073" t="s">
        <v>425</v>
      </c>
      <c r="I3073">
        <v>82639437</v>
      </c>
      <c r="K3073" t="s">
        <v>456</v>
      </c>
      <c r="L3073">
        <v>2</v>
      </c>
      <c r="M3073" t="s">
        <v>114</v>
      </c>
      <c r="N3073">
        <v>39.159999999999997</v>
      </c>
      <c r="O3073" t="s">
        <v>115</v>
      </c>
      <c r="Q3073" s="2">
        <v>17</v>
      </c>
      <c r="R3073" s="2">
        <v>7</v>
      </c>
      <c r="S3073" s="2">
        <v>2018</v>
      </c>
      <c r="T3073" s="2" t="str">
        <f t="shared" si="142"/>
        <v>roerstaafjes</v>
      </c>
      <c r="U3073" s="2">
        <f t="shared" si="143"/>
        <v>10000</v>
      </c>
      <c r="V3073" s="2" t="str">
        <f t="shared" si="144"/>
        <v>ST</v>
      </c>
      <c r="W3073" s="2" t="s">
        <v>602</v>
      </c>
    </row>
    <row r="3074" spans="1:23" hidden="1" x14ac:dyDescent="0.35">
      <c r="A3074">
        <v>230564</v>
      </c>
      <c r="B3074">
        <v>230819</v>
      </c>
      <c r="C3074" t="s">
        <v>17</v>
      </c>
      <c r="D3074" t="s">
        <v>243</v>
      </c>
      <c r="E3074" t="s">
        <v>244</v>
      </c>
      <c r="F3074">
        <v>93599824</v>
      </c>
      <c r="G3074">
        <v>1000405</v>
      </c>
      <c r="H3074" t="s">
        <v>426</v>
      </c>
      <c r="I3074">
        <v>82639437</v>
      </c>
      <c r="K3074" t="s">
        <v>456</v>
      </c>
      <c r="L3074">
        <v>3</v>
      </c>
      <c r="M3074" t="s">
        <v>114</v>
      </c>
      <c r="N3074">
        <v>45.45</v>
      </c>
      <c r="O3074" t="s">
        <v>115</v>
      </c>
      <c r="Q3074" s="2">
        <v>17</v>
      </c>
      <c r="R3074" s="2">
        <v>7</v>
      </c>
      <c r="S3074" s="2">
        <v>2018</v>
      </c>
      <c r="T3074" s="2" t="str">
        <f t="shared" ref="T3074:T3137" si="145">VLOOKUP(G3074,Y:AC,3,FALSE)</f>
        <v>suiker</v>
      </c>
      <c r="U3074" s="2">
        <f t="shared" ref="U3074:U3137" si="146">IFERROR(VLOOKUP(G3074,Y:AC,4,FALSE)*L3074,"")</f>
        <v>30</v>
      </c>
      <c r="V3074" s="2" t="str">
        <f t="shared" ref="V3074:V3137" si="147">VLOOKUP(G3074,Y:AC,5,FALSE)</f>
        <v>KG</v>
      </c>
      <c r="W3074" s="2" t="s">
        <v>602</v>
      </c>
    </row>
    <row r="3075" spans="1:23" hidden="1" x14ac:dyDescent="0.35">
      <c r="A3075">
        <v>230564</v>
      </c>
      <c r="B3075">
        <v>230819</v>
      </c>
      <c r="C3075" t="s">
        <v>17</v>
      </c>
      <c r="D3075" t="s">
        <v>243</v>
      </c>
      <c r="E3075" t="s">
        <v>244</v>
      </c>
      <c r="F3075">
        <v>93599824</v>
      </c>
      <c r="G3075">
        <v>1002815</v>
      </c>
      <c r="H3075" t="s">
        <v>164</v>
      </c>
      <c r="I3075">
        <v>82639437</v>
      </c>
      <c r="K3075" t="s">
        <v>456</v>
      </c>
      <c r="L3075">
        <v>1</v>
      </c>
      <c r="M3075" t="s">
        <v>230</v>
      </c>
      <c r="N3075">
        <v>0</v>
      </c>
      <c r="O3075" t="s">
        <v>115</v>
      </c>
      <c r="Q3075" s="2">
        <v>17</v>
      </c>
      <c r="R3075" s="2">
        <v>7</v>
      </c>
      <c r="S3075" s="2">
        <v>2018</v>
      </c>
      <c r="T3075" s="2" t="str">
        <f t="shared" si="145"/>
        <v>overig</v>
      </c>
      <c r="U3075" s="2" t="str">
        <f t="shared" si="146"/>
        <v/>
      </c>
      <c r="V3075" s="2" t="str">
        <f t="shared" si="147"/>
        <v>nvt</v>
      </c>
      <c r="W3075" s="2" t="s">
        <v>602</v>
      </c>
    </row>
    <row r="3076" spans="1:23" hidden="1" x14ac:dyDescent="0.35">
      <c r="A3076">
        <v>230564</v>
      </c>
      <c r="B3076">
        <v>230819</v>
      </c>
      <c r="C3076" t="s">
        <v>17</v>
      </c>
      <c r="D3076" t="s">
        <v>243</v>
      </c>
      <c r="E3076" t="s">
        <v>244</v>
      </c>
      <c r="F3076">
        <v>93599824</v>
      </c>
      <c r="G3076">
        <v>1004365</v>
      </c>
      <c r="H3076" t="s">
        <v>405</v>
      </c>
      <c r="I3076">
        <v>82639437</v>
      </c>
      <c r="K3076" t="s">
        <v>456</v>
      </c>
      <c r="L3076">
        <v>2</v>
      </c>
      <c r="M3076" t="s">
        <v>124</v>
      </c>
      <c r="N3076">
        <v>0</v>
      </c>
      <c r="O3076" t="s">
        <v>115</v>
      </c>
      <c r="Q3076" s="2">
        <v>17</v>
      </c>
      <c r="R3076" s="2">
        <v>7</v>
      </c>
      <c r="S3076" s="2">
        <v>2018</v>
      </c>
      <c r="T3076" s="2" t="str">
        <f t="shared" si="145"/>
        <v>overig</v>
      </c>
      <c r="U3076" s="2" t="str">
        <f t="shared" si="146"/>
        <v/>
      </c>
      <c r="V3076" s="2" t="str">
        <f t="shared" si="147"/>
        <v>nvt</v>
      </c>
      <c r="W3076" s="2" t="s">
        <v>602</v>
      </c>
    </row>
    <row r="3077" spans="1:23" hidden="1" x14ac:dyDescent="0.35">
      <c r="A3077">
        <v>230564</v>
      </c>
      <c r="B3077">
        <v>230819</v>
      </c>
      <c r="C3077" t="s">
        <v>17</v>
      </c>
      <c r="D3077" t="s">
        <v>243</v>
      </c>
      <c r="E3077" t="s">
        <v>244</v>
      </c>
      <c r="F3077">
        <v>93599824</v>
      </c>
      <c r="G3077">
        <v>10021281</v>
      </c>
      <c r="H3077" t="s">
        <v>423</v>
      </c>
      <c r="I3077">
        <v>82639437</v>
      </c>
      <c r="K3077" t="s">
        <v>456</v>
      </c>
      <c r="L3077">
        <v>5</v>
      </c>
      <c r="M3077" t="s">
        <v>114</v>
      </c>
      <c r="N3077">
        <v>198.6</v>
      </c>
      <c r="O3077" t="s">
        <v>115</v>
      </c>
      <c r="Q3077" s="2">
        <v>17</v>
      </c>
      <c r="R3077" s="2">
        <v>7</v>
      </c>
      <c r="S3077" s="2">
        <v>2018</v>
      </c>
      <c r="T3077" s="2" t="str">
        <f t="shared" si="145"/>
        <v>beker</v>
      </c>
      <c r="U3077" s="2">
        <f t="shared" si="146"/>
        <v>15000</v>
      </c>
      <c r="V3077" s="2" t="str">
        <f t="shared" si="147"/>
        <v>ST</v>
      </c>
      <c r="W3077" s="2" t="s">
        <v>602</v>
      </c>
    </row>
    <row r="3078" spans="1:23" hidden="1" x14ac:dyDescent="0.35">
      <c r="A3078">
        <v>230564</v>
      </c>
      <c r="B3078">
        <v>231493</v>
      </c>
      <c r="C3078" t="s">
        <v>14</v>
      </c>
      <c r="D3078" t="s">
        <v>272</v>
      </c>
      <c r="E3078" t="s">
        <v>273</v>
      </c>
      <c r="F3078">
        <v>93600311</v>
      </c>
      <c r="G3078">
        <v>10014669</v>
      </c>
      <c r="H3078" t="s">
        <v>422</v>
      </c>
      <c r="I3078">
        <v>82639653</v>
      </c>
      <c r="K3078" t="s">
        <v>457</v>
      </c>
      <c r="L3078">
        <v>2</v>
      </c>
      <c r="M3078" t="s">
        <v>114</v>
      </c>
      <c r="N3078">
        <v>90.46</v>
      </c>
      <c r="O3078" t="s">
        <v>115</v>
      </c>
      <c r="Q3078" s="2">
        <v>18</v>
      </c>
      <c r="R3078" s="2">
        <v>7</v>
      </c>
      <c r="S3078" s="2">
        <v>2018</v>
      </c>
      <c r="T3078" s="2" t="str">
        <f t="shared" si="145"/>
        <v>fresh brew</v>
      </c>
      <c r="U3078" s="2">
        <f t="shared" si="146"/>
        <v>16</v>
      </c>
      <c r="V3078" s="2" t="str">
        <f t="shared" si="147"/>
        <v>KG</v>
      </c>
      <c r="W3078" s="2" t="s">
        <v>602</v>
      </c>
    </row>
    <row r="3079" spans="1:23" hidden="1" x14ac:dyDescent="0.35">
      <c r="A3079">
        <v>230564</v>
      </c>
      <c r="B3079">
        <v>231493</v>
      </c>
      <c r="C3079" t="s">
        <v>14</v>
      </c>
      <c r="D3079" t="s">
        <v>272</v>
      </c>
      <c r="E3079" t="s">
        <v>273</v>
      </c>
      <c r="F3079">
        <v>93600311</v>
      </c>
      <c r="G3079">
        <v>1000405</v>
      </c>
      <c r="H3079" t="s">
        <v>426</v>
      </c>
      <c r="I3079">
        <v>82639653</v>
      </c>
      <c r="K3079" t="s">
        <v>457</v>
      </c>
      <c r="L3079">
        <v>1</v>
      </c>
      <c r="M3079" t="s">
        <v>114</v>
      </c>
      <c r="N3079">
        <v>15.15</v>
      </c>
      <c r="O3079" t="s">
        <v>115</v>
      </c>
      <c r="Q3079" s="2">
        <v>18</v>
      </c>
      <c r="R3079" s="2">
        <v>7</v>
      </c>
      <c r="S3079" s="2">
        <v>2018</v>
      </c>
      <c r="T3079" s="2" t="str">
        <f t="shared" si="145"/>
        <v>suiker</v>
      </c>
      <c r="U3079" s="2">
        <f t="shared" si="146"/>
        <v>10</v>
      </c>
      <c r="V3079" s="2" t="str">
        <f t="shared" si="147"/>
        <v>KG</v>
      </c>
      <c r="W3079" s="2" t="s">
        <v>602</v>
      </c>
    </row>
    <row r="3080" spans="1:23" hidden="1" x14ac:dyDescent="0.35">
      <c r="A3080">
        <v>230564</v>
      </c>
      <c r="B3080">
        <v>231493</v>
      </c>
      <c r="C3080" t="s">
        <v>14</v>
      </c>
      <c r="D3080" t="s">
        <v>272</v>
      </c>
      <c r="E3080" t="s">
        <v>273</v>
      </c>
      <c r="F3080">
        <v>93600311</v>
      </c>
      <c r="G3080">
        <v>10021281</v>
      </c>
      <c r="H3080" t="s">
        <v>423</v>
      </c>
      <c r="I3080">
        <v>82639653</v>
      </c>
      <c r="K3080" t="s">
        <v>457</v>
      </c>
      <c r="L3080">
        <v>1</v>
      </c>
      <c r="M3080" t="s">
        <v>114</v>
      </c>
      <c r="N3080">
        <v>39.72</v>
      </c>
      <c r="O3080" t="s">
        <v>115</v>
      </c>
      <c r="Q3080" s="2">
        <v>18</v>
      </c>
      <c r="R3080" s="2">
        <v>7</v>
      </c>
      <c r="S3080" s="2">
        <v>2018</v>
      </c>
      <c r="T3080" s="2" t="str">
        <f t="shared" si="145"/>
        <v>beker</v>
      </c>
      <c r="U3080" s="2">
        <f t="shared" si="146"/>
        <v>3000</v>
      </c>
      <c r="V3080" s="2" t="str">
        <f t="shared" si="147"/>
        <v>ST</v>
      </c>
      <c r="W3080" s="2" t="s">
        <v>602</v>
      </c>
    </row>
    <row r="3081" spans="1:23" x14ac:dyDescent="0.35">
      <c r="A3081">
        <v>230564</v>
      </c>
      <c r="B3081">
        <v>230733</v>
      </c>
      <c r="C3081" t="s">
        <v>36</v>
      </c>
      <c r="D3081" t="s">
        <v>60</v>
      </c>
      <c r="E3081" t="s">
        <v>61</v>
      </c>
      <c r="F3081">
        <v>93600312</v>
      </c>
      <c r="G3081">
        <v>1000405</v>
      </c>
      <c r="H3081" t="s">
        <v>426</v>
      </c>
      <c r="I3081">
        <v>82639706</v>
      </c>
      <c r="K3081" t="s">
        <v>457</v>
      </c>
      <c r="L3081">
        <v>1</v>
      </c>
      <c r="M3081" t="s">
        <v>114</v>
      </c>
      <c r="N3081">
        <v>15.15</v>
      </c>
      <c r="O3081" t="s">
        <v>115</v>
      </c>
      <c r="Q3081" s="2">
        <v>18</v>
      </c>
      <c r="R3081" s="2">
        <v>7</v>
      </c>
      <c r="S3081" s="2">
        <v>2018</v>
      </c>
      <c r="T3081" s="2" t="str">
        <f t="shared" si="145"/>
        <v>suiker</v>
      </c>
      <c r="U3081" s="2">
        <f t="shared" si="146"/>
        <v>10</v>
      </c>
      <c r="V3081" s="2" t="str">
        <f t="shared" si="147"/>
        <v>KG</v>
      </c>
      <c r="W3081" s="2" t="s">
        <v>603</v>
      </c>
    </row>
    <row r="3082" spans="1:23" x14ac:dyDescent="0.35">
      <c r="A3082">
        <v>230564</v>
      </c>
      <c r="B3082">
        <v>230733</v>
      </c>
      <c r="C3082" t="s">
        <v>36</v>
      </c>
      <c r="D3082" t="s">
        <v>60</v>
      </c>
      <c r="E3082" t="s">
        <v>61</v>
      </c>
      <c r="F3082">
        <v>93600312</v>
      </c>
      <c r="G3082">
        <v>10027496</v>
      </c>
      <c r="H3082" t="s">
        <v>146</v>
      </c>
      <c r="I3082">
        <v>82639706</v>
      </c>
      <c r="K3082" t="s">
        <v>457</v>
      </c>
      <c r="L3082">
        <v>1</v>
      </c>
      <c r="M3082" t="s">
        <v>114</v>
      </c>
      <c r="N3082">
        <v>5.28</v>
      </c>
      <c r="O3082" t="s">
        <v>115</v>
      </c>
      <c r="Q3082" s="2">
        <v>18</v>
      </c>
      <c r="R3082" s="2">
        <v>7</v>
      </c>
      <c r="S3082" s="2">
        <v>2018</v>
      </c>
      <c r="T3082" s="2" t="str">
        <f t="shared" si="145"/>
        <v>thee zakjes</v>
      </c>
      <c r="U3082" s="2">
        <f t="shared" si="146"/>
        <v>135</v>
      </c>
      <c r="V3082" s="2" t="str">
        <f t="shared" si="147"/>
        <v>ST</v>
      </c>
      <c r="W3082" s="2" t="s">
        <v>603</v>
      </c>
    </row>
    <row r="3083" spans="1:23" x14ac:dyDescent="0.35">
      <c r="A3083">
        <v>230564</v>
      </c>
      <c r="B3083">
        <v>230733</v>
      </c>
      <c r="C3083" t="s">
        <v>36</v>
      </c>
      <c r="D3083" t="s">
        <v>60</v>
      </c>
      <c r="E3083" t="s">
        <v>61</v>
      </c>
      <c r="F3083">
        <v>93600312</v>
      </c>
      <c r="G3083">
        <v>10021281</v>
      </c>
      <c r="H3083" t="s">
        <v>423</v>
      </c>
      <c r="I3083">
        <v>82639706</v>
      </c>
      <c r="K3083" t="s">
        <v>457</v>
      </c>
      <c r="L3083">
        <v>1</v>
      </c>
      <c r="M3083" t="s">
        <v>114</v>
      </c>
      <c r="N3083">
        <v>39.72</v>
      </c>
      <c r="O3083" t="s">
        <v>115</v>
      </c>
      <c r="Q3083" s="2">
        <v>18</v>
      </c>
      <c r="R3083" s="2">
        <v>7</v>
      </c>
      <c r="S3083" s="2">
        <v>2018</v>
      </c>
      <c r="T3083" s="2" t="str">
        <f t="shared" si="145"/>
        <v>beker</v>
      </c>
      <c r="U3083" s="2">
        <f t="shared" si="146"/>
        <v>3000</v>
      </c>
      <c r="V3083" s="2" t="str">
        <f t="shared" si="147"/>
        <v>ST</v>
      </c>
      <c r="W3083" s="2" t="s">
        <v>603</v>
      </c>
    </row>
    <row r="3084" spans="1:23" x14ac:dyDescent="0.35">
      <c r="A3084">
        <v>230564</v>
      </c>
      <c r="B3084">
        <v>230733</v>
      </c>
      <c r="C3084" t="s">
        <v>36</v>
      </c>
      <c r="D3084" t="s">
        <v>60</v>
      </c>
      <c r="E3084" t="s">
        <v>61</v>
      </c>
      <c r="F3084">
        <v>93600312</v>
      </c>
      <c r="G3084">
        <v>1000611</v>
      </c>
      <c r="H3084" t="s">
        <v>458</v>
      </c>
      <c r="I3084">
        <v>82639706</v>
      </c>
      <c r="K3084" t="s">
        <v>457</v>
      </c>
      <c r="L3084">
        <v>1</v>
      </c>
      <c r="M3084" t="s">
        <v>114</v>
      </c>
      <c r="N3084">
        <v>100.86</v>
      </c>
      <c r="O3084" t="s">
        <v>115</v>
      </c>
      <c r="Q3084" s="2">
        <v>18</v>
      </c>
      <c r="R3084" s="2">
        <v>7</v>
      </c>
      <c r="S3084" s="2">
        <v>2018</v>
      </c>
      <c r="T3084" s="2" t="str">
        <f t="shared" si="145"/>
        <v>soep</v>
      </c>
      <c r="U3084" s="2">
        <f t="shared" si="146"/>
        <v>10</v>
      </c>
      <c r="V3084" s="2" t="str">
        <f t="shared" si="147"/>
        <v>KG</v>
      </c>
      <c r="W3084" s="2" t="s">
        <v>603</v>
      </c>
    </row>
    <row r="3085" spans="1:23" hidden="1" x14ac:dyDescent="0.35">
      <c r="A3085">
        <v>230564</v>
      </c>
      <c r="B3085">
        <v>231459</v>
      </c>
      <c r="C3085" t="s">
        <v>304</v>
      </c>
      <c r="D3085" t="s">
        <v>305</v>
      </c>
      <c r="E3085" t="s">
        <v>306</v>
      </c>
      <c r="F3085">
        <v>93600313</v>
      </c>
      <c r="G3085">
        <v>10014669</v>
      </c>
      <c r="H3085" t="s">
        <v>422</v>
      </c>
      <c r="I3085">
        <v>82639713</v>
      </c>
      <c r="K3085" t="s">
        <v>457</v>
      </c>
      <c r="L3085">
        <v>2</v>
      </c>
      <c r="M3085" t="s">
        <v>114</v>
      </c>
      <c r="N3085">
        <v>90.46</v>
      </c>
      <c r="O3085" t="s">
        <v>115</v>
      </c>
      <c r="Q3085" s="2">
        <v>18</v>
      </c>
      <c r="R3085" s="2">
        <v>7</v>
      </c>
      <c r="S3085" s="2">
        <v>2018</v>
      </c>
      <c r="T3085" s="2" t="str">
        <f t="shared" si="145"/>
        <v>fresh brew</v>
      </c>
      <c r="U3085" s="2">
        <f t="shared" si="146"/>
        <v>16</v>
      </c>
      <c r="V3085" s="2" t="str">
        <f t="shared" si="147"/>
        <v>KG</v>
      </c>
      <c r="W3085" s="2" t="s">
        <v>602</v>
      </c>
    </row>
    <row r="3086" spans="1:23" hidden="1" x14ac:dyDescent="0.35">
      <c r="A3086">
        <v>230564</v>
      </c>
      <c r="B3086">
        <v>230637</v>
      </c>
      <c r="C3086" t="s">
        <v>5</v>
      </c>
      <c r="D3086" t="s">
        <v>274</v>
      </c>
      <c r="E3086" t="s">
        <v>275</v>
      </c>
      <c r="F3086">
        <v>93600314</v>
      </c>
      <c r="G3086">
        <v>10010080</v>
      </c>
      <c r="H3086" t="s">
        <v>178</v>
      </c>
      <c r="I3086">
        <v>82639797</v>
      </c>
      <c r="K3086" t="s">
        <v>457</v>
      </c>
      <c r="L3086">
        <v>40</v>
      </c>
      <c r="M3086" t="s">
        <v>276</v>
      </c>
      <c r="N3086">
        <v>629.12</v>
      </c>
      <c r="O3086" t="s">
        <v>115</v>
      </c>
      <c r="Q3086" s="2">
        <v>18</v>
      </c>
      <c r="R3086" s="2">
        <v>7</v>
      </c>
      <c r="S3086" s="2">
        <v>2018</v>
      </c>
      <c r="T3086" s="2" t="str">
        <f t="shared" si="145"/>
        <v>overig</v>
      </c>
      <c r="U3086" s="2" t="str">
        <f t="shared" si="146"/>
        <v/>
      </c>
      <c r="V3086" s="2" t="str">
        <f t="shared" si="147"/>
        <v>nvt</v>
      </c>
      <c r="W3086" s="2" t="s">
        <v>602</v>
      </c>
    </row>
    <row r="3087" spans="1:23" hidden="1" x14ac:dyDescent="0.35">
      <c r="A3087">
        <v>230564</v>
      </c>
      <c r="B3087">
        <v>230637</v>
      </c>
      <c r="C3087" t="s">
        <v>5</v>
      </c>
      <c r="D3087" t="s">
        <v>274</v>
      </c>
      <c r="E3087" t="s">
        <v>275</v>
      </c>
      <c r="F3087">
        <v>93600314</v>
      </c>
      <c r="G3087">
        <v>1005834</v>
      </c>
      <c r="H3087" t="s">
        <v>167</v>
      </c>
      <c r="I3087">
        <v>82639797</v>
      </c>
      <c r="K3087" t="s">
        <v>457</v>
      </c>
      <c r="L3087">
        <v>5</v>
      </c>
      <c r="M3087" t="s">
        <v>114</v>
      </c>
      <c r="N3087">
        <v>75.75</v>
      </c>
      <c r="O3087" t="s">
        <v>115</v>
      </c>
      <c r="Q3087" s="2">
        <v>18</v>
      </c>
      <c r="R3087" s="2">
        <v>7</v>
      </c>
      <c r="S3087" s="2">
        <v>2018</v>
      </c>
      <c r="T3087" s="2" t="str">
        <f t="shared" si="145"/>
        <v>suikersticks</v>
      </c>
      <c r="U3087" s="2">
        <f t="shared" si="146"/>
        <v>5000</v>
      </c>
      <c r="V3087" s="2" t="str">
        <f t="shared" si="147"/>
        <v>ST</v>
      </c>
      <c r="W3087" s="2" t="s">
        <v>602</v>
      </c>
    </row>
    <row r="3088" spans="1:23" hidden="1" x14ac:dyDescent="0.35">
      <c r="A3088">
        <v>230564</v>
      </c>
      <c r="B3088">
        <v>230637</v>
      </c>
      <c r="C3088" t="s">
        <v>5</v>
      </c>
      <c r="D3088" t="s">
        <v>274</v>
      </c>
      <c r="E3088" t="s">
        <v>275</v>
      </c>
      <c r="F3088">
        <v>93600314</v>
      </c>
      <c r="G3088">
        <v>1003383</v>
      </c>
      <c r="H3088" t="s">
        <v>161</v>
      </c>
      <c r="I3088">
        <v>82639797</v>
      </c>
      <c r="K3088" t="s">
        <v>457</v>
      </c>
      <c r="L3088">
        <v>4</v>
      </c>
      <c r="M3088" t="s">
        <v>114</v>
      </c>
      <c r="N3088">
        <v>49.88</v>
      </c>
      <c r="O3088" t="s">
        <v>115</v>
      </c>
      <c r="Q3088" s="2">
        <v>18</v>
      </c>
      <c r="R3088" s="2">
        <v>7</v>
      </c>
      <c r="S3088" s="2">
        <v>2018</v>
      </c>
      <c r="T3088" s="2" t="str">
        <f t="shared" si="145"/>
        <v>sweetener sticks</v>
      </c>
      <c r="U3088" s="2">
        <f t="shared" si="146"/>
        <v>2000</v>
      </c>
      <c r="V3088" s="2" t="str">
        <f t="shared" si="147"/>
        <v>ST</v>
      </c>
      <c r="W3088" s="2" t="s">
        <v>602</v>
      </c>
    </row>
    <row r="3089" spans="1:23" hidden="1" x14ac:dyDescent="0.35">
      <c r="A3089">
        <v>230564</v>
      </c>
      <c r="B3089">
        <v>230637</v>
      </c>
      <c r="C3089" t="s">
        <v>5</v>
      </c>
      <c r="D3089" t="s">
        <v>274</v>
      </c>
      <c r="E3089" t="s">
        <v>275</v>
      </c>
      <c r="F3089">
        <v>93600314</v>
      </c>
      <c r="G3089">
        <v>10027496</v>
      </c>
      <c r="H3089" t="s">
        <v>146</v>
      </c>
      <c r="I3089">
        <v>82639797</v>
      </c>
      <c r="K3089" t="s">
        <v>457</v>
      </c>
      <c r="L3089">
        <v>10</v>
      </c>
      <c r="M3089" t="s">
        <v>114</v>
      </c>
      <c r="N3089">
        <v>52.8</v>
      </c>
      <c r="O3089" t="s">
        <v>115</v>
      </c>
      <c r="Q3089" s="2">
        <v>18</v>
      </c>
      <c r="R3089" s="2">
        <v>7</v>
      </c>
      <c r="S3089" s="2">
        <v>2018</v>
      </c>
      <c r="T3089" s="2" t="str">
        <f t="shared" si="145"/>
        <v>thee zakjes</v>
      </c>
      <c r="U3089" s="2">
        <f t="shared" si="146"/>
        <v>1350</v>
      </c>
      <c r="V3089" s="2" t="str">
        <f t="shared" si="147"/>
        <v>ST</v>
      </c>
      <c r="W3089" s="2" t="s">
        <v>602</v>
      </c>
    </row>
    <row r="3090" spans="1:23" hidden="1" x14ac:dyDescent="0.35">
      <c r="A3090">
        <v>230564</v>
      </c>
      <c r="B3090">
        <v>230637</v>
      </c>
      <c r="C3090" t="s">
        <v>5</v>
      </c>
      <c r="D3090" t="s">
        <v>274</v>
      </c>
      <c r="E3090" t="s">
        <v>275</v>
      </c>
      <c r="F3090">
        <v>93600314</v>
      </c>
      <c r="G3090">
        <v>10027255</v>
      </c>
      <c r="H3090" t="s">
        <v>149</v>
      </c>
      <c r="I3090">
        <v>82639797</v>
      </c>
      <c r="K3090" t="s">
        <v>457</v>
      </c>
      <c r="L3090">
        <v>10</v>
      </c>
      <c r="M3090" t="s">
        <v>114</v>
      </c>
      <c r="N3090">
        <v>52.8</v>
      </c>
      <c r="O3090" t="s">
        <v>115</v>
      </c>
      <c r="Q3090" s="2">
        <v>18</v>
      </c>
      <c r="R3090" s="2">
        <v>7</v>
      </c>
      <c r="S3090" s="2">
        <v>2018</v>
      </c>
      <c r="T3090" s="2" t="str">
        <f t="shared" si="145"/>
        <v>thee zakjes</v>
      </c>
      <c r="U3090" s="2">
        <f t="shared" si="146"/>
        <v>1350</v>
      </c>
      <c r="V3090" s="2" t="str">
        <f t="shared" si="147"/>
        <v>ST</v>
      </c>
      <c r="W3090" s="2" t="s">
        <v>602</v>
      </c>
    </row>
    <row r="3091" spans="1:23" hidden="1" x14ac:dyDescent="0.35">
      <c r="A3091">
        <v>230564</v>
      </c>
      <c r="B3091">
        <v>230637</v>
      </c>
      <c r="C3091" t="s">
        <v>5</v>
      </c>
      <c r="D3091" t="s">
        <v>274</v>
      </c>
      <c r="E3091" t="s">
        <v>275</v>
      </c>
      <c r="F3091">
        <v>93600314</v>
      </c>
      <c r="G3091">
        <v>10027254</v>
      </c>
      <c r="H3091" t="s">
        <v>150</v>
      </c>
      <c r="I3091">
        <v>82639797</v>
      </c>
      <c r="K3091" t="s">
        <v>457</v>
      </c>
      <c r="L3091">
        <v>12</v>
      </c>
      <c r="M3091" t="s">
        <v>114</v>
      </c>
      <c r="N3091">
        <v>63.36</v>
      </c>
      <c r="O3091" t="s">
        <v>115</v>
      </c>
      <c r="Q3091" s="2">
        <v>18</v>
      </c>
      <c r="R3091" s="2">
        <v>7</v>
      </c>
      <c r="S3091" s="2">
        <v>2018</v>
      </c>
      <c r="T3091" s="2" t="str">
        <f t="shared" si="145"/>
        <v>thee zakjes</v>
      </c>
      <c r="U3091" s="2">
        <f t="shared" si="146"/>
        <v>1620</v>
      </c>
      <c r="V3091" s="2" t="str">
        <f t="shared" si="147"/>
        <v>ST</v>
      </c>
      <c r="W3091" s="2" t="s">
        <v>602</v>
      </c>
    </row>
    <row r="3092" spans="1:23" hidden="1" x14ac:dyDescent="0.35">
      <c r="A3092">
        <v>230564</v>
      </c>
      <c r="B3092">
        <v>230637</v>
      </c>
      <c r="C3092" t="s">
        <v>5</v>
      </c>
      <c r="D3092" t="s">
        <v>274</v>
      </c>
      <c r="E3092" t="s">
        <v>275</v>
      </c>
      <c r="F3092">
        <v>93600314</v>
      </c>
      <c r="G3092">
        <v>10022350</v>
      </c>
      <c r="H3092" t="s">
        <v>419</v>
      </c>
      <c r="I3092">
        <v>82639797</v>
      </c>
      <c r="K3092" t="s">
        <v>457</v>
      </c>
      <c r="L3092">
        <v>6</v>
      </c>
      <c r="M3092" t="s">
        <v>114</v>
      </c>
      <c r="N3092">
        <v>226.14</v>
      </c>
      <c r="O3092" t="s">
        <v>115</v>
      </c>
      <c r="Q3092" s="2">
        <v>18</v>
      </c>
      <c r="R3092" s="2">
        <v>7</v>
      </c>
      <c r="S3092" s="2">
        <v>2018</v>
      </c>
      <c r="T3092" s="2" t="str">
        <f t="shared" si="145"/>
        <v>cacao</v>
      </c>
      <c r="U3092" s="2">
        <f t="shared" si="146"/>
        <v>60</v>
      </c>
      <c r="V3092" s="2" t="str">
        <f t="shared" si="147"/>
        <v>KG</v>
      </c>
      <c r="W3092" s="2" t="s">
        <v>602</v>
      </c>
    </row>
    <row r="3093" spans="1:23" hidden="1" x14ac:dyDescent="0.35">
      <c r="A3093">
        <v>230564</v>
      </c>
      <c r="B3093">
        <v>230637</v>
      </c>
      <c r="C3093" t="s">
        <v>5</v>
      </c>
      <c r="D3093" t="s">
        <v>274</v>
      </c>
      <c r="E3093" t="s">
        <v>275</v>
      </c>
      <c r="F3093">
        <v>93600314</v>
      </c>
      <c r="G3093">
        <v>10025160</v>
      </c>
      <c r="H3093" t="s">
        <v>427</v>
      </c>
      <c r="I3093">
        <v>82639797</v>
      </c>
      <c r="K3093" t="s">
        <v>457</v>
      </c>
      <c r="L3093">
        <v>6</v>
      </c>
      <c r="M3093" t="s">
        <v>114</v>
      </c>
      <c r="N3093">
        <v>502.98</v>
      </c>
      <c r="O3093" t="s">
        <v>115</v>
      </c>
      <c r="Q3093" s="2">
        <v>18</v>
      </c>
      <c r="R3093" s="2">
        <v>7</v>
      </c>
      <c r="S3093" s="2">
        <v>2018</v>
      </c>
      <c r="T3093" s="2" t="str">
        <f t="shared" si="145"/>
        <v>cappuccino topping</v>
      </c>
      <c r="U3093" s="2">
        <f t="shared" si="146"/>
        <v>48</v>
      </c>
      <c r="V3093" s="2" t="str">
        <f t="shared" si="147"/>
        <v>KG</v>
      </c>
      <c r="W3093" s="2" t="s">
        <v>602</v>
      </c>
    </row>
    <row r="3094" spans="1:23" hidden="1" x14ac:dyDescent="0.35">
      <c r="A3094">
        <v>230564</v>
      </c>
      <c r="B3094">
        <v>230637</v>
      </c>
      <c r="C3094" t="s">
        <v>5</v>
      </c>
      <c r="D3094" t="s">
        <v>274</v>
      </c>
      <c r="E3094" t="s">
        <v>275</v>
      </c>
      <c r="F3094">
        <v>93600314</v>
      </c>
      <c r="G3094">
        <v>1002005</v>
      </c>
      <c r="H3094" t="s">
        <v>425</v>
      </c>
      <c r="I3094">
        <v>82639797</v>
      </c>
      <c r="K3094" t="s">
        <v>457</v>
      </c>
      <c r="L3094">
        <v>10</v>
      </c>
      <c r="M3094" t="s">
        <v>114</v>
      </c>
      <c r="N3094">
        <v>195.8</v>
      </c>
      <c r="O3094" t="s">
        <v>115</v>
      </c>
      <c r="Q3094" s="2">
        <v>18</v>
      </c>
      <c r="R3094" s="2">
        <v>7</v>
      </c>
      <c r="S3094" s="2">
        <v>2018</v>
      </c>
      <c r="T3094" s="2" t="str">
        <f t="shared" si="145"/>
        <v>roerstaafjes</v>
      </c>
      <c r="U3094" s="2">
        <f t="shared" si="146"/>
        <v>50000</v>
      </c>
      <c r="V3094" s="2" t="str">
        <f t="shared" si="147"/>
        <v>ST</v>
      </c>
      <c r="W3094" s="2" t="s">
        <v>602</v>
      </c>
    </row>
    <row r="3095" spans="1:23" hidden="1" x14ac:dyDescent="0.35">
      <c r="A3095">
        <v>230564</v>
      </c>
      <c r="B3095">
        <v>230637</v>
      </c>
      <c r="C3095" t="s">
        <v>5</v>
      </c>
      <c r="D3095" t="s">
        <v>274</v>
      </c>
      <c r="E3095" t="s">
        <v>275</v>
      </c>
      <c r="F3095">
        <v>93600314</v>
      </c>
      <c r="G3095">
        <v>1000405</v>
      </c>
      <c r="H3095" t="s">
        <v>426</v>
      </c>
      <c r="I3095">
        <v>82639797</v>
      </c>
      <c r="K3095" t="s">
        <v>457</v>
      </c>
      <c r="L3095">
        <v>20</v>
      </c>
      <c r="M3095" t="s">
        <v>114</v>
      </c>
      <c r="N3095">
        <v>303</v>
      </c>
      <c r="O3095" t="s">
        <v>115</v>
      </c>
      <c r="Q3095" s="2">
        <v>18</v>
      </c>
      <c r="R3095" s="2">
        <v>7</v>
      </c>
      <c r="S3095" s="2">
        <v>2018</v>
      </c>
      <c r="T3095" s="2" t="str">
        <f t="shared" si="145"/>
        <v>suiker</v>
      </c>
      <c r="U3095" s="2">
        <f t="shared" si="146"/>
        <v>200</v>
      </c>
      <c r="V3095" s="2" t="str">
        <f t="shared" si="147"/>
        <v>KG</v>
      </c>
      <c r="W3095" s="2" t="s">
        <v>602</v>
      </c>
    </row>
    <row r="3096" spans="1:23" hidden="1" x14ac:dyDescent="0.35">
      <c r="A3096">
        <v>230564</v>
      </c>
      <c r="B3096">
        <v>230637</v>
      </c>
      <c r="C3096" t="s">
        <v>5</v>
      </c>
      <c r="D3096" t="s">
        <v>274</v>
      </c>
      <c r="E3096" t="s">
        <v>275</v>
      </c>
      <c r="F3096">
        <v>93600314</v>
      </c>
      <c r="G3096">
        <v>10021281</v>
      </c>
      <c r="H3096" t="s">
        <v>423</v>
      </c>
      <c r="I3096">
        <v>82639797</v>
      </c>
      <c r="K3096" t="s">
        <v>457</v>
      </c>
      <c r="L3096">
        <v>20</v>
      </c>
      <c r="M3096" t="s">
        <v>114</v>
      </c>
      <c r="N3096">
        <v>794.4</v>
      </c>
      <c r="O3096" t="s">
        <v>115</v>
      </c>
      <c r="Q3096" s="2">
        <v>18</v>
      </c>
      <c r="R3096" s="2">
        <v>7</v>
      </c>
      <c r="S3096" s="2">
        <v>2018</v>
      </c>
      <c r="T3096" s="2" t="str">
        <f t="shared" si="145"/>
        <v>beker</v>
      </c>
      <c r="U3096" s="2">
        <f t="shared" si="146"/>
        <v>60000</v>
      </c>
      <c r="V3096" s="2" t="str">
        <f t="shared" si="147"/>
        <v>ST</v>
      </c>
      <c r="W3096" s="2" t="s">
        <v>602</v>
      </c>
    </row>
    <row r="3097" spans="1:23" x14ac:dyDescent="0.35">
      <c r="A3097">
        <v>230564</v>
      </c>
      <c r="B3097">
        <v>230725</v>
      </c>
      <c r="C3097" t="s">
        <v>48</v>
      </c>
      <c r="D3097" t="s">
        <v>49</v>
      </c>
      <c r="E3097" t="s">
        <v>50</v>
      </c>
      <c r="F3097">
        <v>93600315</v>
      </c>
      <c r="G3097">
        <v>10021281</v>
      </c>
      <c r="H3097" t="s">
        <v>423</v>
      </c>
      <c r="I3097">
        <v>82639798</v>
      </c>
      <c r="K3097" t="s">
        <v>457</v>
      </c>
      <c r="L3097">
        <v>3</v>
      </c>
      <c r="M3097" t="s">
        <v>114</v>
      </c>
      <c r="N3097">
        <v>119.16</v>
      </c>
      <c r="O3097" t="s">
        <v>115</v>
      </c>
      <c r="Q3097" s="2">
        <v>18</v>
      </c>
      <c r="R3097" s="2">
        <v>7</v>
      </c>
      <c r="S3097" s="2">
        <v>2018</v>
      </c>
      <c r="T3097" s="2" t="str">
        <f t="shared" si="145"/>
        <v>beker</v>
      </c>
      <c r="U3097" s="2">
        <f t="shared" si="146"/>
        <v>9000</v>
      </c>
      <c r="V3097" s="2" t="str">
        <f t="shared" si="147"/>
        <v>ST</v>
      </c>
      <c r="W3097" s="2" t="s">
        <v>603</v>
      </c>
    </row>
    <row r="3098" spans="1:23" x14ac:dyDescent="0.35">
      <c r="A3098">
        <v>230564</v>
      </c>
      <c r="B3098">
        <v>230725</v>
      </c>
      <c r="C3098" t="s">
        <v>48</v>
      </c>
      <c r="D3098" t="s">
        <v>49</v>
      </c>
      <c r="E3098" t="s">
        <v>50</v>
      </c>
      <c r="F3098">
        <v>93600315</v>
      </c>
      <c r="G3098">
        <v>10025160</v>
      </c>
      <c r="H3098" t="s">
        <v>427</v>
      </c>
      <c r="I3098">
        <v>82639799</v>
      </c>
      <c r="K3098" t="s">
        <v>457</v>
      </c>
      <c r="L3098">
        <v>1</v>
      </c>
      <c r="M3098" t="s">
        <v>114</v>
      </c>
      <c r="N3098">
        <v>83.83</v>
      </c>
      <c r="O3098" t="s">
        <v>115</v>
      </c>
      <c r="Q3098" s="2">
        <v>18</v>
      </c>
      <c r="R3098" s="2">
        <v>7</v>
      </c>
      <c r="S3098" s="2">
        <v>2018</v>
      </c>
      <c r="T3098" s="2" t="str">
        <f t="shared" si="145"/>
        <v>cappuccino topping</v>
      </c>
      <c r="U3098" s="2">
        <f t="shared" si="146"/>
        <v>8</v>
      </c>
      <c r="V3098" s="2" t="str">
        <f t="shared" si="147"/>
        <v>KG</v>
      </c>
      <c r="W3098" s="2" t="s">
        <v>603</v>
      </c>
    </row>
    <row r="3099" spans="1:23" x14ac:dyDescent="0.35">
      <c r="A3099">
        <v>230564</v>
      </c>
      <c r="B3099">
        <v>230725</v>
      </c>
      <c r="C3099" t="s">
        <v>48</v>
      </c>
      <c r="D3099" t="s">
        <v>49</v>
      </c>
      <c r="E3099" t="s">
        <v>50</v>
      </c>
      <c r="F3099">
        <v>93600315</v>
      </c>
      <c r="G3099">
        <v>10022350</v>
      </c>
      <c r="H3099" t="s">
        <v>419</v>
      </c>
      <c r="I3099">
        <v>82639799</v>
      </c>
      <c r="K3099" t="s">
        <v>457</v>
      </c>
      <c r="L3099">
        <v>1</v>
      </c>
      <c r="M3099" t="s">
        <v>114</v>
      </c>
      <c r="N3099">
        <v>37.69</v>
      </c>
      <c r="O3099" t="s">
        <v>115</v>
      </c>
      <c r="Q3099" s="2">
        <v>18</v>
      </c>
      <c r="R3099" s="2">
        <v>7</v>
      </c>
      <c r="S3099" s="2">
        <v>2018</v>
      </c>
      <c r="T3099" s="2" t="str">
        <f t="shared" si="145"/>
        <v>cacao</v>
      </c>
      <c r="U3099" s="2">
        <f t="shared" si="146"/>
        <v>10</v>
      </c>
      <c r="V3099" s="2" t="str">
        <f t="shared" si="147"/>
        <v>KG</v>
      </c>
      <c r="W3099" s="2" t="s">
        <v>603</v>
      </c>
    </row>
    <row r="3100" spans="1:23" x14ac:dyDescent="0.35">
      <c r="A3100">
        <v>230564</v>
      </c>
      <c r="B3100">
        <v>230725</v>
      </c>
      <c r="C3100" t="s">
        <v>48</v>
      </c>
      <c r="D3100" t="s">
        <v>49</v>
      </c>
      <c r="E3100" t="s">
        <v>50</v>
      </c>
      <c r="F3100">
        <v>93600315</v>
      </c>
      <c r="G3100">
        <v>1005875</v>
      </c>
      <c r="H3100" t="s">
        <v>170</v>
      </c>
      <c r="I3100">
        <v>82639799</v>
      </c>
      <c r="K3100" t="s">
        <v>457</v>
      </c>
      <c r="L3100">
        <v>1</v>
      </c>
      <c r="M3100" t="s">
        <v>114</v>
      </c>
      <c r="N3100">
        <v>58.52</v>
      </c>
      <c r="O3100" t="s">
        <v>115</v>
      </c>
      <c r="Q3100" s="2">
        <v>18</v>
      </c>
      <c r="R3100" s="2">
        <v>7</v>
      </c>
      <c r="S3100" s="2">
        <v>2018</v>
      </c>
      <c r="T3100" s="2" t="str">
        <f t="shared" si="145"/>
        <v>creamersticks</v>
      </c>
      <c r="U3100" s="2">
        <f t="shared" si="146"/>
        <v>1000</v>
      </c>
      <c r="V3100" s="2" t="str">
        <f t="shared" si="147"/>
        <v>ST</v>
      </c>
      <c r="W3100" s="2" t="s">
        <v>603</v>
      </c>
    </row>
    <row r="3101" spans="1:23" x14ac:dyDescent="0.35">
      <c r="A3101">
        <v>230564</v>
      </c>
      <c r="B3101">
        <v>230725</v>
      </c>
      <c r="C3101" t="s">
        <v>48</v>
      </c>
      <c r="D3101" t="s">
        <v>49</v>
      </c>
      <c r="E3101" t="s">
        <v>50</v>
      </c>
      <c r="F3101">
        <v>93600315</v>
      </c>
      <c r="G3101">
        <v>10031524</v>
      </c>
      <c r="H3101" t="s">
        <v>438</v>
      </c>
      <c r="I3101">
        <v>82639799</v>
      </c>
      <c r="K3101" t="s">
        <v>457</v>
      </c>
      <c r="L3101">
        <v>1</v>
      </c>
      <c r="M3101" t="s">
        <v>114</v>
      </c>
      <c r="N3101">
        <v>23.61</v>
      </c>
      <c r="O3101" t="s">
        <v>115</v>
      </c>
      <c r="Q3101" s="2">
        <v>18</v>
      </c>
      <c r="R3101" s="2">
        <v>7</v>
      </c>
      <c r="S3101" s="2">
        <v>2018</v>
      </c>
      <c r="T3101" s="2" t="str">
        <f t="shared" si="145"/>
        <v>decaf sticks</v>
      </c>
      <c r="U3101" s="2">
        <f t="shared" si="146"/>
        <v>200</v>
      </c>
      <c r="V3101" s="2" t="str">
        <f t="shared" si="147"/>
        <v>ST</v>
      </c>
      <c r="W3101" s="2" t="s">
        <v>603</v>
      </c>
    </row>
    <row r="3102" spans="1:23" x14ac:dyDescent="0.35">
      <c r="A3102">
        <v>230564</v>
      </c>
      <c r="B3102">
        <v>230725</v>
      </c>
      <c r="C3102" t="s">
        <v>48</v>
      </c>
      <c r="D3102" t="s">
        <v>49</v>
      </c>
      <c r="E3102" t="s">
        <v>50</v>
      </c>
      <c r="F3102">
        <v>93600315</v>
      </c>
      <c r="G3102">
        <v>10022347</v>
      </c>
      <c r="H3102" t="s">
        <v>420</v>
      </c>
      <c r="I3102">
        <v>82639799</v>
      </c>
      <c r="K3102" t="s">
        <v>457</v>
      </c>
      <c r="L3102">
        <v>1</v>
      </c>
      <c r="M3102" t="s">
        <v>114</v>
      </c>
      <c r="N3102">
        <v>127.48</v>
      </c>
      <c r="O3102" t="s">
        <v>115</v>
      </c>
      <c r="Q3102" s="2">
        <v>18</v>
      </c>
      <c r="R3102" s="2">
        <v>7</v>
      </c>
      <c r="S3102" s="2">
        <v>2018</v>
      </c>
      <c r="T3102" s="2" t="str">
        <f t="shared" si="145"/>
        <v>instant koffie</v>
      </c>
      <c r="U3102" s="2">
        <f t="shared" si="146"/>
        <v>5</v>
      </c>
      <c r="V3102" s="2" t="str">
        <f t="shared" si="147"/>
        <v>KG</v>
      </c>
      <c r="W3102" s="2" t="s">
        <v>603</v>
      </c>
    </row>
    <row r="3103" spans="1:23" x14ac:dyDescent="0.35">
      <c r="A3103">
        <v>230564</v>
      </c>
      <c r="B3103">
        <v>230725</v>
      </c>
      <c r="C3103" t="s">
        <v>48</v>
      </c>
      <c r="D3103" t="s">
        <v>49</v>
      </c>
      <c r="E3103" t="s">
        <v>50</v>
      </c>
      <c r="F3103">
        <v>93600315</v>
      </c>
      <c r="G3103">
        <v>1000975</v>
      </c>
      <c r="H3103" t="s">
        <v>424</v>
      </c>
      <c r="I3103">
        <v>82639799</v>
      </c>
      <c r="K3103" t="s">
        <v>457</v>
      </c>
      <c r="L3103">
        <v>1</v>
      </c>
      <c r="M3103" t="s">
        <v>114</v>
      </c>
      <c r="N3103">
        <v>86.45</v>
      </c>
      <c r="O3103" t="s">
        <v>115</v>
      </c>
      <c r="Q3103" s="2">
        <v>18</v>
      </c>
      <c r="R3103" s="2">
        <v>7</v>
      </c>
      <c r="S3103" s="2">
        <v>2018</v>
      </c>
      <c r="T3103" s="2" t="str">
        <f t="shared" si="145"/>
        <v>soep</v>
      </c>
      <c r="U3103" s="2">
        <f t="shared" si="146"/>
        <v>10</v>
      </c>
      <c r="V3103" s="2" t="str">
        <f t="shared" si="147"/>
        <v>KG</v>
      </c>
      <c r="W3103" s="2" t="s">
        <v>603</v>
      </c>
    </row>
    <row r="3104" spans="1:23" x14ac:dyDescent="0.35">
      <c r="A3104">
        <v>230564</v>
      </c>
      <c r="B3104">
        <v>230725</v>
      </c>
      <c r="C3104" t="s">
        <v>48</v>
      </c>
      <c r="D3104" t="s">
        <v>49</v>
      </c>
      <c r="E3104" t="s">
        <v>50</v>
      </c>
      <c r="F3104">
        <v>93600315</v>
      </c>
      <c r="G3104">
        <v>1002005</v>
      </c>
      <c r="H3104" t="s">
        <v>425</v>
      </c>
      <c r="I3104">
        <v>82639799</v>
      </c>
      <c r="K3104" t="s">
        <v>457</v>
      </c>
      <c r="L3104">
        <v>1</v>
      </c>
      <c r="M3104" t="s">
        <v>114</v>
      </c>
      <c r="N3104">
        <v>19.579999999999998</v>
      </c>
      <c r="O3104" t="s">
        <v>115</v>
      </c>
      <c r="Q3104" s="2">
        <v>18</v>
      </c>
      <c r="R3104" s="2">
        <v>7</v>
      </c>
      <c r="S3104" s="2">
        <v>2018</v>
      </c>
      <c r="T3104" s="2" t="str">
        <f t="shared" si="145"/>
        <v>roerstaafjes</v>
      </c>
      <c r="U3104" s="2">
        <f t="shared" si="146"/>
        <v>5000</v>
      </c>
      <c r="V3104" s="2" t="str">
        <f t="shared" si="147"/>
        <v>ST</v>
      </c>
      <c r="W3104" s="2" t="s">
        <v>603</v>
      </c>
    </row>
    <row r="3105" spans="1:23" x14ac:dyDescent="0.35">
      <c r="A3105">
        <v>230564</v>
      </c>
      <c r="B3105">
        <v>230725</v>
      </c>
      <c r="C3105" t="s">
        <v>48</v>
      </c>
      <c r="D3105" t="s">
        <v>49</v>
      </c>
      <c r="E3105" t="s">
        <v>50</v>
      </c>
      <c r="F3105">
        <v>93600315</v>
      </c>
      <c r="G3105">
        <v>1000405</v>
      </c>
      <c r="H3105" t="s">
        <v>426</v>
      </c>
      <c r="I3105">
        <v>82639799</v>
      </c>
      <c r="K3105" t="s">
        <v>457</v>
      </c>
      <c r="L3105">
        <v>1</v>
      </c>
      <c r="M3105" t="s">
        <v>114</v>
      </c>
      <c r="N3105">
        <v>15.15</v>
      </c>
      <c r="O3105" t="s">
        <v>115</v>
      </c>
      <c r="Q3105" s="2">
        <v>18</v>
      </c>
      <c r="R3105" s="2">
        <v>7</v>
      </c>
      <c r="S3105" s="2">
        <v>2018</v>
      </c>
      <c r="T3105" s="2" t="str">
        <f t="shared" si="145"/>
        <v>suiker</v>
      </c>
      <c r="U3105" s="2">
        <f t="shared" si="146"/>
        <v>10</v>
      </c>
      <c r="V3105" s="2" t="str">
        <f t="shared" si="147"/>
        <v>KG</v>
      </c>
      <c r="W3105" s="2" t="s">
        <v>603</v>
      </c>
    </row>
    <row r="3106" spans="1:23" x14ac:dyDescent="0.35">
      <c r="A3106">
        <v>230564</v>
      </c>
      <c r="B3106">
        <v>230725</v>
      </c>
      <c r="C3106" t="s">
        <v>48</v>
      </c>
      <c r="D3106" t="s">
        <v>49</v>
      </c>
      <c r="E3106" t="s">
        <v>50</v>
      </c>
      <c r="F3106">
        <v>93600315</v>
      </c>
      <c r="G3106">
        <v>1005834</v>
      </c>
      <c r="H3106" t="s">
        <v>167</v>
      </c>
      <c r="I3106">
        <v>82639799</v>
      </c>
      <c r="K3106" t="s">
        <v>457</v>
      </c>
      <c r="L3106">
        <v>1</v>
      </c>
      <c r="M3106" t="s">
        <v>114</v>
      </c>
      <c r="N3106">
        <v>15.15</v>
      </c>
      <c r="O3106" t="s">
        <v>115</v>
      </c>
      <c r="Q3106" s="2">
        <v>18</v>
      </c>
      <c r="R3106" s="2">
        <v>7</v>
      </c>
      <c r="S3106" s="2">
        <v>2018</v>
      </c>
      <c r="T3106" s="2" t="str">
        <f t="shared" si="145"/>
        <v>suikersticks</v>
      </c>
      <c r="U3106" s="2">
        <f t="shared" si="146"/>
        <v>1000</v>
      </c>
      <c r="V3106" s="2" t="str">
        <f t="shared" si="147"/>
        <v>ST</v>
      </c>
      <c r="W3106" s="2" t="s">
        <v>603</v>
      </c>
    </row>
    <row r="3107" spans="1:23" x14ac:dyDescent="0.35">
      <c r="A3107">
        <v>230564</v>
      </c>
      <c r="B3107">
        <v>230725</v>
      </c>
      <c r="C3107" t="s">
        <v>48</v>
      </c>
      <c r="D3107" t="s">
        <v>49</v>
      </c>
      <c r="E3107" t="s">
        <v>50</v>
      </c>
      <c r="F3107">
        <v>93600315</v>
      </c>
      <c r="G3107">
        <v>1003383</v>
      </c>
      <c r="H3107" t="s">
        <v>161</v>
      </c>
      <c r="I3107">
        <v>82639799</v>
      </c>
      <c r="K3107" t="s">
        <v>457</v>
      </c>
      <c r="L3107">
        <v>1</v>
      </c>
      <c r="M3107" t="s">
        <v>114</v>
      </c>
      <c r="N3107">
        <v>12.47</v>
      </c>
      <c r="O3107" t="s">
        <v>115</v>
      </c>
      <c r="Q3107" s="2">
        <v>18</v>
      </c>
      <c r="R3107" s="2">
        <v>7</v>
      </c>
      <c r="S3107" s="2">
        <v>2018</v>
      </c>
      <c r="T3107" s="2" t="str">
        <f t="shared" si="145"/>
        <v>sweetener sticks</v>
      </c>
      <c r="U3107" s="2">
        <f t="shared" si="146"/>
        <v>500</v>
      </c>
      <c r="V3107" s="2" t="str">
        <f t="shared" si="147"/>
        <v>ST</v>
      </c>
      <c r="W3107" s="2" t="s">
        <v>603</v>
      </c>
    </row>
    <row r="3108" spans="1:23" x14ac:dyDescent="0.35">
      <c r="A3108">
        <v>230564</v>
      </c>
      <c r="B3108">
        <v>230725</v>
      </c>
      <c r="C3108" t="s">
        <v>48</v>
      </c>
      <c r="D3108" t="s">
        <v>49</v>
      </c>
      <c r="E3108" t="s">
        <v>50</v>
      </c>
      <c r="F3108">
        <v>93600315</v>
      </c>
      <c r="G3108">
        <v>10027496</v>
      </c>
      <c r="H3108" t="s">
        <v>146</v>
      </c>
      <c r="I3108">
        <v>82639799</v>
      </c>
      <c r="K3108" t="s">
        <v>457</v>
      </c>
      <c r="L3108">
        <v>1</v>
      </c>
      <c r="M3108" t="s">
        <v>114</v>
      </c>
      <c r="N3108">
        <v>5.28</v>
      </c>
      <c r="O3108" t="s">
        <v>115</v>
      </c>
      <c r="Q3108" s="2">
        <v>18</v>
      </c>
      <c r="R3108" s="2">
        <v>7</v>
      </c>
      <c r="S3108" s="2">
        <v>2018</v>
      </c>
      <c r="T3108" s="2" t="str">
        <f t="shared" si="145"/>
        <v>thee zakjes</v>
      </c>
      <c r="U3108" s="2">
        <f t="shared" si="146"/>
        <v>135</v>
      </c>
      <c r="V3108" s="2" t="str">
        <f t="shared" si="147"/>
        <v>ST</v>
      </c>
      <c r="W3108" s="2" t="s">
        <v>603</v>
      </c>
    </row>
    <row r="3109" spans="1:23" x14ac:dyDescent="0.35">
      <c r="A3109">
        <v>230564</v>
      </c>
      <c r="B3109">
        <v>230725</v>
      </c>
      <c r="C3109" t="s">
        <v>48</v>
      </c>
      <c r="D3109" t="s">
        <v>49</v>
      </c>
      <c r="E3109" t="s">
        <v>50</v>
      </c>
      <c r="F3109">
        <v>93600315</v>
      </c>
      <c r="G3109">
        <v>10027495</v>
      </c>
      <c r="H3109" t="s">
        <v>148</v>
      </c>
      <c r="I3109">
        <v>82639799</v>
      </c>
      <c r="K3109" t="s">
        <v>457</v>
      </c>
      <c r="L3109">
        <v>1</v>
      </c>
      <c r="M3109" t="s">
        <v>114</v>
      </c>
      <c r="N3109">
        <v>5.28</v>
      </c>
      <c r="O3109" t="s">
        <v>115</v>
      </c>
      <c r="Q3109" s="2">
        <v>18</v>
      </c>
      <c r="R3109" s="2">
        <v>7</v>
      </c>
      <c r="S3109" s="2">
        <v>2018</v>
      </c>
      <c r="T3109" s="2" t="str">
        <f t="shared" si="145"/>
        <v>thee zakjes</v>
      </c>
      <c r="U3109" s="2">
        <f t="shared" si="146"/>
        <v>135</v>
      </c>
      <c r="V3109" s="2" t="str">
        <f t="shared" si="147"/>
        <v>ST</v>
      </c>
      <c r="W3109" s="2" t="s">
        <v>603</v>
      </c>
    </row>
    <row r="3110" spans="1:23" x14ac:dyDescent="0.35">
      <c r="A3110">
        <v>230564</v>
      </c>
      <c r="B3110">
        <v>230725</v>
      </c>
      <c r="C3110" t="s">
        <v>48</v>
      </c>
      <c r="D3110" t="s">
        <v>49</v>
      </c>
      <c r="E3110" t="s">
        <v>50</v>
      </c>
      <c r="F3110">
        <v>93600315</v>
      </c>
      <c r="G3110">
        <v>10027255</v>
      </c>
      <c r="H3110" t="s">
        <v>149</v>
      </c>
      <c r="I3110">
        <v>82639799</v>
      </c>
      <c r="K3110" t="s">
        <v>457</v>
      </c>
      <c r="L3110">
        <v>1</v>
      </c>
      <c r="M3110" t="s">
        <v>114</v>
      </c>
      <c r="N3110">
        <v>5.28</v>
      </c>
      <c r="O3110" t="s">
        <v>115</v>
      </c>
      <c r="Q3110" s="2">
        <v>18</v>
      </c>
      <c r="R3110" s="2">
        <v>7</v>
      </c>
      <c r="S3110" s="2">
        <v>2018</v>
      </c>
      <c r="T3110" s="2" t="str">
        <f t="shared" si="145"/>
        <v>thee zakjes</v>
      </c>
      <c r="U3110" s="2">
        <f t="shared" si="146"/>
        <v>135</v>
      </c>
      <c r="V3110" s="2" t="str">
        <f t="shared" si="147"/>
        <v>ST</v>
      </c>
      <c r="W3110" s="2" t="s">
        <v>603</v>
      </c>
    </row>
    <row r="3111" spans="1:23" x14ac:dyDescent="0.35">
      <c r="A3111">
        <v>230564</v>
      </c>
      <c r="B3111">
        <v>230725</v>
      </c>
      <c r="C3111" t="s">
        <v>48</v>
      </c>
      <c r="D3111" t="s">
        <v>49</v>
      </c>
      <c r="E3111" t="s">
        <v>50</v>
      </c>
      <c r="F3111">
        <v>93600315</v>
      </c>
      <c r="G3111">
        <v>10027254</v>
      </c>
      <c r="H3111" t="s">
        <v>150</v>
      </c>
      <c r="I3111">
        <v>82639799</v>
      </c>
      <c r="K3111" t="s">
        <v>457</v>
      </c>
      <c r="L3111">
        <v>1</v>
      </c>
      <c r="M3111" t="s">
        <v>114</v>
      </c>
      <c r="N3111">
        <v>5.28</v>
      </c>
      <c r="O3111" t="s">
        <v>115</v>
      </c>
      <c r="Q3111" s="2">
        <v>18</v>
      </c>
      <c r="R3111" s="2">
        <v>7</v>
      </c>
      <c r="S3111" s="2">
        <v>2018</v>
      </c>
      <c r="T3111" s="2" t="str">
        <f t="shared" si="145"/>
        <v>thee zakjes</v>
      </c>
      <c r="U3111" s="2">
        <f t="shared" si="146"/>
        <v>135</v>
      </c>
      <c r="V3111" s="2" t="str">
        <f t="shared" si="147"/>
        <v>ST</v>
      </c>
      <c r="W3111" s="2" t="s">
        <v>603</v>
      </c>
    </row>
    <row r="3112" spans="1:23" x14ac:dyDescent="0.35">
      <c r="A3112">
        <v>230564</v>
      </c>
      <c r="B3112">
        <v>230725</v>
      </c>
      <c r="C3112" t="s">
        <v>48</v>
      </c>
      <c r="D3112" t="s">
        <v>49</v>
      </c>
      <c r="E3112" t="s">
        <v>50</v>
      </c>
      <c r="F3112">
        <v>93600315</v>
      </c>
      <c r="G3112">
        <v>10027256</v>
      </c>
      <c r="H3112" t="s">
        <v>163</v>
      </c>
      <c r="I3112">
        <v>82639799</v>
      </c>
      <c r="K3112" t="s">
        <v>457</v>
      </c>
      <c r="L3112">
        <v>1</v>
      </c>
      <c r="M3112" t="s">
        <v>114</v>
      </c>
      <c r="N3112">
        <v>5.28</v>
      </c>
      <c r="O3112" t="s">
        <v>115</v>
      </c>
      <c r="Q3112" s="2">
        <v>18</v>
      </c>
      <c r="R3112" s="2">
        <v>7</v>
      </c>
      <c r="S3112" s="2">
        <v>2018</v>
      </c>
      <c r="T3112" s="2" t="str">
        <f t="shared" si="145"/>
        <v>thee zakjes</v>
      </c>
      <c r="U3112" s="2">
        <f t="shared" si="146"/>
        <v>135</v>
      </c>
      <c r="V3112" s="2" t="str">
        <f t="shared" si="147"/>
        <v>ST</v>
      </c>
      <c r="W3112" s="2" t="s">
        <v>603</v>
      </c>
    </row>
    <row r="3113" spans="1:23" x14ac:dyDescent="0.35">
      <c r="A3113">
        <v>230564</v>
      </c>
      <c r="B3113">
        <v>230725</v>
      </c>
      <c r="C3113" t="s">
        <v>48</v>
      </c>
      <c r="D3113" t="s">
        <v>49</v>
      </c>
      <c r="E3113" t="s">
        <v>50</v>
      </c>
      <c r="F3113">
        <v>93600315</v>
      </c>
      <c r="G3113">
        <v>10027494</v>
      </c>
      <c r="H3113" t="s">
        <v>153</v>
      </c>
      <c r="I3113">
        <v>82639799</v>
      </c>
      <c r="K3113" t="s">
        <v>457</v>
      </c>
      <c r="L3113">
        <v>1</v>
      </c>
      <c r="M3113" t="s">
        <v>114</v>
      </c>
      <c r="N3113">
        <v>5.28</v>
      </c>
      <c r="O3113" t="s">
        <v>115</v>
      </c>
      <c r="Q3113" s="2">
        <v>18</v>
      </c>
      <c r="R3113" s="2">
        <v>7</v>
      </c>
      <c r="S3113" s="2">
        <v>2018</v>
      </c>
      <c r="T3113" s="2" t="str">
        <f t="shared" si="145"/>
        <v>thee zakjes</v>
      </c>
      <c r="U3113" s="2">
        <f t="shared" si="146"/>
        <v>135</v>
      </c>
      <c r="V3113" s="2" t="str">
        <f t="shared" si="147"/>
        <v>ST</v>
      </c>
      <c r="W3113" s="2" t="s">
        <v>603</v>
      </c>
    </row>
    <row r="3114" spans="1:23" x14ac:dyDescent="0.35">
      <c r="A3114">
        <v>230564</v>
      </c>
      <c r="B3114">
        <v>230725</v>
      </c>
      <c r="C3114" t="s">
        <v>48</v>
      </c>
      <c r="D3114" t="s">
        <v>49</v>
      </c>
      <c r="E3114" t="s">
        <v>50</v>
      </c>
      <c r="F3114">
        <v>93600315</v>
      </c>
      <c r="G3114">
        <v>1000439</v>
      </c>
      <c r="H3114" t="s">
        <v>437</v>
      </c>
      <c r="I3114">
        <v>82639799</v>
      </c>
      <c r="K3114" t="s">
        <v>457</v>
      </c>
      <c r="L3114">
        <v>1</v>
      </c>
      <c r="M3114" t="s">
        <v>114</v>
      </c>
      <c r="N3114">
        <v>58.52</v>
      </c>
      <c r="O3114" t="s">
        <v>115</v>
      </c>
      <c r="Q3114" s="2">
        <v>18</v>
      </c>
      <c r="R3114" s="2">
        <v>7</v>
      </c>
      <c r="S3114" s="2">
        <v>2018</v>
      </c>
      <c r="T3114" s="2" t="str">
        <f t="shared" si="145"/>
        <v xml:space="preserve">creamer </v>
      </c>
      <c r="U3114" s="2">
        <f t="shared" si="146"/>
        <v>10</v>
      </c>
      <c r="V3114" s="2" t="str">
        <f t="shared" si="147"/>
        <v>KG</v>
      </c>
      <c r="W3114" s="2" t="s">
        <v>603</v>
      </c>
    </row>
    <row r="3115" spans="1:23" x14ac:dyDescent="0.35">
      <c r="A3115">
        <v>230564</v>
      </c>
      <c r="B3115">
        <v>230725</v>
      </c>
      <c r="C3115" t="s">
        <v>48</v>
      </c>
      <c r="D3115" t="s">
        <v>49</v>
      </c>
      <c r="E3115" t="s">
        <v>50</v>
      </c>
      <c r="F3115">
        <v>93600315</v>
      </c>
      <c r="G3115">
        <v>10021281</v>
      </c>
      <c r="H3115" t="s">
        <v>423</v>
      </c>
      <c r="I3115">
        <v>82639799</v>
      </c>
      <c r="K3115" t="s">
        <v>457</v>
      </c>
      <c r="L3115">
        <v>1</v>
      </c>
      <c r="M3115" t="s">
        <v>114</v>
      </c>
      <c r="N3115">
        <v>39.72</v>
      </c>
      <c r="O3115" t="s">
        <v>115</v>
      </c>
      <c r="Q3115" s="2">
        <v>18</v>
      </c>
      <c r="R3115" s="2">
        <v>7</v>
      </c>
      <c r="S3115" s="2">
        <v>2018</v>
      </c>
      <c r="T3115" s="2" t="str">
        <f t="shared" si="145"/>
        <v>beker</v>
      </c>
      <c r="U3115" s="2">
        <f t="shared" si="146"/>
        <v>3000</v>
      </c>
      <c r="V3115" s="2" t="str">
        <f t="shared" si="147"/>
        <v>ST</v>
      </c>
      <c r="W3115" s="2" t="s">
        <v>603</v>
      </c>
    </row>
    <row r="3116" spans="1:23" hidden="1" x14ac:dyDescent="0.35">
      <c r="A3116">
        <v>230564</v>
      </c>
      <c r="B3116">
        <v>239098</v>
      </c>
      <c r="C3116" t="s">
        <v>3</v>
      </c>
      <c r="D3116" t="s">
        <v>279</v>
      </c>
      <c r="E3116" t="s">
        <v>280</v>
      </c>
      <c r="F3116">
        <v>93600740</v>
      </c>
      <c r="G3116">
        <v>1005875</v>
      </c>
      <c r="H3116" t="s">
        <v>170</v>
      </c>
      <c r="I3116">
        <v>82640116</v>
      </c>
      <c r="K3116" t="s">
        <v>459</v>
      </c>
      <c r="L3116">
        <v>1</v>
      </c>
      <c r="M3116" t="s">
        <v>114</v>
      </c>
      <c r="N3116">
        <v>58.52</v>
      </c>
      <c r="O3116" t="s">
        <v>115</v>
      </c>
      <c r="Q3116" s="2">
        <v>19</v>
      </c>
      <c r="R3116" s="2">
        <v>7</v>
      </c>
      <c r="S3116" s="2">
        <v>2018</v>
      </c>
      <c r="T3116" s="2" t="str">
        <f t="shared" si="145"/>
        <v>creamersticks</v>
      </c>
      <c r="U3116" s="2">
        <f t="shared" si="146"/>
        <v>1000</v>
      </c>
      <c r="V3116" s="2" t="str">
        <f t="shared" si="147"/>
        <v>ST</v>
      </c>
      <c r="W3116" s="2" t="s">
        <v>602</v>
      </c>
    </row>
    <row r="3117" spans="1:23" hidden="1" x14ac:dyDescent="0.35">
      <c r="A3117">
        <v>230564</v>
      </c>
      <c r="B3117">
        <v>239098</v>
      </c>
      <c r="C3117" t="s">
        <v>3</v>
      </c>
      <c r="D3117" t="s">
        <v>279</v>
      </c>
      <c r="E3117" t="s">
        <v>280</v>
      </c>
      <c r="F3117">
        <v>93600740</v>
      </c>
      <c r="G3117">
        <v>1005834</v>
      </c>
      <c r="H3117" t="s">
        <v>167</v>
      </c>
      <c r="I3117">
        <v>82640116</v>
      </c>
      <c r="K3117" t="s">
        <v>459</v>
      </c>
      <c r="L3117">
        <v>1</v>
      </c>
      <c r="M3117" t="s">
        <v>114</v>
      </c>
      <c r="N3117">
        <v>15.15</v>
      </c>
      <c r="O3117" t="s">
        <v>115</v>
      </c>
      <c r="Q3117" s="2">
        <v>19</v>
      </c>
      <c r="R3117" s="2">
        <v>7</v>
      </c>
      <c r="S3117" s="2">
        <v>2018</v>
      </c>
      <c r="T3117" s="2" t="str">
        <f t="shared" si="145"/>
        <v>suikersticks</v>
      </c>
      <c r="U3117" s="2">
        <f t="shared" si="146"/>
        <v>1000</v>
      </c>
      <c r="V3117" s="2" t="str">
        <f t="shared" si="147"/>
        <v>ST</v>
      </c>
      <c r="W3117" s="2" t="s">
        <v>602</v>
      </c>
    </row>
    <row r="3118" spans="1:23" hidden="1" x14ac:dyDescent="0.35">
      <c r="A3118">
        <v>230564</v>
      </c>
      <c r="B3118">
        <v>239098</v>
      </c>
      <c r="C3118" t="s">
        <v>3</v>
      </c>
      <c r="D3118" t="s">
        <v>279</v>
      </c>
      <c r="E3118" t="s">
        <v>280</v>
      </c>
      <c r="F3118">
        <v>93600740</v>
      </c>
      <c r="G3118">
        <v>10025160</v>
      </c>
      <c r="H3118" t="s">
        <v>427</v>
      </c>
      <c r="I3118">
        <v>82640116</v>
      </c>
      <c r="K3118" t="s">
        <v>459</v>
      </c>
      <c r="L3118">
        <v>2</v>
      </c>
      <c r="M3118" t="s">
        <v>114</v>
      </c>
      <c r="N3118">
        <v>167.66</v>
      </c>
      <c r="O3118" t="s">
        <v>115</v>
      </c>
      <c r="Q3118" s="2">
        <v>19</v>
      </c>
      <c r="R3118" s="2">
        <v>7</v>
      </c>
      <c r="S3118" s="2">
        <v>2018</v>
      </c>
      <c r="T3118" s="2" t="str">
        <f t="shared" si="145"/>
        <v>cappuccino topping</v>
      </c>
      <c r="U3118" s="2">
        <f t="shared" si="146"/>
        <v>16</v>
      </c>
      <c r="V3118" s="2" t="str">
        <f t="shared" si="147"/>
        <v>KG</v>
      </c>
      <c r="W3118" s="2" t="s">
        <v>602</v>
      </c>
    </row>
    <row r="3119" spans="1:23" hidden="1" x14ac:dyDescent="0.35">
      <c r="A3119">
        <v>230564</v>
      </c>
      <c r="B3119">
        <v>239098</v>
      </c>
      <c r="C3119" t="s">
        <v>3</v>
      </c>
      <c r="D3119" t="s">
        <v>279</v>
      </c>
      <c r="E3119" t="s">
        <v>280</v>
      </c>
      <c r="F3119">
        <v>93600740</v>
      </c>
      <c r="G3119">
        <v>10014669</v>
      </c>
      <c r="H3119" t="s">
        <v>422</v>
      </c>
      <c r="I3119">
        <v>82640116</v>
      </c>
      <c r="K3119" t="s">
        <v>459</v>
      </c>
      <c r="L3119">
        <v>4</v>
      </c>
      <c r="M3119" t="s">
        <v>114</v>
      </c>
      <c r="N3119">
        <v>180.92</v>
      </c>
      <c r="O3119" t="s">
        <v>115</v>
      </c>
      <c r="Q3119" s="2">
        <v>19</v>
      </c>
      <c r="R3119" s="2">
        <v>7</v>
      </c>
      <c r="S3119" s="2">
        <v>2018</v>
      </c>
      <c r="T3119" s="2" t="str">
        <f t="shared" si="145"/>
        <v>fresh brew</v>
      </c>
      <c r="U3119" s="2">
        <f t="shared" si="146"/>
        <v>32</v>
      </c>
      <c r="V3119" s="2" t="str">
        <f t="shared" si="147"/>
        <v>KG</v>
      </c>
      <c r="W3119" s="2" t="s">
        <v>602</v>
      </c>
    </row>
    <row r="3120" spans="1:23" hidden="1" x14ac:dyDescent="0.35">
      <c r="A3120">
        <v>230564</v>
      </c>
      <c r="B3120">
        <v>239098</v>
      </c>
      <c r="C3120" t="s">
        <v>3</v>
      </c>
      <c r="D3120" t="s">
        <v>279</v>
      </c>
      <c r="E3120" t="s">
        <v>280</v>
      </c>
      <c r="F3120">
        <v>93600740</v>
      </c>
      <c r="G3120">
        <v>1000975</v>
      </c>
      <c r="H3120" t="s">
        <v>424</v>
      </c>
      <c r="I3120">
        <v>82640116</v>
      </c>
      <c r="K3120" t="s">
        <v>459</v>
      </c>
      <c r="L3120">
        <v>1</v>
      </c>
      <c r="M3120" t="s">
        <v>114</v>
      </c>
      <c r="N3120">
        <v>86.45</v>
      </c>
      <c r="O3120" t="s">
        <v>115</v>
      </c>
      <c r="Q3120" s="2">
        <v>19</v>
      </c>
      <c r="R3120" s="2">
        <v>7</v>
      </c>
      <c r="S3120" s="2">
        <v>2018</v>
      </c>
      <c r="T3120" s="2" t="str">
        <f t="shared" si="145"/>
        <v>soep</v>
      </c>
      <c r="U3120" s="2">
        <f t="shared" si="146"/>
        <v>10</v>
      </c>
      <c r="V3120" s="2" t="str">
        <f t="shared" si="147"/>
        <v>KG</v>
      </c>
      <c r="W3120" s="2" t="s">
        <v>602</v>
      </c>
    </row>
    <row r="3121" spans="1:23" hidden="1" x14ac:dyDescent="0.35">
      <c r="A3121">
        <v>230564</v>
      </c>
      <c r="B3121">
        <v>239098</v>
      </c>
      <c r="C3121" t="s">
        <v>3</v>
      </c>
      <c r="D3121" t="s">
        <v>279</v>
      </c>
      <c r="E3121" t="s">
        <v>280</v>
      </c>
      <c r="F3121">
        <v>93600740</v>
      </c>
      <c r="G3121">
        <v>1004365</v>
      </c>
      <c r="H3121" t="s">
        <v>405</v>
      </c>
      <c r="I3121">
        <v>82640116</v>
      </c>
      <c r="K3121" t="s">
        <v>459</v>
      </c>
      <c r="L3121">
        <v>4</v>
      </c>
      <c r="M3121" t="s">
        <v>124</v>
      </c>
      <c r="N3121">
        <v>0</v>
      </c>
      <c r="O3121" t="s">
        <v>115</v>
      </c>
      <c r="Q3121" s="2">
        <v>19</v>
      </c>
      <c r="R3121" s="2">
        <v>7</v>
      </c>
      <c r="S3121" s="2">
        <v>2018</v>
      </c>
      <c r="T3121" s="2" t="str">
        <f t="shared" si="145"/>
        <v>overig</v>
      </c>
      <c r="U3121" s="2" t="str">
        <f t="shared" si="146"/>
        <v/>
      </c>
      <c r="V3121" s="2" t="str">
        <f t="shared" si="147"/>
        <v>nvt</v>
      </c>
      <c r="W3121" s="2" t="s">
        <v>602</v>
      </c>
    </row>
    <row r="3122" spans="1:23" hidden="1" x14ac:dyDescent="0.35">
      <c r="A3122">
        <v>230564</v>
      </c>
      <c r="B3122">
        <v>239098</v>
      </c>
      <c r="C3122" t="s">
        <v>3</v>
      </c>
      <c r="D3122" t="s">
        <v>279</v>
      </c>
      <c r="E3122" t="s">
        <v>280</v>
      </c>
      <c r="F3122">
        <v>93600740</v>
      </c>
      <c r="G3122">
        <v>10021281</v>
      </c>
      <c r="H3122" t="s">
        <v>423</v>
      </c>
      <c r="I3122">
        <v>82640116</v>
      </c>
      <c r="K3122" t="s">
        <v>459</v>
      </c>
      <c r="L3122">
        <v>2</v>
      </c>
      <c r="M3122" t="s">
        <v>114</v>
      </c>
      <c r="N3122">
        <v>79.44</v>
      </c>
      <c r="O3122" t="s">
        <v>115</v>
      </c>
      <c r="Q3122" s="2">
        <v>19</v>
      </c>
      <c r="R3122" s="2">
        <v>7</v>
      </c>
      <c r="S3122" s="2">
        <v>2018</v>
      </c>
      <c r="T3122" s="2" t="str">
        <f t="shared" si="145"/>
        <v>beker</v>
      </c>
      <c r="U3122" s="2">
        <f t="shared" si="146"/>
        <v>6000</v>
      </c>
      <c r="V3122" s="2" t="str">
        <f t="shared" si="147"/>
        <v>ST</v>
      </c>
      <c r="W3122" s="2" t="s">
        <v>602</v>
      </c>
    </row>
    <row r="3123" spans="1:23" hidden="1" x14ac:dyDescent="0.35">
      <c r="A3123">
        <v>230564</v>
      </c>
      <c r="B3123">
        <v>230728</v>
      </c>
      <c r="C3123" t="s">
        <v>13</v>
      </c>
      <c r="D3123" t="s">
        <v>309</v>
      </c>
      <c r="E3123" t="s">
        <v>310</v>
      </c>
      <c r="F3123">
        <v>93600741</v>
      </c>
      <c r="G3123">
        <v>10027495</v>
      </c>
      <c r="H3123" t="s">
        <v>148</v>
      </c>
      <c r="I3123">
        <v>82640226</v>
      </c>
      <c r="K3123" t="s">
        <v>459</v>
      </c>
      <c r="L3123">
        <v>1</v>
      </c>
      <c r="M3123" t="s">
        <v>114</v>
      </c>
      <c r="N3123">
        <v>5.28</v>
      </c>
      <c r="O3123" t="s">
        <v>115</v>
      </c>
      <c r="Q3123" s="2">
        <v>19</v>
      </c>
      <c r="R3123" s="2">
        <v>7</v>
      </c>
      <c r="S3123" s="2">
        <v>2018</v>
      </c>
      <c r="T3123" s="2" t="str">
        <f t="shared" si="145"/>
        <v>thee zakjes</v>
      </c>
      <c r="U3123" s="2">
        <f t="shared" si="146"/>
        <v>135</v>
      </c>
      <c r="V3123" s="2" t="str">
        <f t="shared" si="147"/>
        <v>ST</v>
      </c>
      <c r="W3123" s="2" t="s">
        <v>602</v>
      </c>
    </row>
    <row r="3124" spans="1:23" hidden="1" x14ac:dyDescent="0.35">
      <c r="A3124">
        <v>230564</v>
      </c>
      <c r="B3124">
        <v>230728</v>
      </c>
      <c r="C3124" t="s">
        <v>13</v>
      </c>
      <c r="D3124" t="s">
        <v>309</v>
      </c>
      <c r="E3124" t="s">
        <v>310</v>
      </c>
      <c r="F3124">
        <v>93600741</v>
      </c>
      <c r="G3124">
        <v>10027255</v>
      </c>
      <c r="H3124" t="s">
        <v>149</v>
      </c>
      <c r="I3124">
        <v>82640226</v>
      </c>
      <c r="K3124" t="s">
        <v>459</v>
      </c>
      <c r="L3124">
        <v>1</v>
      </c>
      <c r="M3124" t="s">
        <v>114</v>
      </c>
      <c r="N3124">
        <v>5.28</v>
      </c>
      <c r="O3124" t="s">
        <v>115</v>
      </c>
      <c r="Q3124" s="2">
        <v>19</v>
      </c>
      <c r="R3124" s="2">
        <v>7</v>
      </c>
      <c r="S3124" s="2">
        <v>2018</v>
      </c>
      <c r="T3124" s="2" t="str">
        <f t="shared" si="145"/>
        <v>thee zakjes</v>
      </c>
      <c r="U3124" s="2">
        <f t="shared" si="146"/>
        <v>135</v>
      </c>
      <c r="V3124" s="2" t="str">
        <f t="shared" si="147"/>
        <v>ST</v>
      </c>
      <c r="W3124" s="2" t="s">
        <v>602</v>
      </c>
    </row>
    <row r="3125" spans="1:23" hidden="1" x14ac:dyDescent="0.35">
      <c r="A3125">
        <v>230564</v>
      </c>
      <c r="B3125">
        <v>230728</v>
      </c>
      <c r="C3125" t="s">
        <v>13</v>
      </c>
      <c r="D3125" t="s">
        <v>309</v>
      </c>
      <c r="E3125" t="s">
        <v>310</v>
      </c>
      <c r="F3125">
        <v>93600741</v>
      </c>
      <c r="G3125">
        <v>10022350</v>
      </c>
      <c r="H3125" t="s">
        <v>419</v>
      </c>
      <c r="I3125">
        <v>82640226</v>
      </c>
      <c r="K3125" t="s">
        <v>459</v>
      </c>
      <c r="L3125">
        <v>2</v>
      </c>
      <c r="M3125" t="s">
        <v>114</v>
      </c>
      <c r="N3125">
        <v>75.38</v>
      </c>
      <c r="O3125" t="s">
        <v>115</v>
      </c>
      <c r="Q3125" s="2">
        <v>19</v>
      </c>
      <c r="R3125" s="2">
        <v>7</v>
      </c>
      <c r="S3125" s="2">
        <v>2018</v>
      </c>
      <c r="T3125" s="2" t="str">
        <f t="shared" si="145"/>
        <v>cacao</v>
      </c>
      <c r="U3125" s="2">
        <f t="shared" si="146"/>
        <v>20</v>
      </c>
      <c r="V3125" s="2" t="str">
        <f t="shared" si="147"/>
        <v>KG</v>
      </c>
      <c r="W3125" s="2" t="s">
        <v>602</v>
      </c>
    </row>
    <row r="3126" spans="1:23" hidden="1" x14ac:dyDescent="0.35">
      <c r="A3126">
        <v>230564</v>
      </c>
      <c r="B3126">
        <v>230728</v>
      </c>
      <c r="C3126" t="s">
        <v>13</v>
      </c>
      <c r="D3126" t="s">
        <v>309</v>
      </c>
      <c r="E3126" t="s">
        <v>310</v>
      </c>
      <c r="F3126">
        <v>93600741</v>
      </c>
      <c r="G3126">
        <v>10025160</v>
      </c>
      <c r="H3126" t="s">
        <v>427</v>
      </c>
      <c r="I3126">
        <v>82640226</v>
      </c>
      <c r="K3126" t="s">
        <v>459</v>
      </c>
      <c r="L3126">
        <v>4</v>
      </c>
      <c r="M3126" t="s">
        <v>114</v>
      </c>
      <c r="N3126">
        <v>335.32</v>
      </c>
      <c r="O3126" t="s">
        <v>115</v>
      </c>
      <c r="Q3126" s="2">
        <v>19</v>
      </c>
      <c r="R3126" s="2">
        <v>7</v>
      </c>
      <c r="S3126" s="2">
        <v>2018</v>
      </c>
      <c r="T3126" s="2" t="str">
        <f t="shared" si="145"/>
        <v>cappuccino topping</v>
      </c>
      <c r="U3126" s="2">
        <f t="shared" si="146"/>
        <v>32</v>
      </c>
      <c r="V3126" s="2" t="str">
        <f t="shared" si="147"/>
        <v>KG</v>
      </c>
      <c r="W3126" s="2" t="s">
        <v>602</v>
      </c>
    </row>
    <row r="3127" spans="1:23" hidden="1" x14ac:dyDescent="0.35">
      <c r="A3127">
        <v>230564</v>
      </c>
      <c r="B3127">
        <v>230728</v>
      </c>
      <c r="C3127" t="s">
        <v>13</v>
      </c>
      <c r="D3127" t="s">
        <v>309</v>
      </c>
      <c r="E3127" t="s">
        <v>310</v>
      </c>
      <c r="F3127">
        <v>93600741</v>
      </c>
      <c r="G3127">
        <v>1000439</v>
      </c>
      <c r="H3127" t="s">
        <v>437</v>
      </c>
      <c r="I3127">
        <v>82640226</v>
      </c>
      <c r="K3127" t="s">
        <v>459</v>
      </c>
      <c r="L3127">
        <v>2</v>
      </c>
      <c r="M3127" t="s">
        <v>114</v>
      </c>
      <c r="N3127">
        <v>117.04</v>
      </c>
      <c r="O3127" t="s">
        <v>115</v>
      </c>
      <c r="Q3127" s="2">
        <v>19</v>
      </c>
      <c r="R3127" s="2">
        <v>7</v>
      </c>
      <c r="S3127" s="2">
        <v>2018</v>
      </c>
      <c r="T3127" s="2" t="str">
        <f t="shared" si="145"/>
        <v xml:space="preserve">creamer </v>
      </c>
      <c r="U3127" s="2">
        <f t="shared" si="146"/>
        <v>20</v>
      </c>
      <c r="V3127" s="2" t="str">
        <f t="shared" si="147"/>
        <v>KG</v>
      </c>
      <c r="W3127" s="2" t="s">
        <v>602</v>
      </c>
    </row>
    <row r="3128" spans="1:23" hidden="1" x14ac:dyDescent="0.35">
      <c r="A3128">
        <v>230564</v>
      </c>
      <c r="B3128">
        <v>230728</v>
      </c>
      <c r="C3128" t="s">
        <v>13</v>
      </c>
      <c r="D3128" t="s">
        <v>309</v>
      </c>
      <c r="E3128" t="s">
        <v>310</v>
      </c>
      <c r="F3128">
        <v>93600741</v>
      </c>
      <c r="G3128">
        <v>10022347</v>
      </c>
      <c r="H3128" t="s">
        <v>420</v>
      </c>
      <c r="I3128">
        <v>82640226</v>
      </c>
      <c r="K3128" t="s">
        <v>459</v>
      </c>
      <c r="L3128">
        <v>4</v>
      </c>
      <c r="M3128" t="s">
        <v>114</v>
      </c>
      <c r="N3128">
        <v>509.92</v>
      </c>
      <c r="O3128" t="s">
        <v>115</v>
      </c>
      <c r="Q3128" s="2">
        <v>19</v>
      </c>
      <c r="R3128" s="2">
        <v>7</v>
      </c>
      <c r="S3128" s="2">
        <v>2018</v>
      </c>
      <c r="T3128" s="2" t="str">
        <f t="shared" si="145"/>
        <v>instant koffie</v>
      </c>
      <c r="U3128" s="2">
        <f t="shared" si="146"/>
        <v>20</v>
      </c>
      <c r="V3128" s="2" t="str">
        <f t="shared" si="147"/>
        <v>KG</v>
      </c>
      <c r="W3128" s="2" t="s">
        <v>602</v>
      </c>
    </row>
    <row r="3129" spans="1:23" hidden="1" x14ac:dyDescent="0.35">
      <c r="A3129">
        <v>230564</v>
      </c>
      <c r="B3129">
        <v>230728</v>
      </c>
      <c r="C3129" t="s">
        <v>13</v>
      </c>
      <c r="D3129" t="s">
        <v>309</v>
      </c>
      <c r="E3129" t="s">
        <v>310</v>
      </c>
      <c r="F3129">
        <v>93600741</v>
      </c>
      <c r="G3129">
        <v>1000611</v>
      </c>
      <c r="H3129" t="s">
        <v>458</v>
      </c>
      <c r="I3129">
        <v>82640226</v>
      </c>
      <c r="K3129" t="s">
        <v>459</v>
      </c>
      <c r="L3129">
        <v>1</v>
      </c>
      <c r="M3129" t="s">
        <v>114</v>
      </c>
      <c r="N3129">
        <v>100.86</v>
      </c>
      <c r="O3129" t="s">
        <v>115</v>
      </c>
      <c r="Q3129" s="2">
        <v>19</v>
      </c>
      <c r="R3129" s="2">
        <v>7</v>
      </c>
      <c r="S3129" s="2">
        <v>2018</v>
      </c>
      <c r="T3129" s="2" t="str">
        <f t="shared" si="145"/>
        <v>soep</v>
      </c>
      <c r="U3129" s="2">
        <f t="shared" si="146"/>
        <v>10</v>
      </c>
      <c r="V3129" s="2" t="str">
        <f t="shared" si="147"/>
        <v>KG</v>
      </c>
      <c r="W3129" s="2" t="s">
        <v>602</v>
      </c>
    </row>
    <row r="3130" spans="1:23" hidden="1" x14ac:dyDescent="0.35">
      <c r="A3130">
        <v>230564</v>
      </c>
      <c r="B3130">
        <v>230728</v>
      </c>
      <c r="C3130" t="s">
        <v>13</v>
      </c>
      <c r="D3130" t="s">
        <v>309</v>
      </c>
      <c r="E3130" t="s">
        <v>310</v>
      </c>
      <c r="F3130">
        <v>93600741</v>
      </c>
      <c r="G3130">
        <v>1000405</v>
      </c>
      <c r="H3130" t="s">
        <v>426</v>
      </c>
      <c r="I3130">
        <v>82640226</v>
      </c>
      <c r="K3130" t="s">
        <v>459</v>
      </c>
      <c r="L3130">
        <v>2</v>
      </c>
      <c r="M3130" t="s">
        <v>114</v>
      </c>
      <c r="N3130">
        <v>30.3</v>
      </c>
      <c r="O3130" t="s">
        <v>115</v>
      </c>
      <c r="Q3130" s="2">
        <v>19</v>
      </c>
      <c r="R3130" s="2">
        <v>7</v>
      </c>
      <c r="S3130" s="2">
        <v>2018</v>
      </c>
      <c r="T3130" s="2" t="str">
        <f t="shared" si="145"/>
        <v>suiker</v>
      </c>
      <c r="U3130" s="2">
        <f t="shared" si="146"/>
        <v>20</v>
      </c>
      <c r="V3130" s="2" t="str">
        <f t="shared" si="147"/>
        <v>KG</v>
      </c>
      <c r="W3130" s="2" t="s">
        <v>602</v>
      </c>
    </row>
    <row r="3131" spans="1:23" hidden="1" x14ac:dyDescent="0.35">
      <c r="A3131">
        <v>230564</v>
      </c>
      <c r="B3131">
        <v>230728</v>
      </c>
      <c r="C3131" t="s">
        <v>13</v>
      </c>
      <c r="D3131" t="s">
        <v>309</v>
      </c>
      <c r="E3131" t="s">
        <v>310</v>
      </c>
      <c r="F3131">
        <v>93600741</v>
      </c>
      <c r="G3131">
        <v>10021281</v>
      </c>
      <c r="H3131" t="s">
        <v>423</v>
      </c>
      <c r="I3131">
        <v>82640226</v>
      </c>
      <c r="K3131" t="s">
        <v>459</v>
      </c>
      <c r="L3131">
        <v>6</v>
      </c>
      <c r="M3131" t="s">
        <v>114</v>
      </c>
      <c r="N3131">
        <v>238.32</v>
      </c>
      <c r="O3131" t="s">
        <v>115</v>
      </c>
      <c r="Q3131" s="2">
        <v>19</v>
      </c>
      <c r="R3131" s="2">
        <v>7</v>
      </c>
      <c r="S3131" s="2">
        <v>2018</v>
      </c>
      <c r="T3131" s="2" t="str">
        <f t="shared" si="145"/>
        <v>beker</v>
      </c>
      <c r="U3131" s="2">
        <f t="shared" si="146"/>
        <v>18000</v>
      </c>
      <c r="V3131" s="2" t="str">
        <f t="shared" si="147"/>
        <v>ST</v>
      </c>
      <c r="W3131" s="2" t="s">
        <v>602</v>
      </c>
    </row>
    <row r="3132" spans="1:23" hidden="1" x14ac:dyDescent="0.35">
      <c r="A3132">
        <v>230564</v>
      </c>
      <c r="B3132">
        <v>231539</v>
      </c>
      <c r="C3132" t="s">
        <v>29</v>
      </c>
      <c r="D3132" t="s">
        <v>295</v>
      </c>
      <c r="E3132" t="s">
        <v>296</v>
      </c>
      <c r="F3132">
        <v>93600742</v>
      </c>
      <c r="G3132">
        <v>1005834</v>
      </c>
      <c r="H3132" t="s">
        <v>167</v>
      </c>
      <c r="I3132">
        <v>82640228</v>
      </c>
      <c r="K3132" t="s">
        <v>459</v>
      </c>
      <c r="L3132">
        <v>2</v>
      </c>
      <c r="M3132" t="s">
        <v>114</v>
      </c>
      <c r="N3132">
        <v>30.3</v>
      </c>
      <c r="O3132" t="s">
        <v>115</v>
      </c>
      <c r="Q3132" s="2">
        <v>19</v>
      </c>
      <c r="R3132" s="2">
        <v>7</v>
      </c>
      <c r="S3132" s="2">
        <v>2018</v>
      </c>
      <c r="T3132" s="2" t="str">
        <f t="shared" si="145"/>
        <v>suikersticks</v>
      </c>
      <c r="U3132" s="2">
        <f t="shared" si="146"/>
        <v>2000</v>
      </c>
      <c r="V3132" s="2" t="str">
        <f t="shared" si="147"/>
        <v>ST</v>
      </c>
      <c r="W3132" s="2" t="s">
        <v>602</v>
      </c>
    </row>
    <row r="3133" spans="1:23" hidden="1" x14ac:dyDescent="0.35">
      <c r="A3133">
        <v>230564</v>
      </c>
      <c r="B3133">
        <v>231539</v>
      </c>
      <c r="C3133" t="s">
        <v>29</v>
      </c>
      <c r="D3133" t="s">
        <v>295</v>
      </c>
      <c r="E3133" t="s">
        <v>296</v>
      </c>
      <c r="F3133">
        <v>93600742</v>
      </c>
      <c r="G3133">
        <v>10027255</v>
      </c>
      <c r="H3133" t="s">
        <v>149</v>
      </c>
      <c r="I3133">
        <v>82640228</v>
      </c>
      <c r="K3133" t="s">
        <v>459</v>
      </c>
      <c r="L3133">
        <v>3</v>
      </c>
      <c r="M3133" t="s">
        <v>114</v>
      </c>
      <c r="N3133">
        <v>15.84</v>
      </c>
      <c r="O3133" t="s">
        <v>115</v>
      </c>
      <c r="Q3133" s="2">
        <v>19</v>
      </c>
      <c r="R3133" s="2">
        <v>7</v>
      </c>
      <c r="S3133" s="2">
        <v>2018</v>
      </c>
      <c r="T3133" s="2" t="str">
        <f t="shared" si="145"/>
        <v>thee zakjes</v>
      </c>
      <c r="U3133" s="2">
        <f t="shared" si="146"/>
        <v>405</v>
      </c>
      <c r="V3133" s="2" t="str">
        <f t="shared" si="147"/>
        <v>ST</v>
      </c>
      <c r="W3133" s="2" t="s">
        <v>602</v>
      </c>
    </row>
    <row r="3134" spans="1:23" hidden="1" x14ac:dyDescent="0.35">
      <c r="A3134">
        <v>230564</v>
      </c>
      <c r="B3134">
        <v>231539</v>
      </c>
      <c r="C3134" t="s">
        <v>29</v>
      </c>
      <c r="D3134" t="s">
        <v>295</v>
      </c>
      <c r="E3134" t="s">
        <v>296</v>
      </c>
      <c r="F3134">
        <v>93600742</v>
      </c>
      <c r="G3134">
        <v>10027254</v>
      </c>
      <c r="H3134" t="s">
        <v>150</v>
      </c>
      <c r="I3134">
        <v>82640228</v>
      </c>
      <c r="K3134" t="s">
        <v>459</v>
      </c>
      <c r="L3134">
        <v>2</v>
      </c>
      <c r="M3134" t="s">
        <v>114</v>
      </c>
      <c r="N3134">
        <v>10.56</v>
      </c>
      <c r="O3134" t="s">
        <v>115</v>
      </c>
      <c r="Q3134" s="2">
        <v>19</v>
      </c>
      <c r="R3134" s="2">
        <v>7</v>
      </c>
      <c r="S3134" s="2">
        <v>2018</v>
      </c>
      <c r="T3134" s="2" t="str">
        <f t="shared" si="145"/>
        <v>thee zakjes</v>
      </c>
      <c r="U3134" s="2">
        <f t="shared" si="146"/>
        <v>270</v>
      </c>
      <c r="V3134" s="2" t="str">
        <f t="shared" si="147"/>
        <v>ST</v>
      </c>
      <c r="W3134" s="2" t="s">
        <v>602</v>
      </c>
    </row>
    <row r="3135" spans="1:23" hidden="1" x14ac:dyDescent="0.35">
      <c r="A3135">
        <v>230564</v>
      </c>
      <c r="B3135">
        <v>231539</v>
      </c>
      <c r="C3135" t="s">
        <v>29</v>
      </c>
      <c r="D3135" t="s">
        <v>295</v>
      </c>
      <c r="E3135" t="s">
        <v>296</v>
      </c>
      <c r="F3135">
        <v>93600742</v>
      </c>
      <c r="G3135">
        <v>10027494</v>
      </c>
      <c r="H3135" t="s">
        <v>153</v>
      </c>
      <c r="I3135">
        <v>82640228</v>
      </c>
      <c r="K3135" t="s">
        <v>459</v>
      </c>
      <c r="L3135">
        <v>2</v>
      </c>
      <c r="M3135" t="s">
        <v>114</v>
      </c>
      <c r="N3135">
        <v>10.56</v>
      </c>
      <c r="O3135" t="s">
        <v>115</v>
      </c>
      <c r="Q3135" s="2">
        <v>19</v>
      </c>
      <c r="R3135" s="2">
        <v>7</v>
      </c>
      <c r="S3135" s="2">
        <v>2018</v>
      </c>
      <c r="T3135" s="2" t="str">
        <f t="shared" si="145"/>
        <v>thee zakjes</v>
      </c>
      <c r="U3135" s="2">
        <f t="shared" si="146"/>
        <v>270</v>
      </c>
      <c r="V3135" s="2" t="str">
        <f t="shared" si="147"/>
        <v>ST</v>
      </c>
      <c r="W3135" s="2" t="s">
        <v>602</v>
      </c>
    </row>
    <row r="3136" spans="1:23" hidden="1" x14ac:dyDescent="0.35">
      <c r="A3136">
        <v>230564</v>
      </c>
      <c r="B3136">
        <v>231539</v>
      </c>
      <c r="C3136" t="s">
        <v>29</v>
      </c>
      <c r="D3136" t="s">
        <v>295</v>
      </c>
      <c r="E3136" t="s">
        <v>296</v>
      </c>
      <c r="F3136">
        <v>93600742</v>
      </c>
      <c r="G3136">
        <v>10022350</v>
      </c>
      <c r="H3136" t="s">
        <v>419</v>
      </c>
      <c r="I3136">
        <v>82640228</v>
      </c>
      <c r="K3136" t="s">
        <v>459</v>
      </c>
      <c r="L3136">
        <v>1</v>
      </c>
      <c r="M3136" t="s">
        <v>114</v>
      </c>
      <c r="N3136">
        <v>37.69</v>
      </c>
      <c r="O3136" t="s">
        <v>115</v>
      </c>
      <c r="Q3136" s="2">
        <v>19</v>
      </c>
      <c r="R3136" s="2">
        <v>7</v>
      </c>
      <c r="S3136" s="2">
        <v>2018</v>
      </c>
      <c r="T3136" s="2" t="str">
        <f t="shared" si="145"/>
        <v>cacao</v>
      </c>
      <c r="U3136" s="2">
        <f t="shared" si="146"/>
        <v>10</v>
      </c>
      <c r="V3136" s="2" t="str">
        <f t="shared" si="147"/>
        <v>KG</v>
      </c>
      <c r="W3136" s="2" t="s">
        <v>602</v>
      </c>
    </row>
    <row r="3137" spans="1:23" hidden="1" x14ac:dyDescent="0.35">
      <c r="A3137">
        <v>230564</v>
      </c>
      <c r="B3137">
        <v>231539</v>
      </c>
      <c r="C3137" t="s">
        <v>29</v>
      </c>
      <c r="D3137" t="s">
        <v>295</v>
      </c>
      <c r="E3137" t="s">
        <v>296</v>
      </c>
      <c r="F3137">
        <v>93600742</v>
      </c>
      <c r="G3137">
        <v>10025160</v>
      </c>
      <c r="H3137" t="s">
        <v>427</v>
      </c>
      <c r="I3137">
        <v>82640228</v>
      </c>
      <c r="K3137" t="s">
        <v>459</v>
      </c>
      <c r="L3137">
        <v>1</v>
      </c>
      <c r="M3137" t="s">
        <v>114</v>
      </c>
      <c r="N3137">
        <v>83.83</v>
      </c>
      <c r="O3137" t="s">
        <v>115</v>
      </c>
      <c r="Q3137" s="2">
        <v>19</v>
      </c>
      <c r="R3137" s="2">
        <v>7</v>
      </c>
      <c r="S3137" s="2">
        <v>2018</v>
      </c>
      <c r="T3137" s="2" t="str">
        <f t="shared" si="145"/>
        <v>cappuccino topping</v>
      </c>
      <c r="U3137" s="2">
        <f t="shared" si="146"/>
        <v>8</v>
      </c>
      <c r="V3137" s="2" t="str">
        <f t="shared" si="147"/>
        <v>KG</v>
      </c>
      <c r="W3137" s="2" t="s">
        <v>602</v>
      </c>
    </row>
    <row r="3138" spans="1:23" hidden="1" x14ac:dyDescent="0.35">
      <c r="A3138">
        <v>230564</v>
      </c>
      <c r="B3138">
        <v>231539</v>
      </c>
      <c r="C3138" t="s">
        <v>29</v>
      </c>
      <c r="D3138" t="s">
        <v>295</v>
      </c>
      <c r="E3138" t="s">
        <v>296</v>
      </c>
      <c r="F3138">
        <v>93600742</v>
      </c>
      <c r="G3138">
        <v>10022347</v>
      </c>
      <c r="H3138" t="s">
        <v>420</v>
      </c>
      <c r="I3138">
        <v>82640228</v>
      </c>
      <c r="K3138" t="s">
        <v>459</v>
      </c>
      <c r="L3138">
        <v>2</v>
      </c>
      <c r="M3138" t="s">
        <v>114</v>
      </c>
      <c r="N3138">
        <v>254.96</v>
      </c>
      <c r="O3138" t="s">
        <v>115</v>
      </c>
      <c r="Q3138" s="2">
        <v>19</v>
      </c>
      <c r="R3138" s="2">
        <v>7</v>
      </c>
      <c r="S3138" s="2">
        <v>2018</v>
      </c>
      <c r="T3138" s="2" t="str">
        <f t="shared" ref="T3138:T3201" si="148">VLOOKUP(G3138,Y:AC,3,FALSE)</f>
        <v>instant koffie</v>
      </c>
      <c r="U3138" s="2">
        <f t="shared" ref="U3138:U3201" si="149">IFERROR(VLOOKUP(G3138,Y:AC,4,FALSE)*L3138,"")</f>
        <v>10</v>
      </c>
      <c r="V3138" s="2" t="str">
        <f t="shared" ref="V3138:V3201" si="150">VLOOKUP(G3138,Y:AC,5,FALSE)</f>
        <v>KG</v>
      </c>
      <c r="W3138" s="2" t="s">
        <v>602</v>
      </c>
    </row>
    <row r="3139" spans="1:23" hidden="1" x14ac:dyDescent="0.35">
      <c r="A3139">
        <v>230564</v>
      </c>
      <c r="B3139">
        <v>231539</v>
      </c>
      <c r="C3139" t="s">
        <v>29</v>
      </c>
      <c r="D3139" t="s">
        <v>295</v>
      </c>
      <c r="E3139" t="s">
        <v>296</v>
      </c>
      <c r="F3139">
        <v>93600742</v>
      </c>
      <c r="G3139">
        <v>1000975</v>
      </c>
      <c r="H3139" t="s">
        <v>424</v>
      </c>
      <c r="I3139">
        <v>82640228</v>
      </c>
      <c r="K3139" t="s">
        <v>459</v>
      </c>
      <c r="L3139">
        <v>1</v>
      </c>
      <c r="M3139" t="s">
        <v>114</v>
      </c>
      <c r="N3139">
        <v>86.45</v>
      </c>
      <c r="O3139" t="s">
        <v>115</v>
      </c>
      <c r="Q3139" s="2">
        <v>19</v>
      </c>
      <c r="R3139" s="2">
        <v>7</v>
      </c>
      <c r="S3139" s="2">
        <v>2018</v>
      </c>
      <c r="T3139" s="2" t="str">
        <f t="shared" si="148"/>
        <v>soep</v>
      </c>
      <c r="U3139" s="2">
        <f t="shared" si="149"/>
        <v>10</v>
      </c>
      <c r="V3139" s="2" t="str">
        <f t="shared" si="150"/>
        <v>KG</v>
      </c>
      <c r="W3139" s="2" t="s">
        <v>602</v>
      </c>
    </row>
    <row r="3140" spans="1:23" hidden="1" x14ac:dyDescent="0.35">
      <c r="A3140">
        <v>230564</v>
      </c>
      <c r="B3140">
        <v>231539</v>
      </c>
      <c r="C3140" t="s">
        <v>29</v>
      </c>
      <c r="D3140" t="s">
        <v>295</v>
      </c>
      <c r="E3140" t="s">
        <v>296</v>
      </c>
      <c r="F3140">
        <v>93600742</v>
      </c>
      <c r="G3140">
        <v>1000405</v>
      </c>
      <c r="H3140" t="s">
        <v>426</v>
      </c>
      <c r="I3140">
        <v>82640228</v>
      </c>
      <c r="K3140" t="s">
        <v>459</v>
      </c>
      <c r="L3140">
        <v>1</v>
      </c>
      <c r="M3140" t="s">
        <v>114</v>
      </c>
      <c r="N3140">
        <v>15.15</v>
      </c>
      <c r="O3140" t="s">
        <v>115</v>
      </c>
      <c r="Q3140" s="2">
        <v>19</v>
      </c>
      <c r="R3140" s="2">
        <v>7</v>
      </c>
      <c r="S3140" s="2">
        <v>2018</v>
      </c>
      <c r="T3140" s="2" t="str">
        <f t="shared" si="148"/>
        <v>suiker</v>
      </c>
      <c r="U3140" s="2">
        <f t="shared" si="149"/>
        <v>10</v>
      </c>
      <c r="V3140" s="2" t="str">
        <f t="shared" si="150"/>
        <v>KG</v>
      </c>
      <c r="W3140" s="2" t="s">
        <v>602</v>
      </c>
    </row>
    <row r="3141" spans="1:23" hidden="1" x14ac:dyDescent="0.35">
      <c r="A3141">
        <v>230564</v>
      </c>
      <c r="B3141">
        <v>231539</v>
      </c>
      <c r="C3141" t="s">
        <v>29</v>
      </c>
      <c r="D3141" t="s">
        <v>295</v>
      </c>
      <c r="E3141" t="s">
        <v>296</v>
      </c>
      <c r="F3141">
        <v>93600742</v>
      </c>
      <c r="G3141">
        <v>10021281</v>
      </c>
      <c r="H3141" t="s">
        <v>423</v>
      </c>
      <c r="I3141">
        <v>82640228</v>
      </c>
      <c r="K3141" t="s">
        <v>459</v>
      </c>
      <c r="L3141">
        <v>2</v>
      </c>
      <c r="M3141" t="s">
        <v>114</v>
      </c>
      <c r="N3141">
        <v>79.44</v>
      </c>
      <c r="O3141" t="s">
        <v>115</v>
      </c>
      <c r="Q3141" s="2">
        <v>19</v>
      </c>
      <c r="R3141" s="2">
        <v>7</v>
      </c>
      <c r="S3141" s="2">
        <v>2018</v>
      </c>
      <c r="T3141" s="2" t="str">
        <f t="shared" si="148"/>
        <v>beker</v>
      </c>
      <c r="U3141" s="2">
        <f t="shared" si="149"/>
        <v>6000</v>
      </c>
      <c r="V3141" s="2" t="str">
        <f t="shared" si="150"/>
        <v>ST</v>
      </c>
      <c r="W3141" s="2" t="s">
        <v>602</v>
      </c>
    </row>
    <row r="3142" spans="1:23" hidden="1" x14ac:dyDescent="0.35">
      <c r="A3142">
        <v>230564</v>
      </c>
      <c r="B3142">
        <v>231478</v>
      </c>
      <c r="C3142" t="s">
        <v>1</v>
      </c>
      <c r="D3142" t="s">
        <v>298</v>
      </c>
      <c r="E3142" t="s">
        <v>282</v>
      </c>
      <c r="F3142">
        <v>93601149</v>
      </c>
      <c r="G3142">
        <v>10027496</v>
      </c>
      <c r="H3142" t="s">
        <v>146</v>
      </c>
      <c r="I3142">
        <v>82640579</v>
      </c>
      <c r="K3142" t="s">
        <v>460</v>
      </c>
      <c r="L3142">
        <v>1</v>
      </c>
      <c r="M3142" t="s">
        <v>114</v>
      </c>
      <c r="N3142">
        <v>5.28</v>
      </c>
      <c r="O3142" t="s">
        <v>115</v>
      </c>
      <c r="Q3142" s="2">
        <v>20</v>
      </c>
      <c r="R3142" s="2">
        <v>7</v>
      </c>
      <c r="S3142" s="2">
        <v>2018</v>
      </c>
      <c r="T3142" s="2" t="str">
        <f t="shared" si="148"/>
        <v>thee zakjes</v>
      </c>
      <c r="U3142" s="2">
        <f t="shared" si="149"/>
        <v>135</v>
      </c>
      <c r="V3142" s="2" t="str">
        <f t="shared" si="150"/>
        <v>ST</v>
      </c>
      <c r="W3142" s="2" t="s">
        <v>602</v>
      </c>
    </row>
    <row r="3143" spans="1:23" hidden="1" x14ac:dyDescent="0.35">
      <c r="A3143">
        <v>230564</v>
      </c>
      <c r="B3143">
        <v>231478</v>
      </c>
      <c r="C3143" t="s">
        <v>1</v>
      </c>
      <c r="D3143" t="s">
        <v>298</v>
      </c>
      <c r="E3143" t="s">
        <v>282</v>
      </c>
      <c r="F3143">
        <v>93601149</v>
      </c>
      <c r="G3143">
        <v>10027255</v>
      </c>
      <c r="H3143" t="s">
        <v>149</v>
      </c>
      <c r="I3143">
        <v>82640579</v>
      </c>
      <c r="K3143" t="s">
        <v>460</v>
      </c>
      <c r="L3143">
        <v>1</v>
      </c>
      <c r="M3143" t="s">
        <v>114</v>
      </c>
      <c r="N3143">
        <v>5.28</v>
      </c>
      <c r="O3143" t="s">
        <v>115</v>
      </c>
      <c r="Q3143" s="2">
        <v>20</v>
      </c>
      <c r="R3143" s="2">
        <v>7</v>
      </c>
      <c r="S3143" s="2">
        <v>2018</v>
      </c>
      <c r="T3143" s="2" t="str">
        <f t="shared" si="148"/>
        <v>thee zakjes</v>
      </c>
      <c r="U3143" s="2">
        <f t="shared" si="149"/>
        <v>135</v>
      </c>
      <c r="V3143" s="2" t="str">
        <f t="shared" si="150"/>
        <v>ST</v>
      </c>
      <c r="W3143" s="2" t="s">
        <v>602</v>
      </c>
    </row>
    <row r="3144" spans="1:23" hidden="1" x14ac:dyDescent="0.35">
      <c r="A3144">
        <v>230564</v>
      </c>
      <c r="B3144">
        <v>231478</v>
      </c>
      <c r="C3144" t="s">
        <v>1</v>
      </c>
      <c r="D3144" t="s">
        <v>298</v>
      </c>
      <c r="E3144" t="s">
        <v>282</v>
      </c>
      <c r="F3144">
        <v>93601149</v>
      </c>
      <c r="G3144">
        <v>10027254</v>
      </c>
      <c r="H3144" t="s">
        <v>150</v>
      </c>
      <c r="I3144">
        <v>82640579</v>
      </c>
      <c r="K3144" t="s">
        <v>460</v>
      </c>
      <c r="L3144">
        <v>1</v>
      </c>
      <c r="M3144" t="s">
        <v>114</v>
      </c>
      <c r="N3144">
        <v>5.28</v>
      </c>
      <c r="O3144" t="s">
        <v>115</v>
      </c>
      <c r="Q3144" s="2">
        <v>20</v>
      </c>
      <c r="R3144" s="2">
        <v>7</v>
      </c>
      <c r="S3144" s="2">
        <v>2018</v>
      </c>
      <c r="T3144" s="2" t="str">
        <f t="shared" si="148"/>
        <v>thee zakjes</v>
      </c>
      <c r="U3144" s="2">
        <f t="shared" si="149"/>
        <v>135</v>
      </c>
      <c r="V3144" s="2" t="str">
        <f t="shared" si="150"/>
        <v>ST</v>
      </c>
      <c r="W3144" s="2" t="s">
        <v>602</v>
      </c>
    </row>
    <row r="3145" spans="1:23" hidden="1" x14ac:dyDescent="0.35">
      <c r="A3145">
        <v>230564</v>
      </c>
      <c r="B3145">
        <v>231478</v>
      </c>
      <c r="C3145" t="s">
        <v>1</v>
      </c>
      <c r="D3145" t="s">
        <v>298</v>
      </c>
      <c r="E3145" t="s">
        <v>282</v>
      </c>
      <c r="F3145">
        <v>93601149</v>
      </c>
      <c r="G3145">
        <v>10027256</v>
      </c>
      <c r="H3145" t="s">
        <v>163</v>
      </c>
      <c r="I3145">
        <v>82640579</v>
      </c>
      <c r="K3145" t="s">
        <v>460</v>
      </c>
      <c r="L3145">
        <v>1</v>
      </c>
      <c r="M3145" t="s">
        <v>114</v>
      </c>
      <c r="N3145">
        <v>5.28</v>
      </c>
      <c r="O3145" t="s">
        <v>115</v>
      </c>
      <c r="Q3145" s="2">
        <v>20</v>
      </c>
      <c r="R3145" s="2">
        <v>7</v>
      </c>
      <c r="S3145" s="2">
        <v>2018</v>
      </c>
      <c r="T3145" s="2" t="str">
        <f t="shared" si="148"/>
        <v>thee zakjes</v>
      </c>
      <c r="U3145" s="2">
        <f t="shared" si="149"/>
        <v>135</v>
      </c>
      <c r="V3145" s="2" t="str">
        <f t="shared" si="150"/>
        <v>ST</v>
      </c>
      <c r="W3145" s="2" t="s">
        <v>602</v>
      </c>
    </row>
    <row r="3146" spans="1:23" hidden="1" x14ac:dyDescent="0.35">
      <c r="A3146">
        <v>230564</v>
      </c>
      <c r="B3146">
        <v>231478</v>
      </c>
      <c r="C3146" t="s">
        <v>1</v>
      </c>
      <c r="D3146" t="s">
        <v>298</v>
      </c>
      <c r="E3146" t="s">
        <v>282</v>
      </c>
      <c r="F3146">
        <v>93601149</v>
      </c>
      <c r="G3146">
        <v>10027494</v>
      </c>
      <c r="H3146" t="s">
        <v>153</v>
      </c>
      <c r="I3146">
        <v>82640579</v>
      </c>
      <c r="K3146" t="s">
        <v>460</v>
      </c>
      <c r="L3146">
        <v>1</v>
      </c>
      <c r="M3146" t="s">
        <v>114</v>
      </c>
      <c r="N3146">
        <v>5.28</v>
      </c>
      <c r="O3146" t="s">
        <v>115</v>
      </c>
      <c r="Q3146" s="2">
        <v>20</v>
      </c>
      <c r="R3146" s="2">
        <v>7</v>
      </c>
      <c r="S3146" s="2">
        <v>2018</v>
      </c>
      <c r="T3146" s="2" t="str">
        <f t="shared" si="148"/>
        <v>thee zakjes</v>
      </c>
      <c r="U3146" s="2">
        <f t="shared" si="149"/>
        <v>135</v>
      </c>
      <c r="V3146" s="2" t="str">
        <f t="shared" si="150"/>
        <v>ST</v>
      </c>
      <c r="W3146" s="2" t="s">
        <v>602</v>
      </c>
    </row>
    <row r="3147" spans="1:23" hidden="1" x14ac:dyDescent="0.35">
      <c r="A3147">
        <v>230564</v>
      </c>
      <c r="B3147">
        <v>231478</v>
      </c>
      <c r="C3147" t="s">
        <v>1</v>
      </c>
      <c r="D3147" t="s">
        <v>298</v>
      </c>
      <c r="E3147" t="s">
        <v>282</v>
      </c>
      <c r="F3147">
        <v>93601149</v>
      </c>
      <c r="G3147">
        <v>10022350</v>
      </c>
      <c r="H3147" t="s">
        <v>419</v>
      </c>
      <c r="I3147">
        <v>82640579</v>
      </c>
      <c r="K3147" t="s">
        <v>460</v>
      </c>
      <c r="L3147">
        <v>2</v>
      </c>
      <c r="M3147" t="s">
        <v>114</v>
      </c>
      <c r="N3147">
        <v>75.38</v>
      </c>
      <c r="O3147" t="s">
        <v>115</v>
      </c>
      <c r="Q3147" s="2">
        <v>20</v>
      </c>
      <c r="R3147" s="2">
        <v>7</v>
      </c>
      <c r="S3147" s="2">
        <v>2018</v>
      </c>
      <c r="T3147" s="2" t="str">
        <f t="shared" si="148"/>
        <v>cacao</v>
      </c>
      <c r="U3147" s="2">
        <f t="shared" si="149"/>
        <v>20</v>
      </c>
      <c r="V3147" s="2" t="str">
        <f t="shared" si="150"/>
        <v>KG</v>
      </c>
      <c r="W3147" s="2" t="s">
        <v>602</v>
      </c>
    </row>
    <row r="3148" spans="1:23" hidden="1" x14ac:dyDescent="0.35">
      <c r="A3148">
        <v>230564</v>
      </c>
      <c r="B3148">
        <v>231478</v>
      </c>
      <c r="C3148" t="s">
        <v>1</v>
      </c>
      <c r="D3148" t="s">
        <v>298</v>
      </c>
      <c r="E3148" t="s">
        <v>282</v>
      </c>
      <c r="F3148">
        <v>93601149</v>
      </c>
      <c r="G3148">
        <v>10025160</v>
      </c>
      <c r="H3148" t="s">
        <v>427</v>
      </c>
      <c r="I3148">
        <v>82640579</v>
      </c>
      <c r="K3148" t="s">
        <v>460</v>
      </c>
      <c r="L3148">
        <v>2</v>
      </c>
      <c r="M3148" t="s">
        <v>114</v>
      </c>
      <c r="N3148">
        <v>167.66</v>
      </c>
      <c r="O3148" t="s">
        <v>115</v>
      </c>
      <c r="Q3148" s="2">
        <v>20</v>
      </c>
      <c r="R3148" s="2">
        <v>7</v>
      </c>
      <c r="S3148" s="2">
        <v>2018</v>
      </c>
      <c r="T3148" s="2" t="str">
        <f t="shared" si="148"/>
        <v>cappuccino topping</v>
      </c>
      <c r="U3148" s="2">
        <f t="shared" si="149"/>
        <v>16</v>
      </c>
      <c r="V3148" s="2" t="str">
        <f t="shared" si="150"/>
        <v>KG</v>
      </c>
      <c r="W3148" s="2" t="s">
        <v>602</v>
      </c>
    </row>
    <row r="3149" spans="1:23" hidden="1" x14ac:dyDescent="0.35">
      <c r="A3149">
        <v>230564</v>
      </c>
      <c r="B3149">
        <v>231478</v>
      </c>
      <c r="C3149" t="s">
        <v>1</v>
      </c>
      <c r="D3149" t="s">
        <v>298</v>
      </c>
      <c r="E3149" t="s">
        <v>282</v>
      </c>
      <c r="F3149">
        <v>93601149</v>
      </c>
      <c r="G3149">
        <v>1000439</v>
      </c>
      <c r="H3149" t="s">
        <v>437</v>
      </c>
      <c r="I3149">
        <v>82640579</v>
      </c>
      <c r="K3149" t="s">
        <v>460</v>
      </c>
      <c r="L3149">
        <v>2</v>
      </c>
      <c r="M3149" t="s">
        <v>114</v>
      </c>
      <c r="N3149">
        <v>117.04</v>
      </c>
      <c r="O3149" t="s">
        <v>115</v>
      </c>
      <c r="Q3149" s="2">
        <v>20</v>
      </c>
      <c r="R3149" s="2">
        <v>7</v>
      </c>
      <c r="S3149" s="2">
        <v>2018</v>
      </c>
      <c r="T3149" s="2" t="str">
        <f t="shared" si="148"/>
        <v xml:space="preserve">creamer </v>
      </c>
      <c r="U3149" s="2">
        <f t="shared" si="149"/>
        <v>20</v>
      </c>
      <c r="V3149" s="2" t="str">
        <f t="shared" si="150"/>
        <v>KG</v>
      </c>
      <c r="W3149" s="2" t="s">
        <v>602</v>
      </c>
    </row>
    <row r="3150" spans="1:23" hidden="1" x14ac:dyDescent="0.35">
      <c r="A3150">
        <v>230564</v>
      </c>
      <c r="B3150">
        <v>231478</v>
      </c>
      <c r="C3150" t="s">
        <v>1</v>
      </c>
      <c r="D3150" t="s">
        <v>298</v>
      </c>
      <c r="E3150" t="s">
        <v>282</v>
      </c>
      <c r="F3150">
        <v>93601149</v>
      </c>
      <c r="G3150">
        <v>10022347</v>
      </c>
      <c r="H3150" t="s">
        <v>420</v>
      </c>
      <c r="I3150">
        <v>82640579</v>
      </c>
      <c r="K3150" t="s">
        <v>460</v>
      </c>
      <c r="L3150">
        <v>2</v>
      </c>
      <c r="M3150" t="s">
        <v>114</v>
      </c>
      <c r="N3150">
        <v>254.96</v>
      </c>
      <c r="O3150" t="s">
        <v>115</v>
      </c>
      <c r="Q3150" s="2">
        <v>20</v>
      </c>
      <c r="R3150" s="2">
        <v>7</v>
      </c>
      <c r="S3150" s="2">
        <v>2018</v>
      </c>
      <c r="T3150" s="2" t="str">
        <f t="shared" si="148"/>
        <v>instant koffie</v>
      </c>
      <c r="U3150" s="2">
        <f t="shared" si="149"/>
        <v>10</v>
      </c>
      <c r="V3150" s="2" t="str">
        <f t="shared" si="150"/>
        <v>KG</v>
      </c>
      <c r="W3150" s="2" t="s">
        <v>602</v>
      </c>
    </row>
    <row r="3151" spans="1:23" hidden="1" x14ac:dyDescent="0.35">
      <c r="A3151">
        <v>230564</v>
      </c>
      <c r="B3151">
        <v>231478</v>
      </c>
      <c r="C3151" t="s">
        <v>1</v>
      </c>
      <c r="D3151" t="s">
        <v>298</v>
      </c>
      <c r="E3151" t="s">
        <v>282</v>
      </c>
      <c r="F3151">
        <v>93601149</v>
      </c>
      <c r="G3151">
        <v>1000405</v>
      </c>
      <c r="H3151" t="s">
        <v>426</v>
      </c>
      <c r="I3151">
        <v>82640579</v>
      </c>
      <c r="K3151" t="s">
        <v>460</v>
      </c>
      <c r="L3151">
        <v>2</v>
      </c>
      <c r="M3151" t="s">
        <v>114</v>
      </c>
      <c r="N3151">
        <v>30.3</v>
      </c>
      <c r="O3151" t="s">
        <v>115</v>
      </c>
      <c r="Q3151" s="2">
        <v>20</v>
      </c>
      <c r="R3151" s="2">
        <v>7</v>
      </c>
      <c r="S3151" s="2">
        <v>2018</v>
      </c>
      <c r="T3151" s="2" t="str">
        <f t="shared" si="148"/>
        <v>suiker</v>
      </c>
      <c r="U3151" s="2">
        <f t="shared" si="149"/>
        <v>20</v>
      </c>
      <c r="V3151" s="2" t="str">
        <f t="shared" si="150"/>
        <v>KG</v>
      </c>
      <c r="W3151" s="2" t="s">
        <v>602</v>
      </c>
    </row>
    <row r="3152" spans="1:23" hidden="1" x14ac:dyDescent="0.35">
      <c r="A3152">
        <v>230564</v>
      </c>
      <c r="B3152">
        <v>231478</v>
      </c>
      <c r="C3152" t="s">
        <v>1</v>
      </c>
      <c r="D3152" t="s">
        <v>298</v>
      </c>
      <c r="E3152" t="s">
        <v>282</v>
      </c>
      <c r="F3152">
        <v>93601149</v>
      </c>
      <c r="G3152">
        <v>10021281</v>
      </c>
      <c r="H3152" t="s">
        <v>423</v>
      </c>
      <c r="I3152">
        <v>82640579</v>
      </c>
      <c r="K3152" t="s">
        <v>460</v>
      </c>
      <c r="L3152">
        <v>2</v>
      </c>
      <c r="M3152" t="s">
        <v>114</v>
      </c>
      <c r="N3152">
        <v>79.44</v>
      </c>
      <c r="O3152" t="s">
        <v>115</v>
      </c>
      <c r="Q3152" s="2">
        <v>20</v>
      </c>
      <c r="R3152" s="2">
        <v>7</v>
      </c>
      <c r="S3152" s="2">
        <v>2018</v>
      </c>
      <c r="T3152" s="2" t="str">
        <f t="shared" si="148"/>
        <v>beker</v>
      </c>
      <c r="U3152" s="2">
        <f t="shared" si="149"/>
        <v>6000</v>
      </c>
      <c r="V3152" s="2" t="str">
        <f t="shared" si="150"/>
        <v>ST</v>
      </c>
      <c r="W3152" s="2" t="s">
        <v>602</v>
      </c>
    </row>
    <row r="3153" spans="1:23" hidden="1" x14ac:dyDescent="0.35">
      <c r="A3153">
        <v>230564</v>
      </c>
      <c r="B3153">
        <v>231478</v>
      </c>
      <c r="C3153" t="s">
        <v>1</v>
      </c>
      <c r="D3153" t="s">
        <v>298</v>
      </c>
      <c r="E3153" t="s">
        <v>282</v>
      </c>
      <c r="F3153">
        <v>93601149</v>
      </c>
      <c r="G3153">
        <v>10014669</v>
      </c>
      <c r="H3153" t="s">
        <v>422</v>
      </c>
      <c r="I3153">
        <v>82640580</v>
      </c>
      <c r="K3153" t="s">
        <v>460</v>
      </c>
      <c r="L3153">
        <v>2</v>
      </c>
      <c r="M3153" t="s">
        <v>114</v>
      </c>
      <c r="N3153">
        <v>90.46</v>
      </c>
      <c r="O3153" t="s">
        <v>115</v>
      </c>
      <c r="Q3153" s="2">
        <v>20</v>
      </c>
      <c r="R3153" s="2">
        <v>7</v>
      </c>
      <c r="S3153" s="2">
        <v>2018</v>
      </c>
      <c r="T3153" s="2" t="str">
        <f t="shared" si="148"/>
        <v>fresh brew</v>
      </c>
      <c r="U3153" s="2">
        <f t="shared" si="149"/>
        <v>16</v>
      </c>
      <c r="V3153" s="2" t="str">
        <f t="shared" si="150"/>
        <v>KG</v>
      </c>
      <c r="W3153" s="2" t="s">
        <v>602</v>
      </c>
    </row>
    <row r="3154" spans="1:23" hidden="1" x14ac:dyDescent="0.35">
      <c r="A3154">
        <v>230564</v>
      </c>
      <c r="B3154">
        <v>236067</v>
      </c>
      <c r="C3154" t="s">
        <v>31</v>
      </c>
      <c r="D3154" t="s">
        <v>258</v>
      </c>
      <c r="E3154" t="s">
        <v>56</v>
      </c>
      <c r="F3154">
        <v>93601150</v>
      </c>
      <c r="G3154">
        <v>10022350</v>
      </c>
      <c r="H3154" t="s">
        <v>419</v>
      </c>
      <c r="I3154">
        <v>82640586</v>
      </c>
      <c r="K3154" t="s">
        <v>460</v>
      </c>
      <c r="L3154">
        <v>3</v>
      </c>
      <c r="M3154" t="s">
        <v>114</v>
      </c>
      <c r="N3154">
        <v>113.07</v>
      </c>
      <c r="O3154" t="s">
        <v>115</v>
      </c>
      <c r="Q3154" s="2">
        <v>20</v>
      </c>
      <c r="R3154" s="2">
        <v>7</v>
      </c>
      <c r="S3154" s="2">
        <v>2018</v>
      </c>
      <c r="T3154" s="2" t="str">
        <f t="shared" si="148"/>
        <v>cacao</v>
      </c>
      <c r="U3154" s="2">
        <f t="shared" si="149"/>
        <v>30</v>
      </c>
      <c r="V3154" s="2" t="str">
        <f t="shared" si="150"/>
        <v>KG</v>
      </c>
      <c r="W3154" s="2" t="s">
        <v>602</v>
      </c>
    </row>
    <row r="3155" spans="1:23" hidden="1" x14ac:dyDescent="0.35">
      <c r="A3155">
        <v>230564</v>
      </c>
      <c r="B3155">
        <v>236067</v>
      </c>
      <c r="C3155" t="s">
        <v>31</v>
      </c>
      <c r="D3155" t="s">
        <v>258</v>
      </c>
      <c r="E3155" t="s">
        <v>56</v>
      </c>
      <c r="F3155">
        <v>93601150</v>
      </c>
      <c r="G3155">
        <v>10025160</v>
      </c>
      <c r="H3155" t="s">
        <v>427</v>
      </c>
      <c r="I3155">
        <v>82640586</v>
      </c>
      <c r="K3155" t="s">
        <v>460</v>
      </c>
      <c r="L3155">
        <v>3</v>
      </c>
      <c r="M3155" t="s">
        <v>114</v>
      </c>
      <c r="N3155">
        <v>251.49</v>
      </c>
      <c r="O3155" t="s">
        <v>115</v>
      </c>
      <c r="Q3155" s="2">
        <v>20</v>
      </c>
      <c r="R3155" s="2">
        <v>7</v>
      </c>
      <c r="S3155" s="2">
        <v>2018</v>
      </c>
      <c r="T3155" s="2" t="str">
        <f t="shared" si="148"/>
        <v>cappuccino topping</v>
      </c>
      <c r="U3155" s="2">
        <f t="shared" si="149"/>
        <v>24</v>
      </c>
      <c r="V3155" s="2" t="str">
        <f t="shared" si="150"/>
        <v>KG</v>
      </c>
      <c r="W3155" s="2" t="s">
        <v>602</v>
      </c>
    </row>
    <row r="3156" spans="1:23" hidden="1" x14ac:dyDescent="0.35">
      <c r="A3156">
        <v>230564</v>
      </c>
      <c r="B3156">
        <v>236067</v>
      </c>
      <c r="C3156" t="s">
        <v>31</v>
      </c>
      <c r="D3156" t="s">
        <v>258</v>
      </c>
      <c r="E3156" t="s">
        <v>56</v>
      </c>
      <c r="F3156">
        <v>93601150</v>
      </c>
      <c r="G3156">
        <v>1000439</v>
      </c>
      <c r="H3156" t="s">
        <v>437</v>
      </c>
      <c r="I3156">
        <v>82640586</v>
      </c>
      <c r="K3156" t="s">
        <v>460</v>
      </c>
      <c r="L3156">
        <v>1</v>
      </c>
      <c r="M3156" t="s">
        <v>114</v>
      </c>
      <c r="N3156">
        <v>58.52</v>
      </c>
      <c r="O3156" t="s">
        <v>115</v>
      </c>
      <c r="Q3156" s="2">
        <v>20</v>
      </c>
      <c r="R3156" s="2">
        <v>7</v>
      </c>
      <c r="S3156" s="2">
        <v>2018</v>
      </c>
      <c r="T3156" s="2" t="str">
        <f t="shared" si="148"/>
        <v xml:space="preserve">creamer </v>
      </c>
      <c r="U3156" s="2">
        <f t="shared" si="149"/>
        <v>10</v>
      </c>
      <c r="V3156" s="2" t="str">
        <f t="shared" si="150"/>
        <v>KG</v>
      </c>
      <c r="W3156" s="2" t="s">
        <v>602</v>
      </c>
    </row>
    <row r="3157" spans="1:23" hidden="1" x14ac:dyDescent="0.35">
      <c r="A3157">
        <v>230564</v>
      </c>
      <c r="B3157">
        <v>236067</v>
      </c>
      <c r="C3157" t="s">
        <v>31</v>
      </c>
      <c r="D3157" t="s">
        <v>258</v>
      </c>
      <c r="E3157" t="s">
        <v>56</v>
      </c>
      <c r="F3157">
        <v>93601150</v>
      </c>
      <c r="G3157">
        <v>10022347</v>
      </c>
      <c r="H3157" t="s">
        <v>420</v>
      </c>
      <c r="I3157">
        <v>82640586</v>
      </c>
      <c r="K3157" t="s">
        <v>460</v>
      </c>
      <c r="L3157">
        <v>3</v>
      </c>
      <c r="M3157" t="s">
        <v>114</v>
      </c>
      <c r="N3157">
        <v>382.44</v>
      </c>
      <c r="O3157" t="s">
        <v>115</v>
      </c>
      <c r="Q3157" s="2">
        <v>20</v>
      </c>
      <c r="R3157" s="2">
        <v>7</v>
      </c>
      <c r="S3157" s="2">
        <v>2018</v>
      </c>
      <c r="T3157" s="2" t="str">
        <f t="shared" si="148"/>
        <v>instant koffie</v>
      </c>
      <c r="U3157" s="2">
        <f t="shared" si="149"/>
        <v>15</v>
      </c>
      <c r="V3157" s="2" t="str">
        <f t="shared" si="150"/>
        <v>KG</v>
      </c>
      <c r="W3157" s="2" t="s">
        <v>602</v>
      </c>
    </row>
    <row r="3158" spans="1:23" hidden="1" x14ac:dyDescent="0.35">
      <c r="A3158">
        <v>230564</v>
      </c>
      <c r="B3158">
        <v>236067</v>
      </c>
      <c r="C3158" t="s">
        <v>31</v>
      </c>
      <c r="D3158" t="s">
        <v>258</v>
      </c>
      <c r="E3158" t="s">
        <v>56</v>
      </c>
      <c r="F3158">
        <v>93601150</v>
      </c>
      <c r="G3158">
        <v>1000405</v>
      </c>
      <c r="H3158" t="s">
        <v>426</v>
      </c>
      <c r="I3158">
        <v>82640586</v>
      </c>
      <c r="K3158" t="s">
        <v>460</v>
      </c>
      <c r="L3158">
        <v>2</v>
      </c>
      <c r="M3158" t="s">
        <v>114</v>
      </c>
      <c r="N3158">
        <v>30.3</v>
      </c>
      <c r="O3158" t="s">
        <v>115</v>
      </c>
      <c r="Q3158" s="2">
        <v>20</v>
      </c>
      <c r="R3158" s="2">
        <v>7</v>
      </c>
      <c r="S3158" s="2">
        <v>2018</v>
      </c>
      <c r="T3158" s="2" t="str">
        <f t="shared" si="148"/>
        <v>suiker</v>
      </c>
      <c r="U3158" s="2">
        <f t="shared" si="149"/>
        <v>20</v>
      </c>
      <c r="V3158" s="2" t="str">
        <f t="shared" si="150"/>
        <v>KG</v>
      </c>
      <c r="W3158" s="2" t="s">
        <v>602</v>
      </c>
    </row>
    <row r="3159" spans="1:23" hidden="1" x14ac:dyDescent="0.35">
      <c r="A3159">
        <v>230564</v>
      </c>
      <c r="B3159">
        <v>236067</v>
      </c>
      <c r="C3159" t="s">
        <v>31</v>
      </c>
      <c r="D3159" t="s">
        <v>258</v>
      </c>
      <c r="E3159" t="s">
        <v>56</v>
      </c>
      <c r="F3159">
        <v>93601150</v>
      </c>
      <c r="G3159">
        <v>10022520</v>
      </c>
      <c r="H3159" t="s">
        <v>434</v>
      </c>
      <c r="I3159">
        <v>82640586</v>
      </c>
      <c r="K3159" t="s">
        <v>460</v>
      </c>
      <c r="L3159">
        <v>6</v>
      </c>
      <c r="M3159" t="s">
        <v>114</v>
      </c>
      <c r="N3159">
        <v>242.88</v>
      </c>
      <c r="O3159" t="s">
        <v>115</v>
      </c>
      <c r="Q3159" s="2">
        <v>20</v>
      </c>
      <c r="R3159" s="2">
        <v>7</v>
      </c>
      <c r="S3159" s="2">
        <v>2018</v>
      </c>
      <c r="T3159" s="2" t="str">
        <f t="shared" si="148"/>
        <v>beker</v>
      </c>
      <c r="U3159" s="2">
        <f t="shared" si="149"/>
        <v>10800</v>
      </c>
      <c r="V3159" s="2" t="str">
        <f t="shared" si="150"/>
        <v>ST</v>
      </c>
      <c r="W3159" s="2" t="s">
        <v>602</v>
      </c>
    </row>
    <row r="3160" spans="1:23" hidden="1" x14ac:dyDescent="0.35">
      <c r="A3160">
        <v>230564</v>
      </c>
      <c r="B3160">
        <v>230805</v>
      </c>
      <c r="C3160" t="s">
        <v>15</v>
      </c>
      <c r="D3160" t="s">
        <v>143</v>
      </c>
      <c r="E3160" t="s">
        <v>144</v>
      </c>
      <c r="F3160">
        <v>93601151</v>
      </c>
      <c r="G3160">
        <v>10025160</v>
      </c>
      <c r="H3160" t="s">
        <v>427</v>
      </c>
      <c r="I3160">
        <v>82640613</v>
      </c>
      <c r="K3160" t="s">
        <v>460</v>
      </c>
      <c r="L3160">
        <v>12</v>
      </c>
      <c r="M3160" t="s">
        <v>114</v>
      </c>
      <c r="N3160">
        <v>1005.96</v>
      </c>
      <c r="O3160" t="s">
        <v>115</v>
      </c>
      <c r="Q3160" s="2">
        <v>20</v>
      </c>
      <c r="R3160" s="2">
        <v>7</v>
      </c>
      <c r="S3160" s="2">
        <v>2018</v>
      </c>
      <c r="T3160" s="2" t="str">
        <f t="shared" si="148"/>
        <v>cappuccino topping</v>
      </c>
      <c r="U3160" s="2">
        <f t="shared" si="149"/>
        <v>96</v>
      </c>
      <c r="V3160" s="2" t="str">
        <f t="shared" si="150"/>
        <v>KG</v>
      </c>
      <c r="W3160" s="2" t="s">
        <v>602</v>
      </c>
    </row>
    <row r="3161" spans="1:23" hidden="1" x14ac:dyDescent="0.35">
      <c r="A3161">
        <v>230564</v>
      </c>
      <c r="B3161">
        <v>230805</v>
      </c>
      <c r="C3161" t="s">
        <v>15</v>
      </c>
      <c r="D3161" t="s">
        <v>143</v>
      </c>
      <c r="E3161" t="s">
        <v>144</v>
      </c>
      <c r="F3161">
        <v>93601151</v>
      </c>
      <c r="G3161">
        <v>10014669</v>
      </c>
      <c r="H3161" t="s">
        <v>422</v>
      </c>
      <c r="I3161">
        <v>82640613</v>
      </c>
      <c r="K3161" t="s">
        <v>460</v>
      </c>
      <c r="L3161">
        <v>12</v>
      </c>
      <c r="M3161" t="s">
        <v>114</v>
      </c>
      <c r="N3161">
        <v>542.76</v>
      </c>
      <c r="O3161" t="s">
        <v>115</v>
      </c>
      <c r="Q3161" s="2">
        <v>20</v>
      </c>
      <c r="R3161" s="2">
        <v>7</v>
      </c>
      <c r="S3161" s="2">
        <v>2018</v>
      </c>
      <c r="T3161" s="2" t="str">
        <f t="shared" si="148"/>
        <v>fresh brew</v>
      </c>
      <c r="U3161" s="2">
        <f t="shared" si="149"/>
        <v>96</v>
      </c>
      <c r="V3161" s="2" t="str">
        <f t="shared" si="150"/>
        <v>KG</v>
      </c>
      <c r="W3161" s="2" t="s">
        <v>602</v>
      </c>
    </row>
    <row r="3162" spans="1:23" hidden="1" x14ac:dyDescent="0.35">
      <c r="A3162">
        <v>230564</v>
      </c>
      <c r="B3162">
        <v>231478</v>
      </c>
      <c r="C3162" t="s">
        <v>1</v>
      </c>
      <c r="D3162" t="s">
        <v>298</v>
      </c>
      <c r="E3162" t="s">
        <v>282</v>
      </c>
      <c r="F3162">
        <v>93601349</v>
      </c>
      <c r="G3162">
        <v>10027496</v>
      </c>
      <c r="H3162" t="s">
        <v>146</v>
      </c>
      <c r="I3162">
        <v>82640579</v>
      </c>
      <c r="K3162" t="s">
        <v>461</v>
      </c>
      <c r="L3162">
        <v>-1</v>
      </c>
      <c r="M3162" t="s">
        <v>114</v>
      </c>
      <c r="N3162">
        <v>-5.28</v>
      </c>
      <c r="O3162" t="s">
        <v>115</v>
      </c>
      <c r="Q3162" s="2">
        <v>23</v>
      </c>
      <c r="R3162" s="2">
        <v>7</v>
      </c>
      <c r="S3162" s="2">
        <v>2018</v>
      </c>
      <c r="T3162" s="2" t="str">
        <f t="shared" si="148"/>
        <v>thee zakjes</v>
      </c>
      <c r="U3162" s="2">
        <f t="shared" si="149"/>
        <v>-135</v>
      </c>
      <c r="V3162" s="2" t="str">
        <f t="shared" si="150"/>
        <v>ST</v>
      </c>
      <c r="W3162" s="2" t="s">
        <v>602</v>
      </c>
    </row>
    <row r="3163" spans="1:23" hidden="1" x14ac:dyDescent="0.35">
      <c r="A3163">
        <v>230564</v>
      </c>
      <c r="B3163">
        <v>231478</v>
      </c>
      <c r="C3163" t="s">
        <v>1</v>
      </c>
      <c r="D3163" t="s">
        <v>298</v>
      </c>
      <c r="E3163" t="s">
        <v>282</v>
      </c>
      <c r="F3163">
        <v>93601349</v>
      </c>
      <c r="G3163">
        <v>10027255</v>
      </c>
      <c r="H3163" t="s">
        <v>149</v>
      </c>
      <c r="I3163">
        <v>82640579</v>
      </c>
      <c r="K3163" t="s">
        <v>461</v>
      </c>
      <c r="L3163">
        <v>-1</v>
      </c>
      <c r="M3163" t="s">
        <v>114</v>
      </c>
      <c r="N3163">
        <v>-5.28</v>
      </c>
      <c r="O3163" t="s">
        <v>115</v>
      </c>
      <c r="Q3163" s="2">
        <v>23</v>
      </c>
      <c r="R3163" s="2">
        <v>7</v>
      </c>
      <c r="S3163" s="2">
        <v>2018</v>
      </c>
      <c r="T3163" s="2" t="str">
        <f t="shared" si="148"/>
        <v>thee zakjes</v>
      </c>
      <c r="U3163" s="2">
        <f t="shared" si="149"/>
        <v>-135</v>
      </c>
      <c r="V3163" s="2" t="str">
        <f t="shared" si="150"/>
        <v>ST</v>
      </c>
      <c r="W3163" s="2" t="s">
        <v>602</v>
      </c>
    </row>
    <row r="3164" spans="1:23" hidden="1" x14ac:dyDescent="0.35">
      <c r="A3164">
        <v>230564</v>
      </c>
      <c r="B3164">
        <v>231478</v>
      </c>
      <c r="C3164" t="s">
        <v>1</v>
      </c>
      <c r="D3164" t="s">
        <v>298</v>
      </c>
      <c r="E3164" t="s">
        <v>282</v>
      </c>
      <c r="F3164">
        <v>93601349</v>
      </c>
      <c r="G3164">
        <v>10027254</v>
      </c>
      <c r="H3164" t="s">
        <v>150</v>
      </c>
      <c r="I3164">
        <v>82640579</v>
      </c>
      <c r="K3164" t="s">
        <v>461</v>
      </c>
      <c r="L3164">
        <v>-1</v>
      </c>
      <c r="M3164" t="s">
        <v>114</v>
      </c>
      <c r="N3164">
        <v>-5.28</v>
      </c>
      <c r="O3164" t="s">
        <v>115</v>
      </c>
      <c r="Q3164" s="2">
        <v>23</v>
      </c>
      <c r="R3164" s="2">
        <v>7</v>
      </c>
      <c r="S3164" s="2">
        <v>2018</v>
      </c>
      <c r="T3164" s="2" t="str">
        <f t="shared" si="148"/>
        <v>thee zakjes</v>
      </c>
      <c r="U3164" s="2">
        <f t="shared" si="149"/>
        <v>-135</v>
      </c>
      <c r="V3164" s="2" t="str">
        <f t="shared" si="150"/>
        <v>ST</v>
      </c>
      <c r="W3164" s="2" t="s">
        <v>602</v>
      </c>
    </row>
    <row r="3165" spans="1:23" hidden="1" x14ac:dyDescent="0.35">
      <c r="A3165">
        <v>230564</v>
      </c>
      <c r="B3165">
        <v>231478</v>
      </c>
      <c r="C3165" t="s">
        <v>1</v>
      </c>
      <c r="D3165" t="s">
        <v>298</v>
      </c>
      <c r="E3165" t="s">
        <v>282</v>
      </c>
      <c r="F3165">
        <v>93601349</v>
      </c>
      <c r="G3165">
        <v>10027256</v>
      </c>
      <c r="H3165" t="s">
        <v>163</v>
      </c>
      <c r="I3165">
        <v>82640579</v>
      </c>
      <c r="K3165" t="s">
        <v>461</v>
      </c>
      <c r="L3165">
        <v>-1</v>
      </c>
      <c r="M3165" t="s">
        <v>114</v>
      </c>
      <c r="N3165">
        <v>-5.28</v>
      </c>
      <c r="O3165" t="s">
        <v>115</v>
      </c>
      <c r="Q3165" s="2">
        <v>23</v>
      </c>
      <c r="R3165" s="2">
        <v>7</v>
      </c>
      <c r="S3165" s="2">
        <v>2018</v>
      </c>
      <c r="T3165" s="2" t="str">
        <f t="shared" si="148"/>
        <v>thee zakjes</v>
      </c>
      <c r="U3165" s="2">
        <f t="shared" si="149"/>
        <v>-135</v>
      </c>
      <c r="V3165" s="2" t="str">
        <f t="shared" si="150"/>
        <v>ST</v>
      </c>
      <c r="W3165" s="2" t="s">
        <v>602</v>
      </c>
    </row>
    <row r="3166" spans="1:23" hidden="1" x14ac:dyDescent="0.35">
      <c r="A3166">
        <v>230564</v>
      </c>
      <c r="B3166">
        <v>231478</v>
      </c>
      <c r="C3166" t="s">
        <v>1</v>
      </c>
      <c r="D3166" t="s">
        <v>298</v>
      </c>
      <c r="E3166" t="s">
        <v>282</v>
      </c>
      <c r="F3166">
        <v>93601349</v>
      </c>
      <c r="G3166">
        <v>10027494</v>
      </c>
      <c r="H3166" t="s">
        <v>153</v>
      </c>
      <c r="I3166">
        <v>82640579</v>
      </c>
      <c r="K3166" t="s">
        <v>461</v>
      </c>
      <c r="L3166">
        <v>-1</v>
      </c>
      <c r="M3166" t="s">
        <v>114</v>
      </c>
      <c r="N3166">
        <v>-5.28</v>
      </c>
      <c r="O3166" t="s">
        <v>115</v>
      </c>
      <c r="Q3166" s="2">
        <v>23</v>
      </c>
      <c r="R3166" s="2">
        <v>7</v>
      </c>
      <c r="S3166" s="2">
        <v>2018</v>
      </c>
      <c r="T3166" s="2" t="str">
        <f t="shared" si="148"/>
        <v>thee zakjes</v>
      </c>
      <c r="U3166" s="2">
        <f t="shared" si="149"/>
        <v>-135</v>
      </c>
      <c r="V3166" s="2" t="str">
        <f t="shared" si="150"/>
        <v>ST</v>
      </c>
      <c r="W3166" s="2" t="s">
        <v>602</v>
      </c>
    </row>
    <row r="3167" spans="1:23" hidden="1" x14ac:dyDescent="0.35">
      <c r="A3167">
        <v>230564</v>
      </c>
      <c r="B3167">
        <v>231478</v>
      </c>
      <c r="C3167" t="s">
        <v>1</v>
      </c>
      <c r="D3167" t="s">
        <v>298</v>
      </c>
      <c r="E3167" t="s">
        <v>282</v>
      </c>
      <c r="F3167">
        <v>93601349</v>
      </c>
      <c r="G3167">
        <v>10022350</v>
      </c>
      <c r="H3167" t="s">
        <v>419</v>
      </c>
      <c r="I3167">
        <v>82640579</v>
      </c>
      <c r="K3167" t="s">
        <v>461</v>
      </c>
      <c r="L3167">
        <v>-2</v>
      </c>
      <c r="M3167" t="s">
        <v>114</v>
      </c>
      <c r="N3167">
        <v>-75.38</v>
      </c>
      <c r="O3167" t="s">
        <v>115</v>
      </c>
      <c r="Q3167" s="2">
        <v>23</v>
      </c>
      <c r="R3167" s="2">
        <v>7</v>
      </c>
      <c r="S3167" s="2">
        <v>2018</v>
      </c>
      <c r="T3167" s="2" t="str">
        <f t="shared" si="148"/>
        <v>cacao</v>
      </c>
      <c r="U3167" s="2">
        <f t="shared" si="149"/>
        <v>-20</v>
      </c>
      <c r="V3167" s="2" t="str">
        <f t="shared" si="150"/>
        <v>KG</v>
      </c>
      <c r="W3167" s="2" t="s">
        <v>602</v>
      </c>
    </row>
    <row r="3168" spans="1:23" hidden="1" x14ac:dyDescent="0.35">
      <c r="A3168">
        <v>230564</v>
      </c>
      <c r="B3168">
        <v>231478</v>
      </c>
      <c r="C3168" t="s">
        <v>1</v>
      </c>
      <c r="D3168" t="s">
        <v>298</v>
      </c>
      <c r="E3168" t="s">
        <v>282</v>
      </c>
      <c r="F3168">
        <v>93601349</v>
      </c>
      <c r="G3168">
        <v>10025160</v>
      </c>
      <c r="H3168" t="s">
        <v>427</v>
      </c>
      <c r="I3168">
        <v>82640579</v>
      </c>
      <c r="K3168" t="s">
        <v>461</v>
      </c>
      <c r="L3168">
        <v>-2</v>
      </c>
      <c r="M3168" t="s">
        <v>114</v>
      </c>
      <c r="N3168">
        <v>-167.66</v>
      </c>
      <c r="O3168" t="s">
        <v>115</v>
      </c>
      <c r="Q3168" s="2">
        <v>23</v>
      </c>
      <c r="R3168" s="2">
        <v>7</v>
      </c>
      <c r="S3168" s="2">
        <v>2018</v>
      </c>
      <c r="T3168" s="2" t="str">
        <f t="shared" si="148"/>
        <v>cappuccino topping</v>
      </c>
      <c r="U3168" s="2">
        <f t="shared" si="149"/>
        <v>-16</v>
      </c>
      <c r="V3168" s="2" t="str">
        <f t="shared" si="150"/>
        <v>KG</v>
      </c>
      <c r="W3168" s="2" t="s">
        <v>602</v>
      </c>
    </row>
    <row r="3169" spans="1:23" hidden="1" x14ac:dyDescent="0.35">
      <c r="A3169">
        <v>230564</v>
      </c>
      <c r="B3169">
        <v>231478</v>
      </c>
      <c r="C3169" t="s">
        <v>1</v>
      </c>
      <c r="D3169" t="s">
        <v>298</v>
      </c>
      <c r="E3169" t="s">
        <v>282</v>
      </c>
      <c r="F3169">
        <v>93601349</v>
      </c>
      <c r="G3169">
        <v>1000439</v>
      </c>
      <c r="H3169" t="s">
        <v>437</v>
      </c>
      <c r="I3169">
        <v>82640579</v>
      </c>
      <c r="K3169" t="s">
        <v>461</v>
      </c>
      <c r="L3169">
        <v>-2</v>
      </c>
      <c r="M3169" t="s">
        <v>114</v>
      </c>
      <c r="N3169">
        <v>-117.04</v>
      </c>
      <c r="O3169" t="s">
        <v>115</v>
      </c>
      <c r="Q3169" s="2">
        <v>23</v>
      </c>
      <c r="R3169" s="2">
        <v>7</v>
      </c>
      <c r="S3169" s="2">
        <v>2018</v>
      </c>
      <c r="T3169" s="2" t="str">
        <f t="shared" si="148"/>
        <v xml:space="preserve">creamer </v>
      </c>
      <c r="U3169" s="2">
        <f t="shared" si="149"/>
        <v>-20</v>
      </c>
      <c r="V3169" s="2" t="str">
        <f t="shared" si="150"/>
        <v>KG</v>
      </c>
      <c r="W3169" s="2" t="s">
        <v>602</v>
      </c>
    </row>
    <row r="3170" spans="1:23" hidden="1" x14ac:dyDescent="0.35">
      <c r="A3170">
        <v>230564</v>
      </c>
      <c r="B3170">
        <v>231478</v>
      </c>
      <c r="C3170" t="s">
        <v>1</v>
      </c>
      <c r="D3170" t="s">
        <v>298</v>
      </c>
      <c r="E3170" t="s">
        <v>282</v>
      </c>
      <c r="F3170">
        <v>93601349</v>
      </c>
      <c r="G3170">
        <v>10022347</v>
      </c>
      <c r="H3170" t="s">
        <v>420</v>
      </c>
      <c r="I3170">
        <v>82640579</v>
      </c>
      <c r="K3170" t="s">
        <v>461</v>
      </c>
      <c r="L3170">
        <v>-2</v>
      </c>
      <c r="M3170" t="s">
        <v>114</v>
      </c>
      <c r="N3170">
        <v>-254.96</v>
      </c>
      <c r="O3170" t="s">
        <v>115</v>
      </c>
      <c r="Q3170" s="2">
        <v>23</v>
      </c>
      <c r="R3170" s="2">
        <v>7</v>
      </c>
      <c r="S3170" s="2">
        <v>2018</v>
      </c>
      <c r="T3170" s="2" t="str">
        <f t="shared" si="148"/>
        <v>instant koffie</v>
      </c>
      <c r="U3170" s="2">
        <f t="shared" si="149"/>
        <v>-10</v>
      </c>
      <c r="V3170" s="2" t="str">
        <f t="shared" si="150"/>
        <v>KG</v>
      </c>
      <c r="W3170" s="2" t="s">
        <v>602</v>
      </c>
    </row>
    <row r="3171" spans="1:23" hidden="1" x14ac:dyDescent="0.35">
      <c r="A3171">
        <v>230564</v>
      </c>
      <c r="B3171">
        <v>231478</v>
      </c>
      <c r="C3171" t="s">
        <v>1</v>
      </c>
      <c r="D3171" t="s">
        <v>298</v>
      </c>
      <c r="E3171" t="s">
        <v>282</v>
      </c>
      <c r="F3171">
        <v>93601349</v>
      </c>
      <c r="G3171">
        <v>1000405</v>
      </c>
      <c r="H3171" t="s">
        <v>426</v>
      </c>
      <c r="I3171">
        <v>82640579</v>
      </c>
      <c r="K3171" t="s">
        <v>461</v>
      </c>
      <c r="L3171">
        <v>-2</v>
      </c>
      <c r="M3171" t="s">
        <v>114</v>
      </c>
      <c r="N3171">
        <v>-30.3</v>
      </c>
      <c r="O3171" t="s">
        <v>115</v>
      </c>
      <c r="Q3171" s="2">
        <v>23</v>
      </c>
      <c r="R3171" s="2">
        <v>7</v>
      </c>
      <c r="S3171" s="2">
        <v>2018</v>
      </c>
      <c r="T3171" s="2" t="str">
        <f t="shared" si="148"/>
        <v>suiker</v>
      </c>
      <c r="U3171" s="2">
        <f t="shared" si="149"/>
        <v>-20</v>
      </c>
      <c r="V3171" s="2" t="str">
        <f t="shared" si="150"/>
        <v>KG</v>
      </c>
      <c r="W3171" s="2" t="s">
        <v>602</v>
      </c>
    </row>
    <row r="3172" spans="1:23" hidden="1" x14ac:dyDescent="0.35">
      <c r="A3172">
        <v>230564</v>
      </c>
      <c r="B3172">
        <v>231478</v>
      </c>
      <c r="C3172" t="s">
        <v>1</v>
      </c>
      <c r="D3172" t="s">
        <v>298</v>
      </c>
      <c r="E3172" t="s">
        <v>282</v>
      </c>
      <c r="F3172">
        <v>93601349</v>
      </c>
      <c r="G3172">
        <v>10021281</v>
      </c>
      <c r="H3172" t="s">
        <v>423</v>
      </c>
      <c r="I3172">
        <v>82640579</v>
      </c>
      <c r="K3172" t="s">
        <v>461</v>
      </c>
      <c r="L3172">
        <v>-2</v>
      </c>
      <c r="M3172" t="s">
        <v>114</v>
      </c>
      <c r="N3172">
        <v>-79.44</v>
      </c>
      <c r="O3172" t="s">
        <v>115</v>
      </c>
      <c r="Q3172" s="2">
        <v>23</v>
      </c>
      <c r="R3172" s="2">
        <v>7</v>
      </c>
      <c r="S3172" s="2">
        <v>2018</v>
      </c>
      <c r="T3172" s="2" t="str">
        <f t="shared" si="148"/>
        <v>beker</v>
      </c>
      <c r="U3172" s="2">
        <f t="shared" si="149"/>
        <v>-6000</v>
      </c>
      <c r="V3172" s="2" t="str">
        <f t="shared" si="150"/>
        <v>ST</v>
      </c>
      <c r="W3172" s="2" t="s">
        <v>602</v>
      </c>
    </row>
    <row r="3173" spans="1:23" hidden="1" x14ac:dyDescent="0.35">
      <c r="A3173">
        <v>230564</v>
      </c>
      <c r="B3173">
        <v>231478</v>
      </c>
      <c r="C3173" t="s">
        <v>1</v>
      </c>
      <c r="D3173" t="s">
        <v>298</v>
      </c>
      <c r="E3173" t="s">
        <v>282</v>
      </c>
      <c r="F3173">
        <v>93601349</v>
      </c>
      <c r="G3173">
        <v>10014669</v>
      </c>
      <c r="H3173" t="s">
        <v>422</v>
      </c>
      <c r="I3173">
        <v>82640580</v>
      </c>
      <c r="K3173" t="s">
        <v>461</v>
      </c>
      <c r="L3173">
        <v>-2</v>
      </c>
      <c r="M3173" t="s">
        <v>114</v>
      </c>
      <c r="N3173">
        <v>-90.46</v>
      </c>
      <c r="O3173" t="s">
        <v>115</v>
      </c>
      <c r="Q3173" s="2">
        <v>23</v>
      </c>
      <c r="R3173" s="2">
        <v>7</v>
      </c>
      <c r="S3173" s="2">
        <v>2018</v>
      </c>
      <c r="T3173" s="2" t="str">
        <f t="shared" si="148"/>
        <v>fresh brew</v>
      </c>
      <c r="U3173" s="2">
        <f t="shared" si="149"/>
        <v>-16</v>
      </c>
      <c r="V3173" s="2" t="str">
        <f t="shared" si="150"/>
        <v>KG</v>
      </c>
      <c r="W3173" s="2" t="s">
        <v>602</v>
      </c>
    </row>
    <row r="3174" spans="1:23" hidden="1" x14ac:dyDescent="0.35">
      <c r="A3174">
        <v>230564</v>
      </c>
      <c r="B3174">
        <v>231478</v>
      </c>
      <c r="C3174" t="s">
        <v>1</v>
      </c>
      <c r="D3174" t="s">
        <v>298</v>
      </c>
      <c r="E3174" t="s">
        <v>282</v>
      </c>
      <c r="F3174">
        <v>93601350</v>
      </c>
      <c r="G3174">
        <v>10027496</v>
      </c>
      <c r="H3174" t="s">
        <v>146</v>
      </c>
      <c r="I3174">
        <v>82640579</v>
      </c>
      <c r="K3174" t="s">
        <v>461</v>
      </c>
      <c r="L3174">
        <v>1</v>
      </c>
      <c r="M3174" t="s">
        <v>114</v>
      </c>
      <c r="N3174">
        <v>5.28</v>
      </c>
      <c r="O3174" t="s">
        <v>115</v>
      </c>
      <c r="Q3174" s="2">
        <v>23</v>
      </c>
      <c r="R3174" s="2">
        <v>7</v>
      </c>
      <c r="S3174" s="2">
        <v>2018</v>
      </c>
      <c r="T3174" s="2" t="str">
        <f t="shared" si="148"/>
        <v>thee zakjes</v>
      </c>
      <c r="U3174" s="2">
        <f t="shared" si="149"/>
        <v>135</v>
      </c>
      <c r="V3174" s="2" t="str">
        <f t="shared" si="150"/>
        <v>ST</v>
      </c>
      <c r="W3174" s="2" t="s">
        <v>602</v>
      </c>
    </row>
    <row r="3175" spans="1:23" hidden="1" x14ac:dyDescent="0.35">
      <c r="A3175">
        <v>230564</v>
      </c>
      <c r="B3175">
        <v>231478</v>
      </c>
      <c r="C3175" t="s">
        <v>1</v>
      </c>
      <c r="D3175" t="s">
        <v>298</v>
      </c>
      <c r="E3175" t="s">
        <v>282</v>
      </c>
      <c r="F3175">
        <v>93601350</v>
      </c>
      <c r="G3175">
        <v>10027255</v>
      </c>
      <c r="H3175" t="s">
        <v>149</v>
      </c>
      <c r="I3175">
        <v>82640579</v>
      </c>
      <c r="K3175" t="s">
        <v>461</v>
      </c>
      <c r="L3175">
        <v>1</v>
      </c>
      <c r="M3175" t="s">
        <v>114</v>
      </c>
      <c r="N3175">
        <v>5.28</v>
      </c>
      <c r="O3175" t="s">
        <v>115</v>
      </c>
      <c r="Q3175" s="2">
        <v>23</v>
      </c>
      <c r="R3175" s="2">
        <v>7</v>
      </c>
      <c r="S3175" s="2">
        <v>2018</v>
      </c>
      <c r="T3175" s="2" t="str">
        <f t="shared" si="148"/>
        <v>thee zakjes</v>
      </c>
      <c r="U3175" s="2">
        <f t="shared" si="149"/>
        <v>135</v>
      </c>
      <c r="V3175" s="2" t="str">
        <f t="shared" si="150"/>
        <v>ST</v>
      </c>
      <c r="W3175" s="2" t="s">
        <v>602</v>
      </c>
    </row>
    <row r="3176" spans="1:23" hidden="1" x14ac:dyDescent="0.35">
      <c r="A3176">
        <v>230564</v>
      </c>
      <c r="B3176">
        <v>231478</v>
      </c>
      <c r="C3176" t="s">
        <v>1</v>
      </c>
      <c r="D3176" t="s">
        <v>298</v>
      </c>
      <c r="E3176" t="s">
        <v>282</v>
      </c>
      <c r="F3176">
        <v>93601350</v>
      </c>
      <c r="G3176">
        <v>10027254</v>
      </c>
      <c r="H3176" t="s">
        <v>150</v>
      </c>
      <c r="I3176">
        <v>82640579</v>
      </c>
      <c r="K3176" t="s">
        <v>461</v>
      </c>
      <c r="L3176">
        <v>1</v>
      </c>
      <c r="M3176" t="s">
        <v>114</v>
      </c>
      <c r="N3176">
        <v>5.28</v>
      </c>
      <c r="O3176" t="s">
        <v>115</v>
      </c>
      <c r="Q3176" s="2">
        <v>23</v>
      </c>
      <c r="R3176" s="2">
        <v>7</v>
      </c>
      <c r="S3176" s="2">
        <v>2018</v>
      </c>
      <c r="T3176" s="2" t="str">
        <f t="shared" si="148"/>
        <v>thee zakjes</v>
      </c>
      <c r="U3176" s="2">
        <f t="shared" si="149"/>
        <v>135</v>
      </c>
      <c r="V3176" s="2" t="str">
        <f t="shared" si="150"/>
        <v>ST</v>
      </c>
      <c r="W3176" s="2" t="s">
        <v>602</v>
      </c>
    </row>
    <row r="3177" spans="1:23" hidden="1" x14ac:dyDescent="0.35">
      <c r="A3177">
        <v>230564</v>
      </c>
      <c r="B3177">
        <v>231478</v>
      </c>
      <c r="C3177" t="s">
        <v>1</v>
      </c>
      <c r="D3177" t="s">
        <v>298</v>
      </c>
      <c r="E3177" t="s">
        <v>282</v>
      </c>
      <c r="F3177">
        <v>93601350</v>
      </c>
      <c r="G3177">
        <v>10027256</v>
      </c>
      <c r="H3177" t="s">
        <v>163</v>
      </c>
      <c r="I3177">
        <v>82640579</v>
      </c>
      <c r="K3177" t="s">
        <v>461</v>
      </c>
      <c r="L3177">
        <v>1</v>
      </c>
      <c r="M3177" t="s">
        <v>114</v>
      </c>
      <c r="N3177">
        <v>5.28</v>
      </c>
      <c r="O3177" t="s">
        <v>115</v>
      </c>
      <c r="Q3177" s="2">
        <v>23</v>
      </c>
      <c r="R3177" s="2">
        <v>7</v>
      </c>
      <c r="S3177" s="2">
        <v>2018</v>
      </c>
      <c r="T3177" s="2" t="str">
        <f t="shared" si="148"/>
        <v>thee zakjes</v>
      </c>
      <c r="U3177" s="2">
        <f t="shared" si="149"/>
        <v>135</v>
      </c>
      <c r="V3177" s="2" t="str">
        <f t="shared" si="150"/>
        <v>ST</v>
      </c>
      <c r="W3177" s="2" t="s">
        <v>602</v>
      </c>
    </row>
    <row r="3178" spans="1:23" hidden="1" x14ac:dyDescent="0.35">
      <c r="A3178">
        <v>230564</v>
      </c>
      <c r="B3178">
        <v>231478</v>
      </c>
      <c r="C3178" t="s">
        <v>1</v>
      </c>
      <c r="D3178" t="s">
        <v>298</v>
      </c>
      <c r="E3178" t="s">
        <v>282</v>
      </c>
      <c r="F3178">
        <v>93601350</v>
      </c>
      <c r="G3178">
        <v>10027494</v>
      </c>
      <c r="H3178" t="s">
        <v>153</v>
      </c>
      <c r="I3178">
        <v>82640579</v>
      </c>
      <c r="K3178" t="s">
        <v>461</v>
      </c>
      <c r="L3178">
        <v>1</v>
      </c>
      <c r="M3178" t="s">
        <v>114</v>
      </c>
      <c r="N3178">
        <v>5.28</v>
      </c>
      <c r="O3178" t="s">
        <v>115</v>
      </c>
      <c r="Q3178" s="2">
        <v>23</v>
      </c>
      <c r="R3178" s="2">
        <v>7</v>
      </c>
      <c r="S3178" s="2">
        <v>2018</v>
      </c>
      <c r="T3178" s="2" t="str">
        <f t="shared" si="148"/>
        <v>thee zakjes</v>
      </c>
      <c r="U3178" s="2">
        <f t="shared" si="149"/>
        <v>135</v>
      </c>
      <c r="V3178" s="2" t="str">
        <f t="shared" si="150"/>
        <v>ST</v>
      </c>
      <c r="W3178" s="2" t="s">
        <v>602</v>
      </c>
    </row>
    <row r="3179" spans="1:23" hidden="1" x14ac:dyDescent="0.35">
      <c r="A3179">
        <v>230564</v>
      </c>
      <c r="B3179">
        <v>231478</v>
      </c>
      <c r="C3179" t="s">
        <v>1</v>
      </c>
      <c r="D3179" t="s">
        <v>298</v>
      </c>
      <c r="E3179" t="s">
        <v>282</v>
      </c>
      <c r="F3179">
        <v>93601350</v>
      </c>
      <c r="G3179">
        <v>10022350</v>
      </c>
      <c r="H3179" t="s">
        <v>419</v>
      </c>
      <c r="I3179">
        <v>82640579</v>
      </c>
      <c r="K3179" t="s">
        <v>461</v>
      </c>
      <c r="L3179">
        <v>2</v>
      </c>
      <c r="M3179" t="s">
        <v>114</v>
      </c>
      <c r="N3179">
        <v>75.38</v>
      </c>
      <c r="O3179" t="s">
        <v>115</v>
      </c>
      <c r="Q3179" s="2">
        <v>23</v>
      </c>
      <c r="R3179" s="2">
        <v>7</v>
      </c>
      <c r="S3179" s="2">
        <v>2018</v>
      </c>
      <c r="T3179" s="2" t="str">
        <f t="shared" si="148"/>
        <v>cacao</v>
      </c>
      <c r="U3179" s="2">
        <f t="shared" si="149"/>
        <v>20</v>
      </c>
      <c r="V3179" s="2" t="str">
        <f t="shared" si="150"/>
        <v>KG</v>
      </c>
      <c r="W3179" s="2" t="s">
        <v>602</v>
      </c>
    </row>
    <row r="3180" spans="1:23" hidden="1" x14ac:dyDescent="0.35">
      <c r="A3180">
        <v>230564</v>
      </c>
      <c r="B3180">
        <v>231478</v>
      </c>
      <c r="C3180" t="s">
        <v>1</v>
      </c>
      <c r="D3180" t="s">
        <v>298</v>
      </c>
      <c r="E3180" t="s">
        <v>282</v>
      </c>
      <c r="F3180">
        <v>93601350</v>
      </c>
      <c r="G3180">
        <v>10025160</v>
      </c>
      <c r="H3180" t="s">
        <v>427</v>
      </c>
      <c r="I3180">
        <v>82640579</v>
      </c>
      <c r="K3180" t="s">
        <v>461</v>
      </c>
      <c r="L3180">
        <v>2</v>
      </c>
      <c r="M3180" t="s">
        <v>114</v>
      </c>
      <c r="N3180">
        <v>167.66</v>
      </c>
      <c r="O3180" t="s">
        <v>115</v>
      </c>
      <c r="Q3180" s="2">
        <v>23</v>
      </c>
      <c r="R3180" s="2">
        <v>7</v>
      </c>
      <c r="S3180" s="2">
        <v>2018</v>
      </c>
      <c r="T3180" s="2" t="str">
        <f t="shared" si="148"/>
        <v>cappuccino topping</v>
      </c>
      <c r="U3180" s="2">
        <f t="shared" si="149"/>
        <v>16</v>
      </c>
      <c r="V3180" s="2" t="str">
        <f t="shared" si="150"/>
        <v>KG</v>
      </c>
      <c r="W3180" s="2" t="s">
        <v>602</v>
      </c>
    </row>
    <row r="3181" spans="1:23" hidden="1" x14ac:dyDescent="0.35">
      <c r="A3181">
        <v>230564</v>
      </c>
      <c r="B3181">
        <v>231478</v>
      </c>
      <c r="C3181" t="s">
        <v>1</v>
      </c>
      <c r="D3181" t="s">
        <v>298</v>
      </c>
      <c r="E3181" t="s">
        <v>282</v>
      </c>
      <c r="F3181">
        <v>93601350</v>
      </c>
      <c r="G3181">
        <v>1000439</v>
      </c>
      <c r="H3181" t="s">
        <v>437</v>
      </c>
      <c r="I3181">
        <v>82640579</v>
      </c>
      <c r="K3181" t="s">
        <v>461</v>
      </c>
      <c r="L3181">
        <v>2</v>
      </c>
      <c r="M3181" t="s">
        <v>114</v>
      </c>
      <c r="N3181">
        <v>117.04</v>
      </c>
      <c r="O3181" t="s">
        <v>115</v>
      </c>
      <c r="Q3181" s="2">
        <v>23</v>
      </c>
      <c r="R3181" s="2">
        <v>7</v>
      </c>
      <c r="S3181" s="2">
        <v>2018</v>
      </c>
      <c r="T3181" s="2" t="str">
        <f t="shared" si="148"/>
        <v xml:space="preserve">creamer </v>
      </c>
      <c r="U3181" s="2">
        <f t="shared" si="149"/>
        <v>20</v>
      </c>
      <c r="V3181" s="2" t="str">
        <f t="shared" si="150"/>
        <v>KG</v>
      </c>
      <c r="W3181" s="2" t="s">
        <v>602</v>
      </c>
    </row>
    <row r="3182" spans="1:23" hidden="1" x14ac:dyDescent="0.35">
      <c r="A3182">
        <v>230564</v>
      </c>
      <c r="B3182">
        <v>231478</v>
      </c>
      <c r="C3182" t="s">
        <v>1</v>
      </c>
      <c r="D3182" t="s">
        <v>298</v>
      </c>
      <c r="E3182" t="s">
        <v>282</v>
      </c>
      <c r="F3182">
        <v>93601350</v>
      </c>
      <c r="G3182">
        <v>10022347</v>
      </c>
      <c r="H3182" t="s">
        <v>420</v>
      </c>
      <c r="I3182">
        <v>82640579</v>
      </c>
      <c r="K3182" t="s">
        <v>461</v>
      </c>
      <c r="L3182">
        <v>2</v>
      </c>
      <c r="M3182" t="s">
        <v>114</v>
      </c>
      <c r="N3182">
        <v>254.96</v>
      </c>
      <c r="O3182" t="s">
        <v>115</v>
      </c>
      <c r="Q3182" s="2">
        <v>23</v>
      </c>
      <c r="R3182" s="2">
        <v>7</v>
      </c>
      <c r="S3182" s="2">
        <v>2018</v>
      </c>
      <c r="T3182" s="2" t="str">
        <f t="shared" si="148"/>
        <v>instant koffie</v>
      </c>
      <c r="U3182" s="2">
        <f t="shared" si="149"/>
        <v>10</v>
      </c>
      <c r="V3182" s="2" t="str">
        <f t="shared" si="150"/>
        <v>KG</v>
      </c>
      <c r="W3182" s="2" t="s">
        <v>602</v>
      </c>
    </row>
    <row r="3183" spans="1:23" hidden="1" x14ac:dyDescent="0.35">
      <c r="A3183">
        <v>230564</v>
      </c>
      <c r="B3183">
        <v>231478</v>
      </c>
      <c r="C3183" t="s">
        <v>1</v>
      </c>
      <c r="D3183" t="s">
        <v>298</v>
      </c>
      <c r="E3183" t="s">
        <v>282</v>
      </c>
      <c r="F3183">
        <v>93601350</v>
      </c>
      <c r="G3183">
        <v>1000405</v>
      </c>
      <c r="H3183" t="s">
        <v>426</v>
      </c>
      <c r="I3183">
        <v>82640579</v>
      </c>
      <c r="K3183" t="s">
        <v>461</v>
      </c>
      <c r="L3183">
        <v>2</v>
      </c>
      <c r="M3183" t="s">
        <v>114</v>
      </c>
      <c r="N3183">
        <v>30.3</v>
      </c>
      <c r="O3183" t="s">
        <v>115</v>
      </c>
      <c r="Q3183" s="2">
        <v>23</v>
      </c>
      <c r="R3183" s="2">
        <v>7</v>
      </c>
      <c r="S3183" s="2">
        <v>2018</v>
      </c>
      <c r="T3183" s="2" t="str">
        <f t="shared" si="148"/>
        <v>suiker</v>
      </c>
      <c r="U3183" s="2">
        <f t="shared" si="149"/>
        <v>20</v>
      </c>
      <c r="V3183" s="2" t="str">
        <f t="shared" si="150"/>
        <v>KG</v>
      </c>
      <c r="W3183" s="2" t="s">
        <v>602</v>
      </c>
    </row>
    <row r="3184" spans="1:23" hidden="1" x14ac:dyDescent="0.35">
      <c r="A3184">
        <v>230564</v>
      </c>
      <c r="B3184">
        <v>231478</v>
      </c>
      <c r="C3184" t="s">
        <v>1</v>
      </c>
      <c r="D3184" t="s">
        <v>298</v>
      </c>
      <c r="E3184" t="s">
        <v>282</v>
      </c>
      <c r="F3184">
        <v>93601350</v>
      </c>
      <c r="G3184">
        <v>10021281</v>
      </c>
      <c r="H3184" t="s">
        <v>423</v>
      </c>
      <c r="I3184">
        <v>82640579</v>
      </c>
      <c r="K3184" t="s">
        <v>461</v>
      </c>
      <c r="L3184">
        <v>2</v>
      </c>
      <c r="M3184" t="s">
        <v>114</v>
      </c>
      <c r="N3184">
        <v>79.44</v>
      </c>
      <c r="O3184" t="s">
        <v>115</v>
      </c>
      <c r="Q3184" s="2">
        <v>23</v>
      </c>
      <c r="R3184" s="2">
        <v>7</v>
      </c>
      <c r="S3184" s="2">
        <v>2018</v>
      </c>
      <c r="T3184" s="2" t="str">
        <f t="shared" si="148"/>
        <v>beker</v>
      </c>
      <c r="U3184" s="2">
        <f t="shared" si="149"/>
        <v>6000</v>
      </c>
      <c r="V3184" s="2" t="str">
        <f t="shared" si="150"/>
        <v>ST</v>
      </c>
      <c r="W3184" s="2" t="s">
        <v>602</v>
      </c>
    </row>
    <row r="3185" spans="1:23" hidden="1" x14ac:dyDescent="0.35">
      <c r="A3185">
        <v>230564</v>
      </c>
      <c r="B3185">
        <v>231478</v>
      </c>
      <c r="C3185" t="s">
        <v>1</v>
      </c>
      <c r="D3185" t="s">
        <v>298</v>
      </c>
      <c r="E3185" t="s">
        <v>282</v>
      </c>
      <c r="F3185">
        <v>93601351</v>
      </c>
      <c r="G3185">
        <v>10014669</v>
      </c>
      <c r="H3185" t="s">
        <v>422</v>
      </c>
      <c r="I3185">
        <v>82640580</v>
      </c>
      <c r="K3185" t="s">
        <v>461</v>
      </c>
      <c r="L3185">
        <v>2</v>
      </c>
      <c r="M3185" t="s">
        <v>114</v>
      </c>
      <c r="N3185">
        <v>90.46</v>
      </c>
      <c r="O3185" t="s">
        <v>115</v>
      </c>
      <c r="Q3185" s="2">
        <v>23</v>
      </c>
      <c r="R3185" s="2">
        <v>7</v>
      </c>
      <c r="S3185" s="2">
        <v>2018</v>
      </c>
      <c r="T3185" s="2" t="str">
        <f t="shared" si="148"/>
        <v>fresh brew</v>
      </c>
      <c r="U3185" s="2">
        <f t="shared" si="149"/>
        <v>16</v>
      </c>
      <c r="V3185" s="2" t="str">
        <f t="shared" si="150"/>
        <v>KG</v>
      </c>
      <c r="W3185" s="2" t="s">
        <v>602</v>
      </c>
    </row>
    <row r="3186" spans="1:23" hidden="1" x14ac:dyDescent="0.35">
      <c r="A3186">
        <v>230564</v>
      </c>
      <c r="B3186">
        <v>231281</v>
      </c>
      <c r="C3186" t="s">
        <v>35</v>
      </c>
      <c r="D3186" t="s">
        <v>265</v>
      </c>
      <c r="E3186" t="s">
        <v>79</v>
      </c>
      <c r="F3186">
        <v>93601647</v>
      </c>
      <c r="G3186">
        <v>10022350</v>
      </c>
      <c r="H3186" t="s">
        <v>419</v>
      </c>
      <c r="I3186">
        <v>82640792</v>
      </c>
      <c r="K3186" t="s">
        <v>461</v>
      </c>
      <c r="L3186">
        <v>2</v>
      </c>
      <c r="M3186" t="s">
        <v>114</v>
      </c>
      <c r="N3186">
        <v>75.38</v>
      </c>
      <c r="O3186" t="s">
        <v>115</v>
      </c>
      <c r="Q3186" s="2">
        <v>23</v>
      </c>
      <c r="R3186" s="2">
        <v>7</v>
      </c>
      <c r="S3186" s="2">
        <v>2018</v>
      </c>
      <c r="T3186" s="2" t="str">
        <f t="shared" si="148"/>
        <v>cacao</v>
      </c>
      <c r="U3186" s="2">
        <f t="shared" si="149"/>
        <v>20</v>
      </c>
      <c r="V3186" s="2" t="str">
        <f t="shared" si="150"/>
        <v>KG</v>
      </c>
      <c r="W3186" s="2" t="s">
        <v>602</v>
      </c>
    </row>
    <row r="3187" spans="1:23" hidden="1" x14ac:dyDescent="0.35">
      <c r="A3187">
        <v>230564</v>
      </c>
      <c r="B3187">
        <v>231281</v>
      </c>
      <c r="C3187" t="s">
        <v>35</v>
      </c>
      <c r="D3187" t="s">
        <v>265</v>
      </c>
      <c r="E3187" t="s">
        <v>79</v>
      </c>
      <c r="F3187">
        <v>93601647</v>
      </c>
      <c r="G3187">
        <v>10025160</v>
      </c>
      <c r="H3187" t="s">
        <v>427</v>
      </c>
      <c r="I3187">
        <v>82640792</v>
      </c>
      <c r="K3187" t="s">
        <v>461</v>
      </c>
      <c r="L3187">
        <v>1</v>
      </c>
      <c r="M3187" t="s">
        <v>114</v>
      </c>
      <c r="N3187">
        <v>83.83</v>
      </c>
      <c r="O3187" t="s">
        <v>115</v>
      </c>
      <c r="Q3187" s="2">
        <v>23</v>
      </c>
      <c r="R3187" s="2">
        <v>7</v>
      </c>
      <c r="S3187" s="2">
        <v>2018</v>
      </c>
      <c r="T3187" s="2" t="str">
        <f t="shared" si="148"/>
        <v>cappuccino topping</v>
      </c>
      <c r="U3187" s="2">
        <f t="shared" si="149"/>
        <v>8</v>
      </c>
      <c r="V3187" s="2" t="str">
        <f t="shared" si="150"/>
        <v>KG</v>
      </c>
      <c r="W3187" s="2" t="s">
        <v>602</v>
      </c>
    </row>
    <row r="3188" spans="1:23" hidden="1" x14ac:dyDescent="0.35">
      <c r="A3188">
        <v>230564</v>
      </c>
      <c r="B3188">
        <v>231281</v>
      </c>
      <c r="C3188" t="s">
        <v>35</v>
      </c>
      <c r="D3188" t="s">
        <v>265</v>
      </c>
      <c r="E3188" t="s">
        <v>79</v>
      </c>
      <c r="F3188">
        <v>93601647</v>
      </c>
      <c r="G3188">
        <v>1000439</v>
      </c>
      <c r="H3188" t="s">
        <v>437</v>
      </c>
      <c r="I3188">
        <v>82640792</v>
      </c>
      <c r="K3188" t="s">
        <v>461</v>
      </c>
      <c r="L3188">
        <v>1</v>
      </c>
      <c r="M3188" t="s">
        <v>114</v>
      </c>
      <c r="N3188">
        <v>58.52</v>
      </c>
      <c r="O3188" t="s">
        <v>115</v>
      </c>
      <c r="Q3188" s="2">
        <v>23</v>
      </c>
      <c r="R3188" s="2">
        <v>7</v>
      </c>
      <c r="S3188" s="2">
        <v>2018</v>
      </c>
      <c r="T3188" s="2" t="str">
        <f t="shared" si="148"/>
        <v xml:space="preserve">creamer </v>
      </c>
      <c r="U3188" s="2">
        <f t="shared" si="149"/>
        <v>10</v>
      </c>
      <c r="V3188" s="2" t="str">
        <f t="shared" si="150"/>
        <v>KG</v>
      </c>
      <c r="W3188" s="2" t="s">
        <v>602</v>
      </c>
    </row>
    <row r="3189" spans="1:23" hidden="1" x14ac:dyDescent="0.35">
      <c r="A3189">
        <v>230564</v>
      </c>
      <c r="B3189">
        <v>231281</v>
      </c>
      <c r="C3189" t="s">
        <v>35</v>
      </c>
      <c r="D3189" t="s">
        <v>265</v>
      </c>
      <c r="E3189" t="s">
        <v>79</v>
      </c>
      <c r="F3189">
        <v>93601647</v>
      </c>
      <c r="G3189">
        <v>10022347</v>
      </c>
      <c r="H3189" t="s">
        <v>420</v>
      </c>
      <c r="I3189">
        <v>82640792</v>
      </c>
      <c r="K3189" t="s">
        <v>461</v>
      </c>
      <c r="L3189">
        <v>1</v>
      </c>
      <c r="M3189" t="s">
        <v>114</v>
      </c>
      <c r="N3189">
        <v>127.48</v>
      </c>
      <c r="O3189" t="s">
        <v>115</v>
      </c>
      <c r="Q3189" s="2">
        <v>23</v>
      </c>
      <c r="R3189" s="2">
        <v>7</v>
      </c>
      <c r="S3189" s="2">
        <v>2018</v>
      </c>
      <c r="T3189" s="2" t="str">
        <f t="shared" si="148"/>
        <v>instant koffie</v>
      </c>
      <c r="U3189" s="2">
        <f t="shared" si="149"/>
        <v>5</v>
      </c>
      <c r="V3189" s="2" t="str">
        <f t="shared" si="150"/>
        <v>KG</v>
      </c>
      <c r="W3189" s="2" t="s">
        <v>602</v>
      </c>
    </row>
    <row r="3190" spans="1:23" hidden="1" x14ac:dyDescent="0.35">
      <c r="A3190">
        <v>230564</v>
      </c>
      <c r="B3190">
        <v>231281</v>
      </c>
      <c r="C3190" t="s">
        <v>35</v>
      </c>
      <c r="D3190" t="s">
        <v>265</v>
      </c>
      <c r="E3190" t="s">
        <v>79</v>
      </c>
      <c r="F3190">
        <v>93601647</v>
      </c>
      <c r="G3190">
        <v>10022520</v>
      </c>
      <c r="H3190" t="s">
        <v>434</v>
      </c>
      <c r="I3190">
        <v>82640792</v>
      </c>
      <c r="K3190" t="s">
        <v>461</v>
      </c>
      <c r="L3190">
        <v>1</v>
      </c>
      <c r="M3190" t="s">
        <v>114</v>
      </c>
      <c r="N3190">
        <v>40.479999999999997</v>
      </c>
      <c r="O3190" t="s">
        <v>115</v>
      </c>
      <c r="Q3190" s="2">
        <v>23</v>
      </c>
      <c r="R3190" s="2">
        <v>7</v>
      </c>
      <c r="S3190" s="2">
        <v>2018</v>
      </c>
      <c r="T3190" s="2" t="str">
        <f t="shared" si="148"/>
        <v>beker</v>
      </c>
      <c r="U3190" s="2">
        <f t="shared" si="149"/>
        <v>1800</v>
      </c>
      <c r="V3190" s="2" t="str">
        <f t="shared" si="150"/>
        <v>ST</v>
      </c>
      <c r="W3190" s="2" t="s">
        <v>602</v>
      </c>
    </row>
    <row r="3191" spans="1:23" hidden="1" x14ac:dyDescent="0.35">
      <c r="A3191">
        <v>230564</v>
      </c>
      <c r="B3191">
        <v>230826</v>
      </c>
      <c r="C3191" t="s">
        <v>19</v>
      </c>
      <c r="D3191" t="s">
        <v>300</v>
      </c>
      <c r="E3191" t="s">
        <v>301</v>
      </c>
      <c r="F3191">
        <v>93601648</v>
      </c>
      <c r="G3191">
        <v>1005875</v>
      </c>
      <c r="H3191" t="s">
        <v>170</v>
      </c>
      <c r="I3191">
        <v>82640967</v>
      </c>
      <c r="K3191" t="s">
        <v>461</v>
      </c>
      <c r="L3191">
        <v>1</v>
      </c>
      <c r="M3191" t="s">
        <v>114</v>
      </c>
      <c r="N3191">
        <v>58.52</v>
      </c>
      <c r="O3191" t="s">
        <v>115</v>
      </c>
      <c r="Q3191" s="2">
        <v>23</v>
      </c>
      <c r="R3191" s="2">
        <v>7</v>
      </c>
      <c r="S3191" s="2">
        <v>2018</v>
      </c>
      <c r="T3191" s="2" t="str">
        <f t="shared" si="148"/>
        <v>creamersticks</v>
      </c>
      <c r="U3191" s="2">
        <f t="shared" si="149"/>
        <v>1000</v>
      </c>
      <c r="V3191" s="2" t="str">
        <f t="shared" si="150"/>
        <v>ST</v>
      </c>
      <c r="W3191" s="2" t="s">
        <v>602</v>
      </c>
    </row>
    <row r="3192" spans="1:23" hidden="1" x14ac:dyDescent="0.35">
      <c r="A3192">
        <v>230564</v>
      </c>
      <c r="B3192">
        <v>230826</v>
      </c>
      <c r="C3192" t="s">
        <v>19</v>
      </c>
      <c r="D3192" t="s">
        <v>300</v>
      </c>
      <c r="E3192" t="s">
        <v>301</v>
      </c>
      <c r="F3192">
        <v>93601648</v>
      </c>
      <c r="G3192">
        <v>1005834</v>
      </c>
      <c r="H3192" t="s">
        <v>167</v>
      </c>
      <c r="I3192">
        <v>82640967</v>
      </c>
      <c r="K3192" t="s">
        <v>461</v>
      </c>
      <c r="L3192">
        <v>2</v>
      </c>
      <c r="M3192" t="s">
        <v>114</v>
      </c>
      <c r="N3192">
        <v>30.3</v>
      </c>
      <c r="O3192" t="s">
        <v>115</v>
      </c>
      <c r="Q3192" s="2">
        <v>23</v>
      </c>
      <c r="R3192" s="2">
        <v>7</v>
      </c>
      <c r="S3192" s="2">
        <v>2018</v>
      </c>
      <c r="T3192" s="2" t="str">
        <f t="shared" si="148"/>
        <v>suikersticks</v>
      </c>
      <c r="U3192" s="2">
        <f t="shared" si="149"/>
        <v>2000</v>
      </c>
      <c r="V3192" s="2" t="str">
        <f t="shared" si="150"/>
        <v>ST</v>
      </c>
      <c r="W3192" s="2" t="s">
        <v>602</v>
      </c>
    </row>
    <row r="3193" spans="1:23" hidden="1" x14ac:dyDescent="0.35">
      <c r="A3193">
        <v>230564</v>
      </c>
      <c r="B3193">
        <v>230826</v>
      </c>
      <c r="C3193" t="s">
        <v>19</v>
      </c>
      <c r="D3193" t="s">
        <v>300</v>
      </c>
      <c r="E3193" t="s">
        <v>301</v>
      </c>
      <c r="F3193">
        <v>93601648</v>
      </c>
      <c r="G3193">
        <v>1003383</v>
      </c>
      <c r="H3193" t="s">
        <v>161</v>
      </c>
      <c r="I3193">
        <v>82640967</v>
      </c>
      <c r="K3193" t="s">
        <v>461</v>
      </c>
      <c r="L3193">
        <v>2</v>
      </c>
      <c r="M3193" t="s">
        <v>114</v>
      </c>
      <c r="N3193">
        <v>24.94</v>
      </c>
      <c r="O3193" t="s">
        <v>115</v>
      </c>
      <c r="Q3193" s="2">
        <v>23</v>
      </c>
      <c r="R3193" s="2">
        <v>7</v>
      </c>
      <c r="S3193" s="2">
        <v>2018</v>
      </c>
      <c r="T3193" s="2" t="str">
        <f t="shared" si="148"/>
        <v>sweetener sticks</v>
      </c>
      <c r="U3193" s="2">
        <f t="shared" si="149"/>
        <v>1000</v>
      </c>
      <c r="V3193" s="2" t="str">
        <f t="shared" si="150"/>
        <v>ST</v>
      </c>
      <c r="W3193" s="2" t="s">
        <v>602</v>
      </c>
    </row>
    <row r="3194" spans="1:23" hidden="1" x14ac:dyDescent="0.35">
      <c r="A3194">
        <v>230564</v>
      </c>
      <c r="B3194">
        <v>230826</v>
      </c>
      <c r="C3194" t="s">
        <v>19</v>
      </c>
      <c r="D3194" t="s">
        <v>300</v>
      </c>
      <c r="E3194" t="s">
        <v>301</v>
      </c>
      <c r="F3194">
        <v>93601648</v>
      </c>
      <c r="G3194">
        <v>10027255</v>
      </c>
      <c r="H3194" t="s">
        <v>149</v>
      </c>
      <c r="I3194">
        <v>82640967</v>
      </c>
      <c r="K3194" t="s">
        <v>461</v>
      </c>
      <c r="L3194">
        <v>3</v>
      </c>
      <c r="M3194" t="s">
        <v>114</v>
      </c>
      <c r="N3194">
        <v>15.84</v>
      </c>
      <c r="O3194" t="s">
        <v>115</v>
      </c>
      <c r="Q3194" s="2">
        <v>23</v>
      </c>
      <c r="R3194" s="2">
        <v>7</v>
      </c>
      <c r="S3194" s="2">
        <v>2018</v>
      </c>
      <c r="T3194" s="2" t="str">
        <f t="shared" si="148"/>
        <v>thee zakjes</v>
      </c>
      <c r="U3194" s="2">
        <f t="shared" si="149"/>
        <v>405</v>
      </c>
      <c r="V3194" s="2" t="str">
        <f t="shared" si="150"/>
        <v>ST</v>
      </c>
      <c r="W3194" s="2" t="s">
        <v>602</v>
      </c>
    </row>
    <row r="3195" spans="1:23" hidden="1" x14ac:dyDescent="0.35">
      <c r="A3195">
        <v>230564</v>
      </c>
      <c r="B3195">
        <v>230826</v>
      </c>
      <c r="C3195" t="s">
        <v>19</v>
      </c>
      <c r="D3195" t="s">
        <v>300</v>
      </c>
      <c r="E3195" t="s">
        <v>301</v>
      </c>
      <c r="F3195">
        <v>93601648</v>
      </c>
      <c r="G3195">
        <v>10027254</v>
      </c>
      <c r="H3195" t="s">
        <v>150</v>
      </c>
      <c r="I3195">
        <v>82640967</v>
      </c>
      <c r="K3195" t="s">
        <v>461</v>
      </c>
      <c r="L3195">
        <v>3</v>
      </c>
      <c r="M3195" t="s">
        <v>114</v>
      </c>
      <c r="N3195">
        <v>15.84</v>
      </c>
      <c r="O3195" t="s">
        <v>115</v>
      </c>
      <c r="Q3195" s="2">
        <v>23</v>
      </c>
      <c r="R3195" s="2">
        <v>7</v>
      </c>
      <c r="S3195" s="2">
        <v>2018</v>
      </c>
      <c r="T3195" s="2" t="str">
        <f t="shared" si="148"/>
        <v>thee zakjes</v>
      </c>
      <c r="U3195" s="2">
        <f t="shared" si="149"/>
        <v>405</v>
      </c>
      <c r="V3195" s="2" t="str">
        <f t="shared" si="150"/>
        <v>ST</v>
      </c>
      <c r="W3195" s="2" t="s">
        <v>602</v>
      </c>
    </row>
    <row r="3196" spans="1:23" hidden="1" x14ac:dyDescent="0.35">
      <c r="A3196">
        <v>230564</v>
      </c>
      <c r="B3196">
        <v>230826</v>
      </c>
      <c r="C3196" t="s">
        <v>19</v>
      </c>
      <c r="D3196" t="s">
        <v>300</v>
      </c>
      <c r="E3196" t="s">
        <v>301</v>
      </c>
      <c r="F3196">
        <v>93601648</v>
      </c>
      <c r="G3196">
        <v>10027256</v>
      </c>
      <c r="H3196" t="s">
        <v>163</v>
      </c>
      <c r="I3196">
        <v>82640967</v>
      </c>
      <c r="K3196" t="s">
        <v>461</v>
      </c>
      <c r="L3196">
        <v>1</v>
      </c>
      <c r="M3196" t="s">
        <v>114</v>
      </c>
      <c r="N3196">
        <v>5.28</v>
      </c>
      <c r="O3196" t="s">
        <v>115</v>
      </c>
      <c r="Q3196" s="2">
        <v>23</v>
      </c>
      <c r="R3196" s="2">
        <v>7</v>
      </c>
      <c r="S3196" s="2">
        <v>2018</v>
      </c>
      <c r="T3196" s="2" t="str">
        <f t="shared" si="148"/>
        <v>thee zakjes</v>
      </c>
      <c r="U3196" s="2">
        <f t="shared" si="149"/>
        <v>135</v>
      </c>
      <c r="V3196" s="2" t="str">
        <f t="shared" si="150"/>
        <v>ST</v>
      </c>
      <c r="W3196" s="2" t="s">
        <v>602</v>
      </c>
    </row>
    <row r="3197" spans="1:23" hidden="1" x14ac:dyDescent="0.35">
      <c r="A3197">
        <v>230564</v>
      </c>
      <c r="B3197">
        <v>230826</v>
      </c>
      <c r="C3197" t="s">
        <v>19</v>
      </c>
      <c r="D3197" t="s">
        <v>300</v>
      </c>
      <c r="E3197" t="s">
        <v>301</v>
      </c>
      <c r="F3197">
        <v>93601648</v>
      </c>
      <c r="G3197">
        <v>10027494</v>
      </c>
      <c r="H3197" t="s">
        <v>153</v>
      </c>
      <c r="I3197">
        <v>82640967</v>
      </c>
      <c r="K3197" t="s">
        <v>461</v>
      </c>
      <c r="L3197">
        <v>2</v>
      </c>
      <c r="M3197" t="s">
        <v>114</v>
      </c>
      <c r="N3197">
        <v>10.56</v>
      </c>
      <c r="O3197" t="s">
        <v>115</v>
      </c>
      <c r="Q3197" s="2">
        <v>23</v>
      </c>
      <c r="R3197" s="2">
        <v>7</v>
      </c>
      <c r="S3197" s="2">
        <v>2018</v>
      </c>
      <c r="T3197" s="2" t="str">
        <f t="shared" si="148"/>
        <v>thee zakjes</v>
      </c>
      <c r="U3197" s="2">
        <f t="shared" si="149"/>
        <v>270</v>
      </c>
      <c r="V3197" s="2" t="str">
        <f t="shared" si="150"/>
        <v>ST</v>
      </c>
      <c r="W3197" s="2" t="s">
        <v>602</v>
      </c>
    </row>
    <row r="3198" spans="1:23" hidden="1" x14ac:dyDescent="0.35">
      <c r="A3198">
        <v>230564</v>
      </c>
      <c r="B3198">
        <v>230826</v>
      </c>
      <c r="C3198" t="s">
        <v>19</v>
      </c>
      <c r="D3198" t="s">
        <v>300</v>
      </c>
      <c r="E3198" t="s">
        <v>301</v>
      </c>
      <c r="F3198">
        <v>93601648</v>
      </c>
      <c r="G3198">
        <v>10022350</v>
      </c>
      <c r="H3198" t="s">
        <v>419</v>
      </c>
      <c r="I3198">
        <v>82640967</v>
      </c>
      <c r="K3198" t="s">
        <v>461</v>
      </c>
      <c r="L3198">
        <v>1</v>
      </c>
      <c r="M3198" t="s">
        <v>114</v>
      </c>
      <c r="N3198">
        <v>37.69</v>
      </c>
      <c r="O3198" t="s">
        <v>115</v>
      </c>
      <c r="Q3198" s="2">
        <v>23</v>
      </c>
      <c r="R3198" s="2">
        <v>7</v>
      </c>
      <c r="S3198" s="2">
        <v>2018</v>
      </c>
      <c r="T3198" s="2" t="str">
        <f t="shared" si="148"/>
        <v>cacao</v>
      </c>
      <c r="U3198" s="2">
        <f t="shared" si="149"/>
        <v>10</v>
      </c>
      <c r="V3198" s="2" t="str">
        <f t="shared" si="150"/>
        <v>KG</v>
      </c>
      <c r="W3198" s="2" t="s">
        <v>602</v>
      </c>
    </row>
    <row r="3199" spans="1:23" hidden="1" x14ac:dyDescent="0.35">
      <c r="A3199">
        <v>230564</v>
      </c>
      <c r="B3199">
        <v>230826</v>
      </c>
      <c r="C3199" t="s">
        <v>19</v>
      </c>
      <c r="D3199" t="s">
        <v>300</v>
      </c>
      <c r="E3199" t="s">
        <v>301</v>
      </c>
      <c r="F3199">
        <v>93601648</v>
      </c>
      <c r="G3199">
        <v>10025160</v>
      </c>
      <c r="H3199" t="s">
        <v>427</v>
      </c>
      <c r="I3199">
        <v>82640967</v>
      </c>
      <c r="K3199" t="s">
        <v>461</v>
      </c>
      <c r="L3199">
        <v>2</v>
      </c>
      <c r="M3199" t="s">
        <v>114</v>
      </c>
      <c r="N3199">
        <v>167.66</v>
      </c>
      <c r="O3199" t="s">
        <v>115</v>
      </c>
      <c r="Q3199" s="2">
        <v>23</v>
      </c>
      <c r="R3199" s="2">
        <v>7</v>
      </c>
      <c r="S3199" s="2">
        <v>2018</v>
      </c>
      <c r="T3199" s="2" t="str">
        <f t="shared" si="148"/>
        <v>cappuccino topping</v>
      </c>
      <c r="U3199" s="2">
        <f t="shared" si="149"/>
        <v>16</v>
      </c>
      <c r="V3199" s="2" t="str">
        <f t="shared" si="150"/>
        <v>KG</v>
      </c>
      <c r="W3199" s="2" t="s">
        <v>602</v>
      </c>
    </row>
    <row r="3200" spans="1:23" hidden="1" x14ac:dyDescent="0.35">
      <c r="A3200">
        <v>230564</v>
      </c>
      <c r="B3200">
        <v>230826</v>
      </c>
      <c r="C3200" t="s">
        <v>19</v>
      </c>
      <c r="D3200" t="s">
        <v>300</v>
      </c>
      <c r="E3200" t="s">
        <v>301</v>
      </c>
      <c r="F3200">
        <v>93601648</v>
      </c>
      <c r="G3200">
        <v>1000439</v>
      </c>
      <c r="H3200" t="s">
        <v>437</v>
      </c>
      <c r="I3200">
        <v>82640967</v>
      </c>
      <c r="K3200" t="s">
        <v>461</v>
      </c>
      <c r="L3200">
        <v>1</v>
      </c>
      <c r="M3200" t="s">
        <v>114</v>
      </c>
      <c r="N3200">
        <v>58.52</v>
      </c>
      <c r="O3200" t="s">
        <v>115</v>
      </c>
      <c r="Q3200" s="2">
        <v>23</v>
      </c>
      <c r="R3200" s="2">
        <v>7</v>
      </c>
      <c r="S3200" s="2">
        <v>2018</v>
      </c>
      <c r="T3200" s="2" t="str">
        <f t="shared" si="148"/>
        <v xml:space="preserve">creamer </v>
      </c>
      <c r="U3200" s="2">
        <f t="shared" si="149"/>
        <v>10</v>
      </c>
      <c r="V3200" s="2" t="str">
        <f t="shared" si="150"/>
        <v>KG</v>
      </c>
      <c r="W3200" s="2" t="s">
        <v>602</v>
      </c>
    </row>
    <row r="3201" spans="1:23" hidden="1" x14ac:dyDescent="0.35">
      <c r="A3201">
        <v>230564</v>
      </c>
      <c r="B3201">
        <v>230826</v>
      </c>
      <c r="C3201" t="s">
        <v>19</v>
      </c>
      <c r="D3201" t="s">
        <v>300</v>
      </c>
      <c r="E3201" t="s">
        <v>301</v>
      </c>
      <c r="F3201">
        <v>93601648</v>
      </c>
      <c r="G3201">
        <v>10014669</v>
      </c>
      <c r="H3201" t="s">
        <v>422</v>
      </c>
      <c r="I3201">
        <v>82640967</v>
      </c>
      <c r="K3201" t="s">
        <v>461</v>
      </c>
      <c r="L3201">
        <v>5</v>
      </c>
      <c r="M3201" t="s">
        <v>114</v>
      </c>
      <c r="N3201">
        <v>226.15</v>
      </c>
      <c r="O3201" t="s">
        <v>115</v>
      </c>
      <c r="Q3201" s="2">
        <v>23</v>
      </c>
      <c r="R3201" s="2">
        <v>7</v>
      </c>
      <c r="S3201" s="2">
        <v>2018</v>
      </c>
      <c r="T3201" s="2" t="str">
        <f t="shared" si="148"/>
        <v>fresh brew</v>
      </c>
      <c r="U3201" s="2">
        <f t="shared" si="149"/>
        <v>40</v>
      </c>
      <c r="V3201" s="2" t="str">
        <f t="shared" si="150"/>
        <v>KG</v>
      </c>
      <c r="W3201" s="2" t="s">
        <v>602</v>
      </c>
    </row>
    <row r="3202" spans="1:23" hidden="1" x14ac:dyDescent="0.35">
      <c r="A3202">
        <v>230564</v>
      </c>
      <c r="B3202">
        <v>230826</v>
      </c>
      <c r="C3202" t="s">
        <v>19</v>
      </c>
      <c r="D3202" t="s">
        <v>300</v>
      </c>
      <c r="E3202" t="s">
        <v>301</v>
      </c>
      <c r="F3202">
        <v>93601648</v>
      </c>
      <c r="G3202">
        <v>1000975</v>
      </c>
      <c r="H3202" t="s">
        <v>424</v>
      </c>
      <c r="I3202">
        <v>82640967</v>
      </c>
      <c r="K3202" t="s">
        <v>461</v>
      </c>
      <c r="L3202">
        <v>1</v>
      </c>
      <c r="M3202" t="s">
        <v>114</v>
      </c>
      <c r="N3202">
        <v>86.45</v>
      </c>
      <c r="O3202" t="s">
        <v>115</v>
      </c>
      <c r="Q3202" s="2">
        <v>23</v>
      </c>
      <c r="R3202" s="2">
        <v>7</v>
      </c>
      <c r="S3202" s="2">
        <v>2018</v>
      </c>
      <c r="T3202" s="2" t="str">
        <f t="shared" ref="T3202:T3265" si="151">VLOOKUP(G3202,Y:AC,3,FALSE)</f>
        <v>soep</v>
      </c>
      <c r="U3202" s="2">
        <f t="shared" ref="U3202:U3265" si="152">IFERROR(VLOOKUP(G3202,Y:AC,4,FALSE)*L3202,"")</f>
        <v>10</v>
      </c>
      <c r="V3202" s="2" t="str">
        <f t="shared" ref="V3202:V3265" si="153">VLOOKUP(G3202,Y:AC,5,FALSE)</f>
        <v>KG</v>
      </c>
      <c r="W3202" s="2" t="s">
        <v>602</v>
      </c>
    </row>
    <row r="3203" spans="1:23" hidden="1" x14ac:dyDescent="0.35">
      <c r="A3203">
        <v>230564</v>
      </c>
      <c r="B3203">
        <v>230826</v>
      </c>
      <c r="C3203" t="s">
        <v>19</v>
      </c>
      <c r="D3203" t="s">
        <v>300</v>
      </c>
      <c r="E3203" t="s">
        <v>301</v>
      </c>
      <c r="F3203">
        <v>93601648</v>
      </c>
      <c r="G3203">
        <v>1004365</v>
      </c>
      <c r="H3203" t="s">
        <v>405</v>
      </c>
      <c r="I3203">
        <v>82640967</v>
      </c>
      <c r="K3203" t="s">
        <v>461</v>
      </c>
      <c r="L3203">
        <v>3</v>
      </c>
      <c r="M3203" t="s">
        <v>124</v>
      </c>
      <c r="N3203">
        <v>0</v>
      </c>
      <c r="O3203" t="s">
        <v>115</v>
      </c>
      <c r="Q3203" s="2">
        <v>23</v>
      </c>
      <c r="R3203" s="2">
        <v>7</v>
      </c>
      <c r="S3203" s="2">
        <v>2018</v>
      </c>
      <c r="T3203" s="2" t="str">
        <f t="shared" si="151"/>
        <v>overig</v>
      </c>
      <c r="U3203" s="2" t="str">
        <f t="shared" si="152"/>
        <v/>
      </c>
      <c r="V3203" s="2" t="str">
        <f t="shared" si="153"/>
        <v>nvt</v>
      </c>
      <c r="W3203" s="2" t="s">
        <v>602</v>
      </c>
    </row>
    <row r="3204" spans="1:23" hidden="1" x14ac:dyDescent="0.35">
      <c r="A3204">
        <v>230564</v>
      </c>
      <c r="B3204">
        <v>230826</v>
      </c>
      <c r="C3204" t="s">
        <v>19</v>
      </c>
      <c r="D3204" t="s">
        <v>300</v>
      </c>
      <c r="E3204" t="s">
        <v>301</v>
      </c>
      <c r="F3204">
        <v>93601648</v>
      </c>
      <c r="G3204">
        <v>10021281</v>
      </c>
      <c r="H3204" t="s">
        <v>423</v>
      </c>
      <c r="I3204">
        <v>82640967</v>
      </c>
      <c r="K3204" t="s">
        <v>461</v>
      </c>
      <c r="L3204">
        <v>4</v>
      </c>
      <c r="M3204" t="s">
        <v>114</v>
      </c>
      <c r="N3204">
        <v>158.88</v>
      </c>
      <c r="O3204" t="s">
        <v>115</v>
      </c>
      <c r="Q3204" s="2">
        <v>23</v>
      </c>
      <c r="R3204" s="2">
        <v>7</v>
      </c>
      <c r="S3204" s="2">
        <v>2018</v>
      </c>
      <c r="T3204" s="2" t="str">
        <f t="shared" si="151"/>
        <v>beker</v>
      </c>
      <c r="U3204" s="2">
        <f t="shared" si="152"/>
        <v>12000</v>
      </c>
      <c r="V3204" s="2" t="str">
        <f t="shared" si="153"/>
        <v>ST</v>
      </c>
      <c r="W3204" s="2" t="s">
        <v>602</v>
      </c>
    </row>
    <row r="3205" spans="1:23" hidden="1" x14ac:dyDescent="0.35">
      <c r="A3205">
        <v>230564</v>
      </c>
      <c r="B3205">
        <v>230890</v>
      </c>
      <c r="C3205" t="s">
        <v>24</v>
      </c>
      <c r="D3205" t="s">
        <v>264</v>
      </c>
      <c r="E3205" t="s">
        <v>157</v>
      </c>
      <c r="F3205">
        <v>93601649</v>
      </c>
      <c r="G3205">
        <v>10022350</v>
      </c>
      <c r="H3205" t="s">
        <v>419</v>
      </c>
      <c r="I3205">
        <v>82640968</v>
      </c>
      <c r="K3205" t="s">
        <v>461</v>
      </c>
      <c r="L3205">
        <v>4</v>
      </c>
      <c r="M3205" t="s">
        <v>114</v>
      </c>
      <c r="N3205">
        <v>150.76</v>
      </c>
      <c r="O3205" t="s">
        <v>115</v>
      </c>
      <c r="Q3205" s="2">
        <v>23</v>
      </c>
      <c r="R3205" s="2">
        <v>7</v>
      </c>
      <c r="S3205" s="2">
        <v>2018</v>
      </c>
      <c r="T3205" s="2" t="str">
        <f t="shared" si="151"/>
        <v>cacao</v>
      </c>
      <c r="U3205" s="2">
        <f t="shared" si="152"/>
        <v>40</v>
      </c>
      <c r="V3205" s="2" t="str">
        <f t="shared" si="153"/>
        <v>KG</v>
      </c>
      <c r="W3205" s="2" t="s">
        <v>602</v>
      </c>
    </row>
    <row r="3206" spans="1:23" hidden="1" x14ac:dyDescent="0.35">
      <c r="A3206">
        <v>230564</v>
      </c>
      <c r="B3206">
        <v>230890</v>
      </c>
      <c r="C3206" t="s">
        <v>24</v>
      </c>
      <c r="D3206" t="s">
        <v>264</v>
      </c>
      <c r="E3206" t="s">
        <v>157</v>
      </c>
      <c r="F3206">
        <v>93601649</v>
      </c>
      <c r="G3206">
        <v>10025160</v>
      </c>
      <c r="H3206" t="s">
        <v>427</v>
      </c>
      <c r="I3206">
        <v>82640968</v>
      </c>
      <c r="K3206" t="s">
        <v>461</v>
      </c>
      <c r="L3206">
        <v>5</v>
      </c>
      <c r="M3206" t="s">
        <v>114</v>
      </c>
      <c r="N3206">
        <v>419.15</v>
      </c>
      <c r="O3206" t="s">
        <v>115</v>
      </c>
      <c r="Q3206" s="2">
        <v>23</v>
      </c>
      <c r="R3206" s="2">
        <v>7</v>
      </c>
      <c r="S3206" s="2">
        <v>2018</v>
      </c>
      <c r="T3206" s="2" t="str">
        <f t="shared" si="151"/>
        <v>cappuccino topping</v>
      </c>
      <c r="U3206" s="2">
        <f t="shared" si="152"/>
        <v>40</v>
      </c>
      <c r="V3206" s="2" t="str">
        <f t="shared" si="153"/>
        <v>KG</v>
      </c>
      <c r="W3206" s="2" t="s">
        <v>602</v>
      </c>
    </row>
    <row r="3207" spans="1:23" hidden="1" x14ac:dyDescent="0.35">
      <c r="A3207">
        <v>230564</v>
      </c>
      <c r="B3207">
        <v>230890</v>
      </c>
      <c r="C3207" t="s">
        <v>24</v>
      </c>
      <c r="D3207" t="s">
        <v>264</v>
      </c>
      <c r="E3207" t="s">
        <v>157</v>
      </c>
      <c r="F3207">
        <v>93601649</v>
      </c>
      <c r="G3207">
        <v>1000439</v>
      </c>
      <c r="H3207" t="s">
        <v>437</v>
      </c>
      <c r="I3207">
        <v>82640968</v>
      </c>
      <c r="K3207" t="s">
        <v>461</v>
      </c>
      <c r="L3207">
        <v>2</v>
      </c>
      <c r="M3207" t="s">
        <v>114</v>
      </c>
      <c r="N3207">
        <v>117.04</v>
      </c>
      <c r="O3207" t="s">
        <v>115</v>
      </c>
      <c r="Q3207" s="2">
        <v>23</v>
      </c>
      <c r="R3207" s="2">
        <v>7</v>
      </c>
      <c r="S3207" s="2">
        <v>2018</v>
      </c>
      <c r="T3207" s="2" t="str">
        <f t="shared" si="151"/>
        <v xml:space="preserve">creamer </v>
      </c>
      <c r="U3207" s="2">
        <f t="shared" si="152"/>
        <v>20</v>
      </c>
      <c r="V3207" s="2" t="str">
        <f t="shared" si="153"/>
        <v>KG</v>
      </c>
      <c r="W3207" s="2" t="s">
        <v>602</v>
      </c>
    </row>
    <row r="3208" spans="1:23" hidden="1" x14ac:dyDescent="0.35">
      <c r="A3208">
        <v>230564</v>
      </c>
      <c r="B3208">
        <v>230890</v>
      </c>
      <c r="C3208" t="s">
        <v>24</v>
      </c>
      <c r="D3208" t="s">
        <v>264</v>
      </c>
      <c r="E3208" t="s">
        <v>157</v>
      </c>
      <c r="F3208">
        <v>93601649</v>
      </c>
      <c r="G3208">
        <v>10021281</v>
      </c>
      <c r="H3208" t="s">
        <v>423</v>
      </c>
      <c r="I3208">
        <v>82640968</v>
      </c>
      <c r="K3208" t="s">
        <v>461</v>
      </c>
      <c r="L3208">
        <v>5</v>
      </c>
      <c r="M3208" t="s">
        <v>114</v>
      </c>
      <c r="N3208">
        <v>198.6</v>
      </c>
      <c r="O3208" t="s">
        <v>115</v>
      </c>
      <c r="Q3208" s="2">
        <v>23</v>
      </c>
      <c r="R3208" s="2">
        <v>7</v>
      </c>
      <c r="S3208" s="2">
        <v>2018</v>
      </c>
      <c r="T3208" s="2" t="str">
        <f t="shared" si="151"/>
        <v>beker</v>
      </c>
      <c r="U3208" s="2">
        <f t="shared" si="152"/>
        <v>15000</v>
      </c>
      <c r="V3208" s="2" t="str">
        <f t="shared" si="153"/>
        <v>ST</v>
      </c>
      <c r="W3208" s="2" t="s">
        <v>602</v>
      </c>
    </row>
    <row r="3209" spans="1:23" hidden="1" x14ac:dyDescent="0.35">
      <c r="A3209">
        <v>230564</v>
      </c>
      <c r="B3209">
        <v>230682</v>
      </c>
      <c r="C3209" t="s">
        <v>38</v>
      </c>
      <c r="D3209" t="s">
        <v>268</v>
      </c>
      <c r="E3209" t="s">
        <v>88</v>
      </c>
      <c r="F3209">
        <v>93602037</v>
      </c>
      <c r="G3209">
        <v>10031581</v>
      </c>
      <c r="H3209" t="s">
        <v>129</v>
      </c>
      <c r="I3209">
        <v>82641287</v>
      </c>
      <c r="K3209" t="s">
        <v>462</v>
      </c>
      <c r="L3209">
        <v>10</v>
      </c>
      <c r="M3209" t="s">
        <v>114</v>
      </c>
      <c r="N3209">
        <v>0</v>
      </c>
      <c r="O3209" t="s">
        <v>115</v>
      </c>
      <c r="Q3209" s="2">
        <v>24</v>
      </c>
      <c r="R3209" s="2">
        <v>7</v>
      </c>
      <c r="S3209" s="2">
        <v>2018</v>
      </c>
      <c r="T3209" s="2" t="str">
        <f t="shared" si="151"/>
        <v>melk</v>
      </c>
      <c r="U3209" s="2">
        <f t="shared" si="152"/>
        <v>50</v>
      </c>
      <c r="V3209" s="2" t="str">
        <f t="shared" si="153"/>
        <v>L</v>
      </c>
      <c r="W3209" s="2" t="s">
        <v>602</v>
      </c>
    </row>
    <row r="3210" spans="1:23" hidden="1" x14ac:dyDescent="0.35">
      <c r="A3210">
        <v>230564</v>
      </c>
      <c r="B3210">
        <v>230682</v>
      </c>
      <c r="C3210" t="s">
        <v>38</v>
      </c>
      <c r="D3210" t="s">
        <v>268</v>
      </c>
      <c r="E3210" t="s">
        <v>88</v>
      </c>
      <c r="F3210">
        <v>93602037</v>
      </c>
      <c r="G3210">
        <v>10021281</v>
      </c>
      <c r="H3210" t="s">
        <v>423</v>
      </c>
      <c r="I3210">
        <v>82641287</v>
      </c>
      <c r="K3210" t="s">
        <v>462</v>
      </c>
      <c r="L3210">
        <v>2</v>
      </c>
      <c r="M3210" t="s">
        <v>114</v>
      </c>
      <c r="N3210">
        <v>79.44</v>
      </c>
      <c r="O3210" t="s">
        <v>115</v>
      </c>
      <c r="Q3210" s="2">
        <v>24</v>
      </c>
      <c r="R3210" s="2">
        <v>7</v>
      </c>
      <c r="S3210" s="2">
        <v>2018</v>
      </c>
      <c r="T3210" s="2" t="str">
        <f t="shared" si="151"/>
        <v>beker</v>
      </c>
      <c r="U3210" s="2">
        <f t="shared" si="152"/>
        <v>6000</v>
      </c>
      <c r="V3210" s="2" t="str">
        <f t="shared" si="153"/>
        <v>ST</v>
      </c>
      <c r="W3210" s="2" t="s">
        <v>602</v>
      </c>
    </row>
    <row r="3211" spans="1:23" hidden="1" x14ac:dyDescent="0.35">
      <c r="A3211">
        <v>230564</v>
      </c>
      <c r="B3211">
        <v>238223</v>
      </c>
      <c r="C3211" t="s">
        <v>33</v>
      </c>
      <c r="D3211" t="s">
        <v>125</v>
      </c>
      <c r="E3211" t="s">
        <v>126</v>
      </c>
      <c r="F3211">
        <v>93602038</v>
      </c>
      <c r="G3211">
        <v>10027986</v>
      </c>
      <c r="H3211" t="s">
        <v>190</v>
      </c>
      <c r="I3211">
        <v>82641347</v>
      </c>
      <c r="K3211" t="s">
        <v>462</v>
      </c>
      <c r="L3211">
        <v>1</v>
      </c>
      <c r="M3211" t="s">
        <v>124</v>
      </c>
      <c r="N3211">
        <v>0</v>
      </c>
      <c r="O3211" t="s">
        <v>115</v>
      </c>
      <c r="Q3211" s="2">
        <v>24</v>
      </c>
      <c r="R3211" s="2">
        <v>7</v>
      </c>
      <c r="S3211" s="2">
        <v>2018</v>
      </c>
      <c r="T3211" s="2" t="str">
        <f t="shared" si="151"/>
        <v>overig</v>
      </c>
      <c r="U3211" s="2" t="str">
        <f t="shared" si="152"/>
        <v/>
      </c>
      <c r="V3211" s="2" t="str">
        <f t="shared" si="153"/>
        <v>nvt</v>
      </c>
      <c r="W3211" s="2" t="s">
        <v>602</v>
      </c>
    </row>
    <row r="3212" spans="1:23" hidden="1" x14ac:dyDescent="0.35">
      <c r="A3212">
        <v>230564</v>
      </c>
      <c r="B3212">
        <v>238223</v>
      </c>
      <c r="C3212" t="s">
        <v>33</v>
      </c>
      <c r="D3212" t="s">
        <v>125</v>
      </c>
      <c r="E3212" t="s">
        <v>126</v>
      </c>
      <c r="F3212">
        <v>93602038</v>
      </c>
      <c r="G3212">
        <v>10027496</v>
      </c>
      <c r="H3212" t="s">
        <v>146</v>
      </c>
      <c r="I3212">
        <v>82641347</v>
      </c>
      <c r="K3212" t="s">
        <v>462</v>
      </c>
      <c r="L3212">
        <v>5</v>
      </c>
      <c r="M3212" t="s">
        <v>114</v>
      </c>
      <c r="N3212">
        <v>26.4</v>
      </c>
      <c r="O3212" t="s">
        <v>115</v>
      </c>
      <c r="Q3212" s="2">
        <v>24</v>
      </c>
      <c r="R3212" s="2">
        <v>7</v>
      </c>
      <c r="S3212" s="2">
        <v>2018</v>
      </c>
      <c r="T3212" s="2" t="str">
        <f t="shared" si="151"/>
        <v>thee zakjes</v>
      </c>
      <c r="U3212" s="2">
        <f t="shared" si="152"/>
        <v>675</v>
      </c>
      <c r="V3212" s="2" t="str">
        <f t="shared" si="153"/>
        <v>ST</v>
      </c>
      <c r="W3212" s="2" t="s">
        <v>602</v>
      </c>
    </row>
    <row r="3213" spans="1:23" hidden="1" x14ac:dyDescent="0.35">
      <c r="A3213">
        <v>230564</v>
      </c>
      <c r="B3213">
        <v>238223</v>
      </c>
      <c r="C3213" t="s">
        <v>33</v>
      </c>
      <c r="D3213" t="s">
        <v>125</v>
      </c>
      <c r="E3213" t="s">
        <v>126</v>
      </c>
      <c r="F3213">
        <v>93602038</v>
      </c>
      <c r="G3213">
        <v>10027495</v>
      </c>
      <c r="H3213" t="s">
        <v>148</v>
      </c>
      <c r="I3213">
        <v>82641347</v>
      </c>
      <c r="K3213" t="s">
        <v>462</v>
      </c>
      <c r="L3213">
        <v>1</v>
      </c>
      <c r="M3213" t="s">
        <v>114</v>
      </c>
      <c r="N3213">
        <v>5.28</v>
      </c>
      <c r="O3213" t="s">
        <v>115</v>
      </c>
      <c r="Q3213" s="2">
        <v>24</v>
      </c>
      <c r="R3213" s="2">
        <v>7</v>
      </c>
      <c r="S3213" s="2">
        <v>2018</v>
      </c>
      <c r="T3213" s="2" t="str">
        <f t="shared" si="151"/>
        <v>thee zakjes</v>
      </c>
      <c r="U3213" s="2">
        <f t="shared" si="152"/>
        <v>135</v>
      </c>
      <c r="V3213" s="2" t="str">
        <f t="shared" si="153"/>
        <v>ST</v>
      </c>
      <c r="W3213" s="2" t="s">
        <v>602</v>
      </c>
    </row>
    <row r="3214" spans="1:23" hidden="1" x14ac:dyDescent="0.35">
      <c r="A3214">
        <v>230564</v>
      </c>
      <c r="B3214">
        <v>238223</v>
      </c>
      <c r="C3214" t="s">
        <v>33</v>
      </c>
      <c r="D3214" t="s">
        <v>125</v>
      </c>
      <c r="E3214" t="s">
        <v>126</v>
      </c>
      <c r="F3214">
        <v>93602038</v>
      </c>
      <c r="G3214">
        <v>10027255</v>
      </c>
      <c r="H3214" t="s">
        <v>149</v>
      </c>
      <c r="I3214">
        <v>82641347</v>
      </c>
      <c r="K3214" t="s">
        <v>462</v>
      </c>
      <c r="L3214">
        <v>1</v>
      </c>
      <c r="M3214" t="s">
        <v>114</v>
      </c>
      <c r="N3214">
        <v>5.28</v>
      </c>
      <c r="O3214" t="s">
        <v>115</v>
      </c>
      <c r="Q3214" s="2">
        <v>24</v>
      </c>
      <c r="R3214" s="2">
        <v>7</v>
      </c>
      <c r="S3214" s="2">
        <v>2018</v>
      </c>
      <c r="T3214" s="2" t="str">
        <f t="shared" si="151"/>
        <v>thee zakjes</v>
      </c>
      <c r="U3214" s="2">
        <f t="shared" si="152"/>
        <v>135</v>
      </c>
      <c r="V3214" s="2" t="str">
        <f t="shared" si="153"/>
        <v>ST</v>
      </c>
      <c r="W3214" s="2" t="s">
        <v>602</v>
      </c>
    </row>
    <row r="3215" spans="1:23" hidden="1" x14ac:dyDescent="0.35">
      <c r="A3215">
        <v>230564</v>
      </c>
      <c r="B3215">
        <v>238223</v>
      </c>
      <c r="C3215" t="s">
        <v>33</v>
      </c>
      <c r="D3215" t="s">
        <v>125</v>
      </c>
      <c r="E3215" t="s">
        <v>126</v>
      </c>
      <c r="F3215">
        <v>93602038</v>
      </c>
      <c r="G3215">
        <v>10027254</v>
      </c>
      <c r="H3215" t="s">
        <v>150</v>
      </c>
      <c r="I3215">
        <v>82641347</v>
      </c>
      <c r="K3215" t="s">
        <v>462</v>
      </c>
      <c r="L3215">
        <v>1</v>
      </c>
      <c r="M3215" t="s">
        <v>114</v>
      </c>
      <c r="N3215">
        <v>5.28</v>
      </c>
      <c r="O3215" t="s">
        <v>115</v>
      </c>
      <c r="Q3215" s="2">
        <v>24</v>
      </c>
      <c r="R3215" s="2">
        <v>7</v>
      </c>
      <c r="S3215" s="2">
        <v>2018</v>
      </c>
      <c r="T3215" s="2" t="str">
        <f t="shared" si="151"/>
        <v>thee zakjes</v>
      </c>
      <c r="U3215" s="2">
        <f t="shared" si="152"/>
        <v>135</v>
      </c>
      <c r="V3215" s="2" t="str">
        <f t="shared" si="153"/>
        <v>ST</v>
      </c>
      <c r="W3215" s="2" t="s">
        <v>602</v>
      </c>
    </row>
    <row r="3216" spans="1:23" hidden="1" x14ac:dyDescent="0.35">
      <c r="A3216">
        <v>230564</v>
      </c>
      <c r="B3216">
        <v>238223</v>
      </c>
      <c r="C3216" t="s">
        <v>33</v>
      </c>
      <c r="D3216" t="s">
        <v>125</v>
      </c>
      <c r="E3216" t="s">
        <v>126</v>
      </c>
      <c r="F3216">
        <v>93602038</v>
      </c>
      <c r="G3216">
        <v>10027256</v>
      </c>
      <c r="H3216" t="s">
        <v>163</v>
      </c>
      <c r="I3216">
        <v>82641347</v>
      </c>
      <c r="K3216" t="s">
        <v>462</v>
      </c>
      <c r="L3216">
        <v>1</v>
      </c>
      <c r="M3216" t="s">
        <v>114</v>
      </c>
      <c r="N3216">
        <v>5.28</v>
      </c>
      <c r="O3216" t="s">
        <v>115</v>
      </c>
      <c r="Q3216" s="2">
        <v>24</v>
      </c>
      <c r="R3216" s="2">
        <v>7</v>
      </c>
      <c r="S3216" s="2">
        <v>2018</v>
      </c>
      <c r="T3216" s="2" t="str">
        <f t="shared" si="151"/>
        <v>thee zakjes</v>
      </c>
      <c r="U3216" s="2">
        <f t="shared" si="152"/>
        <v>135</v>
      </c>
      <c r="V3216" s="2" t="str">
        <f t="shared" si="153"/>
        <v>ST</v>
      </c>
      <c r="W3216" s="2" t="s">
        <v>602</v>
      </c>
    </row>
    <row r="3217" spans="1:23" hidden="1" x14ac:dyDescent="0.35">
      <c r="A3217">
        <v>230564</v>
      </c>
      <c r="B3217">
        <v>238223</v>
      </c>
      <c r="C3217" t="s">
        <v>33</v>
      </c>
      <c r="D3217" t="s">
        <v>125</v>
      </c>
      <c r="E3217" t="s">
        <v>126</v>
      </c>
      <c r="F3217">
        <v>93602038</v>
      </c>
      <c r="G3217">
        <v>10027494</v>
      </c>
      <c r="H3217" t="s">
        <v>153</v>
      </c>
      <c r="I3217">
        <v>82641347</v>
      </c>
      <c r="K3217" t="s">
        <v>462</v>
      </c>
      <c r="L3217">
        <v>1</v>
      </c>
      <c r="M3217" t="s">
        <v>114</v>
      </c>
      <c r="N3217">
        <v>5.28</v>
      </c>
      <c r="O3217" t="s">
        <v>115</v>
      </c>
      <c r="Q3217" s="2">
        <v>24</v>
      </c>
      <c r="R3217" s="2">
        <v>7</v>
      </c>
      <c r="S3217" s="2">
        <v>2018</v>
      </c>
      <c r="T3217" s="2" t="str">
        <f t="shared" si="151"/>
        <v>thee zakjes</v>
      </c>
      <c r="U3217" s="2">
        <f t="shared" si="152"/>
        <v>135</v>
      </c>
      <c r="V3217" s="2" t="str">
        <f t="shared" si="153"/>
        <v>ST</v>
      </c>
      <c r="W3217" s="2" t="s">
        <v>602</v>
      </c>
    </row>
    <row r="3218" spans="1:23" hidden="1" x14ac:dyDescent="0.35">
      <c r="A3218">
        <v>230564</v>
      </c>
      <c r="B3218">
        <v>238223</v>
      </c>
      <c r="C3218" t="s">
        <v>33</v>
      </c>
      <c r="D3218" t="s">
        <v>125</v>
      </c>
      <c r="E3218" t="s">
        <v>126</v>
      </c>
      <c r="F3218">
        <v>93602038</v>
      </c>
      <c r="G3218">
        <v>10014669</v>
      </c>
      <c r="H3218" t="s">
        <v>422</v>
      </c>
      <c r="I3218">
        <v>82641347</v>
      </c>
      <c r="K3218" t="s">
        <v>462</v>
      </c>
      <c r="L3218">
        <v>4</v>
      </c>
      <c r="M3218" t="s">
        <v>114</v>
      </c>
      <c r="N3218">
        <v>180.92</v>
      </c>
      <c r="O3218" t="s">
        <v>115</v>
      </c>
      <c r="Q3218" s="2">
        <v>24</v>
      </c>
      <c r="R3218" s="2">
        <v>7</v>
      </c>
      <c r="S3218" s="2">
        <v>2018</v>
      </c>
      <c r="T3218" s="2" t="str">
        <f t="shared" si="151"/>
        <v>fresh brew</v>
      </c>
      <c r="U3218" s="2">
        <f t="shared" si="152"/>
        <v>32</v>
      </c>
      <c r="V3218" s="2" t="str">
        <f t="shared" si="153"/>
        <v>KG</v>
      </c>
      <c r="W3218" s="2" t="s">
        <v>602</v>
      </c>
    </row>
    <row r="3219" spans="1:23" hidden="1" x14ac:dyDescent="0.35">
      <c r="A3219">
        <v>230564</v>
      </c>
      <c r="B3219">
        <v>238223</v>
      </c>
      <c r="C3219" t="s">
        <v>33</v>
      </c>
      <c r="D3219" t="s">
        <v>125</v>
      </c>
      <c r="E3219" t="s">
        <v>126</v>
      </c>
      <c r="F3219">
        <v>93602038</v>
      </c>
      <c r="G3219">
        <v>10031581</v>
      </c>
      <c r="H3219" t="s">
        <v>129</v>
      </c>
      <c r="I3219">
        <v>82641347</v>
      </c>
      <c r="K3219" t="s">
        <v>462</v>
      </c>
      <c r="L3219">
        <v>3</v>
      </c>
      <c r="M3219" t="s">
        <v>114</v>
      </c>
      <c r="N3219">
        <v>0</v>
      </c>
      <c r="O3219" t="s">
        <v>115</v>
      </c>
      <c r="Q3219" s="2">
        <v>24</v>
      </c>
      <c r="R3219" s="2">
        <v>7</v>
      </c>
      <c r="S3219" s="2">
        <v>2018</v>
      </c>
      <c r="T3219" s="2" t="str">
        <f t="shared" si="151"/>
        <v>melk</v>
      </c>
      <c r="U3219" s="2">
        <f t="shared" si="152"/>
        <v>15</v>
      </c>
      <c r="V3219" s="2" t="str">
        <f t="shared" si="153"/>
        <v>L</v>
      </c>
      <c r="W3219" s="2" t="s">
        <v>602</v>
      </c>
    </row>
    <row r="3220" spans="1:23" hidden="1" x14ac:dyDescent="0.35">
      <c r="A3220">
        <v>230564</v>
      </c>
      <c r="B3220">
        <v>230828</v>
      </c>
      <c r="C3220" t="s">
        <v>18</v>
      </c>
      <c r="D3220" t="s">
        <v>267</v>
      </c>
      <c r="E3220" t="s">
        <v>53</v>
      </c>
      <c r="F3220">
        <v>93602039</v>
      </c>
      <c r="G3220">
        <v>10021281</v>
      </c>
      <c r="H3220" t="s">
        <v>423</v>
      </c>
      <c r="I3220">
        <v>82641405</v>
      </c>
      <c r="K3220" t="s">
        <v>462</v>
      </c>
      <c r="L3220">
        <v>3</v>
      </c>
      <c r="M3220" t="s">
        <v>114</v>
      </c>
      <c r="N3220">
        <v>119.16</v>
      </c>
      <c r="O3220" t="s">
        <v>115</v>
      </c>
      <c r="Q3220" s="2">
        <v>24</v>
      </c>
      <c r="R3220" s="2">
        <v>7</v>
      </c>
      <c r="S3220" s="2">
        <v>2018</v>
      </c>
      <c r="T3220" s="2" t="str">
        <f t="shared" si="151"/>
        <v>beker</v>
      </c>
      <c r="U3220" s="2">
        <f t="shared" si="152"/>
        <v>9000</v>
      </c>
      <c r="V3220" s="2" t="str">
        <f t="shared" si="153"/>
        <v>ST</v>
      </c>
      <c r="W3220" s="2" t="s">
        <v>602</v>
      </c>
    </row>
    <row r="3221" spans="1:23" hidden="1" x14ac:dyDescent="0.35">
      <c r="A3221">
        <v>230564</v>
      </c>
      <c r="B3221">
        <v>230828</v>
      </c>
      <c r="C3221" t="s">
        <v>18</v>
      </c>
      <c r="D3221" t="s">
        <v>267</v>
      </c>
      <c r="E3221" t="s">
        <v>53</v>
      </c>
      <c r="F3221">
        <v>93602039</v>
      </c>
      <c r="G3221">
        <v>1005875</v>
      </c>
      <c r="H3221" t="s">
        <v>170</v>
      </c>
      <c r="I3221">
        <v>82641405</v>
      </c>
      <c r="K3221" t="s">
        <v>462</v>
      </c>
      <c r="L3221">
        <v>2</v>
      </c>
      <c r="M3221" t="s">
        <v>114</v>
      </c>
      <c r="N3221">
        <v>117.04</v>
      </c>
      <c r="O3221" t="s">
        <v>115</v>
      </c>
      <c r="Q3221" s="2">
        <v>24</v>
      </c>
      <c r="R3221" s="2">
        <v>7</v>
      </c>
      <c r="S3221" s="2">
        <v>2018</v>
      </c>
      <c r="T3221" s="2" t="str">
        <f t="shared" si="151"/>
        <v>creamersticks</v>
      </c>
      <c r="U3221" s="2">
        <f t="shared" si="152"/>
        <v>2000</v>
      </c>
      <c r="V3221" s="2" t="str">
        <f t="shared" si="153"/>
        <v>ST</v>
      </c>
      <c r="W3221" s="2" t="s">
        <v>602</v>
      </c>
    </row>
    <row r="3222" spans="1:23" hidden="1" x14ac:dyDescent="0.35">
      <c r="A3222">
        <v>230564</v>
      </c>
      <c r="B3222">
        <v>230828</v>
      </c>
      <c r="C3222" t="s">
        <v>18</v>
      </c>
      <c r="D3222" t="s">
        <v>267</v>
      </c>
      <c r="E3222" t="s">
        <v>53</v>
      </c>
      <c r="F3222">
        <v>93602039</v>
      </c>
      <c r="G3222">
        <v>1005834</v>
      </c>
      <c r="H3222" t="s">
        <v>167</v>
      </c>
      <c r="I3222">
        <v>82641405</v>
      </c>
      <c r="K3222" t="s">
        <v>462</v>
      </c>
      <c r="L3222">
        <v>8</v>
      </c>
      <c r="M3222" t="s">
        <v>114</v>
      </c>
      <c r="N3222">
        <v>121.2</v>
      </c>
      <c r="O3222" t="s">
        <v>115</v>
      </c>
      <c r="Q3222" s="2">
        <v>24</v>
      </c>
      <c r="R3222" s="2">
        <v>7</v>
      </c>
      <c r="S3222" s="2">
        <v>2018</v>
      </c>
      <c r="T3222" s="2" t="str">
        <f t="shared" si="151"/>
        <v>suikersticks</v>
      </c>
      <c r="U3222" s="2">
        <f t="shared" si="152"/>
        <v>8000</v>
      </c>
      <c r="V3222" s="2" t="str">
        <f t="shared" si="153"/>
        <v>ST</v>
      </c>
      <c r="W3222" s="2" t="s">
        <v>602</v>
      </c>
    </row>
    <row r="3223" spans="1:23" hidden="1" x14ac:dyDescent="0.35">
      <c r="A3223">
        <v>230564</v>
      </c>
      <c r="B3223">
        <v>230828</v>
      </c>
      <c r="C3223" t="s">
        <v>18</v>
      </c>
      <c r="D3223" t="s">
        <v>267</v>
      </c>
      <c r="E3223" t="s">
        <v>53</v>
      </c>
      <c r="F3223">
        <v>93602039</v>
      </c>
      <c r="G3223">
        <v>1003383</v>
      </c>
      <c r="H3223" t="s">
        <v>161</v>
      </c>
      <c r="I3223">
        <v>82641405</v>
      </c>
      <c r="K3223" t="s">
        <v>462</v>
      </c>
      <c r="L3223">
        <v>2</v>
      </c>
      <c r="M3223" t="s">
        <v>114</v>
      </c>
      <c r="N3223">
        <v>24.94</v>
      </c>
      <c r="O3223" t="s">
        <v>115</v>
      </c>
      <c r="Q3223" s="2">
        <v>24</v>
      </c>
      <c r="R3223" s="2">
        <v>7</v>
      </c>
      <c r="S3223" s="2">
        <v>2018</v>
      </c>
      <c r="T3223" s="2" t="str">
        <f t="shared" si="151"/>
        <v>sweetener sticks</v>
      </c>
      <c r="U3223" s="2">
        <f t="shared" si="152"/>
        <v>1000</v>
      </c>
      <c r="V3223" s="2" t="str">
        <f t="shared" si="153"/>
        <v>ST</v>
      </c>
      <c r="W3223" s="2" t="s">
        <v>602</v>
      </c>
    </row>
    <row r="3224" spans="1:23" hidden="1" x14ac:dyDescent="0.35">
      <c r="A3224">
        <v>230564</v>
      </c>
      <c r="B3224">
        <v>230828</v>
      </c>
      <c r="C3224" t="s">
        <v>18</v>
      </c>
      <c r="D3224" t="s">
        <v>267</v>
      </c>
      <c r="E3224" t="s">
        <v>53</v>
      </c>
      <c r="F3224">
        <v>93602039</v>
      </c>
      <c r="G3224">
        <v>10022350</v>
      </c>
      <c r="H3224" t="s">
        <v>419</v>
      </c>
      <c r="I3224">
        <v>82641405</v>
      </c>
      <c r="K3224" t="s">
        <v>462</v>
      </c>
      <c r="L3224">
        <v>4</v>
      </c>
      <c r="M3224" t="s">
        <v>114</v>
      </c>
      <c r="N3224">
        <v>150.76</v>
      </c>
      <c r="O3224" t="s">
        <v>115</v>
      </c>
      <c r="Q3224" s="2">
        <v>24</v>
      </c>
      <c r="R3224" s="2">
        <v>7</v>
      </c>
      <c r="S3224" s="2">
        <v>2018</v>
      </c>
      <c r="T3224" s="2" t="str">
        <f t="shared" si="151"/>
        <v>cacao</v>
      </c>
      <c r="U3224" s="2">
        <f t="shared" si="152"/>
        <v>40</v>
      </c>
      <c r="V3224" s="2" t="str">
        <f t="shared" si="153"/>
        <v>KG</v>
      </c>
      <c r="W3224" s="2" t="s">
        <v>602</v>
      </c>
    </row>
    <row r="3225" spans="1:23" hidden="1" x14ac:dyDescent="0.35">
      <c r="A3225">
        <v>230564</v>
      </c>
      <c r="B3225">
        <v>230828</v>
      </c>
      <c r="C3225" t="s">
        <v>18</v>
      </c>
      <c r="D3225" t="s">
        <v>267</v>
      </c>
      <c r="E3225" t="s">
        <v>53</v>
      </c>
      <c r="F3225">
        <v>93602039</v>
      </c>
      <c r="G3225">
        <v>10025160</v>
      </c>
      <c r="H3225" t="s">
        <v>427</v>
      </c>
      <c r="I3225">
        <v>82641405</v>
      </c>
      <c r="K3225" t="s">
        <v>462</v>
      </c>
      <c r="L3225">
        <v>2</v>
      </c>
      <c r="M3225" t="s">
        <v>114</v>
      </c>
      <c r="N3225">
        <v>167.66</v>
      </c>
      <c r="O3225" t="s">
        <v>115</v>
      </c>
      <c r="Q3225" s="2">
        <v>24</v>
      </c>
      <c r="R3225" s="2">
        <v>7</v>
      </c>
      <c r="S3225" s="2">
        <v>2018</v>
      </c>
      <c r="T3225" s="2" t="str">
        <f t="shared" si="151"/>
        <v>cappuccino topping</v>
      </c>
      <c r="U3225" s="2">
        <f t="shared" si="152"/>
        <v>16</v>
      </c>
      <c r="V3225" s="2" t="str">
        <f t="shared" si="153"/>
        <v>KG</v>
      </c>
      <c r="W3225" s="2" t="s">
        <v>602</v>
      </c>
    </row>
    <row r="3226" spans="1:23" hidden="1" x14ac:dyDescent="0.35">
      <c r="A3226">
        <v>230564</v>
      </c>
      <c r="B3226">
        <v>230828</v>
      </c>
      <c r="C3226" t="s">
        <v>18</v>
      </c>
      <c r="D3226" t="s">
        <v>267</v>
      </c>
      <c r="E3226" t="s">
        <v>53</v>
      </c>
      <c r="F3226">
        <v>93602039</v>
      </c>
      <c r="G3226">
        <v>10014669</v>
      </c>
      <c r="H3226" t="s">
        <v>422</v>
      </c>
      <c r="I3226">
        <v>82641405</v>
      </c>
      <c r="K3226" t="s">
        <v>462</v>
      </c>
      <c r="L3226">
        <v>4</v>
      </c>
      <c r="M3226" t="s">
        <v>114</v>
      </c>
      <c r="N3226">
        <v>180.92</v>
      </c>
      <c r="O3226" t="s">
        <v>115</v>
      </c>
      <c r="Q3226" s="2">
        <v>24</v>
      </c>
      <c r="R3226" s="2">
        <v>7</v>
      </c>
      <c r="S3226" s="2">
        <v>2018</v>
      </c>
      <c r="T3226" s="2" t="str">
        <f t="shared" si="151"/>
        <v>fresh brew</v>
      </c>
      <c r="U3226" s="2">
        <f t="shared" si="152"/>
        <v>32</v>
      </c>
      <c r="V3226" s="2" t="str">
        <f t="shared" si="153"/>
        <v>KG</v>
      </c>
      <c r="W3226" s="2" t="s">
        <v>602</v>
      </c>
    </row>
    <row r="3227" spans="1:23" hidden="1" x14ac:dyDescent="0.35">
      <c r="A3227">
        <v>230564</v>
      </c>
      <c r="B3227">
        <v>230828</v>
      </c>
      <c r="C3227" t="s">
        <v>18</v>
      </c>
      <c r="D3227" t="s">
        <v>267</v>
      </c>
      <c r="E3227" t="s">
        <v>53</v>
      </c>
      <c r="F3227">
        <v>93602039</v>
      </c>
      <c r="G3227">
        <v>1002005</v>
      </c>
      <c r="H3227" t="s">
        <v>425</v>
      </c>
      <c r="I3227">
        <v>82641405</v>
      </c>
      <c r="K3227" t="s">
        <v>462</v>
      </c>
      <c r="L3227">
        <v>4</v>
      </c>
      <c r="M3227" t="s">
        <v>114</v>
      </c>
      <c r="N3227">
        <v>78.319999999999993</v>
      </c>
      <c r="O3227" t="s">
        <v>115</v>
      </c>
      <c r="Q3227" s="2">
        <v>24</v>
      </c>
      <c r="R3227" s="2">
        <v>7</v>
      </c>
      <c r="S3227" s="2">
        <v>2018</v>
      </c>
      <c r="T3227" s="2" t="str">
        <f t="shared" si="151"/>
        <v>roerstaafjes</v>
      </c>
      <c r="U3227" s="2">
        <f t="shared" si="152"/>
        <v>20000</v>
      </c>
      <c r="V3227" s="2" t="str">
        <f t="shared" si="153"/>
        <v>ST</v>
      </c>
      <c r="W3227" s="2" t="s">
        <v>602</v>
      </c>
    </row>
    <row r="3228" spans="1:23" hidden="1" x14ac:dyDescent="0.35">
      <c r="A3228">
        <v>230564</v>
      </c>
      <c r="B3228">
        <v>240488</v>
      </c>
      <c r="C3228" t="s">
        <v>40</v>
      </c>
      <c r="D3228" t="s">
        <v>463</v>
      </c>
      <c r="E3228" t="s">
        <v>335</v>
      </c>
      <c r="F3228">
        <v>93602040</v>
      </c>
      <c r="G3228">
        <v>1012053</v>
      </c>
      <c r="H3228" t="s">
        <v>199</v>
      </c>
      <c r="I3228">
        <v>82641491</v>
      </c>
      <c r="K3228" t="s">
        <v>462</v>
      </c>
      <c r="L3228">
        <v>1</v>
      </c>
      <c r="M3228" t="s">
        <v>124</v>
      </c>
      <c r="N3228">
        <v>0</v>
      </c>
      <c r="O3228" t="s">
        <v>115</v>
      </c>
      <c r="Q3228" s="2">
        <v>24</v>
      </c>
      <c r="R3228" s="2">
        <v>7</v>
      </c>
      <c r="S3228" s="2">
        <v>2018</v>
      </c>
      <c r="T3228" s="2" t="str">
        <f t="shared" si="151"/>
        <v>overig</v>
      </c>
      <c r="U3228" s="2" t="str">
        <f t="shared" si="152"/>
        <v/>
      </c>
      <c r="V3228" s="2" t="str">
        <f t="shared" si="153"/>
        <v>nvt</v>
      </c>
      <c r="W3228" s="2" t="s">
        <v>602</v>
      </c>
    </row>
    <row r="3229" spans="1:23" hidden="1" x14ac:dyDescent="0.35">
      <c r="A3229">
        <v>230564</v>
      </c>
      <c r="B3229">
        <v>240488</v>
      </c>
      <c r="C3229" t="s">
        <v>40</v>
      </c>
      <c r="D3229" t="s">
        <v>463</v>
      </c>
      <c r="E3229" t="s">
        <v>335</v>
      </c>
      <c r="F3229">
        <v>93602040</v>
      </c>
      <c r="G3229">
        <v>1002815</v>
      </c>
      <c r="H3229" t="s">
        <v>164</v>
      </c>
      <c r="I3229">
        <v>82641491</v>
      </c>
      <c r="K3229" t="s">
        <v>462</v>
      </c>
      <c r="L3229">
        <v>1</v>
      </c>
      <c r="M3229" t="s">
        <v>230</v>
      </c>
      <c r="N3229">
        <v>0</v>
      </c>
      <c r="O3229" t="s">
        <v>115</v>
      </c>
      <c r="Q3229" s="2">
        <v>24</v>
      </c>
      <c r="R3229" s="2">
        <v>7</v>
      </c>
      <c r="S3229" s="2">
        <v>2018</v>
      </c>
      <c r="T3229" s="2" t="str">
        <f t="shared" si="151"/>
        <v>overig</v>
      </c>
      <c r="U3229" s="2" t="str">
        <f t="shared" si="152"/>
        <v/>
      </c>
      <c r="V3229" s="2" t="str">
        <f t="shared" si="153"/>
        <v>nvt</v>
      </c>
      <c r="W3229" s="2" t="s">
        <v>602</v>
      </c>
    </row>
    <row r="3230" spans="1:23" hidden="1" x14ac:dyDescent="0.35">
      <c r="A3230">
        <v>230564</v>
      </c>
      <c r="B3230">
        <v>240488</v>
      </c>
      <c r="C3230" t="s">
        <v>40</v>
      </c>
      <c r="D3230" t="s">
        <v>463</v>
      </c>
      <c r="E3230" t="s">
        <v>335</v>
      </c>
      <c r="F3230">
        <v>93602040</v>
      </c>
      <c r="G3230">
        <v>10019926</v>
      </c>
      <c r="H3230" t="s">
        <v>188</v>
      </c>
      <c r="I3230">
        <v>82641491</v>
      </c>
      <c r="K3230" t="s">
        <v>462</v>
      </c>
      <c r="L3230">
        <v>2</v>
      </c>
      <c r="M3230" t="s">
        <v>230</v>
      </c>
      <c r="N3230">
        <v>0</v>
      </c>
      <c r="O3230" t="s">
        <v>115</v>
      </c>
      <c r="Q3230" s="2">
        <v>24</v>
      </c>
      <c r="R3230" s="2">
        <v>7</v>
      </c>
      <c r="S3230" s="2">
        <v>2018</v>
      </c>
      <c r="T3230" s="2" t="str">
        <f t="shared" si="151"/>
        <v>overig</v>
      </c>
      <c r="U3230" s="2" t="str">
        <f t="shared" si="152"/>
        <v/>
      </c>
      <c r="V3230" s="2" t="str">
        <f t="shared" si="153"/>
        <v>nvt</v>
      </c>
      <c r="W3230" s="2" t="s">
        <v>602</v>
      </c>
    </row>
    <row r="3231" spans="1:23" hidden="1" x14ac:dyDescent="0.35">
      <c r="A3231">
        <v>230564</v>
      </c>
      <c r="B3231">
        <v>240488</v>
      </c>
      <c r="C3231" t="s">
        <v>40</v>
      </c>
      <c r="D3231" t="s">
        <v>463</v>
      </c>
      <c r="E3231" t="s">
        <v>335</v>
      </c>
      <c r="F3231">
        <v>93602040</v>
      </c>
      <c r="G3231">
        <v>1003896</v>
      </c>
      <c r="H3231" t="s">
        <v>189</v>
      </c>
      <c r="I3231">
        <v>82641491</v>
      </c>
      <c r="K3231" t="s">
        <v>462</v>
      </c>
      <c r="L3231">
        <v>1</v>
      </c>
      <c r="M3231" t="s">
        <v>124</v>
      </c>
      <c r="N3231">
        <v>1.26</v>
      </c>
      <c r="O3231" t="s">
        <v>115</v>
      </c>
      <c r="Q3231" s="2">
        <v>24</v>
      </c>
      <c r="R3231" s="2">
        <v>7</v>
      </c>
      <c r="S3231" s="2">
        <v>2018</v>
      </c>
      <c r="T3231" s="2" t="str">
        <f t="shared" si="151"/>
        <v>overig</v>
      </c>
      <c r="U3231" s="2" t="str">
        <f t="shared" si="152"/>
        <v/>
      </c>
      <c r="V3231" s="2" t="str">
        <f t="shared" si="153"/>
        <v>nvt</v>
      </c>
      <c r="W3231" s="2" t="s">
        <v>602</v>
      </c>
    </row>
    <row r="3232" spans="1:23" hidden="1" x14ac:dyDescent="0.35">
      <c r="A3232">
        <v>230564</v>
      </c>
      <c r="B3232">
        <v>240488</v>
      </c>
      <c r="C3232" t="s">
        <v>40</v>
      </c>
      <c r="D3232" t="s">
        <v>463</v>
      </c>
      <c r="E3232" t="s">
        <v>335</v>
      </c>
      <c r="F3232">
        <v>93602040</v>
      </c>
      <c r="G3232">
        <v>1004464</v>
      </c>
      <c r="H3232" t="s">
        <v>184</v>
      </c>
      <c r="I3232">
        <v>82641491</v>
      </c>
      <c r="K3232" t="s">
        <v>462</v>
      </c>
      <c r="L3232">
        <v>1</v>
      </c>
      <c r="M3232" t="s">
        <v>124</v>
      </c>
      <c r="N3232">
        <v>0</v>
      </c>
      <c r="O3232" t="s">
        <v>115</v>
      </c>
      <c r="Q3232" s="2">
        <v>24</v>
      </c>
      <c r="R3232" s="2">
        <v>7</v>
      </c>
      <c r="S3232" s="2">
        <v>2018</v>
      </c>
      <c r="T3232" s="2" t="str">
        <f t="shared" si="151"/>
        <v>overig</v>
      </c>
      <c r="U3232" s="2" t="str">
        <f t="shared" si="152"/>
        <v/>
      </c>
      <c r="V3232" s="2" t="str">
        <f t="shared" si="153"/>
        <v>nvt</v>
      </c>
      <c r="W3232" s="2" t="s">
        <v>602</v>
      </c>
    </row>
    <row r="3233" spans="1:23" hidden="1" x14ac:dyDescent="0.35">
      <c r="A3233">
        <v>230564</v>
      </c>
      <c r="B3233">
        <v>240488</v>
      </c>
      <c r="C3233" t="s">
        <v>40</v>
      </c>
      <c r="D3233" t="s">
        <v>463</v>
      </c>
      <c r="E3233" t="s">
        <v>335</v>
      </c>
      <c r="F3233">
        <v>93602040</v>
      </c>
      <c r="G3233">
        <v>10027984</v>
      </c>
      <c r="H3233" t="s">
        <v>209</v>
      </c>
      <c r="I3233">
        <v>82641491</v>
      </c>
      <c r="K3233" t="s">
        <v>462</v>
      </c>
      <c r="L3233">
        <v>1</v>
      </c>
      <c r="M3233" t="s">
        <v>124</v>
      </c>
      <c r="N3233">
        <v>0</v>
      </c>
      <c r="O3233" t="s">
        <v>115</v>
      </c>
      <c r="Q3233" s="2">
        <v>24</v>
      </c>
      <c r="R3233" s="2">
        <v>7</v>
      </c>
      <c r="S3233" s="2">
        <v>2018</v>
      </c>
      <c r="T3233" s="2" t="str">
        <f t="shared" si="151"/>
        <v>overig</v>
      </c>
      <c r="U3233" s="2" t="str">
        <f t="shared" si="152"/>
        <v/>
      </c>
      <c r="V3233" s="2" t="str">
        <f t="shared" si="153"/>
        <v>nvt</v>
      </c>
      <c r="W3233" s="2" t="s">
        <v>602</v>
      </c>
    </row>
    <row r="3234" spans="1:23" hidden="1" x14ac:dyDescent="0.35">
      <c r="A3234">
        <v>230564</v>
      </c>
      <c r="B3234">
        <v>240488</v>
      </c>
      <c r="C3234" t="s">
        <v>40</v>
      </c>
      <c r="D3234" t="s">
        <v>463</v>
      </c>
      <c r="E3234" t="s">
        <v>335</v>
      </c>
      <c r="F3234">
        <v>93602040</v>
      </c>
      <c r="G3234">
        <v>10027985</v>
      </c>
      <c r="H3234" t="s">
        <v>191</v>
      </c>
      <c r="I3234">
        <v>82641491</v>
      </c>
      <c r="K3234" t="s">
        <v>462</v>
      </c>
      <c r="L3234">
        <v>1</v>
      </c>
      <c r="M3234" t="s">
        <v>124</v>
      </c>
      <c r="N3234">
        <v>0</v>
      </c>
      <c r="O3234" t="s">
        <v>115</v>
      </c>
      <c r="Q3234" s="2">
        <v>24</v>
      </c>
      <c r="R3234" s="2">
        <v>7</v>
      </c>
      <c r="S3234" s="2">
        <v>2018</v>
      </c>
      <c r="T3234" s="2" t="str">
        <f t="shared" si="151"/>
        <v>overig</v>
      </c>
      <c r="U3234" s="2" t="str">
        <f t="shared" si="152"/>
        <v/>
      </c>
      <c r="V3234" s="2" t="str">
        <f t="shared" si="153"/>
        <v>nvt</v>
      </c>
      <c r="W3234" s="2" t="s">
        <v>602</v>
      </c>
    </row>
    <row r="3235" spans="1:23" hidden="1" x14ac:dyDescent="0.35">
      <c r="A3235">
        <v>230564</v>
      </c>
      <c r="B3235">
        <v>240488</v>
      </c>
      <c r="C3235" t="s">
        <v>40</v>
      </c>
      <c r="D3235" t="s">
        <v>463</v>
      </c>
      <c r="E3235" t="s">
        <v>335</v>
      </c>
      <c r="F3235">
        <v>93602040</v>
      </c>
      <c r="G3235">
        <v>10027986</v>
      </c>
      <c r="H3235" t="s">
        <v>190</v>
      </c>
      <c r="I3235">
        <v>82641491</v>
      </c>
      <c r="K3235" t="s">
        <v>462</v>
      </c>
      <c r="L3235">
        <v>1</v>
      </c>
      <c r="M3235" t="s">
        <v>124</v>
      </c>
      <c r="N3235">
        <v>0</v>
      </c>
      <c r="O3235" t="s">
        <v>115</v>
      </c>
      <c r="Q3235" s="2">
        <v>24</v>
      </c>
      <c r="R3235" s="2">
        <v>7</v>
      </c>
      <c r="S3235" s="2">
        <v>2018</v>
      </c>
      <c r="T3235" s="2" t="str">
        <f t="shared" si="151"/>
        <v>overig</v>
      </c>
      <c r="U3235" s="2" t="str">
        <f t="shared" si="152"/>
        <v/>
      </c>
      <c r="V3235" s="2" t="str">
        <f t="shared" si="153"/>
        <v>nvt</v>
      </c>
      <c r="W3235" s="2" t="s">
        <v>602</v>
      </c>
    </row>
    <row r="3236" spans="1:23" hidden="1" x14ac:dyDescent="0.35">
      <c r="A3236">
        <v>230564</v>
      </c>
      <c r="B3236">
        <v>240488</v>
      </c>
      <c r="C3236" t="s">
        <v>40</v>
      </c>
      <c r="D3236" t="s">
        <v>463</v>
      </c>
      <c r="E3236" t="s">
        <v>335</v>
      </c>
      <c r="F3236">
        <v>93602040</v>
      </c>
      <c r="G3236">
        <v>10032639</v>
      </c>
      <c r="H3236" t="s">
        <v>198</v>
      </c>
      <c r="I3236">
        <v>82641491</v>
      </c>
      <c r="K3236" t="s">
        <v>462</v>
      </c>
      <c r="L3236">
        <v>2</v>
      </c>
      <c r="M3236" t="s">
        <v>114</v>
      </c>
      <c r="N3236">
        <v>90.54</v>
      </c>
      <c r="O3236" t="s">
        <v>115</v>
      </c>
      <c r="Q3236" s="2">
        <v>24</v>
      </c>
      <c r="R3236" s="2">
        <v>7</v>
      </c>
      <c r="S3236" s="2">
        <v>2018</v>
      </c>
      <c r="T3236" s="2" t="str">
        <f t="shared" si="151"/>
        <v>overig</v>
      </c>
      <c r="U3236" s="2" t="str">
        <f t="shared" si="152"/>
        <v/>
      </c>
      <c r="V3236" s="2" t="str">
        <f t="shared" si="153"/>
        <v>nvt</v>
      </c>
      <c r="W3236" s="2" t="s">
        <v>602</v>
      </c>
    </row>
    <row r="3237" spans="1:23" hidden="1" x14ac:dyDescent="0.35">
      <c r="A3237">
        <v>230564</v>
      </c>
      <c r="B3237">
        <v>240488</v>
      </c>
      <c r="C3237" t="s">
        <v>40</v>
      </c>
      <c r="D3237" t="s">
        <v>463</v>
      </c>
      <c r="E3237" t="s">
        <v>335</v>
      </c>
      <c r="F3237">
        <v>93602040</v>
      </c>
      <c r="G3237">
        <v>1004365</v>
      </c>
      <c r="H3237" t="s">
        <v>405</v>
      </c>
      <c r="I3237">
        <v>82641491</v>
      </c>
      <c r="K3237" t="s">
        <v>462</v>
      </c>
      <c r="L3237">
        <v>2</v>
      </c>
      <c r="M3237" t="s">
        <v>124</v>
      </c>
      <c r="N3237">
        <v>0</v>
      </c>
      <c r="O3237" t="s">
        <v>115</v>
      </c>
      <c r="Q3237" s="2">
        <v>24</v>
      </c>
      <c r="R3237" s="2">
        <v>7</v>
      </c>
      <c r="S3237" s="2">
        <v>2018</v>
      </c>
      <c r="T3237" s="2" t="str">
        <f t="shared" si="151"/>
        <v>overig</v>
      </c>
      <c r="U3237" s="2" t="str">
        <f t="shared" si="152"/>
        <v/>
      </c>
      <c r="V3237" s="2" t="str">
        <f t="shared" si="153"/>
        <v>nvt</v>
      </c>
      <c r="W3237" s="2" t="s">
        <v>602</v>
      </c>
    </row>
    <row r="3238" spans="1:23" hidden="1" x14ac:dyDescent="0.35">
      <c r="A3238">
        <v>230564</v>
      </c>
      <c r="B3238">
        <v>240488</v>
      </c>
      <c r="C3238" t="s">
        <v>40</v>
      </c>
      <c r="D3238" t="s">
        <v>463</v>
      </c>
      <c r="E3238" t="s">
        <v>335</v>
      </c>
      <c r="F3238">
        <v>93602040</v>
      </c>
      <c r="G3238">
        <v>10030579</v>
      </c>
      <c r="H3238" t="s">
        <v>204</v>
      </c>
      <c r="I3238">
        <v>82641491</v>
      </c>
      <c r="K3238" t="s">
        <v>462</v>
      </c>
      <c r="L3238">
        <v>2</v>
      </c>
      <c r="M3238" t="s">
        <v>124</v>
      </c>
      <c r="N3238">
        <v>6.88</v>
      </c>
      <c r="O3238" t="s">
        <v>115</v>
      </c>
      <c r="Q3238" s="2">
        <v>24</v>
      </c>
      <c r="R3238" s="2">
        <v>7</v>
      </c>
      <c r="S3238" s="2">
        <v>2018</v>
      </c>
      <c r="T3238" s="2" t="str">
        <f t="shared" si="151"/>
        <v>overig</v>
      </c>
      <c r="U3238" s="2" t="str">
        <f t="shared" si="152"/>
        <v/>
      </c>
      <c r="V3238" s="2" t="str">
        <f t="shared" si="153"/>
        <v>nvt</v>
      </c>
      <c r="W3238" s="2" t="s">
        <v>602</v>
      </c>
    </row>
    <row r="3239" spans="1:23" hidden="1" x14ac:dyDescent="0.35">
      <c r="A3239">
        <v>230564</v>
      </c>
      <c r="B3239">
        <v>240488</v>
      </c>
      <c r="C3239" t="s">
        <v>40</v>
      </c>
      <c r="D3239" t="s">
        <v>463</v>
      </c>
      <c r="E3239" t="s">
        <v>335</v>
      </c>
      <c r="F3239">
        <v>93602040</v>
      </c>
      <c r="G3239">
        <v>41624</v>
      </c>
      <c r="H3239" t="s">
        <v>213</v>
      </c>
      <c r="I3239">
        <v>82641491</v>
      </c>
      <c r="K3239" t="s">
        <v>462</v>
      </c>
      <c r="L3239">
        <v>1</v>
      </c>
      <c r="M3239" t="s">
        <v>124</v>
      </c>
      <c r="N3239">
        <v>0</v>
      </c>
      <c r="O3239" t="s">
        <v>115</v>
      </c>
      <c r="Q3239" s="2">
        <v>24</v>
      </c>
      <c r="R3239" s="2">
        <v>7</v>
      </c>
      <c r="S3239" s="2">
        <v>2018</v>
      </c>
      <c r="T3239" s="2" t="str">
        <f t="shared" si="151"/>
        <v>overig</v>
      </c>
      <c r="U3239" s="2" t="str">
        <f t="shared" si="152"/>
        <v/>
      </c>
      <c r="V3239" s="2" t="str">
        <f t="shared" si="153"/>
        <v>nvt</v>
      </c>
      <c r="W3239" s="2" t="s">
        <v>602</v>
      </c>
    </row>
    <row r="3240" spans="1:23" hidden="1" x14ac:dyDescent="0.35">
      <c r="A3240">
        <v>230564</v>
      </c>
      <c r="B3240">
        <v>240488</v>
      </c>
      <c r="C3240" t="s">
        <v>40</v>
      </c>
      <c r="D3240" t="s">
        <v>463</v>
      </c>
      <c r="E3240" t="s">
        <v>335</v>
      </c>
      <c r="F3240">
        <v>93602040</v>
      </c>
      <c r="G3240">
        <v>40345</v>
      </c>
      <c r="H3240" t="s">
        <v>214</v>
      </c>
      <c r="I3240">
        <v>82641491</v>
      </c>
      <c r="K3240" t="s">
        <v>462</v>
      </c>
      <c r="L3240">
        <v>1</v>
      </c>
      <c r="M3240" t="s">
        <v>124</v>
      </c>
      <c r="N3240">
        <v>0</v>
      </c>
      <c r="O3240" t="s">
        <v>115</v>
      </c>
      <c r="Q3240" s="2">
        <v>24</v>
      </c>
      <c r="R3240" s="2">
        <v>7</v>
      </c>
      <c r="S3240" s="2">
        <v>2018</v>
      </c>
      <c r="T3240" s="2" t="str">
        <f t="shared" si="151"/>
        <v>overig</v>
      </c>
      <c r="U3240" s="2" t="str">
        <f t="shared" si="152"/>
        <v/>
      </c>
      <c r="V3240" s="2" t="str">
        <f t="shared" si="153"/>
        <v>nvt</v>
      </c>
      <c r="W3240" s="2" t="s">
        <v>602</v>
      </c>
    </row>
    <row r="3241" spans="1:23" hidden="1" x14ac:dyDescent="0.35">
      <c r="A3241">
        <v>230564</v>
      </c>
      <c r="B3241">
        <v>240488</v>
      </c>
      <c r="C3241" t="s">
        <v>40</v>
      </c>
      <c r="D3241" t="s">
        <v>463</v>
      </c>
      <c r="E3241" t="s">
        <v>335</v>
      </c>
      <c r="F3241">
        <v>93602040</v>
      </c>
      <c r="G3241">
        <v>10005411</v>
      </c>
      <c r="H3241" t="s">
        <v>215</v>
      </c>
      <c r="I3241">
        <v>82641491</v>
      </c>
      <c r="K3241" t="s">
        <v>462</v>
      </c>
      <c r="L3241">
        <v>1</v>
      </c>
      <c r="M3241" t="s">
        <v>114</v>
      </c>
      <c r="N3241">
        <v>91.72</v>
      </c>
      <c r="O3241" t="s">
        <v>115</v>
      </c>
      <c r="Q3241" s="2">
        <v>24</v>
      </c>
      <c r="R3241" s="2">
        <v>7</v>
      </c>
      <c r="S3241" s="2">
        <v>2018</v>
      </c>
      <c r="T3241" s="2" t="str">
        <f t="shared" si="151"/>
        <v>thee automaat</v>
      </c>
      <c r="U3241" s="2">
        <f t="shared" si="152"/>
        <v>5</v>
      </c>
      <c r="V3241" s="2" t="str">
        <f t="shared" si="153"/>
        <v>KG</v>
      </c>
      <c r="W3241" s="2" t="s">
        <v>602</v>
      </c>
    </row>
    <row r="3242" spans="1:23" hidden="1" x14ac:dyDescent="0.35">
      <c r="A3242">
        <v>230564</v>
      </c>
      <c r="B3242">
        <v>240488</v>
      </c>
      <c r="C3242" t="s">
        <v>40</v>
      </c>
      <c r="D3242" t="s">
        <v>463</v>
      </c>
      <c r="E3242" t="s">
        <v>335</v>
      </c>
      <c r="F3242">
        <v>93602040</v>
      </c>
      <c r="G3242">
        <v>1000405</v>
      </c>
      <c r="H3242" t="s">
        <v>426</v>
      </c>
      <c r="I3242">
        <v>82641491</v>
      </c>
      <c r="K3242" t="s">
        <v>462</v>
      </c>
      <c r="L3242">
        <v>10</v>
      </c>
      <c r="M3242" t="s">
        <v>114</v>
      </c>
      <c r="N3242">
        <v>151.5</v>
      </c>
      <c r="O3242" t="s">
        <v>115</v>
      </c>
      <c r="Q3242" s="2">
        <v>24</v>
      </c>
      <c r="R3242" s="2">
        <v>7</v>
      </c>
      <c r="S3242" s="2">
        <v>2018</v>
      </c>
      <c r="T3242" s="2" t="str">
        <f t="shared" si="151"/>
        <v>suiker</v>
      </c>
      <c r="U3242" s="2">
        <f t="shared" si="152"/>
        <v>100</v>
      </c>
      <c r="V3242" s="2" t="str">
        <f t="shared" si="153"/>
        <v>KG</v>
      </c>
      <c r="W3242" s="2" t="s">
        <v>602</v>
      </c>
    </row>
    <row r="3243" spans="1:23" hidden="1" x14ac:dyDescent="0.35">
      <c r="A3243">
        <v>230564</v>
      </c>
      <c r="B3243">
        <v>240488</v>
      </c>
      <c r="C3243" t="s">
        <v>40</v>
      </c>
      <c r="D3243" t="s">
        <v>463</v>
      </c>
      <c r="E3243" t="s">
        <v>335</v>
      </c>
      <c r="F3243">
        <v>93602040</v>
      </c>
      <c r="G3243">
        <v>10025160</v>
      </c>
      <c r="H3243" t="s">
        <v>427</v>
      </c>
      <c r="I3243">
        <v>82641491</v>
      </c>
      <c r="K3243" t="s">
        <v>462</v>
      </c>
      <c r="L3243">
        <v>10</v>
      </c>
      <c r="M3243" t="s">
        <v>114</v>
      </c>
      <c r="N3243">
        <v>838.3</v>
      </c>
      <c r="O3243" t="s">
        <v>115</v>
      </c>
      <c r="Q3243" s="2">
        <v>24</v>
      </c>
      <c r="R3243" s="2">
        <v>7</v>
      </c>
      <c r="S3243" s="2">
        <v>2018</v>
      </c>
      <c r="T3243" s="2" t="str">
        <f t="shared" si="151"/>
        <v>cappuccino topping</v>
      </c>
      <c r="U3243" s="2">
        <f t="shared" si="152"/>
        <v>80</v>
      </c>
      <c r="V3243" s="2" t="str">
        <f t="shared" si="153"/>
        <v>KG</v>
      </c>
      <c r="W3243" s="2" t="s">
        <v>602</v>
      </c>
    </row>
    <row r="3244" spans="1:23" hidden="1" x14ac:dyDescent="0.35">
      <c r="A3244">
        <v>230564</v>
      </c>
      <c r="B3244">
        <v>240488</v>
      </c>
      <c r="C3244" t="s">
        <v>40</v>
      </c>
      <c r="D3244" t="s">
        <v>463</v>
      </c>
      <c r="E3244" t="s">
        <v>335</v>
      </c>
      <c r="F3244">
        <v>93602040</v>
      </c>
      <c r="G3244">
        <v>10022350</v>
      </c>
      <c r="H3244" t="s">
        <v>419</v>
      </c>
      <c r="I3244">
        <v>82641491</v>
      </c>
      <c r="K3244" t="s">
        <v>462</v>
      </c>
      <c r="L3244">
        <v>10</v>
      </c>
      <c r="M3244" t="s">
        <v>114</v>
      </c>
      <c r="N3244">
        <v>376.9</v>
      </c>
      <c r="O3244" t="s">
        <v>115</v>
      </c>
      <c r="Q3244" s="2">
        <v>24</v>
      </c>
      <c r="R3244" s="2">
        <v>7</v>
      </c>
      <c r="S3244" s="2">
        <v>2018</v>
      </c>
      <c r="T3244" s="2" t="str">
        <f t="shared" si="151"/>
        <v>cacao</v>
      </c>
      <c r="U3244" s="2">
        <f t="shared" si="152"/>
        <v>100</v>
      </c>
      <c r="V3244" s="2" t="str">
        <f t="shared" si="153"/>
        <v>KG</v>
      </c>
      <c r="W3244" s="2" t="s">
        <v>602</v>
      </c>
    </row>
    <row r="3245" spans="1:23" hidden="1" x14ac:dyDescent="0.35">
      <c r="A3245">
        <v>230564</v>
      </c>
      <c r="B3245">
        <v>240488</v>
      </c>
      <c r="C3245" t="s">
        <v>40</v>
      </c>
      <c r="D3245" t="s">
        <v>463</v>
      </c>
      <c r="E3245" t="s">
        <v>335</v>
      </c>
      <c r="F3245">
        <v>93602040</v>
      </c>
      <c r="G3245">
        <v>10022347</v>
      </c>
      <c r="H3245" t="s">
        <v>420</v>
      </c>
      <c r="I3245">
        <v>82641491</v>
      </c>
      <c r="K3245" t="s">
        <v>462</v>
      </c>
      <c r="L3245">
        <v>1</v>
      </c>
      <c r="M3245" t="s">
        <v>114</v>
      </c>
      <c r="N3245">
        <v>127.48</v>
      </c>
      <c r="O3245" t="s">
        <v>115</v>
      </c>
      <c r="Q3245" s="2">
        <v>24</v>
      </c>
      <c r="R3245" s="2">
        <v>7</v>
      </c>
      <c r="S3245" s="2">
        <v>2018</v>
      </c>
      <c r="T3245" s="2" t="str">
        <f t="shared" si="151"/>
        <v>instant koffie</v>
      </c>
      <c r="U3245" s="2">
        <f t="shared" si="152"/>
        <v>5</v>
      </c>
      <c r="V3245" s="2" t="str">
        <f t="shared" si="153"/>
        <v>KG</v>
      </c>
      <c r="W3245" s="2" t="s">
        <v>602</v>
      </c>
    </row>
    <row r="3246" spans="1:23" hidden="1" x14ac:dyDescent="0.35">
      <c r="A3246">
        <v>230564</v>
      </c>
      <c r="B3246">
        <v>240488</v>
      </c>
      <c r="C3246" t="s">
        <v>40</v>
      </c>
      <c r="D3246" t="s">
        <v>463</v>
      </c>
      <c r="E3246" t="s">
        <v>335</v>
      </c>
      <c r="F3246">
        <v>93602040</v>
      </c>
      <c r="G3246">
        <v>10014669</v>
      </c>
      <c r="H3246" t="s">
        <v>422</v>
      </c>
      <c r="I3246">
        <v>82641491</v>
      </c>
      <c r="K3246" t="s">
        <v>462</v>
      </c>
      <c r="L3246">
        <v>10</v>
      </c>
      <c r="M3246" t="s">
        <v>114</v>
      </c>
      <c r="N3246">
        <v>452.3</v>
      </c>
      <c r="O3246" t="s">
        <v>115</v>
      </c>
      <c r="Q3246" s="2">
        <v>24</v>
      </c>
      <c r="R3246" s="2">
        <v>7</v>
      </c>
      <c r="S3246" s="2">
        <v>2018</v>
      </c>
      <c r="T3246" s="2" t="str">
        <f t="shared" si="151"/>
        <v>fresh brew</v>
      </c>
      <c r="U3246" s="2">
        <f t="shared" si="152"/>
        <v>80</v>
      </c>
      <c r="V3246" s="2" t="str">
        <f t="shared" si="153"/>
        <v>KG</v>
      </c>
      <c r="W3246" s="2" t="s">
        <v>602</v>
      </c>
    </row>
    <row r="3247" spans="1:23" hidden="1" x14ac:dyDescent="0.35">
      <c r="A3247">
        <v>230564</v>
      </c>
      <c r="B3247">
        <v>240488</v>
      </c>
      <c r="C3247" t="s">
        <v>40</v>
      </c>
      <c r="D3247" t="s">
        <v>463</v>
      </c>
      <c r="E3247" t="s">
        <v>335</v>
      </c>
      <c r="F3247">
        <v>93602040</v>
      </c>
      <c r="G3247">
        <v>1000454</v>
      </c>
      <c r="H3247" t="s">
        <v>428</v>
      </c>
      <c r="I3247">
        <v>82641491</v>
      </c>
      <c r="K3247" t="s">
        <v>462</v>
      </c>
      <c r="L3247">
        <v>5</v>
      </c>
      <c r="M3247" t="s">
        <v>114</v>
      </c>
      <c r="N3247">
        <v>336.05</v>
      </c>
      <c r="O3247" t="s">
        <v>115</v>
      </c>
      <c r="Q3247" s="2">
        <v>24</v>
      </c>
      <c r="R3247" s="2">
        <v>7</v>
      </c>
      <c r="S3247" s="2">
        <v>2018</v>
      </c>
      <c r="T3247" s="2" t="str">
        <f t="shared" si="151"/>
        <v>thee automaat</v>
      </c>
      <c r="U3247" s="2">
        <f t="shared" si="152"/>
        <v>25</v>
      </c>
      <c r="V3247" s="2" t="str">
        <f t="shared" si="153"/>
        <v>KG</v>
      </c>
      <c r="W3247" s="2" t="s">
        <v>602</v>
      </c>
    </row>
    <row r="3248" spans="1:23" hidden="1" x14ac:dyDescent="0.35">
      <c r="A3248">
        <v>230564</v>
      </c>
      <c r="B3248">
        <v>240488</v>
      </c>
      <c r="C3248" t="s">
        <v>40</v>
      </c>
      <c r="D3248" t="s">
        <v>463</v>
      </c>
      <c r="E3248" t="s">
        <v>335</v>
      </c>
      <c r="F3248">
        <v>93602040</v>
      </c>
      <c r="G3248">
        <v>1000975</v>
      </c>
      <c r="H3248" t="s">
        <v>424</v>
      </c>
      <c r="I3248">
        <v>82641491</v>
      </c>
      <c r="K3248" t="s">
        <v>462</v>
      </c>
      <c r="L3248">
        <v>5</v>
      </c>
      <c r="M3248" t="s">
        <v>114</v>
      </c>
      <c r="N3248">
        <v>432.25</v>
      </c>
      <c r="O3248" t="s">
        <v>115</v>
      </c>
      <c r="Q3248" s="2">
        <v>24</v>
      </c>
      <c r="R3248" s="2">
        <v>7</v>
      </c>
      <c r="S3248" s="2">
        <v>2018</v>
      </c>
      <c r="T3248" s="2" t="str">
        <f t="shared" si="151"/>
        <v>soep</v>
      </c>
      <c r="U3248" s="2">
        <f t="shared" si="152"/>
        <v>50</v>
      </c>
      <c r="V3248" s="2" t="str">
        <f t="shared" si="153"/>
        <v>KG</v>
      </c>
      <c r="W3248" s="2" t="s">
        <v>602</v>
      </c>
    </row>
    <row r="3249" spans="1:23" hidden="1" x14ac:dyDescent="0.35">
      <c r="A3249">
        <v>230564</v>
      </c>
      <c r="B3249">
        <v>240488</v>
      </c>
      <c r="C3249" t="s">
        <v>40</v>
      </c>
      <c r="D3249" t="s">
        <v>463</v>
      </c>
      <c r="E3249" t="s">
        <v>335</v>
      </c>
      <c r="F3249">
        <v>93602040</v>
      </c>
      <c r="G3249">
        <v>10022520</v>
      </c>
      <c r="H3249" t="s">
        <v>434</v>
      </c>
      <c r="I3249">
        <v>82641491</v>
      </c>
      <c r="K3249" t="s">
        <v>462</v>
      </c>
      <c r="L3249">
        <v>10</v>
      </c>
      <c r="M3249" t="s">
        <v>114</v>
      </c>
      <c r="N3249">
        <v>404.8</v>
      </c>
      <c r="O3249" t="s">
        <v>115</v>
      </c>
      <c r="Q3249" s="2">
        <v>24</v>
      </c>
      <c r="R3249" s="2">
        <v>7</v>
      </c>
      <c r="S3249" s="2">
        <v>2018</v>
      </c>
      <c r="T3249" s="2" t="str">
        <f t="shared" si="151"/>
        <v>beker</v>
      </c>
      <c r="U3249" s="2">
        <f t="shared" si="152"/>
        <v>18000</v>
      </c>
      <c r="V3249" s="2" t="str">
        <f t="shared" si="153"/>
        <v>ST</v>
      </c>
      <c r="W3249" s="2" t="s">
        <v>602</v>
      </c>
    </row>
    <row r="3250" spans="1:23" hidden="1" x14ac:dyDescent="0.35">
      <c r="A3250">
        <v>230564</v>
      </c>
      <c r="B3250">
        <v>240488</v>
      </c>
      <c r="C3250" t="s">
        <v>40</v>
      </c>
      <c r="D3250" t="s">
        <v>463</v>
      </c>
      <c r="E3250" t="s">
        <v>335</v>
      </c>
      <c r="F3250">
        <v>93602040</v>
      </c>
      <c r="G3250">
        <v>1005875</v>
      </c>
      <c r="H3250" t="s">
        <v>170</v>
      </c>
      <c r="I3250">
        <v>82641492</v>
      </c>
      <c r="K3250" t="s">
        <v>462</v>
      </c>
      <c r="L3250">
        <v>3</v>
      </c>
      <c r="M3250" t="s">
        <v>114</v>
      </c>
      <c r="N3250">
        <v>175.56</v>
      </c>
      <c r="O3250" t="s">
        <v>115</v>
      </c>
      <c r="Q3250" s="2">
        <v>24</v>
      </c>
      <c r="R3250" s="2">
        <v>7</v>
      </c>
      <c r="S3250" s="2">
        <v>2018</v>
      </c>
      <c r="T3250" s="2" t="str">
        <f t="shared" si="151"/>
        <v>creamersticks</v>
      </c>
      <c r="U3250" s="2">
        <f t="shared" si="152"/>
        <v>3000</v>
      </c>
      <c r="V3250" s="2" t="str">
        <f t="shared" si="153"/>
        <v>ST</v>
      </c>
      <c r="W3250" s="2" t="s">
        <v>602</v>
      </c>
    </row>
    <row r="3251" spans="1:23" hidden="1" x14ac:dyDescent="0.35">
      <c r="A3251">
        <v>230564</v>
      </c>
      <c r="B3251">
        <v>240488</v>
      </c>
      <c r="C3251" t="s">
        <v>40</v>
      </c>
      <c r="D3251" t="s">
        <v>463</v>
      </c>
      <c r="E3251" t="s">
        <v>335</v>
      </c>
      <c r="F3251">
        <v>93602040</v>
      </c>
      <c r="G3251">
        <v>10031524</v>
      </c>
      <c r="H3251" t="s">
        <v>438</v>
      </c>
      <c r="I3251">
        <v>82641492</v>
      </c>
      <c r="K3251" t="s">
        <v>462</v>
      </c>
      <c r="L3251">
        <v>5</v>
      </c>
      <c r="M3251" t="s">
        <v>114</v>
      </c>
      <c r="N3251">
        <v>118.05</v>
      </c>
      <c r="O3251" t="s">
        <v>115</v>
      </c>
      <c r="Q3251" s="2">
        <v>24</v>
      </c>
      <c r="R3251" s="2">
        <v>7</v>
      </c>
      <c r="S3251" s="2">
        <v>2018</v>
      </c>
      <c r="T3251" s="2" t="str">
        <f t="shared" si="151"/>
        <v>decaf sticks</v>
      </c>
      <c r="U3251" s="2">
        <f t="shared" si="152"/>
        <v>1000</v>
      </c>
      <c r="V3251" s="2" t="str">
        <f t="shared" si="153"/>
        <v>ST</v>
      </c>
      <c r="W3251" s="2" t="s">
        <v>602</v>
      </c>
    </row>
    <row r="3252" spans="1:23" hidden="1" x14ac:dyDescent="0.35">
      <c r="A3252">
        <v>230564</v>
      </c>
      <c r="B3252">
        <v>240488</v>
      </c>
      <c r="C3252" t="s">
        <v>40</v>
      </c>
      <c r="D3252" t="s">
        <v>463</v>
      </c>
      <c r="E3252" t="s">
        <v>335</v>
      </c>
      <c r="F3252">
        <v>93602040</v>
      </c>
      <c r="G3252">
        <v>1002005</v>
      </c>
      <c r="H3252" t="s">
        <v>425</v>
      </c>
      <c r="I3252">
        <v>82641492</v>
      </c>
      <c r="K3252" t="s">
        <v>462</v>
      </c>
      <c r="L3252">
        <v>3</v>
      </c>
      <c r="M3252" t="s">
        <v>114</v>
      </c>
      <c r="N3252">
        <v>58.74</v>
      </c>
      <c r="O3252" t="s">
        <v>115</v>
      </c>
      <c r="Q3252" s="2">
        <v>24</v>
      </c>
      <c r="R3252" s="2">
        <v>7</v>
      </c>
      <c r="S3252" s="2">
        <v>2018</v>
      </c>
      <c r="T3252" s="2" t="str">
        <f t="shared" si="151"/>
        <v>roerstaafjes</v>
      </c>
      <c r="U3252" s="2">
        <f t="shared" si="152"/>
        <v>15000</v>
      </c>
      <c r="V3252" s="2" t="str">
        <f t="shared" si="153"/>
        <v>ST</v>
      </c>
      <c r="W3252" s="2" t="s">
        <v>602</v>
      </c>
    </row>
    <row r="3253" spans="1:23" hidden="1" x14ac:dyDescent="0.35">
      <c r="A3253">
        <v>230564</v>
      </c>
      <c r="B3253">
        <v>240488</v>
      </c>
      <c r="C3253" t="s">
        <v>40</v>
      </c>
      <c r="D3253" t="s">
        <v>463</v>
      </c>
      <c r="E3253" t="s">
        <v>335</v>
      </c>
      <c r="F3253">
        <v>93602040</v>
      </c>
      <c r="G3253">
        <v>1005834</v>
      </c>
      <c r="H3253" t="s">
        <v>167</v>
      </c>
      <c r="I3253">
        <v>82641492</v>
      </c>
      <c r="K3253" t="s">
        <v>462</v>
      </c>
      <c r="L3253">
        <v>3</v>
      </c>
      <c r="M3253" t="s">
        <v>114</v>
      </c>
      <c r="N3253">
        <v>45.45</v>
      </c>
      <c r="O3253" t="s">
        <v>115</v>
      </c>
      <c r="Q3253" s="2">
        <v>24</v>
      </c>
      <c r="R3253" s="2">
        <v>7</v>
      </c>
      <c r="S3253" s="2">
        <v>2018</v>
      </c>
      <c r="T3253" s="2" t="str">
        <f t="shared" si="151"/>
        <v>suikersticks</v>
      </c>
      <c r="U3253" s="2">
        <f t="shared" si="152"/>
        <v>3000</v>
      </c>
      <c r="V3253" s="2" t="str">
        <f t="shared" si="153"/>
        <v>ST</v>
      </c>
      <c r="W3253" s="2" t="s">
        <v>602</v>
      </c>
    </row>
    <row r="3254" spans="1:23" hidden="1" x14ac:dyDescent="0.35">
      <c r="A3254">
        <v>230564</v>
      </c>
      <c r="B3254">
        <v>240488</v>
      </c>
      <c r="C3254" t="s">
        <v>40</v>
      </c>
      <c r="D3254" t="s">
        <v>463</v>
      </c>
      <c r="E3254" t="s">
        <v>335</v>
      </c>
      <c r="F3254">
        <v>93602040</v>
      </c>
      <c r="G3254">
        <v>1003383</v>
      </c>
      <c r="H3254" t="s">
        <v>161</v>
      </c>
      <c r="I3254">
        <v>82641492</v>
      </c>
      <c r="K3254" t="s">
        <v>462</v>
      </c>
      <c r="L3254">
        <v>5</v>
      </c>
      <c r="M3254" t="s">
        <v>114</v>
      </c>
      <c r="N3254">
        <v>62.35</v>
      </c>
      <c r="O3254" t="s">
        <v>115</v>
      </c>
      <c r="Q3254" s="2">
        <v>24</v>
      </c>
      <c r="R3254" s="2">
        <v>7</v>
      </c>
      <c r="S3254" s="2">
        <v>2018</v>
      </c>
      <c r="T3254" s="2" t="str">
        <f t="shared" si="151"/>
        <v>sweetener sticks</v>
      </c>
      <c r="U3254" s="2">
        <f t="shared" si="152"/>
        <v>2500</v>
      </c>
      <c r="V3254" s="2" t="str">
        <f t="shared" si="153"/>
        <v>ST</v>
      </c>
      <c r="W3254" s="2" t="s">
        <v>602</v>
      </c>
    </row>
    <row r="3255" spans="1:23" hidden="1" x14ac:dyDescent="0.35">
      <c r="A3255">
        <v>230564</v>
      </c>
      <c r="B3255">
        <v>240488</v>
      </c>
      <c r="C3255" t="s">
        <v>40</v>
      </c>
      <c r="D3255" t="s">
        <v>463</v>
      </c>
      <c r="E3255" t="s">
        <v>335</v>
      </c>
      <c r="F3255">
        <v>93602040</v>
      </c>
      <c r="G3255">
        <v>10027496</v>
      </c>
      <c r="H3255" t="s">
        <v>146</v>
      </c>
      <c r="I3255">
        <v>82641492</v>
      </c>
      <c r="K3255" t="s">
        <v>462</v>
      </c>
      <c r="L3255">
        <v>3</v>
      </c>
      <c r="M3255" t="s">
        <v>114</v>
      </c>
      <c r="N3255">
        <v>15.84</v>
      </c>
      <c r="O3255" t="s">
        <v>115</v>
      </c>
      <c r="Q3255" s="2">
        <v>24</v>
      </c>
      <c r="R3255" s="2">
        <v>7</v>
      </c>
      <c r="S3255" s="2">
        <v>2018</v>
      </c>
      <c r="T3255" s="2" t="str">
        <f t="shared" si="151"/>
        <v>thee zakjes</v>
      </c>
      <c r="U3255" s="2">
        <f t="shared" si="152"/>
        <v>405</v>
      </c>
      <c r="V3255" s="2" t="str">
        <f t="shared" si="153"/>
        <v>ST</v>
      </c>
      <c r="W3255" s="2" t="s">
        <v>602</v>
      </c>
    </row>
    <row r="3256" spans="1:23" hidden="1" x14ac:dyDescent="0.35">
      <c r="A3256">
        <v>230564</v>
      </c>
      <c r="B3256">
        <v>240488</v>
      </c>
      <c r="C3256" t="s">
        <v>40</v>
      </c>
      <c r="D3256" t="s">
        <v>463</v>
      </c>
      <c r="E3256" t="s">
        <v>335</v>
      </c>
      <c r="F3256">
        <v>93602040</v>
      </c>
      <c r="G3256">
        <v>10027495</v>
      </c>
      <c r="H3256" t="s">
        <v>148</v>
      </c>
      <c r="I3256">
        <v>82641492</v>
      </c>
      <c r="K3256" t="s">
        <v>462</v>
      </c>
      <c r="L3256">
        <v>3</v>
      </c>
      <c r="M3256" t="s">
        <v>114</v>
      </c>
      <c r="N3256">
        <v>15.84</v>
      </c>
      <c r="O3256" t="s">
        <v>115</v>
      </c>
      <c r="Q3256" s="2">
        <v>24</v>
      </c>
      <c r="R3256" s="2">
        <v>7</v>
      </c>
      <c r="S3256" s="2">
        <v>2018</v>
      </c>
      <c r="T3256" s="2" t="str">
        <f t="shared" si="151"/>
        <v>thee zakjes</v>
      </c>
      <c r="U3256" s="2">
        <f t="shared" si="152"/>
        <v>405</v>
      </c>
      <c r="V3256" s="2" t="str">
        <f t="shared" si="153"/>
        <v>ST</v>
      </c>
      <c r="W3256" s="2" t="s">
        <v>602</v>
      </c>
    </row>
    <row r="3257" spans="1:23" hidden="1" x14ac:dyDescent="0.35">
      <c r="A3257">
        <v>230564</v>
      </c>
      <c r="B3257">
        <v>240488</v>
      </c>
      <c r="C3257" t="s">
        <v>40</v>
      </c>
      <c r="D3257" t="s">
        <v>463</v>
      </c>
      <c r="E3257" t="s">
        <v>335</v>
      </c>
      <c r="F3257">
        <v>93602040</v>
      </c>
      <c r="G3257">
        <v>10027255</v>
      </c>
      <c r="H3257" t="s">
        <v>149</v>
      </c>
      <c r="I3257">
        <v>82641492</v>
      </c>
      <c r="K3257" t="s">
        <v>462</v>
      </c>
      <c r="L3257">
        <v>3</v>
      </c>
      <c r="M3257" t="s">
        <v>114</v>
      </c>
      <c r="N3257">
        <v>15.84</v>
      </c>
      <c r="O3257" t="s">
        <v>115</v>
      </c>
      <c r="Q3257" s="2">
        <v>24</v>
      </c>
      <c r="R3257" s="2">
        <v>7</v>
      </c>
      <c r="S3257" s="2">
        <v>2018</v>
      </c>
      <c r="T3257" s="2" t="str">
        <f t="shared" si="151"/>
        <v>thee zakjes</v>
      </c>
      <c r="U3257" s="2">
        <f t="shared" si="152"/>
        <v>405</v>
      </c>
      <c r="V3257" s="2" t="str">
        <f t="shared" si="153"/>
        <v>ST</v>
      </c>
      <c r="W3257" s="2" t="s">
        <v>602</v>
      </c>
    </row>
    <row r="3258" spans="1:23" hidden="1" x14ac:dyDescent="0.35">
      <c r="A3258">
        <v>230564</v>
      </c>
      <c r="B3258">
        <v>240488</v>
      </c>
      <c r="C3258" t="s">
        <v>40</v>
      </c>
      <c r="D3258" t="s">
        <v>463</v>
      </c>
      <c r="E3258" t="s">
        <v>335</v>
      </c>
      <c r="F3258">
        <v>93602040</v>
      </c>
      <c r="G3258">
        <v>10027254</v>
      </c>
      <c r="H3258" t="s">
        <v>150</v>
      </c>
      <c r="I3258">
        <v>82641492</v>
      </c>
      <c r="K3258" t="s">
        <v>462</v>
      </c>
      <c r="L3258">
        <v>3</v>
      </c>
      <c r="M3258" t="s">
        <v>114</v>
      </c>
      <c r="N3258">
        <v>15.84</v>
      </c>
      <c r="O3258" t="s">
        <v>115</v>
      </c>
      <c r="Q3258" s="2">
        <v>24</v>
      </c>
      <c r="R3258" s="2">
        <v>7</v>
      </c>
      <c r="S3258" s="2">
        <v>2018</v>
      </c>
      <c r="T3258" s="2" t="str">
        <f t="shared" si="151"/>
        <v>thee zakjes</v>
      </c>
      <c r="U3258" s="2">
        <f t="shared" si="152"/>
        <v>405</v>
      </c>
      <c r="V3258" s="2" t="str">
        <f t="shared" si="153"/>
        <v>ST</v>
      </c>
      <c r="W3258" s="2" t="s">
        <v>602</v>
      </c>
    </row>
    <row r="3259" spans="1:23" hidden="1" x14ac:dyDescent="0.35">
      <c r="A3259">
        <v>230564</v>
      </c>
      <c r="B3259">
        <v>240488</v>
      </c>
      <c r="C3259" t="s">
        <v>40</v>
      </c>
      <c r="D3259" t="s">
        <v>463</v>
      </c>
      <c r="E3259" t="s">
        <v>335</v>
      </c>
      <c r="F3259">
        <v>93602040</v>
      </c>
      <c r="G3259">
        <v>10027256</v>
      </c>
      <c r="H3259" t="s">
        <v>163</v>
      </c>
      <c r="I3259">
        <v>82641492</v>
      </c>
      <c r="K3259" t="s">
        <v>462</v>
      </c>
      <c r="L3259">
        <v>3</v>
      </c>
      <c r="M3259" t="s">
        <v>114</v>
      </c>
      <c r="N3259">
        <v>15.84</v>
      </c>
      <c r="O3259" t="s">
        <v>115</v>
      </c>
      <c r="Q3259" s="2">
        <v>24</v>
      </c>
      <c r="R3259" s="2">
        <v>7</v>
      </c>
      <c r="S3259" s="2">
        <v>2018</v>
      </c>
      <c r="T3259" s="2" t="str">
        <f t="shared" si="151"/>
        <v>thee zakjes</v>
      </c>
      <c r="U3259" s="2">
        <f t="shared" si="152"/>
        <v>405</v>
      </c>
      <c r="V3259" s="2" t="str">
        <f t="shared" si="153"/>
        <v>ST</v>
      </c>
      <c r="W3259" s="2" t="s">
        <v>602</v>
      </c>
    </row>
    <row r="3260" spans="1:23" hidden="1" x14ac:dyDescent="0.35">
      <c r="A3260">
        <v>230564</v>
      </c>
      <c r="B3260">
        <v>240488</v>
      </c>
      <c r="C3260" t="s">
        <v>40</v>
      </c>
      <c r="D3260" t="s">
        <v>463</v>
      </c>
      <c r="E3260" t="s">
        <v>335</v>
      </c>
      <c r="F3260">
        <v>93602040</v>
      </c>
      <c r="G3260">
        <v>10027494</v>
      </c>
      <c r="H3260" t="s">
        <v>153</v>
      </c>
      <c r="I3260">
        <v>82641492</v>
      </c>
      <c r="K3260" t="s">
        <v>462</v>
      </c>
      <c r="L3260">
        <v>3</v>
      </c>
      <c r="M3260" t="s">
        <v>114</v>
      </c>
      <c r="N3260">
        <v>15.84</v>
      </c>
      <c r="O3260" t="s">
        <v>115</v>
      </c>
      <c r="Q3260" s="2">
        <v>24</v>
      </c>
      <c r="R3260" s="2">
        <v>7</v>
      </c>
      <c r="S3260" s="2">
        <v>2018</v>
      </c>
      <c r="T3260" s="2" t="str">
        <f t="shared" si="151"/>
        <v>thee zakjes</v>
      </c>
      <c r="U3260" s="2">
        <f t="shared" si="152"/>
        <v>405</v>
      </c>
      <c r="V3260" s="2" t="str">
        <f t="shared" si="153"/>
        <v>ST</v>
      </c>
      <c r="W3260" s="2" t="s">
        <v>602</v>
      </c>
    </row>
    <row r="3261" spans="1:23" hidden="1" x14ac:dyDescent="0.35">
      <c r="A3261">
        <v>230564</v>
      </c>
      <c r="B3261">
        <v>240488</v>
      </c>
      <c r="C3261" t="s">
        <v>40</v>
      </c>
      <c r="D3261" t="s">
        <v>463</v>
      </c>
      <c r="E3261" t="s">
        <v>335</v>
      </c>
      <c r="F3261">
        <v>93602183</v>
      </c>
      <c r="G3261">
        <v>1012053</v>
      </c>
      <c r="H3261" t="s">
        <v>199</v>
      </c>
      <c r="I3261">
        <v>82641491</v>
      </c>
      <c r="K3261" t="s">
        <v>464</v>
      </c>
      <c r="L3261">
        <v>-1</v>
      </c>
      <c r="M3261" t="s">
        <v>124</v>
      </c>
      <c r="N3261">
        <v>0</v>
      </c>
      <c r="O3261" t="s">
        <v>115</v>
      </c>
      <c r="Q3261" s="2">
        <v>25</v>
      </c>
      <c r="R3261" s="2">
        <v>7</v>
      </c>
      <c r="S3261" s="2">
        <v>2018</v>
      </c>
      <c r="T3261" s="2" t="str">
        <f t="shared" si="151"/>
        <v>overig</v>
      </c>
      <c r="U3261" s="2" t="str">
        <f t="shared" si="152"/>
        <v/>
      </c>
      <c r="V3261" s="2" t="str">
        <f t="shared" si="153"/>
        <v>nvt</v>
      </c>
      <c r="W3261" s="2" t="s">
        <v>602</v>
      </c>
    </row>
    <row r="3262" spans="1:23" hidden="1" x14ac:dyDescent="0.35">
      <c r="A3262">
        <v>230564</v>
      </c>
      <c r="B3262">
        <v>240488</v>
      </c>
      <c r="C3262" t="s">
        <v>40</v>
      </c>
      <c r="D3262" t="s">
        <v>463</v>
      </c>
      <c r="E3262" t="s">
        <v>335</v>
      </c>
      <c r="F3262">
        <v>93602183</v>
      </c>
      <c r="G3262">
        <v>1002815</v>
      </c>
      <c r="H3262" t="s">
        <v>164</v>
      </c>
      <c r="I3262">
        <v>82641491</v>
      </c>
      <c r="K3262" t="s">
        <v>464</v>
      </c>
      <c r="L3262">
        <v>-1</v>
      </c>
      <c r="M3262" t="s">
        <v>230</v>
      </c>
      <c r="N3262">
        <v>0</v>
      </c>
      <c r="O3262" t="s">
        <v>115</v>
      </c>
      <c r="Q3262" s="2">
        <v>25</v>
      </c>
      <c r="R3262" s="2">
        <v>7</v>
      </c>
      <c r="S3262" s="2">
        <v>2018</v>
      </c>
      <c r="T3262" s="2" t="str">
        <f t="shared" si="151"/>
        <v>overig</v>
      </c>
      <c r="U3262" s="2" t="str">
        <f t="shared" si="152"/>
        <v/>
      </c>
      <c r="V3262" s="2" t="str">
        <f t="shared" si="153"/>
        <v>nvt</v>
      </c>
      <c r="W3262" s="2" t="s">
        <v>602</v>
      </c>
    </row>
    <row r="3263" spans="1:23" hidden="1" x14ac:dyDescent="0.35">
      <c r="A3263">
        <v>230564</v>
      </c>
      <c r="B3263">
        <v>240488</v>
      </c>
      <c r="C3263" t="s">
        <v>40</v>
      </c>
      <c r="D3263" t="s">
        <v>463</v>
      </c>
      <c r="E3263" t="s">
        <v>335</v>
      </c>
      <c r="F3263">
        <v>93602183</v>
      </c>
      <c r="G3263">
        <v>10019926</v>
      </c>
      <c r="H3263" t="s">
        <v>188</v>
      </c>
      <c r="I3263">
        <v>82641491</v>
      </c>
      <c r="K3263" t="s">
        <v>464</v>
      </c>
      <c r="L3263">
        <v>-2</v>
      </c>
      <c r="M3263" t="s">
        <v>230</v>
      </c>
      <c r="N3263">
        <v>0</v>
      </c>
      <c r="O3263" t="s">
        <v>115</v>
      </c>
      <c r="Q3263" s="2">
        <v>25</v>
      </c>
      <c r="R3263" s="2">
        <v>7</v>
      </c>
      <c r="S3263" s="2">
        <v>2018</v>
      </c>
      <c r="T3263" s="2" t="str">
        <f t="shared" si="151"/>
        <v>overig</v>
      </c>
      <c r="U3263" s="2" t="str">
        <f t="shared" si="152"/>
        <v/>
      </c>
      <c r="V3263" s="2" t="str">
        <f t="shared" si="153"/>
        <v>nvt</v>
      </c>
      <c r="W3263" s="2" t="s">
        <v>602</v>
      </c>
    </row>
    <row r="3264" spans="1:23" hidden="1" x14ac:dyDescent="0.35">
      <c r="A3264">
        <v>230564</v>
      </c>
      <c r="B3264">
        <v>240488</v>
      </c>
      <c r="C3264" t="s">
        <v>40</v>
      </c>
      <c r="D3264" t="s">
        <v>463</v>
      </c>
      <c r="E3264" t="s">
        <v>335</v>
      </c>
      <c r="F3264">
        <v>93602183</v>
      </c>
      <c r="G3264">
        <v>1003896</v>
      </c>
      <c r="H3264" t="s">
        <v>189</v>
      </c>
      <c r="I3264">
        <v>82641491</v>
      </c>
      <c r="K3264" t="s">
        <v>464</v>
      </c>
      <c r="L3264">
        <v>-1</v>
      </c>
      <c r="M3264" t="s">
        <v>124</v>
      </c>
      <c r="N3264">
        <v>-1.26</v>
      </c>
      <c r="O3264" t="s">
        <v>115</v>
      </c>
      <c r="Q3264" s="2">
        <v>25</v>
      </c>
      <c r="R3264" s="2">
        <v>7</v>
      </c>
      <c r="S3264" s="2">
        <v>2018</v>
      </c>
      <c r="T3264" s="2" t="str">
        <f t="shared" si="151"/>
        <v>overig</v>
      </c>
      <c r="U3264" s="2" t="str">
        <f t="shared" si="152"/>
        <v/>
      </c>
      <c r="V3264" s="2" t="str">
        <f t="shared" si="153"/>
        <v>nvt</v>
      </c>
      <c r="W3264" s="2" t="s">
        <v>602</v>
      </c>
    </row>
    <row r="3265" spans="1:23" hidden="1" x14ac:dyDescent="0.35">
      <c r="A3265">
        <v>230564</v>
      </c>
      <c r="B3265">
        <v>240488</v>
      </c>
      <c r="C3265" t="s">
        <v>40</v>
      </c>
      <c r="D3265" t="s">
        <v>463</v>
      </c>
      <c r="E3265" t="s">
        <v>335</v>
      </c>
      <c r="F3265">
        <v>93602183</v>
      </c>
      <c r="G3265">
        <v>1004464</v>
      </c>
      <c r="H3265" t="s">
        <v>184</v>
      </c>
      <c r="I3265">
        <v>82641491</v>
      </c>
      <c r="K3265" t="s">
        <v>464</v>
      </c>
      <c r="L3265">
        <v>-1</v>
      </c>
      <c r="M3265" t="s">
        <v>124</v>
      </c>
      <c r="N3265">
        <v>0</v>
      </c>
      <c r="O3265" t="s">
        <v>115</v>
      </c>
      <c r="Q3265" s="2">
        <v>25</v>
      </c>
      <c r="R3265" s="2">
        <v>7</v>
      </c>
      <c r="S3265" s="2">
        <v>2018</v>
      </c>
      <c r="T3265" s="2" t="str">
        <f t="shared" si="151"/>
        <v>overig</v>
      </c>
      <c r="U3265" s="2" t="str">
        <f t="shared" si="152"/>
        <v/>
      </c>
      <c r="V3265" s="2" t="str">
        <f t="shared" si="153"/>
        <v>nvt</v>
      </c>
      <c r="W3265" s="2" t="s">
        <v>602</v>
      </c>
    </row>
    <row r="3266" spans="1:23" hidden="1" x14ac:dyDescent="0.35">
      <c r="A3266">
        <v>230564</v>
      </c>
      <c r="B3266">
        <v>240488</v>
      </c>
      <c r="C3266" t="s">
        <v>40</v>
      </c>
      <c r="D3266" t="s">
        <v>463</v>
      </c>
      <c r="E3266" t="s">
        <v>335</v>
      </c>
      <c r="F3266">
        <v>93602183</v>
      </c>
      <c r="G3266">
        <v>10027984</v>
      </c>
      <c r="H3266" t="s">
        <v>209</v>
      </c>
      <c r="I3266">
        <v>82641491</v>
      </c>
      <c r="K3266" t="s">
        <v>464</v>
      </c>
      <c r="L3266">
        <v>-1</v>
      </c>
      <c r="M3266" t="s">
        <v>124</v>
      </c>
      <c r="N3266">
        <v>0</v>
      </c>
      <c r="O3266" t="s">
        <v>115</v>
      </c>
      <c r="Q3266" s="2">
        <v>25</v>
      </c>
      <c r="R3266" s="2">
        <v>7</v>
      </c>
      <c r="S3266" s="2">
        <v>2018</v>
      </c>
      <c r="T3266" s="2" t="str">
        <f t="shared" ref="T3266:T3329" si="154">VLOOKUP(G3266,Y:AC,3,FALSE)</f>
        <v>overig</v>
      </c>
      <c r="U3266" s="2" t="str">
        <f t="shared" ref="U3266:U3329" si="155">IFERROR(VLOOKUP(G3266,Y:AC,4,FALSE)*L3266,"")</f>
        <v/>
      </c>
      <c r="V3266" s="2" t="str">
        <f t="shared" ref="V3266:V3329" si="156">VLOOKUP(G3266,Y:AC,5,FALSE)</f>
        <v>nvt</v>
      </c>
      <c r="W3266" s="2" t="s">
        <v>602</v>
      </c>
    </row>
    <row r="3267" spans="1:23" hidden="1" x14ac:dyDescent="0.35">
      <c r="A3267">
        <v>230564</v>
      </c>
      <c r="B3267">
        <v>240488</v>
      </c>
      <c r="C3267" t="s">
        <v>40</v>
      </c>
      <c r="D3267" t="s">
        <v>463</v>
      </c>
      <c r="E3267" t="s">
        <v>335</v>
      </c>
      <c r="F3267">
        <v>93602183</v>
      </c>
      <c r="G3267">
        <v>10027985</v>
      </c>
      <c r="H3267" t="s">
        <v>191</v>
      </c>
      <c r="I3267">
        <v>82641491</v>
      </c>
      <c r="K3267" t="s">
        <v>464</v>
      </c>
      <c r="L3267">
        <v>-1</v>
      </c>
      <c r="M3267" t="s">
        <v>124</v>
      </c>
      <c r="N3267">
        <v>0</v>
      </c>
      <c r="O3267" t="s">
        <v>115</v>
      </c>
      <c r="Q3267" s="2">
        <v>25</v>
      </c>
      <c r="R3267" s="2">
        <v>7</v>
      </c>
      <c r="S3267" s="2">
        <v>2018</v>
      </c>
      <c r="T3267" s="2" t="str">
        <f t="shared" si="154"/>
        <v>overig</v>
      </c>
      <c r="U3267" s="2" t="str">
        <f t="shared" si="155"/>
        <v/>
      </c>
      <c r="V3267" s="2" t="str">
        <f t="shared" si="156"/>
        <v>nvt</v>
      </c>
      <c r="W3267" s="2" t="s">
        <v>602</v>
      </c>
    </row>
    <row r="3268" spans="1:23" hidden="1" x14ac:dyDescent="0.35">
      <c r="A3268">
        <v>230564</v>
      </c>
      <c r="B3268">
        <v>240488</v>
      </c>
      <c r="C3268" t="s">
        <v>40</v>
      </c>
      <c r="D3268" t="s">
        <v>463</v>
      </c>
      <c r="E3268" t="s">
        <v>335</v>
      </c>
      <c r="F3268">
        <v>93602183</v>
      </c>
      <c r="G3268">
        <v>10027986</v>
      </c>
      <c r="H3268" t="s">
        <v>190</v>
      </c>
      <c r="I3268">
        <v>82641491</v>
      </c>
      <c r="K3268" t="s">
        <v>464</v>
      </c>
      <c r="L3268">
        <v>-1</v>
      </c>
      <c r="M3268" t="s">
        <v>124</v>
      </c>
      <c r="N3268">
        <v>0</v>
      </c>
      <c r="O3268" t="s">
        <v>115</v>
      </c>
      <c r="Q3268" s="2">
        <v>25</v>
      </c>
      <c r="R3268" s="2">
        <v>7</v>
      </c>
      <c r="S3268" s="2">
        <v>2018</v>
      </c>
      <c r="T3268" s="2" t="str">
        <f t="shared" si="154"/>
        <v>overig</v>
      </c>
      <c r="U3268" s="2" t="str">
        <f t="shared" si="155"/>
        <v/>
      </c>
      <c r="V3268" s="2" t="str">
        <f t="shared" si="156"/>
        <v>nvt</v>
      </c>
      <c r="W3268" s="2" t="s">
        <v>602</v>
      </c>
    </row>
    <row r="3269" spans="1:23" hidden="1" x14ac:dyDescent="0.35">
      <c r="A3269">
        <v>230564</v>
      </c>
      <c r="B3269">
        <v>240488</v>
      </c>
      <c r="C3269" t="s">
        <v>40</v>
      </c>
      <c r="D3269" t="s">
        <v>463</v>
      </c>
      <c r="E3269" t="s">
        <v>335</v>
      </c>
      <c r="F3269">
        <v>93602183</v>
      </c>
      <c r="G3269">
        <v>10032639</v>
      </c>
      <c r="H3269" t="s">
        <v>198</v>
      </c>
      <c r="I3269">
        <v>82641491</v>
      </c>
      <c r="K3269" t="s">
        <v>464</v>
      </c>
      <c r="L3269">
        <v>-2</v>
      </c>
      <c r="M3269" t="s">
        <v>114</v>
      </c>
      <c r="N3269">
        <v>-90.54</v>
      </c>
      <c r="O3269" t="s">
        <v>115</v>
      </c>
      <c r="Q3269" s="2">
        <v>25</v>
      </c>
      <c r="R3269" s="2">
        <v>7</v>
      </c>
      <c r="S3269" s="2">
        <v>2018</v>
      </c>
      <c r="T3269" s="2" t="str">
        <f t="shared" si="154"/>
        <v>overig</v>
      </c>
      <c r="U3269" s="2" t="str">
        <f t="shared" si="155"/>
        <v/>
      </c>
      <c r="V3269" s="2" t="str">
        <f t="shared" si="156"/>
        <v>nvt</v>
      </c>
      <c r="W3269" s="2" t="s">
        <v>602</v>
      </c>
    </row>
    <row r="3270" spans="1:23" hidden="1" x14ac:dyDescent="0.35">
      <c r="A3270">
        <v>230564</v>
      </c>
      <c r="B3270">
        <v>240488</v>
      </c>
      <c r="C3270" t="s">
        <v>40</v>
      </c>
      <c r="D3270" t="s">
        <v>463</v>
      </c>
      <c r="E3270" t="s">
        <v>335</v>
      </c>
      <c r="F3270">
        <v>93602183</v>
      </c>
      <c r="G3270">
        <v>1004365</v>
      </c>
      <c r="H3270" t="s">
        <v>405</v>
      </c>
      <c r="I3270">
        <v>82641491</v>
      </c>
      <c r="K3270" t="s">
        <v>464</v>
      </c>
      <c r="L3270">
        <v>-2</v>
      </c>
      <c r="M3270" t="s">
        <v>124</v>
      </c>
      <c r="N3270">
        <v>0</v>
      </c>
      <c r="O3270" t="s">
        <v>115</v>
      </c>
      <c r="Q3270" s="2">
        <v>25</v>
      </c>
      <c r="R3270" s="2">
        <v>7</v>
      </c>
      <c r="S3270" s="2">
        <v>2018</v>
      </c>
      <c r="T3270" s="2" t="str">
        <f t="shared" si="154"/>
        <v>overig</v>
      </c>
      <c r="U3270" s="2" t="str">
        <f t="shared" si="155"/>
        <v/>
      </c>
      <c r="V3270" s="2" t="str">
        <f t="shared" si="156"/>
        <v>nvt</v>
      </c>
      <c r="W3270" s="2" t="s">
        <v>602</v>
      </c>
    </row>
    <row r="3271" spans="1:23" hidden="1" x14ac:dyDescent="0.35">
      <c r="A3271">
        <v>230564</v>
      </c>
      <c r="B3271">
        <v>240488</v>
      </c>
      <c r="C3271" t="s">
        <v>40</v>
      </c>
      <c r="D3271" t="s">
        <v>463</v>
      </c>
      <c r="E3271" t="s">
        <v>335</v>
      </c>
      <c r="F3271">
        <v>93602183</v>
      </c>
      <c r="G3271">
        <v>10030579</v>
      </c>
      <c r="H3271" t="s">
        <v>204</v>
      </c>
      <c r="I3271">
        <v>82641491</v>
      </c>
      <c r="K3271" t="s">
        <v>464</v>
      </c>
      <c r="L3271">
        <v>-2</v>
      </c>
      <c r="M3271" t="s">
        <v>124</v>
      </c>
      <c r="N3271">
        <v>-6.88</v>
      </c>
      <c r="O3271" t="s">
        <v>115</v>
      </c>
      <c r="Q3271" s="2">
        <v>25</v>
      </c>
      <c r="R3271" s="2">
        <v>7</v>
      </c>
      <c r="S3271" s="2">
        <v>2018</v>
      </c>
      <c r="T3271" s="2" t="str">
        <f t="shared" si="154"/>
        <v>overig</v>
      </c>
      <c r="U3271" s="2" t="str">
        <f t="shared" si="155"/>
        <v/>
      </c>
      <c r="V3271" s="2" t="str">
        <f t="shared" si="156"/>
        <v>nvt</v>
      </c>
      <c r="W3271" s="2" t="s">
        <v>602</v>
      </c>
    </row>
    <row r="3272" spans="1:23" hidden="1" x14ac:dyDescent="0.35">
      <c r="A3272">
        <v>230564</v>
      </c>
      <c r="B3272">
        <v>240488</v>
      </c>
      <c r="C3272" t="s">
        <v>40</v>
      </c>
      <c r="D3272" t="s">
        <v>463</v>
      </c>
      <c r="E3272" t="s">
        <v>335</v>
      </c>
      <c r="F3272">
        <v>93602183</v>
      </c>
      <c r="G3272">
        <v>41624</v>
      </c>
      <c r="H3272" t="s">
        <v>213</v>
      </c>
      <c r="I3272">
        <v>82641491</v>
      </c>
      <c r="K3272" t="s">
        <v>464</v>
      </c>
      <c r="L3272">
        <v>-1</v>
      </c>
      <c r="M3272" t="s">
        <v>124</v>
      </c>
      <c r="N3272">
        <v>0</v>
      </c>
      <c r="O3272" t="s">
        <v>115</v>
      </c>
      <c r="Q3272" s="2">
        <v>25</v>
      </c>
      <c r="R3272" s="2">
        <v>7</v>
      </c>
      <c r="S3272" s="2">
        <v>2018</v>
      </c>
      <c r="T3272" s="2" t="str">
        <f t="shared" si="154"/>
        <v>overig</v>
      </c>
      <c r="U3272" s="2" t="str">
        <f t="shared" si="155"/>
        <v/>
      </c>
      <c r="V3272" s="2" t="str">
        <f t="shared" si="156"/>
        <v>nvt</v>
      </c>
      <c r="W3272" s="2" t="s">
        <v>602</v>
      </c>
    </row>
    <row r="3273" spans="1:23" hidden="1" x14ac:dyDescent="0.35">
      <c r="A3273">
        <v>230564</v>
      </c>
      <c r="B3273">
        <v>240488</v>
      </c>
      <c r="C3273" t="s">
        <v>40</v>
      </c>
      <c r="D3273" t="s">
        <v>463</v>
      </c>
      <c r="E3273" t="s">
        <v>335</v>
      </c>
      <c r="F3273">
        <v>93602183</v>
      </c>
      <c r="G3273">
        <v>40345</v>
      </c>
      <c r="H3273" t="s">
        <v>214</v>
      </c>
      <c r="I3273">
        <v>82641491</v>
      </c>
      <c r="K3273" t="s">
        <v>464</v>
      </c>
      <c r="L3273">
        <v>-1</v>
      </c>
      <c r="M3273" t="s">
        <v>124</v>
      </c>
      <c r="N3273">
        <v>0</v>
      </c>
      <c r="O3273" t="s">
        <v>115</v>
      </c>
      <c r="Q3273" s="2">
        <v>25</v>
      </c>
      <c r="R3273" s="2">
        <v>7</v>
      </c>
      <c r="S3273" s="2">
        <v>2018</v>
      </c>
      <c r="T3273" s="2" t="str">
        <f t="shared" si="154"/>
        <v>overig</v>
      </c>
      <c r="U3273" s="2" t="str">
        <f t="shared" si="155"/>
        <v/>
      </c>
      <c r="V3273" s="2" t="str">
        <f t="shared" si="156"/>
        <v>nvt</v>
      </c>
      <c r="W3273" s="2" t="s">
        <v>602</v>
      </c>
    </row>
    <row r="3274" spans="1:23" hidden="1" x14ac:dyDescent="0.35">
      <c r="A3274">
        <v>230564</v>
      </c>
      <c r="B3274">
        <v>240488</v>
      </c>
      <c r="C3274" t="s">
        <v>40</v>
      </c>
      <c r="D3274" t="s">
        <v>463</v>
      </c>
      <c r="E3274" t="s">
        <v>335</v>
      </c>
      <c r="F3274">
        <v>93602183</v>
      </c>
      <c r="G3274">
        <v>10005411</v>
      </c>
      <c r="H3274" t="s">
        <v>215</v>
      </c>
      <c r="I3274">
        <v>82641491</v>
      </c>
      <c r="K3274" t="s">
        <v>464</v>
      </c>
      <c r="L3274">
        <v>-1</v>
      </c>
      <c r="M3274" t="s">
        <v>114</v>
      </c>
      <c r="N3274">
        <v>-91.72</v>
      </c>
      <c r="O3274" t="s">
        <v>115</v>
      </c>
      <c r="Q3274" s="2">
        <v>25</v>
      </c>
      <c r="R3274" s="2">
        <v>7</v>
      </c>
      <c r="S3274" s="2">
        <v>2018</v>
      </c>
      <c r="T3274" s="2" t="str">
        <f t="shared" si="154"/>
        <v>thee automaat</v>
      </c>
      <c r="U3274" s="2">
        <f t="shared" si="155"/>
        <v>-5</v>
      </c>
      <c r="V3274" s="2" t="str">
        <f t="shared" si="156"/>
        <v>KG</v>
      </c>
      <c r="W3274" s="2" t="s">
        <v>602</v>
      </c>
    </row>
    <row r="3275" spans="1:23" hidden="1" x14ac:dyDescent="0.35">
      <c r="A3275">
        <v>230564</v>
      </c>
      <c r="B3275">
        <v>240488</v>
      </c>
      <c r="C3275" t="s">
        <v>40</v>
      </c>
      <c r="D3275" t="s">
        <v>463</v>
      </c>
      <c r="E3275" t="s">
        <v>335</v>
      </c>
      <c r="F3275">
        <v>93602183</v>
      </c>
      <c r="G3275">
        <v>1000405</v>
      </c>
      <c r="H3275" t="s">
        <v>426</v>
      </c>
      <c r="I3275">
        <v>82641491</v>
      </c>
      <c r="K3275" t="s">
        <v>464</v>
      </c>
      <c r="L3275">
        <v>-10</v>
      </c>
      <c r="M3275" t="s">
        <v>114</v>
      </c>
      <c r="N3275">
        <v>-151.5</v>
      </c>
      <c r="O3275" t="s">
        <v>115</v>
      </c>
      <c r="Q3275" s="2">
        <v>25</v>
      </c>
      <c r="R3275" s="2">
        <v>7</v>
      </c>
      <c r="S3275" s="2">
        <v>2018</v>
      </c>
      <c r="T3275" s="2" t="str">
        <f t="shared" si="154"/>
        <v>suiker</v>
      </c>
      <c r="U3275" s="2">
        <f t="shared" si="155"/>
        <v>-100</v>
      </c>
      <c r="V3275" s="2" t="str">
        <f t="shared" si="156"/>
        <v>KG</v>
      </c>
      <c r="W3275" s="2" t="s">
        <v>602</v>
      </c>
    </row>
    <row r="3276" spans="1:23" hidden="1" x14ac:dyDescent="0.35">
      <c r="A3276">
        <v>230564</v>
      </c>
      <c r="B3276">
        <v>240488</v>
      </c>
      <c r="C3276" t="s">
        <v>40</v>
      </c>
      <c r="D3276" t="s">
        <v>463</v>
      </c>
      <c r="E3276" t="s">
        <v>335</v>
      </c>
      <c r="F3276">
        <v>93602183</v>
      </c>
      <c r="G3276">
        <v>10025160</v>
      </c>
      <c r="H3276" t="s">
        <v>427</v>
      </c>
      <c r="I3276">
        <v>82641491</v>
      </c>
      <c r="K3276" t="s">
        <v>464</v>
      </c>
      <c r="L3276">
        <v>-10</v>
      </c>
      <c r="M3276" t="s">
        <v>114</v>
      </c>
      <c r="N3276">
        <v>-838.3</v>
      </c>
      <c r="O3276" t="s">
        <v>115</v>
      </c>
      <c r="Q3276" s="2">
        <v>25</v>
      </c>
      <c r="R3276" s="2">
        <v>7</v>
      </c>
      <c r="S3276" s="2">
        <v>2018</v>
      </c>
      <c r="T3276" s="2" t="str">
        <f t="shared" si="154"/>
        <v>cappuccino topping</v>
      </c>
      <c r="U3276" s="2">
        <f t="shared" si="155"/>
        <v>-80</v>
      </c>
      <c r="V3276" s="2" t="str">
        <f t="shared" si="156"/>
        <v>KG</v>
      </c>
      <c r="W3276" s="2" t="s">
        <v>602</v>
      </c>
    </row>
    <row r="3277" spans="1:23" hidden="1" x14ac:dyDescent="0.35">
      <c r="A3277">
        <v>230564</v>
      </c>
      <c r="B3277">
        <v>240488</v>
      </c>
      <c r="C3277" t="s">
        <v>40</v>
      </c>
      <c r="D3277" t="s">
        <v>463</v>
      </c>
      <c r="E3277" t="s">
        <v>335</v>
      </c>
      <c r="F3277">
        <v>93602183</v>
      </c>
      <c r="G3277">
        <v>10022350</v>
      </c>
      <c r="H3277" t="s">
        <v>419</v>
      </c>
      <c r="I3277">
        <v>82641491</v>
      </c>
      <c r="K3277" t="s">
        <v>464</v>
      </c>
      <c r="L3277">
        <v>-10</v>
      </c>
      <c r="M3277" t="s">
        <v>114</v>
      </c>
      <c r="N3277">
        <v>-376.9</v>
      </c>
      <c r="O3277" t="s">
        <v>115</v>
      </c>
      <c r="Q3277" s="2">
        <v>25</v>
      </c>
      <c r="R3277" s="2">
        <v>7</v>
      </c>
      <c r="S3277" s="2">
        <v>2018</v>
      </c>
      <c r="T3277" s="2" t="str">
        <f t="shared" si="154"/>
        <v>cacao</v>
      </c>
      <c r="U3277" s="2">
        <f t="shared" si="155"/>
        <v>-100</v>
      </c>
      <c r="V3277" s="2" t="str">
        <f t="shared" si="156"/>
        <v>KG</v>
      </c>
      <c r="W3277" s="2" t="s">
        <v>602</v>
      </c>
    </row>
    <row r="3278" spans="1:23" hidden="1" x14ac:dyDescent="0.35">
      <c r="A3278">
        <v>230564</v>
      </c>
      <c r="B3278">
        <v>240488</v>
      </c>
      <c r="C3278" t="s">
        <v>40</v>
      </c>
      <c r="D3278" t="s">
        <v>463</v>
      </c>
      <c r="E3278" t="s">
        <v>335</v>
      </c>
      <c r="F3278">
        <v>93602183</v>
      </c>
      <c r="G3278">
        <v>10022347</v>
      </c>
      <c r="H3278" t="s">
        <v>420</v>
      </c>
      <c r="I3278">
        <v>82641491</v>
      </c>
      <c r="K3278" t="s">
        <v>464</v>
      </c>
      <c r="L3278">
        <v>-1</v>
      </c>
      <c r="M3278" t="s">
        <v>114</v>
      </c>
      <c r="N3278">
        <v>-127.48</v>
      </c>
      <c r="O3278" t="s">
        <v>115</v>
      </c>
      <c r="Q3278" s="2">
        <v>25</v>
      </c>
      <c r="R3278" s="2">
        <v>7</v>
      </c>
      <c r="S3278" s="2">
        <v>2018</v>
      </c>
      <c r="T3278" s="2" t="str">
        <f t="shared" si="154"/>
        <v>instant koffie</v>
      </c>
      <c r="U3278" s="2">
        <f t="shared" si="155"/>
        <v>-5</v>
      </c>
      <c r="V3278" s="2" t="str">
        <f t="shared" si="156"/>
        <v>KG</v>
      </c>
      <c r="W3278" s="2" t="s">
        <v>602</v>
      </c>
    </row>
    <row r="3279" spans="1:23" hidden="1" x14ac:dyDescent="0.35">
      <c r="A3279">
        <v>230564</v>
      </c>
      <c r="B3279">
        <v>240488</v>
      </c>
      <c r="C3279" t="s">
        <v>40</v>
      </c>
      <c r="D3279" t="s">
        <v>463</v>
      </c>
      <c r="E3279" t="s">
        <v>335</v>
      </c>
      <c r="F3279">
        <v>93602183</v>
      </c>
      <c r="G3279">
        <v>10014669</v>
      </c>
      <c r="H3279" t="s">
        <v>422</v>
      </c>
      <c r="I3279">
        <v>82641491</v>
      </c>
      <c r="K3279" t="s">
        <v>464</v>
      </c>
      <c r="L3279">
        <v>-10</v>
      </c>
      <c r="M3279" t="s">
        <v>114</v>
      </c>
      <c r="N3279">
        <v>-452.3</v>
      </c>
      <c r="O3279" t="s">
        <v>115</v>
      </c>
      <c r="Q3279" s="2">
        <v>25</v>
      </c>
      <c r="R3279" s="2">
        <v>7</v>
      </c>
      <c r="S3279" s="2">
        <v>2018</v>
      </c>
      <c r="T3279" s="2" t="str">
        <f t="shared" si="154"/>
        <v>fresh brew</v>
      </c>
      <c r="U3279" s="2">
        <f t="shared" si="155"/>
        <v>-80</v>
      </c>
      <c r="V3279" s="2" t="str">
        <f t="shared" si="156"/>
        <v>KG</v>
      </c>
      <c r="W3279" s="2" t="s">
        <v>602</v>
      </c>
    </row>
    <row r="3280" spans="1:23" hidden="1" x14ac:dyDescent="0.35">
      <c r="A3280">
        <v>230564</v>
      </c>
      <c r="B3280">
        <v>240488</v>
      </c>
      <c r="C3280" t="s">
        <v>40</v>
      </c>
      <c r="D3280" t="s">
        <v>463</v>
      </c>
      <c r="E3280" t="s">
        <v>335</v>
      </c>
      <c r="F3280">
        <v>93602183</v>
      </c>
      <c r="G3280">
        <v>1000454</v>
      </c>
      <c r="H3280" t="s">
        <v>428</v>
      </c>
      <c r="I3280">
        <v>82641491</v>
      </c>
      <c r="K3280" t="s">
        <v>464</v>
      </c>
      <c r="L3280">
        <v>-5</v>
      </c>
      <c r="M3280" t="s">
        <v>114</v>
      </c>
      <c r="N3280">
        <v>-336.05</v>
      </c>
      <c r="O3280" t="s">
        <v>115</v>
      </c>
      <c r="Q3280" s="2">
        <v>25</v>
      </c>
      <c r="R3280" s="2">
        <v>7</v>
      </c>
      <c r="S3280" s="2">
        <v>2018</v>
      </c>
      <c r="T3280" s="2" t="str">
        <f t="shared" si="154"/>
        <v>thee automaat</v>
      </c>
      <c r="U3280" s="2">
        <f t="shared" si="155"/>
        <v>-25</v>
      </c>
      <c r="V3280" s="2" t="str">
        <f t="shared" si="156"/>
        <v>KG</v>
      </c>
      <c r="W3280" s="2" t="s">
        <v>602</v>
      </c>
    </row>
    <row r="3281" spans="1:23" hidden="1" x14ac:dyDescent="0.35">
      <c r="A3281">
        <v>230564</v>
      </c>
      <c r="B3281">
        <v>240488</v>
      </c>
      <c r="C3281" t="s">
        <v>40</v>
      </c>
      <c r="D3281" t="s">
        <v>463</v>
      </c>
      <c r="E3281" t="s">
        <v>335</v>
      </c>
      <c r="F3281">
        <v>93602183</v>
      </c>
      <c r="G3281">
        <v>1000975</v>
      </c>
      <c r="H3281" t="s">
        <v>424</v>
      </c>
      <c r="I3281">
        <v>82641491</v>
      </c>
      <c r="K3281" t="s">
        <v>464</v>
      </c>
      <c r="L3281">
        <v>-5</v>
      </c>
      <c r="M3281" t="s">
        <v>114</v>
      </c>
      <c r="N3281">
        <v>-432.25</v>
      </c>
      <c r="O3281" t="s">
        <v>115</v>
      </c>
      <c r="Q3281" s="2">
        <v>25</v>
      </c>
      <c r="R3281" s="2">
        <v>7</v>
      </c>
      <c r="S3281" s="2">
        <v>2018</v>
      </c>
      <c r="T3281" s="2" t="str">
        <f t="shared" si="154"/>
        <v>soep</v>
      </c>
      <c r="U3281" s="2">
        <f t="shared" si="155"/>
        <v>-50</v>
      </c>
      <c r="V3281" s="2" t="str">
        <f t="shared" si="156"/>
        <v>KG</v>
      </c>
      <c r="W3281" s="2" t="s">
        <v>602</v>
      </c>
    </row>
    <row r="3282" spans="1:23" hidden="1" x14ac:dyDescent="0.35">
      <c r="A3282">
        <v>230564</v>
      </c>
      <c r="B3282">
        <v>240488</v>
      </c>
      <c r="C3282" t="s">
        <v>40</v>
      </c>
      <c r="D3282" t="s">
        <v>463</v>
      </c>
      <c r="E3282" t="s">
        <v>335</v>
      </c>
      <c r="F3282">
        <v>93602183</v>
      </c>
      <c r="G3282">
        <v>10022520</v>
      </c>
      <c r="H3282" t="s">
        <v>434</v>
      </c>
      <c r="I3282">
        <v>82641491</v>
      </c>
      <c r="K3282" t="s">
        <v>464</v>
      </c>
      <c r="L3282">
        <v>-10</v>
      </c>
      <c r="M3282" t="s">
        <v>114</v>
      </c>
      <c r="N3282">
        <v>-404.8</v>
      </c>
      <c r="O3282" t="s">
        <v>115</v>
      </c>
      <c r="Q3282" s="2">
        <v>25</v>
      </c>
      <c r="R3282" s="2">
        <v>7</v>
      </c>
      <c r="S3282" s="2">
        <v>2018</v>
      </c>
      <c r="T3282" s="2" t="str">
        <f t="shared" si="154"/>
        <v>beker</v>
      </c>
      <c r="U3282" s="2">
        <f t="shared" si="155"/>
        <v>-18000</v>
      </c>
      <c r="V3282" s="2" t="str">
        <f t="shared" si="156"/>
        <v>ST</v>
      </c>
      <c r="W3282" s="2" t="s">
        <v>602</v>
      </c>
    </row>
    <row r="3283" spans="1:23" hidden="1" x14ac:dyDescent="0.35">
      <c r="A3283">
        <v>230564</v>
      </c>
      <c r="B3283">
        <v>240488</v>
      </c>
      <c r="C3283" t="s">
        <v>40</v>
      </c>
      <c r="D3283" t="s">
        <v>463</v>
      </c>
      <c r="E3283" t="s">
        <v>335</v>
      </c>
      <c r="F3283">
        <v>93602183</v>
      </c>
      <c r="G3283">
        <v>1005875</v>
      </c>
      <c r="H3283" t="s">
        <v>170</v>
      </c>
      <c r="I3283">
        <v>82641492</v>
      </c>
      <c r="K3283" t="s">
        <v>464</v>
      </c>
      <c r="L3283">
        <v>-3</v>
      </c>
      <c r="M3283" t="s">
        <v>114</v>
      </c>
      <c r="N3283">
        <v>-175.56</v>
      </c>
      <c r="O3283" t="s">
        <v>115</v>
      </c>
      <c r="Q3283" s="2">
        <v>25</v>
      </c>
      <c r="R3283" s="2">
        <v>7</v>
      </c>
      <c r="S3283" s="2">
        <v>2018</v>
      </c>
      <c r="T3283" s="2" t="str">
        <f t="shared" si="154"/>
        <v>creamersticks</v>
      </c>
      <c r="U3283" s="2">
        <f t="shared" si="155"/>
        <v>-3000</v>
      </c>
      <c r="V3283" s="2" t="str">
        <f t="shared" si="156"/>
        <v>ST</v>
      </c>
      <c r="W3283" s="2" t="s">
        <v>602</v>
      </c>
    </row>
    <row r="3284" spans="1:23" hidden="1" x14ac:dyDescent="0.35">
      <c r="A3284">
        <v>230564</v>
      </c>
      <c r="B3284">
        <v>240488</v>
      </c>
      <c r="C3284" t="s">
        <v>40</v>
      </c>
      <c r="D3284" t="s">
        <v>463</v>
      </c>
      <c r="E3284" t="s">
        <v>335</v>
      </c>
      <c r="F3284">
        <v>93602183</v>
      </c>
      <c r="G3284">
        <v>10031524</v>
      </c>
      <c r="H3284" t="s">
        <v>438</v>
      </c>
      <c r="I3284">
        <v>82641492</v>
      </c>
      <c r="K3284" t="s">
        <v>464</v>
      </c>
      <c r="L3284">
        <v>-5</v>
      </c>
      <c r="M3284" t="s">
        <v>114</v>
      </c>
      <c r="N3284">
        <v>-118.05</v>
      </c>
      <c r="O3284" t="s">
        <v>115</v>
      </c>
      <c r="Q3284" s="2">
        <v>25</v>
      </c>
      <c r="R3284" s="2">
        <v>7</v>
      </c>
      <c r="S3284" s="2">
        <v>2018</v>
      </c>
      <c r="T3284" s="2" t="str">
        <f t="shared" si="154"/>
        <v>decaf sticks</v>
      </c>
      <c r="U3284" s="2">
        <f t="shared" si="155"/>
        <v>-1000</v>
      </c>
      <c r="V3284" s="2" t="str">
        <f t="shared" si="156"/>
        <v>ST</v>
      </c>
      <c r="W3284" s="2" t="s">
        <v>602</v>
      </c>
    </row>
    <row r="3285" spans="1:23" hidden="1" x14ac:dyDescent="0.35">
      <c r="A3285">
        <v>230564</v>
      </c>
      <c r="B3285">
        <v>240488</v>
      </c>
      <c r="C3285" t="s">
        <v>40</v>
      </c>
      <c r="D3285" t="s">
        <v>463</v>
      </c>
      <c r="E3285" t="s">
        <v>335</v>
      </c>
      <c r="F3285">
        <v>93602183</v>
      </c>
      <c r="G3285">
        <v>1002005</v>
      </c>
      <c r="H3285" t="s">
        <v>425</v>
      </c>
      <c r="I3285">
        <v>82641492</v>
      </c>
      <c r="K3285" t="s">
        <v>464</v>
      </c>
      <c r="L3285">
        <v>-3</v>
      </c>
      <c r="M3285" t="s">
        <v>114</v>
      </c>
      <c r="N3285">
        <v>-58.74</v>
      </c>
      <c r="O3285" t="s">
        <v>115</v>
      </c>
      <c r="Q3285" s="2">
        <v>25</v>
      </c>
      <c r="R3285" s="2">
        <v>7</v>
      </c>
      <c r="S3285" s="2">
        <v>2018</v>
      </c>
      <c r="T3285" s="2" t="str">
        <f t="shared" si="154"/>
        <v>roerstaafjes</v>
      </c>
      <c r="U3285" s="2">
        <f t="shared" si="155"/>
        <v>-15000</v>
      </c>
      <c r="V3285" s="2" t="str">
        <f t="shared" si="156"/>
        <v>ST</v>
      </c>
      <c r="W3285" s="2" t="s">
        <v>602</v>
      </c>
    </row>
    <row r="3286" spans="1:23" hidden="1" x14ac:dyDescent="0.35">
      <c r="A3286">
        <v>230564</v>
      </c>
      <c r="B3286">
        <v>240488</v>
      </c>
      <c r="C3286" t="s">
        <v>40</v>
      </c>
      <c r="D3286" t="s">
        <v>463</v>
      </c>
      <c r="E3286" t="s">
        <v>335</v>
      </c>
      <c r="F3286">
        <v>93602183</v>
      </c>
      <c r="G3286">
        <v>1005834</v>
      </c>
      <c r="H3286" t="s">
        <v>167</v>
      </c>
      <c r="I3286">
        <v>82641492</v>
      </c>
      <c r="K3286" t="s">
        <v>464</v>
      </c>
      <c r="L3286">
        <v>-3</v>
      </c>
      <c r="M3286" t="s">
        <v>114</v>
      </c>
      <c r="N3286">
        <v>-45.45</v>
      </c>
      <c r="O3286" t="s">
        <v>115</v>
      </c>
      <c r="Q3286" s="2">
        <v>25</v>
      </c>
      <c r="R3286" s="2">
        <v>7</v>
      </c>
      <c r="S3286" s="2">
        <v>2018</v>
      </c>
      <c r="T3286" s="2" t="str">
        <f t="shared" si="154"/>
        <v>suikersticks</v>
      </c>
      <c r="U3286" s="2">
        <f t="shared" si="155"/>
        <v>-3000</v>
      </c>
      <c r="V3286" s="2" t="str">
        <f t="shared" si="156"/>
        <v>ST</v>
      </c>
      <c r="W3286" s="2" t="s">
        <v>602</v>
      </c>
    </row>
    <row r="3287" spans="1:23" hidden="1" x14ac:dyDescent="0.35">
      <c r="A3287">
        <v>230564</v>
      </c>
      <c r="B3287">
        <v>240488</v>
      </c>
      <c r="C3287" t="s">
        <v>40</v>
      </c>
      <c r="D3287" t="s">
        <v>463</v>
      </c>
      <c r="E3287" t="s">
        <v>335</v>
      </c>
      <c r="F3287">
        <v>93602183</v>
      </c>
      <c r="G3287">
        <v>1003383</v>
      </c>
      <c r="H3287" t="s">
        <v>161</v>
      </c>
      <c r="I3287">
        <v>82641492</v>
      </c>
      <c r="K3287" t="s">
        <v>464</v>
      </c>
      <c r="L3287">
        <v>-5</v>
      </c>
      <c r="M3287" t="s">
        <v>114</v>
      </c>
      <c r="N3287">
        <v>-62.35</v>
      </c>
      <c r="O3287" t="s">
        <v>115</v>
      </c>
      <c r="Q3287" s="2">
        <v>25</v>
      </c>
      <c r="R3287" s="2">
        <v>7</v>
      </c>
      <c r="S3287" s="2">
        <v>2018</v>
      </c>
      <c r="T3287" s="2" t="str">
        <f t="shared" si="154"/>
        <v>sweetener sticks</v>
      </c>
      <c r="U3287" s="2">
        <f t="shared" si="155"/>
        <v>-2500</v>
      </c>
      <c r="V3287" s="2" t="str">
        <f t="shared" si="156"/>
        <v>ST</v>
      </c>
      <c r="W3287" s="2" t="s">
        <v>602</v>
      </c>
    </row>
    <row r="3288" spans="1:23" hidden="1" x14ac:dyDescent="0.35">
      <c r="A3288">
        <v>230564</v>
      </c>
      <c r="B3288">
        <v>240488</v>
      </c>
      <c r="C3288" t="s">
        <v>40</v>
      </c>
      <c r="D3288" t="s">
        <v>463</v>
      </c>
      <c r="E3288" t="s">
        <v>335</v>
      </c>
      <c r="F3288">
        <v>93602183</v>
      </c>
      <c r="G3288">
        <v>10027496</v>
      </c>
      <c r="H3288" t="s">
        <v>146</v>
      </c>
      <c r="I3288">
        <v>82641492</v>
      </c>
      <c r="K3288" t="s">
        <v>464</v>
      </c>
      <c r="L3288">
        <v>-3</v>
      </c>
      <c r="M3288" t="s">
        <v>114</v>
      </c>
      <c r="N3288">
        <v>-15.84</v>
      </c>
      <c r="O3288" t="s">
        <v>115</v>
      </c>
      <c r="Q3288" s="2">
        <v>25</v>
      </c>
      <c r="R3288" s="2">
        <v>7</v>
      </c>
      <c r="S3288" s="2">
        <v>2018</v>
      </c>
      <c r="T3288" s="2" t="str">
        <f t="shared" si="154"/>
        <v>thee zakjes</v>
      </c>
      <c r="U3288" s="2">
        <f t="shared" si="155"/>
        <v>-405</v>
      </c>
      <c r="V3288" s="2" t="str">
        <f t="shared" si="156"/>
        <v>ST</v>
      </c>
      <c r="W3288" s="2" t="s">
        <v>602</v>
      </c>
    </row>
    <row r="3289" spans="1:23" hidden="1" x14ac:dyDescent="0.35">
      <c r="A3289">
        <v>230564</v>
      </c>
      <c r="B3289">
        <v>240488</v>
      </c>
      <c r="C3289" t="s">
        <v>40</v>
      </c>
      <c r="D3289" t="s">
        <v>463</v>
      </c>
      <c r="E3289" t="s">
        <v>335</v>
      </c>
      <c r="F3289">
        <v>93602183</v>
      </c>
      <c r="G3289">
        <v>10027495</v>
      </c>
      <c r="H3289" t="s">
        <v>148</v>
      </c>
      <c r="I3289">
        <v>82641492</v>
      </c>
      <c r="K3289" t="s">
        <v>464</v>
      </c>
      <c r="L3289">
        <v>-3</v>
      </c>
      <c r="M3289" t="s">
        <v>114</v>
      </c>
      <c r="N3289">
        <v>-15.84</v>
      </c>
      <c r="O3289" t="s">
        <v>115</v>
      </c>
      <c r="Q3289" s="2">
        <v>25</v>
      </c>
      <c r="R3289" s="2">
        <v>7</v>
      </c>
      <c r="S3289" s="2">
        <v>2018</v>
      </c>
      <c r="T3289" s="2" t="str">
        <f t="shared" si="154"/>
        <v>thee zakjes</v>
      </c>
      <c r="U3289" s="2">
        <f t="shared" si="155"/>
        <v>-405</v>
      </c>
      <c r="V3289" s="2" t="str">
        <f t="shared" si="156"/>
        <v>ST</v>
      </c>
      <c r="W3289" s="2" t="s">
        <v>602</v>
      </c>
    </row>
    <row r="3290" spans="1:23" hidden="1" x14ac:dyDescent="0.35">
      <c r="A3290">
        <v>230564</v>
      </c>
      <c r="B3290">
        <v>240488</v>
      </c>
      <c r="C3290" t="s">
        <v>40</v>
      </c>
      <c r="D3290" t="s">
        <v>463</v>
      </c>
      <c r="E3290" t="s">
        <v>335</v>
      </c>
      <c r="F3290">
        <v>93602183</v>
      </c>
      <c r="G3290">
        <v>10027255</v>
      </c>
      <c r="H3290" t="s">
        <v>149</v>
      </c>
      <c r="I3290">
        <v>82641492</v>
      </c>
      <c r="K3290" t="s">
        <v>464</v>
      </c>
      <c r="L3290">
        <v>-3</v>
      </c>
      <c r="M3290" t="s">
        <v>114</v>
      </c>
      <c r="N3290">
        <v>-15.84</v>
      </c>
      <c r="O3290" t="s">
        <v>115</v>
      </c>
      <c r="Q3290" s="2">
        <v>25</v>
      </c>
      <c r="R3290" s="2">
        <v>7</v>
      </c>
      <c r="S3290" s="2">
        <v>2018</v>
      </c>
      <c r="T3290" s="2" t="str">
        <f t="shared" si="154"/>
        <v>thee zakjes</v>
      </c>
      <c r="U3290" s="2">
        <f t="shared" si="155"/>
        <v>-405</v>
      </c>
      <c r="V3290" s="2" t="str">
        <f t="shared" si="156"/>
        <v>ST</v>
      </c>
      <c r="W3290" s="2" t="s">
        <v>602</v>
      </c>
    </row>
    <row r="3291" spans="1:23" hidden="1" x14ac:dyDescent="0.35">
      <c r="A3291">
        <v>230564</v>
      </c>
      <c r="B3291">
        <v>240488</v>
      </c>
      <c r="C3291" t="s">
        <v>40</v>
      </c>
      <c r="D3291" t="s">
        <v>463</v>
      </c>
      <c r="E3291" t="s">
        <v>335</v>
      </c>
      <c r="F3291">
        <v>93602183</v>
      </c>
      <c r="G3291">
        <v>10027254</v>
      </c>
      <c r="H3291" t="s">
        <v>150</v>
      </c>
      <c r="I3291">
        <v>82641492</v>
      </c>
      <c r="K3291" t="s">
        <v>464</v>
      </c>
      <c r="L3291">
        <v>-3</v>
      </c>
      <c r="M3291" t="s">
        <v>114</v>
      </c>
      <c r="N3291">
        <v>-15.84</v>
      </c>
      <c r="O3291" t="s">
        <v>115</v>
      </c>
      <c r="Q3291" s="2">
        <v>25</v>
      </c>
      <c r="R3291" s="2">
        <v>7</v>
      </c>
      <c r="S3291" s="2">
        <v>2018</v>
      </c>
      <c r="T3291" s="2" t="str">
        <f t="shared" si="154"/>
        <v>thee zakjes</v>
      </c>
      <c r="U3291" s="2">
        <f t="shared" si="155"/>
        <v>-405</v>
      </c>
      <c r="V3291" s="2" t="str">
        <f t="shared" si="156"/>
        <v>ST</v>
      </c>
      <c r="W3291" s="2" t="s">
        <v>602</v>
      </c>
    </row>
    <row r="3292" spans="1:23" hidden="1" x14ac:dyDescent="0.35">
      <c r="A3292">
        <v>230564</v>
      </c>
      <c r="B3292">
        <v>240488</v>
      </c>
      <c r="C3292" t="s">
        <v>40</v>
      </c>
      <c r="D3292" t="s">
        <v>463</v>
      </c>
      <c r="E3292" t="s">
        <v>335</v>
      </c>
      <c r="F3292">
        <v>93602183</v>
      </c>
      <c r="G3292">
        <v>10027256</v>
      </c>
      <c r="H3292" t="s">
        <v>163</v>
      </c>
      <c r="I3292">
        <v>82641492</v>
      </c>
      <c r="K3292" t="s">
        <v>464</v>
      </c>
      <c r="L3292">
        <v>-3</v>
      </c>
      <c r="M3292" t="s">
        <v>114</v>
      </c>
      <c r="N3292">
        <v>-15.84</v>
      </c>
      <c r="O3292" t="s">
        <v>115</v>
      </c>
      <c r="Q3292" s="2">
        <v>25</v>
      </c>
      <c r="R3292" s="2">
        <v>7</v>
      </c>
      <c r="S3292" s="2">
        <v>2018</v>
      </c>
      <c r="T3292" s="2" t="str">
        <f t="shared" si="154"/>
        <v>thee zakjes</v>
      </c>
      <c r="U3292" s="2">
        <f t="shared" si="155"/>
        <v>-405</v>
      </c>
      <c r="V3292" s="2" t="str">
        <f t="shared" si="156"/>
        <v>ST</v>
      </c>
      <c r="W3292" s="2" t="s">
        <v>602</v>
      </c>
    </row>
    <row r="3293" spans="1:23" hidden="1" x14ac:dyDescent="0.35">
      <c r="A3293">
        <v>230564</v>
      </c>
      <c r="B3293">
        <v>240488</v>
      </c>
      <c r="C3293" t="s">
        <v>40</v>
      </c>
      <c r="D3293" t="s">
        <v>463</v>
      </c>
      <c r="E3293" t="s">
        <v>335</v>
      </c>
      <c r="F3293">
        <v>93602183</v>
      </c>
      <c r="G3293">
        <v>10027494</v>
      </c>
      <c r="H3293" t="s">
        <v>153</v>
      </c>
      <c r="I3293">
        <v>82641492</v>
      </c>
      <c r="K3293" t="s">
        <v>464</v>
      </c>
      <c r="L3293">
        <v>-3</v>
      </c>
      <c r="M3293" t="s">
        <v>114</v>
      </c>
      <c r="N3293">
        <v>-15.84</v>
      </c>
      <c r="O3293" t="s">
        <v>115</v>
      </c>
      <c r="Q3293" s="2">
        <v>25</v>
      </c>
      <c r="R3293" s="2">
        <v>7</v>
      </c>
      <c r="S3293" s="2">
        <v>2018</v>
      </c>
      <c r="T3293" s="2" t="str">
        <f t="shared" si="154"/>
        <v>thee zakjes</v>
      </c>
      <c r="U3293" s="2">
        <f t="shared" si="155"/>
        <v>-405</v>
      </c>
      <c r="V3293" s="2" t="str">
        <f t="shared" si="156"/>
        <v>ST</v>
      </c>
      <c r="W3293" s="2" t="s">
        <v>602</v>
      </c>
    </row>
    <row r="3294" spans="1:23" hidden="1" x14ac:dyDescent="0.35">
      <c r="A3294">
        <v>230564</v>
      </c>
      <c r="B3294">
        <v>240488</v>
      </c>
      <c r="C3294" t="s">
        <v>40</v>
      </c>
      <c r="D3294" t="s">
        <v>463</v>
      </c>
      <c r="E3294" t="s">
        <v>335</v>
      </c>
      <c r="F3294">
        <v>93602184</v>
      </c>
      <c r="G3294">
        <v>1012053</v>
      </c>
      <c r="H3294" t="s">
        <v>199</v>
      </c>
      <c r="I3294">
        <v>82641491</v>
      </c>
      <c r="K3294" t="s">
        <v>464</v>
      </c>
      <c r="L3294">
        <v>1</v>
      </c>
      <c r="M3294" t="s">
        <v>124</v>
      </c>
      <c r="N3294">
        <v>0</v>
      </c>
      <c r="O3294" t="s">
        <v>115</v>
      </c>
      <c r="Q3294" s="2">
        <v>25</v>
      </c>
      <c r="R3294" s="2">
        <v>7</v>
      </c>
      <c r="S3294" s="2">
        <v>2018</v>
      </c>
      <c r="T3294" s="2" t="str">
        <f t="shared" si="154"/>
        <v>overig</v>
      </c>
      <c r="U3294" s="2" t="str">
        <f t="shared" si="155"/>
        <v/>
      </c>
      <c r="V3294" s="2" t="str">
        <f t="shared" si="156"/>
        <v>nvt</v>
      </c>
      <c r="W3294" s="2" t="s">
        <v>602</v>
      </c>
    </row>
    <row r="3295" spans="1:23" hidden="1" x14ac:dyDescent="0.35">
      <c r="A3295">
        <v>230564</v>
      </c>
      <c r="B3295">
        <v>240488</v>
      </c>
      <c r="C3295" t="s">
        <v>40</v>
      </c>
      <c r="D3295" t="s">
        <v>463</v>
      </c>
      <c r="E3295" t="s">
        <v>335</v>
      </c>
      <c r="F3295">
        <v>93602184</v>
      </c>
      <c r="G3295">
        <v>1002815</v>
      </c>
      <c r="H3295" t="s">
        <v>164</v>
      </c>
      <c r="I3295">
        <v>82641491</v>
      </c>
      <c r="K3295" t="s">
        <v>464</v>
      </c>
      <c r="L3295">
        <v>1</v>
      </c>
      <c r="M3295" t="s">
        <v>230</v>
      </c>
      <c r="N3295">
        <v>0</v>
      </c>
      <c r="O3295" t="s">
        <v>115</v>
      </c>
      <c r="Q3295" s="2">
        <v>25</v>
      </c>
      <c r="R3295" s="2">
        <v>7</v>
      </c>
      <c r="S3295" s="2">
        <v>2018</v>
      </c>
      <c r="T3295" s="2" t="str">
        <f t="shared" si="154"/>
        <v>overig</v>
      </c>
      <c r="U3295" s="2" t="str">
        <f t="shared" si="155"/>
        <v/>
      </c>
      <c r="V3295" s="2" t="str">
        <f t="shared" si="156"/>
        <v>nvt</v>
      </c>
      <c r="W3295" s="2" t="s">
        <v>602</v>
      </c>
    </row>
    <row r="3296" spans="1:23" hidden="1" x14ac:dyDescent="0.35">
      <c r="A3296">
        <v>230564</v>
      </c>
      <c r="B3296">
        <v>240488</v>
      </c>
      <c r="C3296" t="s">
        <v>40</v>
      </c>
      <c r="D3296" t="s">
        <v>463</v>
      </c>
      <c r="E3296" t="s">
        <v>335</v>
      </c>
      <c r="F3296">
        <v>93602184</v>
      </c>
      <c r="G3296">
        <v>10019926</v>
      </c>
      <c r="H3296" t="s">
        <v>188</v>
      </c>
      <c r="I3296">
        <v>82641491</v>
      </c>
      <c r="K3296" t="s">
        <v>464</v>
      </c>
      <c r="L3296">
        <v>2</v>
      </c>
      <c r="M3296" t="s">
        <v>230</v>
      </c>
      <c r="N3296">
        <v>0</v>
      </c>
      <c r="O3296" t="s">
        <v>115</v>
      </c>
      <c r="Q3296" s="2">
        <v>25</v>
      </c>
      <c r="R3296" s="2">
        <v>7</v>
      </c>
      <c r="S3296" s="2">
        <v>2018</v>
      </c>
      <c r="T3296" s="2" t="str">
        <f t="shared" si="154"/>
        <v>overig</v>
      </c>
      <c r="U3296" s="2" t="str">
        <f t="shared" si="155"/>
        <v/>
      </c>
      <c r="V3296" s="2" t="str">
        <f t="shared" si="156"/>
        <v>nvt</v>
      </c>
      <c r="W3296" s="2" t="s">
        <v>602</v>
      </c>
    </row>
    <row r="3297" spans="1:23" hidden="1" x14ac:dyDescent="0.35">
      <c r="A3297">
        <v>230564</v>
      </c>
      <c r="B3297">
        <v>240488</v>
      </c>
      <c r="C3297" t="s">
        <v>40</v>
      </c>
      <c r="D3297" t="s">
        <v>463</v>
      </c>
      <c r="E3297" t="s">
        <v>335</v>
      </c>
      <c r="F3297">
        <v>93602184</v>
      </c>
      <c r="G3297">
        <v>1003896</v>
      </c>
      <c r="H3297" t="s">
        <v>189</v>
      </c>
      <c r="I3297">
        <v>82641491</v>
      </c>
      <c r="K3297" t="s">
        <v>464</v>
      </c>
      <c r="L3297">
        <v>1</v>
      </c>
      <c r="M3297" t="s">
        <v>124</v>
      </c>
      <c r="N3297">
        <v>1.26</v>
      </c>
      <c r="O3297" t="s">
        <v>115</v>
      </c>
      <c r="Q3297" s="2">
        <v>25</v>
      </c>
      <c r="R3297" s="2">
        <v>7</v>
      </c>
      <c r="S3297" s="2">
        <v>2018</v>
      </c>
      <c r="T3297" s="2" t="str">
        <f t="shared" si="154"/>
        <v>overig</v>
      </c>
      <c r="U3297" s="2" t="str">
        <f t="shared" si="155"/>
        <v/>
      </c>
      <c r="V3297" s="2" t="str">
        <f t="shared" si="156"/>
        <v>nvt</v>
      </c>
      <c r="W3297" s="2" t="s">
        <v>602</v>
      </c>
    </row>
    <row r="3298" spans="1:23" hidden="1" x14ac:dyDescent="0.35">
      <c r="A3298">
        <v>230564</v>
      </c>
      <c r="B3298">
        <v>240488</v>
      </c>
      <c r="C3298" t="s">
        <v>40</v>
      </c>
      <c r="D3298" t="s">
        <v>463</v>
      </c>
      <c r="E3298" t="s">
        <v>335</v>
      </c>
      <c r="F3298">
        <v>93602184</v>
      </c>
      <c r="G3298">
        <v>1004464</v>
      </c>
      <c r="H3298" t="s">
        <v>184</v>
      </c>
      <c r="I3298">
        <v>82641491</v>
      </c>
      <c r="K3298" t="s">
        <v>464</v>
      </c>
      <c r="L3298">
        <v>1</v>
      </c>
      <c r="M3298" t="s">
        <v>124</v>
      </c>
      <c r="N3298">
        <v>0</v>
      </c>
      <c r="O3298" t="s">
        <v>115</v>
      </c>
      <c r="Q3298" s="2">
        <v>25</v>
      </c>
      <c r="R3298" s="2">
        <v>7</v>
      </c>
      <c r="S3298" s="2">
        <v>2018</v>
      </c>
      <c r="T3298" s="2" t="str">
        <f t="shared" si="154"/>
        <v>overig</v>
      </c>
      <c r="U3298" s="2" t="str">
        <f t="shared" si="155"/>
        <v/>
      </c>
      <c r="V3298" s="2" t="str">
        <f t="shared" si="156"/>
        <v>nvt</v>
      </c>
      <c r="W3298" s="2" t="s">
        <v>602</v>
      </c>
    </row>
    <row r="3299" spans="1:23" hidden="1" x14ac:dyDescent="0.35">
      <c r="A3299">
        <v>230564</v>
      </c>
      <c r="B3299">
        <v>240488</v>
      </c>
      <c r="C3299" t="s">
        <v>40</v>
      </c>
      <c r="D3299" t="s">
        <v>463</v>
      </c>
      <c r="E3299" t="s">
        <v>335</v>
      </c>
      <c r="F3299">
        <v>93602184</v>
      </c>
      <c r="G3299">
        <v>10027984</v>
      </c>
      <c r="H3299" t="s">
        <v>209</v>
      </c>
      <c r="I3299">
        <v>82641491</v>
      </c>
      <c r="K3299" t="s">
        <v>464</v>
      </c>
      <c r="L3299">
        <v>1</v>
      </c>
      <c r="M3299" t="s">
        <v>124</v>
      </c>
      <c r="N3299">
        <v>0</v>
      </c>
      <c r="O3299" t="s">
        <v>115</v>
      </c>
      <c r="Q3299" s="2">
        <v>25</v>
      </c>
      <c r="R3299" s="2">
        <v>7</v>
      </c>
      <c r="S3299" s="2">
        <v>2018</v>
      </c>
      <c r="T3299" s="2" t="str">
        <f t="shared" si="154"/>
        <v>overig</v>
      </c>
      <c r="U3299" s="2" t="str">
        <f t="shared" si="155"/>
        <v/>
      </c>
      <c r="V3299" s="2" t="str">
        <f t="shared" si="156"/>
        <v>nvt</v>
      </c>
      <c r="W3299" s="2" t="s">
        <v>602</v>
      </c>
    </row>
    <row r="3300" spans="1:23" hidden="1" x14ac:dyDescent="0.35">
      <c r="A3300">
        <v>230564</v>
      </c>
      <c r="B3300">
        <v>240488</v>
      </c>
      <c r="C3300" t="s">
        <v>40</v>
      </c>
      <c r="D3300" t="s">
        <v>463</v>
      </c>
      <c r="E3300" t="s">
        <v>335</v>
      </c>
      <c r="F3300">
        <v>93602184</v>
      </c>
      <c r="G3300">
        <v>10027985</v>
      </c>
      <c r="H3300" t="s">
        <v>191</v>
      </c>
      <c r="I3300">
        <v>82641491</v>
      </c>
      <c r="K3300" t="s">
        <v>464</v>
      </c>
      <c r="L3300">
        <v>1</v>
      </c>
      <c r="M3300" t="s">
        <v>124</v>
      </c>
      <c r="N3300">
        <v>0</v>
      </c>
      <c r="O3300" t="s">
        <v>115</v>
      </c>
      <c r="Q3300" s="2">
        <v>25</v>
      </c>
      <c r="R3300" s="2">
        <v>7</v>
      </c>
      <c r="S3300" s="2">
        <v>2018</v>
      </c>
      <c r="T3300" s="2" t="str">
        <f t="shared" si="154"/>
        <v>overig</v>
      </c>
      <c r="U3300" s="2" t="str">
        <f t="shared" si="155"/>
        <v/>
      </c>
      <c r="V3300" s="2" t="str">
        <f t="shared" si="156"/>
        <v>nvt</v>
      </c>
      <c r="W3300" s="2" t="s">
        <v>602</v>
      </c>
    </row>
    <row r="3301" spans="1:23" hidden="1" x14ac:dyDescent="0.35">
      <c r="A3301">
        <v>230564</v>
      </c>
      <c r="B3301">
        <v>240488</v>
      </c>
      <c r="C3301" t="s">
        <v>40</v>
      </c>
      <c r="D3301" t="s">
        <v>463</v>
      </c>
      <c r="E3301" t="s">
        <v>335</v>
      </c>
      <c r="F3301">
        <v>93602184</v>
      </c>
      <c r="G3301">
        <v>10027986</v>
      </c>
      <c r="H3301" t="s">
        <v>190</v>
      </c>
      <c r="I3301">
        <v>82641491</v>
      </c>
      <c r="K3301" t="s">
        <v>464</v>
      </c>
      <c r="L3301">
        <v>1</v>
      </c>
      <c r="M3301" t="s">
        <v>124</v>
      </c>
      <c r="N3301">
        <v>0</v>
      </c>
      <c r="O3301" t="s">
        <v>115</v>
      </c>
      <c r="Q3301" s="2">
        <v>25</v>
      </c>
      <c r="R3301" s="2">
        <v>7</v>
      </c>
      <c r="S3301" s="2">
        <v>2018</v>
      </c>
      <c r="T3301" s="2" t="str">
        <f t="shared" si="154"/>
        <v>overig</v>
      </c>
      <c r="U3301" s="2" t="str">
        <f t="shared" si="155"/>
        <v/>
      </c>
      <c r="V3301" s="2" t="str">
        <f t="shared" si="156"/>
        <v>nvt</v>
      </c>
      <c r="W3301" s="2" t="s">
        <v>602</v>
      </c>
    </row>
    <row r="3302" spans="1:23" hidden="1" x14ac:dyDescent="0.35">
      <c r="A3302">
        <v>230564</v>
      </c>
      <c r="B3302">
        <v>240488</v>
      </c>
      <c r="C3302" t="s">
        <v>40</v>
      </c>
      <c r="D3302" t="s">
        <v>463</v>
      </c>
      <c r="E3302" t="s">
        <v>335</v>
      </c>
      <c r="F3302">
        <v>93602184</v>
      </c>
      <c r="G3302">
        <v>10032639</v>
      </c>
      <c r="H3302" t="s">
        <v>198</v>
      </c>
      <c r="I3302">
        <v>82641491</v>
      </c>
      <c r="K3302" t="s">
        <v>464</v>
      </c>
      <c r="L3302">
        <v>2</v>
      </c>
      <c r="M3302" t="s">
        <v>114</v>
      </c>
      <c r="N3302">
        <v>90.54</v>
      </c>
      <c r="O3302" t="s">
        <v>115</v>
      </c>
      <c r="Q3302" s="2">
        <v>25</v>
      </c>
      <c r="R3302" s="2">
        <v>7</v>
      </c>
      <c r="S3302" s="2">
        <v>2018</v>
      </c>
      <c r="T3302" s="2" t="str">
        <f t="shared" si="154"/>
        <v>overig</v>
      </c>
      <c r="U3302" s="2" t="str">
        <f t="shared" si="155"/>
        <v/>
      </c>
      <c r="V3302" s="2" t="str">
        <f t="shared" si="156"/>
        <v>nvt</v>
      </c>
      <c r="W3302" s="2" t="s">
        <v>602</v>
      </c>
    </row>
    <row r="3303" spans="1:23" hidden="1" x14ac:dyDescent="0.35">
      <c r="A3303">
        <v>230564</v>
      </c>
      <c r="B3303">
        <v>240488</v>
      </c>
      <c r="C3303" t="s">
        <v>40</v>
      </c>
      <c r="D3303" t="s">
        <v>463</v>
      </c>
      <c r="E3303" t="s">
        <v>335</v>
      </c>
      <c r="F3303">
        <v>93602184</v>
      </c>
      <c r="G3303">
        <v>1004365</v>
      </c>
      <c r="H3303" t="s">
        <v>405</v>
      </c>
      <c r="I3303">
        <v>82641491</v>
      </c>
      <c r="K3303" t="s">
        <v>464</v>
      </c>
      <c r="L3303">
        <v>2</v>
      </c>
      <c r="M3303" t="s">
        <v>124</v>
      </c>
      <c r="N3303">
        <v>0</v>
      </c>
      <c r="O3303" t="s">
        <v>115</v>
      </c>
      <c r="Q3303" s="2">
        <v>25</v>
      </c>
      <c r="R3303" s="2">
        <v>7</v>
      </c>
      <c r="S3303" s="2">
        <v>2018</v>
      </c>
      <c r="T3303" s="2" t="str">
        <f t="shared" si="154"/>
        <v>overig</v>
      </c>
      <c r="U3303" s="2" t="str">
        <f t="shared" si="155"/>
        <v/>
      </c>
      <c r="V3303" s="2" t="str">
        <f t="shared" si="156"/>
        <v>nvt</v>
      </c>
      <c r="W3303" s="2" t="s">
        <v>602</v>
      </c>
    </row>
    <row r="3304" spans="1:23" hidden="1" x14ac:dyDescent="0.35">
      <c r="A3304">
        <v>230564</v>
      </c>
      <c r="B3304">
        <v>240488</v>
      </c>
      <c r="C3304" t="s">
        <v>40</v>
      </c>
      <c r="D3304" t="s">
        <v>463</v>
      </c>
      <c r="E3304" t="s">
        <v>335</v>
      </c>
      <c r="F3304">
        <v>93602184</v>
      </c>
      <c r="G3304">
        <v>10030579</v>
      </c>
      <c r="H3304" t="s">
        <v>204</v>
      </c>
      <c r="I3304">
        <v>82641491</v>
      </c>
      <c r="K3304" t="s">
        <v>464</v>
      </c>
      <c r="L3304">
        <v>2</v>
      </c>
      <c r="M3304" t="s">
        <v>124</v>
      </c>
      <c r="N3304">
        <v>6.88</v>
      </c>
      <c r="O3304" t="s">
        <v>115</v>
      </c>
      <c r="Q3304" s="2">
        <v>25</v>
      </c>
      <c r="R3304" s="2">
        <v>7</v>
      </c>
      <c r="S3304" s="2">
        <v>2018</v>
      </c>
      <c r="T3304" s="2" t="str">
        <f t="shared" si="154"/>
        <v>overig</v>
      </c>
      <c r="U3304" s="2" t="str">
        <f t="shared" si="155"/>
        <v/>
      </c>
      <c r="V3304" s="2" t="str">
        <f t="shared" si="156"/>
        <v>nvt</v>
      </c>
      <c r="W3304" s="2" t="s">
        <v>602</v>
      </c>
    </row>
    <row r="3305" spans="1:23" hidden="1" x14ac:dyDescent="0.35">
      <c r="A3305">
        <v>230564</v>
      </c>
      <c r="B3305">
        <v>240488</v>
      </c>
      <c r="C3305" t="s">
        <v>40</v>
      </c>
      <c r="D3305" t="s">
        <v>463</v>
      </c>
      <c r="E3305" t="s">
        <v>335</v>
      </c>
      <c r="F3305">
        <v>93602184</v>
      </c>
      <c r="G3305">
        <v>41624</v>
      </c>
      <c r="H3305" t="s">
        <v>213</v>
      </c>
      <c r="I3305">
        <v>82641491</v>
      </c>
      <c r="K3305" t="s">
        <v>464</v>
      </c>
      <c r="L3305">
        <v>1</v>
      </c>
      <c r="M3305" t="s">
        <v>124</v>
      </c>
      <c r="N3305">
        <v>0</v>
      </c>
      <c r="O3305" t="s">
        <v>115</v>
      </c>
      <c r="Q3305" s="2">
        <v>25</v>
      </c>
      <c r="R3305" s="2">
        <v>7</v>
      </c>
      <c r="S3305" s="2">
        <v>2018</v>
      </c>
      <c r="T3305" s="2" t="str">
        <f t="shared" si="154"/>
        <v>overig</v>
      </c>
      <c r="U3305" s="2" t="str">
        <f t="shared" si="155"/>
        <v/>
      </c>
      <c r="V3305" s="2" t="str">
        <f t="shared" si="156"/>
        <v>nvt</v>
      </c>
      <c r="W3305" s="2" t="s">
        <v>602</v>
      </c>
    </row>
    <row r="3306" spans="1:23" hidden="1" x14ac:dyDescent="0.35">
      <c r="A3306">
        <v>230564</v>
      </c>
      <c r="B3306">
        <v>240488</v>
      </c>
      <c r="C3306" t="s">
        <v>40</v>
      </c>
      <c r="D3306" t="s">
        <v>463</v>
      </c>
      <c r="E3306" t="s">
        <v>335</v>
      </c>
      <c r="F3306">
        <v>93602184</v>
      </c>
      <c r="G3306">
        <v>40345</v>
      </c>
      <c r="H3306" t="s">
        <v>214</v>
      </c>
      <c r="I3306">
        <v>82641491</v>
      </c>
      <c r="K3306" t="s">
        <v>464</v>
      </c>
      <c r="L3306">
        <v>1</v>
      </c>
      <c r="M3306" t="s">
        <v>124</v>
      </c>
      <c r="N3306">
        <v>0</v>
      </c>
      <c r="O3306" t="s">
        <v>115</v>
      </c>
      <c r="Q3306" s="2">
        <v>25</v>
      </c>
      <c r="R3306" s="2">
        <v>7</v>
      </c>
      <c r="S3306" s="2">
        <v>2018</v>
      </c>
      <c r="T3306" s="2" t="str">
        <f t="shared" si="154"/>
        <v>overig</v>
      </c>
      <c r="U3306" s="2" t="str">
        <f t="shared" si="155"/>
        <v/>
      </c>
      <c r="V3306" s="2" t="str">
        <f t="shared" si="156"/>
        <v>nvt</v>
      </c>
      <c r="W3306" s="2" t="s">
        <v>602</v>
      </c>
    </row>
    <row r="3307" spans="1:23" hidden="1" x14ac:dyDescent="0.35">
      <c r="A3307">
        <v>230564</v>
      </c>
      <c r="B3307">
        <v>240488</v>
      </c>
      <c r="C3307" t="s">
        <v>40</v>
      </c>
      <c r="D3307" t="s">
        <v>463</v>
      </c>
      <c r="E3307" t="s">
        <v>335</v>
      </c>
      <c r="F3307">
        <v>93602184</v>
      </c>
      <c r="G3307">
        <v>10005411</v>
      </c>
      <c r="H3307" t="s">
        <v>215</v>
      </c>
      <c r="I3307">
        <v>82641491</v>
      </c>
      <c r="K3307" t="s">
        <v>464</v>
      </c>
      <c r="L3307">
        <v>1</v>
      </c>
      <c r="M3307" t="s">
        <v>114</v>
      </c>
      <c r="N3307">
        <v>91.72</v>
      </c>
      <c r="O3307" t="s">
        <v>115</v>
      </c>
      <c r="Q3307" s="2">
        <v>25</v>
      </c>
      <c r="R3307" s="2">
        <v>7</v>
      </c>
      <c r="S3307" s="2">
        <v>2018</v>
      </c>
      <c r="T3307" s="2" t="str">
        <f t="shared" si="154"/>
        <v>thee automaat</v>
      </c>
      <c r="U3307" s="2">
        <f t="shared" si="155"/>
        <v>5</v>
      </c>
      <c r="V3307" s="2" t="str">
        <f t="shared" si="156"/>
        <v>KG</v>
      </c>
      <c r="W3307" s="2" t="s">
        <v>602</v>
      </c>
    </row>
    <row r="3308" spans="1:23" hidden="1" x14ac:dyDescent="0.35">
      <c r="A3308">
        <v>230564</v>
      </c>
      <c r="B3308">
        <v>240488</v>
      </c>
      <c r="C3308" t="s">
        <v>40</v>
      </c>
      <c r="D3308" t="s">
        <v>463</v>
      </c>
      <c r="E3308" t="s">
        <v>335</v>
      </c>
      <c r="F3308">
        <v>93602184</v>
      </c>
      <c r="G3308">
        <v>1000405</v>
      </c>
      <c r="H3308" t="s">
        <v>426</v>
      </c>
      <c r="I3308">
        <v>82641491</v>
      </c>
      <c r="K3308" t="s">
        <v>464</v>
      </c>
      <c r="L3308">
        <v>10</v>
      </c>
      <c r="M3308" t="s">
        <v>114</v>
      </c>
      <c r="N3308">
        <v>151.5</v>
      </c>
      <c r="O3308" t="s">
        <v>115</v>
      </c>
      <c r="Q3308" s="2">
        <v>25</v>
      </c>
      <c r="R3308" s="2">
        <v>7</v>
      </c>
      <c r="S3308" s="2">
        <v>2018</v>
      </c>
      <c r="T3308" s="2" t="str">
        <f t="shared" si="154"/>
        <v>suiker</v>
      </c>
      <c r="U3308" s="2">
        <f t="shared" si="155"/>
        <v>100</v>
      </c>
      <c r="V3308" s="2" t="str">
        <f t="shared" si="156"/>
        <v>KG</v>
      </c>
      <c r="W3308" s="2" t="s">
        <v>602</v>
      </c>
    </row>
    <row r="3309" spans="1:23" hidden="1" x14ac:dyDescent="0.35">
      <c r="A3309">
        <v>230564</v>
      </c>
      <c r="B3309">
        <v>240488</v>
      </c>
      <c r="C3309" t="s">
        <v>40</v>
      </c>
      <c r="D3309" t="s">
        <v>463</v>
      </c>
      <c r="E3309" t="s">
        <v>335</v>
      </c>
      <c r="F3309">
        <v>93602184</v>
      </c>
      <c r="G3309">
        <v>10025160</v>
      </c>
      <c r="H3309" t="s">
        <v>427</v>
      </c>
      <c r="I3309">
        <v>82641491</v>
      </c>
      <c r="K3309" t="s">
        <v>464</v>
      </c>
      <c r="L3309">
        <v>10</v>
      </c>
      <c r="M3309" t="s">
        <v>114</v>
      </c>
      <c r="N3309">
        <v>838.3</v>
      </c>
      <c r="O3309" t="s">
        <v>115</v>
      </c>
      <c r="Q3309" s="2">
        <v>25</v>
      </c>
      <c r="R3309" s="2">
        <v>7</v>
      </c>
      <c r="S3309" s="2">
        <v>2018</v>
      </c>
      <c r="T3309" s="2" t="str">
        <f t="shared" si="154"/>
        <v>cappuccino topping</v>
      </c>
      <c r="U3309" s="2">
        <f t="shared" si="155"/>
        <v>80</v>
      </c>
      <c r="V3309" s="2" t="str">
        <f t="shared" si="156"/>
        <v>KG</v>
      </c>
      <c r="W3309" s="2" t="s">
        <v>602</v>
      </c>
    </row>
    <row r="3310" spans="1:23" hidden="1" x14ac:dyDescent="0.35">
      <c r="A3310">
        <v>230564</v>
      </c>
      <c r="B3310">
        <v>240488</v>
      </c>
      <c r="C3310" t="s">
        <v>40</v>
      </c>
      <c r="D3310" t="s">
        <v>463</v>
      </c>
      <c r="E3310" t="s">
        <v>335</v>
      </c>
      <c r="F3310">
        <v>93602184</v>
      </c>
      <c r="G3310">
        <v>10022350</v>
      </c>
      <c r="H3310" t="s">
        <v>419</v>
      </c>
      <c r="I3310">
        <v>82641491</v>
      </c>
      <c r="K3310" t="s">
        <v>464</v>
      </c>
      <c r="L3310">
        <v>10</v>
      </c>
      <c r="M3310" t="s">
        <v>114</v>
      </c>
      <c r="N3310">
        <v>376.9</v>
      </c>
      <c r="O3310" t="s">
        <v>115</v>
      </c>
      <c r="Q3310" s="2">
        <v>25</v>
      </c>
      <c r="R3310" s="2">
        <v>7</v>
      </c>
      <c r="S3310" s="2">
        <v>2018</v>
      </c>
      <c r="T3310" s="2" t="str">
        <f t="shared" si="154"/>
        <v>cacao</v>
      </c>
      <c r="U3310" s="2">
        <f t="shared" si="155"/>
        <v>100</v>
      </c>
      <c r="V3310" s="2" t="str">
        <f t="shared" si="156"/>
        <v>KG</v>
      </c>
      <c r="W3310" s="2" t="s">
        <v>602</v>
      </c>
    </row>
    <row r="3311" spans="1:23" hidden="1" x14ac:dyDescent="0.35">
      <c r="A3311">
        <v>230564</v>
      </c>
      <c r="B3311">
        <v>240488</v>
      </c>
      <c r="C3311" t="s">
        <v>40</v>
      </c>
      <c r="D3311" t="s">
        <v>463</v>
      </c>
      <c r="E3311" t="s">
        <v>335</v>
      </c>
      <c r="F3311">
        <v>93602184</v>
      </c>
      <c r="G3311">
        <v>10022347</v>
      </c>
      <c r="H3311" t="s">
        <v>420</v>
      </c>
      <c r="I3311">
        <v>82641491</v>
      </c>
      <c r="K3311" t="s">
        <v>464</v>
      </c>
      <c r="L3311">
        <v>1</v>
      </c>
      <c r="M3311" t="s">
        <v>114</v>
      </c>
      <c r="N3311">
        <v>127.48</v>
      </c>
      <c r="O3311" t="s">
        <v>115</v>
      </c>
      <c r="Q3311" s="2">
        <v>25</v>
      </c>
      <c r="R3311" s="2">
        <v>7</v>
      </c>
      <c r="S3311" s="2">
        <v>2018</v>
      </c>
      <c r="T3311" s="2" t="str">
        <f t="shared" si="154"/>
        <v>instant koffie</v>
      </c>
      <c r="U3311" s="2">
        <f t="shared" si="155"/>
        <v>5</v>
      </c>
      <c r="V3311" s="2" t="str">
        <f t="shared" si="156"/>
        <v>KG</v>
      </c>
      <c r="W3311" s="2" t="s">
        <v>602</v>
      </c>
    </row>
    <row r="3312" spans="1:23" hidden="1" x14ac:dyDescent="0.35">
      <c r="A3312">
        <v>230564</v>
      </c>
      <c r="B3312">
        <v>240488</v>
      </c>
      <c r="C3312" t="s">
        <v>40</v>
      </c>
      <c r="D3312" t="s">
        <v>463</v>
      </c>
      <c r="E3312" t="s">
        <v>335</v>
      </c>
      <c r="F3312">
        <v>93602184</v>
      </c>
      <c r="G3312">
        <v>10014669</v>
      </c>
      <c r="H3312" t="s">
        <v>422</v>
      </c>
      <c r="I3312">
        <v>82641491</v>
      </c>
      <c r="K3312" t="s">
        <v>464</v>
      </c>
      <c r="L3312">
        <v>10</v>
      </c>
      <c r="M3312" t="s">
        <v>114</v>
      </c>
      <c r="N3312">
        <v>452.3</v>
      </c>
      <c r="O3312" t="s">
        <v>115</v>
      </c>
      <c r="Q3312" s="2">
        <v>25</v>
      </c>
      <c r="R3312" s="2">
        <v>7</v>
      </c>
      <c r="S3312" s="2">
        <v>2018</v>
      </c>
      <c r="T3312" s="2" t="str">
        <f t="shared" si="154"/>
        <v>fresh brew</v>
      </c>
      <c r="U3312" s="2">
        <f t="shared" si="155"/>
        <v>80</v>
      </c>
      <c r="V3312" s="2" t="str">
        <f t="shared" si="156"/>
        <v>KG</v>
      </c>
      <c r="W3312" s="2" t="s">
        <v>602</v>
      </c>
    </row>
    <row r="3313" spans="1:23" hidden="1" x14ac:dyDescent="0.35">
      <c r="A3313">
        <v>230564</v>
      </c>
      <c r="B3313">
        <v>240488</v>
      </c>
      <c r="C3313" t="s">
        <v>40</v>
      </c>
      <c r="D3313" t="s">
        <v>463</v>
      </c>
      <c r="E3313" t="s">
        <v>335</v>
      </c>
      <c r="F3313">
        <v>93602184</v>
      </c>
      <c r="G3313">
        <v>1000454</v>
      </c>
      <c r="H3313" t="s">
        <v>428</v>
      </c>
      <c r="I3313">
        <v>82641491</v>
      </c>
      <c r="K3313" t="s">
        <v>464</v>
      </c>
      <c r="L3313">
        <v>5</v>
      </c>
      <c r="M3313" t="s">
        <v>114</v>
      </c>
      <c r="N3313">
        <v>336.05</v>
      </c>
      <c r="O3313" t="s">
        <v>115</v>
      </c>
      <c r="Q3313" s="2">
        <v>25</v>
      </c>
      <c r="R3313" s="2">
        <v>7</v>
      </c>
      <c r="S3313" s="2">
        <v>2018</v>
      </c>
      <c r="T3313" s="2" t="str">
        <f t="shared" si="154"/>
        <v>thee automaat</v>
      </c>
      <c r="U3313" s="2">
        <f t="shared" si="155"/>
        <v>25</v>
      </c>
      <c r="V3313" s="2" t="str">
        <f t="shared" si="156"/>
        <v>KG</v>
      </c>
      <c r="W3313" s="2" t="s">
        <v>602</v>
      </c>
    </row>
    <row r="3314" spans="1:23" hidden="1" x14ac:dyDescent="0.35">
      <c r="A3314">
        <v>230564</v>
      </c>
      <c r="B3314">
        <v>240488</v>
      </c>
      <c r="C3314" t="s">
        <v>40</v>
      </c>
      <c r="D3314" t="s">
        <v>463</v>
      </c>
      <c r="E3314" t="s">
        <v>335</v>
      </c>
      <c r="F3314">
        <v>93602184</v>
      </c>
      <c r="G3314">
        <v>1000975</v>
      </c>
      <c r="H3314" t="s">
        <v>424</v>
      </c>
      <c r="I3314">
        <v>82641491</v>
      </c>
      <c r="K3314" t="s">
        <v>464</v>
      </c>
      <c r="L3314">
        <v>5</v>
      </c>
      <c r="M3314" t="s">
        <v>114</v>
      </c>
      <c r="N3314">
        <v>432.25</v>
      </c>
      <c r="O3314" t="s">
        <v>115</v>
      </c>
      <c r="Q3314" s="2">
        <v>25</v>
      </c>
      <c r="R3314" s="2">
        <v>7</v>
      </c>
      <c r="S3314" s="2">
        <v>2018</v>
      </c>
      <c r="T3314" s="2" t="str">
        <f t="shared" si="154"/>
        <v>soep</v>
      </c>
      <c r="U3314" s="2">
        <f t="shared" si="155"/>
        <v>50</v>
      </c>
      <c r="V3314" s="2" t="str">
        <f t="shared" si="156"/>
        <v>KG</v>
      </c>
      <c r="W3314" s="2" t="s">
        <v>602</v>
      </c>
    </row>
    <row r="3315" spans="1:23" hidden="1" x14ac:dyDescent="0.35">
      <c r="A3315">
        <v>230564</v>
      </c>
      <c r="B3315">
        <v>240488</v>
      </c>
      <c r="C3315" t="s">
        <v>40</v>
      </c>
      <c r="D3315" t="s">
        <v>463</v>
      </c>
      <c r="E3315" t="s">
        <v>335</v>
      </c>
      <c r="F3315">
        <v>93602184</v>
      </c>
      <c r="G3315">
        <v>10022520</v>
      </c>
      <c r="H3315" t="s">
        <v>434</v>
      </c>
      <c r="I3315">
        <v>82641491</v>
      </c>
      <c r="K3315" t="s">
        <v>464</v>
      </c>
      <c r="L3315">
        <v>10</v>
      </c>
      <c r="M3315" t="s">
        <v>114</v>
      </c>
      <c r="N3315">
        <v>404.8</v>
      </c>
      <c r="O3315" t="s">
        <v>115</v>
      </c>
      <c r="Q3315" s="2">
        <v>25</v>
      </c>
      <c r="R3315" s="2">
        <v>7</v>
      </c>
      <c r="S3315" s="2">
        <v>2018</v>
      </c>
      <c r="T3315" s="2" t="str">
        <f t="shared" si="154"/>
        <v>beker</v>
      </c>
      <c r="U3315" s="2">
        <f t="shared" si="155"/>
        <v>18000</v>
      </c>
      <c r="V3315" s="2" t="str">
        <f t="shared" si="156"/>
        <v>ST</v>
      </c>
      <c r="W3315" s="2" t="s">
        <v>602</v>
      </c>
    </row>
    <row r="3316" spans="1:23" hidden="1" x14ac:dyDescent="0.35">
      <c r="A3316">
        <v>230564</v>
      </c>
      <c r="B3316">
        <v>240488</v>
      </c>
      <c r="C3316" t="s">
        <v>40</v>
      </c>
      <c r="D3316" t="s">
        <v>463</v>
      </c>
      <c r="E3316" t="s">
        <v>335</v>
      </c>
      <c r="F3316">
        <v>93602185</v>
      </c>
      <c r="G3316">
        <v>1005875</v>
      </c>
      <c r="H3316" t="s">
        <v>170</v>
      </c>
      <c r="I3316">
        <v>82641492</v>
      </c>
      <c r="K3316" t="s">
        <v>464</v>
      </c>
      <c r="L3316">
        <v>3</v>
      </c>
      <c r="M3316" t="s">
        <v>114</v>
      </c>
      <c r="N3316">
        <v>175.56</v>
      </c>
      <c r="O3316" t="s">
        <v>115</v>
      </c>
      <c r="Q3316" s="2">
        <v>25</v>
      </c>
      <c r="R3316" s="2">
        <v>7</v>
      </c>
      <c r="S3316" s="2">
        <v>2018</v>
      </c>
      <c r="T3316" s="2" t="str">
        <f t="shared" si="154"/>
        <v>creamersticks</v>
      </c>
      <c r="U3316" s="2">
        <f t="shared" si="155"/>
        <v>3000</v>
      </c>
      <c r="V3316" s="2" t="str">
        <f t="shared" si="156"/>
        <v>ST</v>
      </c>
      <c r="W3316" s="2" t="s">
        <v>602</v>
      </c>
    </row>
    <row r="3317" spans="1:23" hidden="1" x14ac:dyDescent="0.35">
      <c r="A3317">
        <v>230564</v>
      </c>
      <c r="B3317">
        <v>240488</v>
      </c>
      <c r="C3317" t="s">
        <v>40</v>
      </c>
      <c r="D3317" t="s">
        <v>463</v>
      </c>
      <c r="E3317" t="s">
        <v>335</v>
      </c>
      <c r="F3317">
        <v>93602185</v>
      </c>
      <c r="G3317">
        <v>10031524</v>
      </c>
      <c r="H3317" t="s">
        <v>438</v>
      </c>
      <c r="I3317">
        <v>82641492</v>
      </c>
      <c r="K3317" t="s">
        <v>464</v>
      </c>
      <c r="L3317">
        <v>5</v>
      </c>
      <c r="M3317" t="s">
        <v>114</v>
      </c>
      <c r="N3317">
        <v>118.05</v>
      </c>
      <c r="O3317" t="s">
        <v>115</v>
      </c>
      <c r="Q3317" s="2">
        <v>25</v>
      </c>
      <c r="R3317" s="2">
        <v>7</v>
      </c>
      <c r="S3317" s="2">
        <v>2018</v>
      </c>
      <c r="T3317" s="2" t="str">
        <f t="shared" si="154"/>
        <v>decaf sticks</v>
      </c>
      <c r="U3317" s="2">
        <f t="shared" si="155"/>
        <v>1000</v>
      </c>
      <c r="V3317" s="2" t="str">
        <f t="shared" si="156"/>
        <v>ST</v>
      </c>
      <c r="W3317" s="2" t="s">
        <v>602</v>
      </c>
    </row>
    <row r="3318" spans="1:23" hidden="1" x14ac:dyDescent="0.35">
      <c r="A3318">
        <v>230564</v>
      </c>
      <c r="B3318">
        <v>240488</v>
      </c>
      <c r="C3318" t="s">
        <v>40</v>
      </c>
      <c r="D3318" t="s">
        <v>463</v>
      </c>
      <c r="E3318" t="s">
        <v>335</v>
      </c>
      <c r="F3318">
        <v>93602185</v>
      </c>
      <c r="G3318">
        <v>1002005</v>
      </c>
      <c r="H3318" t="s">
        <v>425</v>
      </c>
      <c r="I3318">
        <v>82641492</v>
      </c>
      <c r="K3318" t="s">
        <v>464</v>
      </c>
      <c r="L3318">
        <v>3</v>
      </c>
      <c r="M3318" t="s">
        <v>114</v>
      </c>
      <c r="N3318">
        <v>58.74</v>
      </c>
      <c r="O3318" t="s">
        <v>115</v>
      </c>
      <c r="Q3318" s="2">
        <v>25</v>
      </c>
      <c r="R3318" s="2">
        <v>7</v>
      </c>
      <c r="S3318" s="2">
        <v>2018</v>
      </c>
      <c r="T3318" s="2" t="str">
        <f t="shared" si="154"/>
        <v>roerstaafjes</v>
      </c>
      <c r="U3318" s="2">
        <f t="shared" si="155"/>
        <v>15000</v>
      </c>
      <c r="V3318" s="2" t="str">
        <f t="shared" si="156"/>
        <v>ST</v>
      </c>
      <c r="W3318" s="2" t="s">
        <v>602</v>
      </c>
    </row>
    <row r="3319" spans="1:23" hidden="1" x14ac:dyDescent="0.35">
      <c r="A3319">
        <v>230564</v>
      </c>
      <c r="B3319">
        <v>240488</v>
      </c>
      <c r="C3319" t="s">
        <v>40</v>
      </c>
      <c r="D3319" t="s">
        <v>463</v>
      </c>
      <c r="E3319" t="s">
        <v>335</v>
      </c>
      <c r="F3319">
        <v>93602185</v>
      </c>
      <c r="G3319">
        <v>1005834</v>
      </c>
      <c r="H3319" t="s">
        <v>167</v>
      </c>
      <c r="I3319">
        <v>82641492</v>
      </c>
      <c r="K3319" t="s">
        <v>464</v>
      </c>
      <c r="L3319">
        <v>3</v>
      </c>
      <c r="M3319" t="s">
        <v>114</v>
      </c>
      <c r="N3319">
        <v>45.45</v>
      </c>
      <c r="O3319" t="s">
        <v>115</v>
      </c>
      <c r="Q3319" s="2">
        <v>25</v>
      </c>
      <c r="R3319" s="2">
        <v>7</v>
      </c>
      <c r="S3319" s="2">
        <v>2018</v>
      </c>
      <c r="T3319" s="2" t="str">
        <f t="shared" si="154"/>
        <v>suikersticks</v>
      </c>
      <c r="U3319" s="2">
        <f t="shared" si="155"/>
        <v>3000</v>
      </c>
      <c r="V3319" s="2" t="str">
        <f t="shared" si="156"/>
        <v>ST</v>
      </c>
      <c r="W3319" s="2" t="s">
        <v>602</v>
      </c>
    </row>
    <row r="3320" spans="1:23" hidden="1" x14ac:dyDescent="0.35">
      <c r="A3320">
        <v>230564</v>
      </c>
      <c r="B3320">
        <v>240488</v>
      </c>
      <c r="C3320" t="s">
        <v>40</v>
      </c>
      <c r="D3320" t="s">
        <v>463</v>
      </c>
      <c r="E3320" t="s">
        <v>335</v>
      </c>
      <c r="F3320">
        <v>93602185</v>
      </c>
      <c r="G3320">
        <v>1003383</v>
      </c>
      <c r="H3320" t="s">
        <v>161</v>
      </c>
      <c r="I3320">
        <v>82641492</v>
      </c>
      <c r="K3320" t="s">
        <v>464</v>
      </c>
      <c r="L3320">
        <v>5</v>
      </c>
      <c r="M3320" t="s">
        <v>114</v>
      </c>
      <c r="N3320">
        <v>62.35</v>
      </c>
      <c r="O3320" t="s">
        <v>115</v>
      </c>
      <c r="Q3320" s="2">
        <v>25</v>
      </c>
      <c r="R3320" s="2">
        <v>7</v>
      </c>
      <c r="S3320" s="2">
        <v>2018</v>
      </c>
      <c r="T3320" s="2" t="str">
        <f t="shared" si="154"/>
        <v>sweetener sticks</v>
      </c>
      <c r="U3320" s="2">
        <f t="shared" si="155"/>
        <v>2500</v>
      </c>
      <c r="V3320" s="2" t="str">
        <f t="shared" si="156"/>
        <v>ST</v>
      </c>
      <c r="W3320" s="2" t="s">
        <v>602</v>
      </c>
    </row>
    <row r="3321" spans="1:23" hidden="1" x14ac:dyDescent="0.35">
      <c r="A3321">
        <v>230564</v>
      </c>
      <c r="B3321">
        <v>240488</v>
      </c>
      <c r="C3321" t="s">
        <v>40</v>
      </c>
      <c r="D3321" t="s">
        <v>463</v>
      </c>
      <c r="E3321" t="s">
        <v>335</v>
      </c>
      <c r="F3321">
        <v>93602185</v>
      </c>
      <c r="G3321">
        <v>10027496</v>
      </c>
      <c r="H3321" t="s">
        <v>146</v>
      </c>
      <c r="I3321">
        <v>82641492</v>
      </c>
      <c r="K3321" t="s">
        <v>464</v>
      </c>
      <c r="L3321">
        <v>3</v>
      </c>
      <c r="M3321" t="s">
        <v>114</v>
      </c>
      <c r="N3321">
        <v>15.84</v>
      </c>
      <c r="O3321" t="s">
        <v>115</v>
      </c>
      <c r="Q3321" s="2">
        <v>25</v>
      </c>
      <c r="R3321" s="2">
        <v>7</v>
      </c>
      <c r="S3321" s="2">
        <v>2018</v>
      </c>
      <c r="T3321" s="2" t="str">
        <f t="shared" si="154"/>
        <v>thee zakjes</v>
      </c>
      <c r="U3321" s="2">
        <f t="shared" si="155"/>
        <v>405</v>
      </c>
      <c r="V3321" s="2" t="str">
        <f t="shared" si="156"/>
        <v>ST</v>
      </c>
      <c r="W3321" s="2" t="s">
        <v>602</v>
      </c>
    </row>
    <row r="3322" spans="1:23" hidden="1" x14ac:dyDescent="0.35">
      <c r="A3322">
        <v>230564</v>
      </c>
      <c r="B3322">
        <v>240488</v>
      </c>
      <c r="C3322" t="s">
        <v>40</v>
      </c>
      <c r="D3322" t="s">
        <v>463</v>
      </c>
      <c r="E3322" t="s">
        <v>335</v>
      </c>
      <c r="F3322">
        <v>93602185</v>
      </c>
      <c r="G3322">
        <v>10027495</v>
      </c>
      <c r="H3322" t="s">
        <v>148</v>
      </c>
      <c r="I3322">
        <v>82641492</v>
      </c>
      <c r="K3322" t="s">
        <v>464</v>
      </c>
      <c r="L3322">
        <v>3</v>
      </c>
      <c r="M3322" t="s">
        <v>114</v>
      </c>
      <c r="N3322">
        <v>15.84</v>
      </c>
      <c r="O3322" t="s">
        <v>115</v>
      </c>
      <c r="Q3322" s="2">
        <v>25</v>
      </c>
      <c r="R3322" s="2">
        <v>7</v>
      </c>
      <c r="S3322" s="2">
        <v>2018</v>
      </c>
      <c r="T3322" s="2" t="str">
        <f t="shared" si="154"/>
        <v>thee zakjes</v>
      </c>
      <c r="U3322" s="2">
        <f t="shared" si="155"/>
        <v>405</v>
      </c>
      <c r="V3322" s="2" t="str">
        <f t="shared" si="156"/>
        <v>ST</v>
      </c>
      <c r="W3322" s="2" t="s">
        <v>602</v>
      </c>
    </row>
    <row r="3323" spans="1:23" hidden="1" x14ac:dyDescent="0.35">
      <c r="A3323">
        <v>230564</v>
      </c>
      <c r="B3323">
        <v>240488</v>
      </c>
      <c r="C3323" t="s">
        <v>40</v>
      </c>
      <c r="D3323" t="s">
        <v>463</v>
      </c>
      <c r="E3323" t="s">
        <v>335</v>
      </c>
      <c r="F3323">
        <v>93602185</v>
      </c>
      <c r="G3323">
        <v>10027255</v>
      </c>
      <c r="H3323" t="s">
        <v>149</v>
      </c>
      <c r="I3323">
        <v>82641492</v>
      </c>
      <c r="K3323" t="s">
        <v>464</v>
      </c>
      <c r="L3323">
        <v>3</v>
      </c>
      <c r="M3323" t="s">
        <v>114</v>
      </c>
      <c r="N3323">
        <v>15.84</v>
      </c>
      <c r="O3323" t="s">
        <v>115</v>
      </c>
      <c r="Q3323" s="2">
        <v>25</v>
      </c>
      <c r="R3323" s="2">
        <v>7</v>
      </c>
      <c r="S3323" s="2">
        <v>2018</v>
      </c>
      <c r="T3323" s="2" t="str">
        <f t="shared" si="154"/>
        <v>thee zakjes</v>
      </c>
      <c r="U3323" s="2">
        <f t="shared" si="155"/>
        <v>405</v>
      </c>
      <c r="V3323" s="2" t="str">
        <f t="shared" si="156"/>
        <v>ST</v>
      </c>
      <c r="W3323" s="2" t="s">
        <v>602</v>
      </c>
    </row>
    <row r="3324" spans="1:23" hidden="1" x14ac:dyDescent="0.35">
      <c r="A3324">
        <v>230564</v>
      </c>
      <c r="B3324">
        <v>240488</v>
      </c>
      <c r="C3324" t="s">
        <v>40</v>
      </c>
      <c r="D3324" t="s">
        <v>463</v>
      </c>
      <c r="E3324" t="s">
        <v>335</v>
      </c>
      <c r="F3324">
        <v>93602185</v>
      </c>
      <c r="G3324">
        <v>10027254</v>
      </c>
      <c r="H3324" t="s">
        <v>150</v>
      </c>
      <c r="I3324">
        <v>82641492</v>
      </c>
      <c r="K3324" t="s">
        <v>464</v>
      </c>
      <c r="L3324">
        <v>3</v>
      </c>
      <c r="M3324" t="s">
        <v>114</v>
      </c>
      <c r="N3324">
        <v>15.84</v>
      </c>
      <c r="O3324" t="s">
        <v>115</v>
      </c>
      <c r="Q3324" s="2">
        <v>25</v>
      </c>
      <c r="R3324" s="2">
        <v>7</v>
      </c>
      <c r="S3324" s="2">
        <v>2018</v>
      </c>
      <c r="T3324" s="2" t="str">
        <f t="shared" si="154"/>
        <v>thee zakjes</v>
      </c>
      <c r="U3324" s="2">
        <f t="shared" si="155"/>
        <v>405</v>
      </c>
      <c r="V3324" s="2" t="str">
        <f t="shared" si="156"/>
        <v>ST</v>
      </c>
      <c r="W3324" s="2" t="s">
        <v>602</v>
      </c>
    </row>
    <row r="3325" spans="1:23" hidden="1" x14ac:dyDescent="0.35">
      <c r="A3325">
        <v>230564</v>
      </c>
      <c r="B3325">
        <v>240488</v>
      </c>
      <c r="C3325" t="s">
        <v>40</v>
      </c>
      <c r="D3325" t="s">
        <v>463</v>
      </c>
      <c r="E3325" t="s">
        <v>335</v>
      </c>
      <c r="F3325">
        <v>93602185</v>
      </c>
      <c r="G3325">
        <v>10027256</v>
      </c>
      <c r="H3325" t="s">
        <v>163</v>
      </c>
      <c r="I3325">
        <v>82641492</v>
      </c>
      <c r="K3325" t="s">
        <v>464</v>
      </c>
      <c r="L3325">
        <v>3</v>
      </c>
      <c r="M3325" t="s">
        <v>114</v>
      </c>
      <c r="N3325">
        <v>15.84</v>
      </c>
      <c r="O3325" t="s">
        <v>115</v>
      </c>
      <c r="Q3325" s="2">
        <v>25</v>
      </c>
      <c r="R3325" s="2">
        <v>7</v>
      </c>
      <c r="S3325" s="2">
        <v>2018</v>
      </c>
      <c r="T3325" s="2" t="str">
        <f t="shared" si="154"/>
        <v>thee zakjes</v>
      </c>
      <c r="U3325" s="2">
        <f t="shared" si="155"/>
        <v>405</v>
      </c>
      <c r="V3325" s="2" t="str">
        <f t="shared" si="156"/>
        <v>ST</v>
      </c>
      <c r="W3325" s="2" t="s">
        <v>602</v>
      </c>
    </row>
    <row r="3326" spans="1:23" hidden="1" x14ac:dyDescent="0.35">
      <c r="A3326">
        <v>230564</v>
      </c>
      <c r="B3326">
        <v>240488</v>
      </c>
      <c r="C3326" t="s">
        <v>40</v>
      </c>
      <c r="D3326" t="s">
        <v>463</v>
      </c>
      <c r="E3326" t="s">
        <v>335</v>
      </c>
      <c r="F3326">
        <v>93602185</v>
      </c>
      <c r="G3326">
        <v>10027494</v>
      </c>
      <c r="H3326" t="s">
        <v>153</v>
      </c>
      <c r="I3326">
        <v>82641492</v>
      </c>
      <c r="K3326" t="s">
        <v>464</v>
      </c>
      <c r="L3326">
        <v>3</v>
      </c>
      <c r="M3326" t="s">
        <v>114</v>
      </c>
      <c r="N3326">
        <v>15.84</v>
      </c>
      <c r="O3326" t="s">
        <v>115</v>
      </c>
      <c r="Q3326" s="2">
        <v>25</v>
      </c>
      <c r="R3326" s="2">
        <v>7</v>
      </c>
      <c r="S3326" s="2">
        <v>2018</v>
      </c>
      <c r="T3326" s="2" t="str">
        <f t="shared" si="154"/>
        <v>thee zakjes</v>
      </c>
      <c r="U3326" s="2">
        <f t="shared" si="155"/>
        <v>405</v>
      </c>
      <c r="V3326" s="2" t="str">
        <f t="shared" si="156"/>
        <v>ST</v>
      </c>
      <c r="W3326" s="2" t="s">
        <v>602</v>
      </c>
    </row>
    <row r="3327" spans="1:23" hidden="1" x14ac:dyDescent="0.35">
      <c r="A3327">
        <v>230564</v>
      </c>
      <c r="B3327">
        <v>231493</v>
      </c>
      <c r="C3327" t="s">
        <v>14</v>
      </c>
      <c r="D3327" t="s">
        <v>272</v>
      </c>
      <c r="E3327" t="s">
        <v>273</v>
      </c>
      <c r="F3327">
        <v>93602592</v>
      </c>
      <c r="G3327">
        <v>10014669</v>
      </c>
      <c r="H3327" t="s">
        <v>422</v>
      </c>
      <c r="I3327">
        <v>82641650</v>
      </c>
      <c r="K3327" t="s">
        <v>464</v>
      </c>
      <c r="L3327">
        <v>2</v>
      </c>
      <c r="M3327" t="s">
        <v>114</v>
      </c>
      <c r="N3327">
        <v>90.46</v>
      </c>
      <c r="O3327" t="s">
        <v>115</v>
      </c>
      <c r="Q3327" s="2">
        <v>25</v>
      </c>
      <c r="R3327" s="2">
        <v>7</v>
      </c>
      <c r="S3327" s="2">
        <v>2018</v>
      </c>
      <c r="T3327" s="2" t="str">
        <f t="shared" si="154"/>
        <v>fresh brew</v>
      </c>
      <c r="U3327" s="2">
        <f t="shared" si="155"/>
        <v>16</v>
      </c>
      <c r="V3327" s="2" t="str">
        <f t="shared" si="156"/>
        <v>KG</v>
      </c>
      <c r="W3327" s="2" t="s">
        <v>602</v>
      </c>
    </row>
    <row r="3328" spans="1:23" hidden="1" x14ac:dyDescent="0.35">
      <c r="A3328">
        <v>230564</v>
      </c>
      <c r="B3328">
        <v>231493</v>
      </c>
      <c r="C3328" t="s">
        <v>14</v>
      </c>
      <c r="D3328" t="s">
        <v>272</v>
      </c>
      <c r="E3328" t="s">
        <v>273</v>
      </c>
      <c r="F3328">
        <v>93602592</v>
      </c>
      <c r="G3328">
        <v>1000405</v>
      </c>
      <c r="H3328" t="s">
        <v>426</v>
      </c>
      <c r="I3328">
        <v>82641650</v>
      </c>
      <c r="K3328" t="s">
        <v>464</v>
      </c>
      <c r="L3328">
        <v>1</v>
      </c>
      <c r="M3328" t="s">
        <v>114</v>
      </c>
      <c r="N3328">
        <v>15.15</v>
      </c>
      <c r="O3328" t="s">
        <v>115</v>
      </c>
      <c r="Q3328" s="2">
        <v>25</v>
      </c>
      <c r="R3328" s="2">
        <v>7</v>
      </c>
      <c r="S3328" s="2">
        <v>2018</v>
      </c>
      <c r="T3328" s="2" t="str">
        <f t="shared" si="154"/>
        <v>suiker</v>
      </c>
      <c r="U3328" s="2">
        <f t="shared" si="155"/>
        <v>10</v>
      </c>
      <c r="V3328" s="2" t="str">
        <f t="shared" si="156"/>
        <v>KG</v>
      </c>
      <c r="W3328" s="2" t="s">
        <v>602</v>
      </c>
    </row>
    <row r="3329" spans="1:23" hidden="1" x14ac:dyDescent="0.35">
      <c r="A3329">
        <v>230564</v>
      </c>
      <c r="B3329">
        <v>231493</v>
      </c>
      <c r="C3329" t="s">
        <v>14</v>
      </c>
      <c r="D3329" t="s">
        <v>272</v>
      </c>
      <c r="E3329" t="s">
        <v>273</v>
      </c>
      <c r="F3329">
        <v>93602592</v>
      </c>
      <c r="G3329">
        <v>1002815</v>
      </c>
      <c r="H3329" t="s">
        <v>164</v>
      </c>
      <c r="I3329">
        <v>82641650</v>
      </c>
      <c r="K3329" t="s">
        <v>464</v>
      </c>
      <c r="L3329">
        <v>1</v>
      </c>
      <c r="M3329" t="s">
        <v>230</v>
      </c>
      <c r="N3329">
        <v>0</v>
      </c>
      <c r="O3329" t="s">
        <v>115</v>
      </c>
      <c r="Q3329" s="2">
        <v>25</v>
      </c>
      <c r="R3329" s="2">
        <v>7</v>
      </c>
      <c r="S3329" s="2">
        <v>2018</v>
      </c>
      <c r="T3329" s="2" t="str">
        <f t="shared" si="154"/>
        <v>overig</v>
      </c>
      <c r="U3329" s="2" t="str">
        <f t="shared" si="155"/>
        <v/>
      </c>
      <c r="V3329" s="2" t="str">
        <f t="shared" si="156"/>
        <v>nvt</v>
      </c>
      <c r="W3329" s="2" t="s">
        <v>602</v>
      </c>
    </row>
    <row r="3330" spans="1:23" hidden="1" x14ac:dyDescent="0.35">
      <c r="A3330">
        <v>230564</v>
      </c>
      <c r="B3330">
        <v>231493</v>
      </c>
      <c r="C3330" t="s">
        <v>14</v>
      </c>
      <c r="D3330" t="s">
        <v>272</v>
      </c>
      <c r="E3330" t="s">
        <v>273</v>
      </c>
      <c r="F3330">
        <v>93602592</v>
      </c>
      <c r="G3330">
        <v>1004365</v>
      </c>
      <c r="H3330" t="s">
        <v>405</v>
      </c>
      <c r="I3330">
        <v>82641650</v>
      </c>
      <c r="K3330" t="s">
        <v>464</v>
      </c>
      <c r="L3330">
        <v>1</v>
      </c>
      <c r="M3330" t="s">
        <v>124</v>
      </c>
      <c r="N3330">
        <v>0</v>
      </c>
      <c r="O3330" t="s">
        <v>115</v>
      </c>
      <c r="Q3330" s="2">
        <v>25</v>
      </c>
      <c r="R3330" s="2">
        <v>7</v>
      </c>
      <c r="S3330" s="2">
        <v>2018</v>
      </c>
      <c r="T3330" s="2" t="str">
        <f t="shared" ref="T3330:T3393" si="157">VLOOKUP(G3330,Y:AC,3,FALSE)</f>
        <v>overig</v>
      </c>
      <c r="U3330" s="2" t="str">
        <f t="shared" ref="U3330:U3393" si="158">IFERROR(VLOOKUP(G3330,Y:AC,4,FALSE)*L3330,"")</f>
        <v/>
      </c>
      <c r="V3330" s="2" t="str">
        <f t="shared" ref="V3330:V3393" si="159">VLOOKUP(G3330,Y:AC,5,FALSE)</f>
        <v>nvt</v>
      </c>
      <c r="W3330" s="2" t="s">
        <v>602</v>
      </c>
    </row>
    <row r="3331" spans="1:23" hidden="1" x14ac:dyDescent="0.35">
      <c r="A3331">
        <v>230564</v>
      </c>
      <c r="B3331">
        <v>231493</v>
      </c>
      <c r="C3331" t="s">
        <v>14</v>
      </c>
      <c r="D3331" t="s">
        <v>272</v>
      </c>
      <c r="E3331" t="s">
        <v>273</v>
      </c>
      <c r="F3331">
        <v>93602592</v>
      </c>
      <c r="G3331">
        <v>10021281</v>
      </c>
      <c r="H3331" t="s">
        <v>423</v>
      </c>
      <c r="I3331">
        <v>82641650</v>
      </c>
      <c r="K3331" t="s">
        <v>464</v>
      </c>
      <c r="L3331">
        <v>1</v>
      </c>
      <c r="M3331" t="s">
        <v>114</v>
      </c>
      <c r="N3331">
        <v>39.72</v>
      </c>
      <c r="O3331" t="s">
        <v>115</v>
      </c>
      <c r="Q3331" s="2">
        <v>25</v>
      </c>
      <c r="R3331" s="2">
        <v>7</v>
      </c>
      <c r="S3331" s="2">
        <v>2018</v>
      </c>
      <c r="T3331" s="2" t="str">
        <f t="shared" si="157"/>
        <v>beker</v>
      </c>
      <c r="U3331" s="2">
        <f t="shared" si="158"/>
        <v>3000</v>
      </c>
      <c r="V3331" s="2" t="str">
        <f t="shared" si="159"/>
        <v>ST</v>
      </c>
      <c r="W3331" s="2" t="s">
        <v>602</v>
      </c>
    </row>
    <row r="3332" spans="1:23" hidden="1" x14ac:dyDescent="0.35">
      <c r="A3332">
        <v>230564</v>
      </c>
      <c r="B3332">
        <v>230637</v>
      </c>
      <c r="C3332" t="s">
        <v>5</v>
      </c>
      <c r="D3332" t="s">
        <v>274</v>
      </c>
      <c r="E3332" t="s">
        <v>275</v>
      </c>
      <c r="F3332">
        <v>93602593</v>
      </c>
      <c r="G3332">
        <v>1005875</v>
      </c>
      <c r="H3332" t="s">
        <v>170</v>
      </c>
      <c r="I3332">
        <v>82641775</v>
      </c>
      <c r="K3332" t="s">
        <v>464</v>
      </c>
      <c r="L3332">
        <v>3</v>
      </c>
      <c r="M3332" t="s">
        <v>114</v>
      </c>
      <c r="N3332">
        <v>175.56</v>
      </c>
      <c r="O3332" t="s">
        <v>115</v>
      </c>
      <c r="Q3332" s="2">
        <v>25</v>
      </c>
      <c r="R3332" s="2">
        <v>7</v>
      </c>
      <c r="S3332" s="2">
        <v>2018</v>
      </c>
      <c r="T3332" s="2" t="str">
        <f t="shared" si="157"/>
        <v>creamersticks</v>
      </c>
      <c r="U3332" s="2">
        <f t="shared" si="158"/>
        <v>3000</v>
      </c>
      <c r="V3332" s="2" t="str">
        <f t="shared" si="159"/>
        <v>ST</v>
      </c>
      <c r="W3332" s="2" t="s">
        <v>602</v>
      </c>
    </row>
    <row r="3333" spans="1:23" hidden="1" x14ac:dyDescent="0.35">
      <c r="A3333">
        <v>230564</v>
      </c>
      <c r="B3333">
        <v>230637</v>
      </c>
      <c r="C3333" t="s">
        <v>5</v>
      </c>
      <c r="D3333" t="s">
        <v>274</v>
      </c>
      <c r="E3333" t="s">
        <v>275</v>
      </c>
      <c r="F3333">
        <v>93602593</v>
      </c>
      <c r="G3333">
        <v>1005834</v>
      </c>
      <c r="H3333" t="s">
        <v>167</v>
      </c>
      <c r="I3333">
        <v>82641775</v>
      </c>
      <c r="K3333" t="s">
        <v>464</v>
      </c>
      <c r="L3333">
        <v>3</v>
      </c>
      <c r="M3333" t="s">
        <v>114</v>
      </c>
      <c r="N3333">
        <v>45.45</v>
      </c>
      <c r="O3333" t="s">
        <v>115</v>
      </c>
      <c r="Q3333" s="2">
        <v>25</v>
      </c>
      <c r="R3333" s="2">
        <v>7</v>
      </c>
      <c r="S3333" s="2">
        <v>2018</v>
      </c>
      <c r="T3333" s="2" t="str">
        <f t="shared" si="157"/>
        <v>suikersticks</v>
      </c>
      <c r="U3333" s="2">
        <f t="shared" si="158"/>
        <v>3000</v>
      </c>
      <c r="V3333" s="2" t="str">
        <f t="shared" si="159"/>
        <v>ST</v>
      </c>
      <c r="W3333" s="2" t="s">
        <v>602</v>
      </c>
    </row>
    <row r="3334" spans="1:23" hidden="1" x14ac:dyDescent="0.35">
      <c r="A3334">
        <v>230564</v>
      </c>
      <c r="B3334">
        <v>230637</v>
      </c>
      <c r="C3334" t="s">
        <v>5</v>
      </c>
      <c r="D3334" t="s">
        <v>274</v>
      </c>
      <c r="E3334" t="s">
        <v>275</v>
      </c>
      <c r="F3334">
        <v>93602593</v>
      </c>
      <c r="G3334">
        <v>10022350</v>
      </c>
      <c r="H3334" t="s">
        <v>419</v>
      </c>
      <c r="I3334">
        <v>82641775</v>
      </c>
      <c r="K3334" t="s">
        <v>464</v>
      </c>
      <c r="L3334">
        <v>2</v>
      </c>
      <c r="M3334" t="s">
        <v>114</v>
      </c>
      <c r="N3334">
        <v>75.38</v>
      </c>
      <c r="O3334" t="s">
        <v>115</v>
      </c>
      <c r="Q3334" s="2">
        <v>25</v>
      </c>
      <c r="R3334" s="2">
        <v>7</v>
      </c>
      <c r="S3334" s="2">
        <v>2018</v>
      </c>
      <c r="T3334" s="2" t="str">
        <f t="shared" si="157"/>
        <v>cacao</v>
      </c>
      <c r="U3334" s="2">
        <f t="shared" si="158"/>
        <v>20</v>
      </c>
      <c r="V3334" s="2" t="str">
        <f t="shared" si="159"/>
        <v>KG</v>
      </c>
      <c r="W3334" s="2" t="s">
        <v>602</v>
      </c>
    </row>
    <row r="3335" spans="1:23" hidden="1" x14ac:dyDescent="0.35">
      <c r="A3335">
        <v>230564</v>
      </c>
      <c r="B3335">
        <v>230637</v>
      </c>
      <c r="C3335" t="s">
        <v>5</v>
      </c>
      <c r="D3335" t="s">
        <v>274</v>
      </c>
      <c r="E3335" t="s">
        <v>275</v>
      </c>
      <c r="F3335">
        <v>93602593</v>
      </c>
      <c r="G3335">
        <v>10025160</v>
      </c>
      <c r="H3335" t="s">
        <v>427</v>
      </c>
      <c r="I3335">
        <v>82641775</v>
      </c>
      <c r="K3335" t="s">
        <v>464</v>
      </c>
      <c r="L3335">
        <v>1</v>
      </c>
      <c r="M3335" t="s">
        <v>114</v>
      </c>
      <c r="N3335">
        <v>83.83</v>
      </c>
      <c r="O3335" t="s">
        <v>115</v>
      </c>
      <c r="Q3335" s="2">
        <v>25</v>
      </c>
      <c r="R3335" s="2">
        <v>7</v>
      </c>
      <c r="S3335" s="2">
        <v>2018</v>
      </c>
      <c r="T3335" s="2" t="str">
        <f t="shared" si="157"/>
        <v>cappuccino topping</v>
      </c>
      <c r="U3335" s="2">
        <f t="shared" si="158"/>
        <v>8</v>
      </c>
      <c r="V3335" s="2" t="str">
        <f t="shared" si="159"/>
        <v>KG</v>
      </c>
      <c r="W3335" s="2" t="s">
        <v>602</v>
      </c>
    </row>
    <row r="3336" spans="1:23" hidden="1" x14ac:dyDescent="0.35">
      <c r="A3336">
        <v>230564</v>
      </c>
      <c r="B3336">
        <v>230637</v>
      </c>
      <c r="C3336" t="s">
        <v>5</v>
      </c>
      <c r="D3336" t="s">
        <v>274</v>
      </c>
      <c r="E3336" t="s">
        <v>275</v>
      </c>
      <c r="F3336">
        <v>93602593</v>
      </c>
      <c r="G3336">
        <v>1000439</v>
      </c>
      <c r="H3336" t="s">
        <v>437</v>
      </c>
      <c r="I3336">
        <v>82641775</v>
      </c>
      <c r="K3336" t="s">
        <v>464</v>
      </c>
      <c r="L3336">
        <v>4</v>
      </c>
      <c r="M3336" t="s">
        <v>114</v>
      </c>
      <c r="N3336">
        <v>234.08</v>
      </c>
      <c r="O3336" t="s">
        <v>115</v>
      </c>
      <c r="Q3336" s="2">
        <v>25</v>
      </c>
      <c r="R3336" s="2">
        <v>7</v>
      </c>
      <c r="S3336" s="2">
        <v>2018</v>
      </c>
      <c r="T3336" s="2" t="str">
        <f t="shared" si="157"/>
        <v xml:space="preserve">creamer </v>
      </c>
      <c r="U3336" s="2">
        <f t="shared" si="158"/>
        <v>40</v>
      </c>
      <c r="V3336" s="2" t="str">
        <f t="shared" si="159"/>
        <v>KG</v>
      </c>
      <c r="W3336" s="2" t="s">
        <v>602</v>
      </c>
    </row>
    <row r="3337" spans="1:23" hidden="1" x14ac:dyDescent="0.35">
      <c r="A3337">
        <v>230564</v>
      </c>
      <c r="B3337">
        <v>230641</v>
      </c>
      <c r="C3337" t="s">
        <v>11</v>
      </c>
      <c r="D3337" t="s">
        <v>465</v>
      </c>
      <c r="E3337" t="s">
        <v>59</v>
      </c>
      <c r="F3337">
        <v>93602595</v>
      </c>
      <c r="G3337">
        <v>1005875</v>
      </c>
      <c r="H3337" t="s">
        <v>170</v>
      </c>
      <c r="I3337">
        <v>82641776</v>
      </c>
      <c r="K3337" t="s">
        <v>464</v>
      </c>
      <c r="L3337">
        <v>1</v>
      </c>
      <c r="M3337" t="s">
        <v>114</v>
      </c>
      <c r="N3337">
        <v>58.52</v>
      </c>
      <c r="O3337" t="s">
        <v>115</v>
      </c>
      <c r="Q3337" s="2">
        <v>25</v>
      </c>
      <c r="R3337" s="2">
        <v>7</v>
      </c>
      <c r="S3337" s="2">
        <v>2018</v>
      </c>
      <c r="T3337" s="2" t="str">
        <f t="shared" si="157"/>
        <v>creamersticks</v>
      </c>
      <c r="U3337" s="2">
        <f t="shared" si="158"/>
        <v>1000</v>
      </c>
      <c r="V3337" s="2" t="str">
        <f t="shared" si="159"/>
        <v>ST</v>
      </c>
      <c r="W3337" s="2" t="s">
        <v>602</v>
      </c>
    </row>
    <row r="3338" spans="1:23" hidden="1" x14ac:dyDescent="0.35">
      <c r="A3338">
        <v>230564</v>
      </c>
      <c r="B3338">
        <v>230641</v>
      </c>
      <c r="C3338" t="s">
        <v>11</v>
      </c>
      <c r="D3338" t="s">
        <v>465</v>
      </c>
      <c r="E3338" t="s">
        <v>59</v>
      </c>
      <c r="F3338">
        <v>93602595</v>
      </c>
      <c r="G3338">
        <v>1005834</v>
      </c>
      <c r="H3338" t="s">
        <v>167</v>
      </c>
      <c r="I3338">
        <v>82641776</v>
      </c>
      <c r="K3338" t="s">
        <v>464</v>
      </c>
      <c r="L3338">
        <v>1</v>
      </c>
      <c r="M3338" t="s">
        <v>114</v>
      </c>
      <c r="N3338">
        <v>15.15</v>
      </c>
      <c r="O3338" t="s">
        <v>115</v>
      </c>
      <c r="Q3338" s="2">
        <v>25</v>
      </c>
      <c r="R3338" s="2">
        <v>7</v>
      </c>
      <c r="S3338" s="2">
        <v>2018</v>
      </c>
      <c r="T3338" s="2" t="str">
        <f t="shared" si="157"/>
        <v>suikersticks</v>
      </c>
      <c r="U3338" s="2">
        <f t="shared" si="158"/>
        <v>1000</v>
      </c>
      <c r="V3338" s="2" t="str">
        <f t="shared" si="159"/>
        <v>ST</v>
      </c>
      <c r="W3338" s="2" t="s">
        <v>602</v>
      </c>
    </row>
    <row r="3339" spans="1:23" hidden="1" x14ac:dyDescent="0.35">
      <c r="A3339">
        <v>230564</v>
      </c>
      <c r="B3339">
        <v>230641</v>
      </c>
      <c r="C3339" t="s">
        <v>11</v>
      </c>
      <c r="D3339" t="s">
        <v>465</v>
      </c>
      <c r="E3339" t="s">
        <v>59</v>
      </c>
      <c r="F3339">
        <v>93602595</v>
      </c>
      <c r="G3339">
        <v>1003383</v>
      </c>
      <c r="H3339" t="s">
        <v>161</v>
      </c>
      <c r="I3339">
        <v>82641776</v>
      </c>
      <c r="K3339" t="s">
        <v>464</v>
      </c>
      <c r="L3339">
        <v>1</v>
      </c>
      <c r="M3339" t="s">
        <v>114</v>
      </c>
      <c r="N3339">
        <v>12.47</v>
      </c>
      <c r="O3339" t="s">
        <v>115</v>
      </c>
      <c r="Q3339" s="2">
        <v>25</v>
      </c>
      <c r="R3339" s="2">
        <v>7</v>
      </c>
      <c r="S3339" s="2">
        <v>2018</v>
      </c>
      <c r="T3339" s="2" t="str">
        <f t="shared" si="157"/>
        <v>sweetener sticks</v>
      </c>
      <c r="U3339" s="2">
        <f t="shared" si="158"/>
        <v>500</v>
      </c>
      <c r="V3339" s="2" t="str">
        <f t="shared" si="159"/>
        <v>ST</v>
      </c>
      <c r="W3339" s="2" t="s">
        <v>602</v>
      </c>
    </row>
    <row r="3340" spans="1:23" hidden="1" x14ac:dyDescent="0.35">
      <c r="A3340">
        <v>230564</v>
      </c>
      <c r="B3340">
        <v>230641</v>
      </c>
      <c r="C3340" t="s">
        <v>11</v>
      </c>
      <c r="D3340" t="s">
        <v>465</v>
      </c>
      <c r="E3340" t="s">
        <v>59</v>
      </c>
      <c r="F3340">
        <v>93602595</v>
      </c>
      <c r="G3340">
        <v>10027496</v>
      </c>
      <c r="H3340" t="s">
        <v>146</v>
      </c>
      <c r="I3340">
        <v>82641776</v>
      </c>
      <c r="K3340" t="s">
        <v>464</v>
      </c>
      <c r="L3340">
        <v>1</v>
      </c>
      <c r="M3340" t="s">
        <v>114</v>
      </c>
      <c r="N3340">
        <v>5.28</v>
      </c>
      <c r="O3340" t="s">
        <v>115</v>
      </c>
      <c r="Q3340" s="2">
        <v>25</v>
      </c>
      <c r="R3340" s="2">
        <v>7</v>
      </c>
      <c r="S3340" s="2">
        <v>2018</v>
      </c>
      <c r="T3340" s="2" t="str">
        <f t="shared" si="157"/>
        <v>thee zakjes</v>
      </c>
      <c r="U3340" s="2">
        <f t="shared" si="158"/>
        <v>135</v>
      </c>
      <c r="V3340" s="2" t="str">
        <f t="shared" si="159"/>
        <v>ST</v>
      </c>
      <c r="W3340" s="2" t="s">
        <v>602</v>
      </c>
    </row>
    <row r="3341" spans="1:23" hidden="1" x14ac:dyDescent="0.35">
      <c r="A3341">
        <v>230564</v>
      </c>
      <c r="B3341">
        <v>230641</v>
      </c>
      <c r="C3341" t="s">
        <v>11</v>
      </c>
      <c r="D3341" t="s">
        <v>465</v>
      </c>
      <c r="E3341" t="s">
        <v>59</v>
      </c>
      <c r="F3341">
        <v>93602595</v>
      </c>
      <c r="G3341">
        <v>10027495</v>
      </c>
      <c r="H3341" t="s">
        <v>148</v>
      </c>
      <c r="I3341">
        <v>82641776</v>
      </c>
      <c r="K3341" t="s">
        <v>464</v>
      </c>
      <c r="L3341">
        <v>1</v>
      </c>
      <c r="M3341" t="s">
        <v>114</v>
      </c>
      <c r="N3341">
        <v>5.28</v>
      </c>
      <c r="O3341" t="s">
        <v>115</v>
      </c>
      <c r="Q3341" s="2">
        <v>25</v>
      </c>
      <c r="R3341" s="2">
        <v>7</v>
      </c>
      <c r="S3341" s="2">
        <v>2018</v>
      </c>
      <c r="T3341" s="2" t="str">
        <f t="shared" si="157"/>
        <v>thee zakjes</v>
      </c>
      <c r="U3341" s="2">
        <f t="shared" si="158"/>
        <v>135</v>
      </c>
      <c r="V3341" s="2" t="str">
        <f t="shared" si="159"/>
        <v>ST</v>
      </c>
      <c r="W3341" s="2" t="s">
        <v>602</v>
      </c>
    </row>
    <row r="3342" spans="1:23" hidden="1" x14ac:dyDescent="0.35">
      <c r="A3342">
        <v>230564</v>
      </c>
      <c r="B3342">
        <v>230641</v>
      </c>
      <c r="C3342" t="s">
        <v>11</v>
      </c>
      <c r="D3342" t="s">
        <v>465</v>
      </c>
      <c r="E3342" t="s">
        <v>59</v>
      </c>
      <c r="F3342">
        <v>93602595</v>
      </c>
      <c r="G3342">
        <v>10027255</v>
      </c>
      <c r="H3342" t="s">
        <v>149</v>
      </c>
      <c r="I3342">
        <v>82641776</v>
      </c>
      <c r="K3342" t="s">
        <v>464</v>
      </c>
      <c r="L3342">
        <v>1</v>
      </c>
      <c r="M3342" t="s">
        <v>114</v>
      </c>
      <c r="N3342">
        <v>5.28</v>
      </c>
      <c r="O3342" t="s">
        <v>115</v>
      </c>
      <c r="Q3342" s="2">
        <v>25</v>
      </c>
      <c r="R3342" s="2">
        <v>7</v>
      </c>
      <c r="S3342" s="2">
        <v>2018</v>
      </c>
      <c r="T3342" s="2" t="str">
        <f t="shared" si="157"/>
        <v>thee zakjes</v>
      </c>
      <c r="U3342" s="2">
        <f t="shared" si="158"/>
        <v>135</v>
      </c>
      <c r="V3342" s="2" t="str">
        <f t="shared" si="159"/>
        <v>ST</v>
      </c>
      <c r="W3342" s="2" t="s">
        <v>602</v>
      </c>
    </row>
    <row r="3343" spans="1:23" hidden="1" x14ac:dyDescent="0.35">
      <c r="A3343">
        <v>230564</v>
      </c>
      <c r="B3343">
        <v>230641</v>
      </c>
      <c r="C3343" t="s">
        <v>11</v>
      </c>
      <c r="D3343" t="s">
        <v>465</v>
      </c>
      <c r="E3343" t="s">
        <v>59</v>
      </c>
      <c r="F3343">
        <v>93602595</v>
      </c>
      <c r="G3343">
        <v>10027254</v>
      </c>
      <c r="H3343" t="s">
        <v>150</v>
      </c>
      <c r="I3343">
        <v>82641776</v>
      </c>
      <c r="K3343" t="s">
        <v>464</v>
      </c>
      <c r="L3343">
        <v>1</v>
      </c>
      <c r="M3343" t="s">
        <v>114</v>
      </c>
      <c r="N3343">
        <v>5.28</v>
      </c>
      <c r="O3343" t="s">
        <v>115</v>
      </c>
      <c r="Q3343" s="2">
        <v>25</v>
      </c>
      <c r="R3343" s="2">
        <v>7</v>
      </c>
      <c r="S3343" s="2">
        <v>2018</v>
      </c>
      <c r="T3343" s="2" t="str">
        <f t="shared" si="157"/>
        <v>thee zakjes</v>
      </c>
      <c r="U3343" s="2">
        <f t="shared" si="158"/>
        <v>135</v>
      </c>
      <c r="V3343" s="2" t="str">
        <f t="shared" si="159"/>
        <v>ST</v>
      </c>
      <c r="W3343" s="2" t="s">
        <v>602</v>
      </c>
    </row>
    <row r="3344" spans="1:23" hidden="1" x14ac:dyDescent="0.35">
      <c r="A3344">
        <v>230564</v>
      </c>
      <c r="B3344">
        <v>230641</v>
      </c>
      <c r="C3344" t="s">
        <v>11</v>
      </c>
      <c r="D3344" t="s">
        <v>465</v>
      </c>
      <c r="E3344" t="s">
        <v>59</v>
      </c>
      <c r="F3344">
        <v>93602595</v>
      </c>
      <c r="G3344">
        <v>10027256</v>
      </c>
      <c r="H3344" t="s">
        <v>163</v>
      </c>
      <c r="I3344">
        <v>82641776</v>
      </c>
      <c r="K3344" t="s">
        <v>464</v>
      </c>
      <c r="L3344">
        <v>1</v>
      </c>
      <c r="M3344" t="s">
        <v>114</v>
      </c>
      <c r="N3344">
        <v>5.28</v>
      </c>
      <c r="O3344" t="s">
        <v>115</v>
      </c>
      <c r="Q3344" s="2">
        <v>25</v>
      </c>
      <c r="R3344" s="2">
        <v>7</v>
      </c>
      <c r="S3344" s="2">
        <v>2018</v>
      </c>
      <c r="T3344" s="2" t="str">
        <f t="shared" si="157"/>
        <v>thee zakjes</v>
      </c>
      <c r="U3344" s="2">
        <f t="shared" si="158"/>
        <v>135</v>
      </c>
      <c r="V3344" s="2" t="str">
        <f t="shared" si="159"/>
        <v>ST</v>
      </c>
      <c r="W3344" s="2" t="s">
        <v>602</v>
      </c>
    </row>
    <row r="3345" spans="1:23" hidden="1" x14ac:dyDescent="0.35">
      <c r="A3345">
        <v>230564</v>
      </c>
      <c r="B3345">
        <v>230641</v>
      </c>
      <c r="C3345" t="s">
        <v>11</v>
      </c>
      <c r="D3345" t="s">
        <v>465</v>
      </c>
      <c r="E3345" t="s">
        <v>59</v>
      </c>
      <c r="F3345">
        <v>93602595</v>
      </c>
      <c r="G3345">
        <v>10027494</v>
      </c>
      <c r="H3345" t="s">
        <v>153</v>
      </c>
      <c r="I3345">
        <v>82641776</v>
      </c>
      <c r="K3345" t="s">
        <v>464</v>
      </c>
      <c r="L3345">
        <v>1</v>
      </c>
      <c r="M3345" t="s">
        <v>114</v>
      </c>
      <c r="N3345">
        <v>5.28</v>
      </c>
      <c r="O3345" t="s">
        <v>115</v>
      </c>
      <c r="Q3345" s="2">
        <v>25</v>
      </c>
      <c r="R3345" s="2">
        <v>7</v>
      </c>
      <c r="S3345" s="2">
        <v>2018</v>
      </c>
      <c r="T3345" s="2" t="str">
        <f t="shared" si="157"/>
        <v>thee zakjes</v>
      </c>
      <c r="U3345" s="2">
        <f t="shared" si="158"/>
        <v>135</v>
      </c>
      <c r="V3345" s="2" t="str">
        <f t="shared" si="159"/>
        <v>ST</v>
      </c>
      <c r="W3345" s="2" t="s">
        <v>602</v>
      </c>
    </row>
    <row r="3346" spans="1:23" hidden="1" x14ac:dyDescent="0.35">
      <c r="A3346">
        <v>230564</v>
      </c>
      <c r="B3346">
        <v>230641</v>
      </c>
      <c r="C3346" t="s">
        <v>11</v>
      </c>
      <c r="D3346" t="s">
        <v>465</v>
      </c>
      <c r="E3346" t="s">
        <v>59</v>
      </c>
      <c r="F3346">
        <v>93602595</v>
      </c>
      <c r="G3346">
        <v>10022350</v>
      </c>
      <c r="H3346" t="s">
        <v>419</v>
      </c>
      <c r="I3346">
        <v>82641776</v>
      </c>
      <c r="K3346" t="s">
        <v>464</v>
      </c>
      <c r="L3346">
        <v>1</v>
      </c>
      <c r="M3346" t="s">
        <v>114</v>
      </c>
      <c r="N3346">
        <v>37.69</v>
      </c>
      <c r="O3346" t="s">
        <v>115</v>
      </c>
      <c r="Q3346" s="2">
        <v>25</v>
      </c>
      <c r="R3346" s="2">
        <v>7</v>
      </c>
      <c r="S3346" s="2">
        <v>2018</v>
      </c>
      <c r="T3346" s="2" t="str">
        <f t="shared" si="157"/>
        <v>cacao</v>
      </c>
      <c r="U3346" s="2">
        <f t="shared" si="158"/>
        <v>10</v>
      </c>
      <c r="V3346" s="2" t="str">
        <f t="shared" si="159"/>
        <v>KG</v>
      </c>
      <c r="W3346" s="2" t="s">
        <v>602</v>
      </c>
    </row>
    <row r="3347" spans="1:23" hidden="1" x14ac:dyDescent="0.35">
      <c r="A3347">
        <v>230564</v>
      </c>
      <c r="B3347">
        <v>230641</v>
      </c>
      <c r="C3347" t="s">
        <v>11</v>
      </c>
      <c r="D3347" t="s">
        <v>465</v>
      </c>
      <c r="E3347" t="s">
        <v>59</v>
      </c>
      <c r="F3347">
        <v>93602595</v>
      </c>
      <c r="G3347">
        <v>10025160</v>
      </c>
      <c r="H3347" t="s">
        <v>427</v>
      </c>
      <c r="I3347">
        <v>82641776</v>
      </c>
      <c r="K3347" t="s">
        <v>464</v>
      </c>
      <c r="L3347">
        <v>1</v>
      </c>
      <c r="M3347" t="s">
        <v>114</v>
      </c>
      <c r="N3347">
        <v>83.83</v>
      </c>
      <c r="O3347" t="s">
        <v>115</v>
      </c>
      <c r="Q3347" s="2">
        <v>25</v>
      </c>
      <c r="R3347" s="2">
        <v>7</v>
      </c>
      <c r="S3347" s="2">
        <v>2018</v>
      </c>
      <c r="T3347" s="2" t="str">
        <f t="shared" si="157"/>
        <v>cappuccino topping</v>
      </c>
      <c r="U3347" s="2">
        <f t="shared" si="158"/>
        <v>8</v>
      </c>
      <c r="V3347" s="2" t="str">
        <f t="shared" si="159"/>
        <v>KG</v>
      </c>
      <c r="W3347" s="2" t="s">
        <v>602</v>
      </c>
    </row>
    <row r="3348" spans="1:23" hidden="1" x14ac:dyDescent="0.35">
      <c r="A3348">
        <v>230564</v>
      </c>
      <c r="B3348">
        <v>230641</v>
      </c>
      <c r="C3348" t="s">
        <v>11</v>
      </c>
      <c r="D3348" t="s">
        <v>465</v>
      </c>
      <c r="E3348" t="s">
        <v>59</v>
      </c>
      <c r="F3348">
        <v>93602595</v>
      </c>
      <c r="G3348">
        <v>1000439</v>
      </c>
      <c r="H3348" t="s">
        <v>437</v>
      </c>
      <c r="I3348">
        <v>82641776</v>
      </c>
      <c r="K3348" t="s">
        <v>464</v>
      </c>
      <c r="L3348">
        <v>1</v>
      </c>
      <c r="M3348" t="s">
        <v>114</v>
      </c>
      <c r="N3348">
        <v>58.52</v>
      </c>
      <c r="O3348" t="s">
        <v>115</v>
      </c>
      <c r="Q3348" s="2">
        <v>25</v>
      </c>
      <c r="R3348" s="2">
        <v>7</v>
      </c>
      <c r="S3348" s="2">
        <v>2018</v>
      </c>
      <c r="T3348" s="2" t="str">
        <f t="shared" si="157"/>
        <v xml:space="preserve">creamer </v>
      </c>
      <c r="U3348" s="2">
        <f t="shared" si="158"/>
        <v>10</v>
      </c>
      <c r="V3348" s="2" t="str">
        <f t="shared" si="159"/>
        <v>KG</v>
      </c>
      <c r="W3348" s="2" t="s">
        <v>602</v>
      </c>
    </row>
    <row r="3349" spans="1:23" hidden="1" x14ac:dyDescent="0.35">
      <c r="A3349">
        <v>230564</v>
      </c>
      <c r="B3349">
        <v>230641</v>
      </c>
      <c r="C3349" t="s">
        <v>11</v>
      </c>
      <c r="D3349" t="s">
        <v>465</v>
      </c>
      <c r="E3349" t="s">
        <v>59</v>
      </c>
      <c r="F3349">
        <v>93602595</v>
      </c>
      <c r="G3349">
        <v>10031524</v>
      </c>
      <c r="H3349" t="s">
        <v>438</v>
      </c>
      <c r="I3349">
        <v>82641776</v>
      </c>
      <c r="K3349" t="s">
        <v>464</v>
      </c>
      <c r="L3349">
        <v>1</v>
      </c>
      <c r="M3349" t="s">
        <v>114</v>
      </c>
      <c r="N3349">
        <v>23.61</v>
      </c>
      <c r="O3349" t="s">
        <v>115</v>
      </c>
      <c r="Q3349" s="2">
        <v>25</v>
      </c>
      <c r="R3349" s="2">
        <v>7</v>
      </c>
      <c r="S3349" s="2">
        <v>2018</v>
      </c>
      <c r="T3349" s="2" t="str">
        <f t="shared" si="157"/>
        <v>decaf sticks</v>
      </c>
      <c r="U3349" s="2">
        <f t="shared" si="158"/>
        <v>200</v>
      </c>
      <c r="V3349" s="2" t="str">
        <f t="shared" si="159"/>
        <v>ST</v>
      </c>
      <c r="W3349" s="2" t="s">
        <v>602</v>
      </c>
    </row>
    <row r="3350" spans="1:23" hidden="1" x14ac:dyDescent="0.35">
      <c r="A3350">
        <v>230564</v>
      </c>
      <c r="B3350">
        <v>230641</v>
      </c>
      <c r="C3350" t="s">
        <v>11</v>
      </c>
      <c r="D3350" t="s">
        <v>465</v>
      </c>
      <c r="E3350" t="s">
        <v>59</v>
      </c>
      <c r="F3350">
        <v>93602595</v>
      </c>
      <c r="G3350">
        <v>10022347</v>
      </c>
      <c r="H3350" t="s">
        <v>420</v>
      </c>
      <c r="I3350">
        <v>82641776</v>
      </c>
      <c r="K3350" t="s">
        <v>464</v>
      </c>
      <c r="L3350">
        <v>1</v>
      </c>
      <c r="M3350" t="s">
        <v>114</v>
      </c>
      <c r="N3350">
        <v>127.48</v>
      </c>
      <c r="O3350" t="s">
        <v>115</v>
      </c>
      <c r="Q3350" s="2">
        <v>25</v>
      </c>
      <c r="R3350" s="2">
        <v>7</v>
      </c>
      <c r="S3350" s="2">
        <v>2018</v>
      </c>
      <c r="T3350" s="2" t="str">
        <f t="shared" si="157"/>
        <v>instant koffie</v>
      </c>
      <c r="U3350" s="2">
        <f t="shared" si="158"/>
        <v>5</v>
      </c>
      <c r="V3350" s="2" t="str">
        <f t="shared" si="159"/>
        <v>KG</v>
      </c>
      <c r="W3350" s="2" t="s">
        <v>602</v>
      </c>
    </row>
    <row r="3351" spans="1:23" hidden="1" x14ac:dyDescent="0.35">
      <c r="A3351">
        <v>230564</v>
      </c>
      <c r="B3351">
        <v>230641</v>
      </c>
      <c r="C3351" t="s">
        <v>11</v>
      </c>
      <c r="D3351" t="s">
        <v>465</v>
      </c>
      <c r="E3351" t="s">
        <v>59</v>
      </c>
      <c r="F3351">
        <v>93602595</v>
      </c>
      <c r="G3351">
        <v>1000975</v>
      </c>
      <c r="H3351" t="s">
        <v>424</v>
      </c>
      <c r="I3351">
        <v>82641776</v>
      </c>
      <c r="K3351" t="s">
        <v>464</v>
      </c>
      <c r="L3351">
        <v>1</v>
      </c>
      <c r="M3351" t="s">
        <v>114</v>
      </c>
      <c r="N3351">
        <v>86.45</v>
      </c>
      <c r="O3351" t="s">
        <v>115</v>
      </c>
      <c r="Q3351" s="2">
        <v>25</v>
      </c>
      <c r="R3351" s="2">
        <v>7</v>
      </c>
      <c r="S3351" s="2">
        <v>2018</v>
      </c>
      <c r="T3351" s="2" t="str">
        <f t="shared" si="157"/>
        <v>soep</v>
      </c>
      <c r="U3351" s="2">
        <f t="shared" si="158"/>
        <v>10</v>
      </c>
      <c r="V3351" s="2" t="str">
        <f t="shared" si="159"/>
        <v>KG</v>
      </c>
      <c r="W3351" s="2" t="s">
        <v>602</v>
      </c>
    </row>
    <row r="3352" spans="1:23" hidden="1" x14ac:dyDescent="0.35">
      <c r="A3352">
        <v>230564</v>
      </c>
      <c r="B3352">
        <v>230641</v>
      </c>
      <c r="C3352" t="s">
        <v>11</v>
      </c>
      <c r="D3352" t="s">
        <v>465</v>
      </c>
      <c r="E3352" t="s">
        <v>59</v>
      </c>
      <c r="F3352">
        <v>93602595</v>
      </c>
      <c r="G3352">
        <v>1002005</v>
      </c>
      <c r="H3352" t="s">
        <v>425</v>
      </c>
      <c r="I3352">
        <v>82641776</v>
      </c>
      <c r="K3352" t="s">
        <v>464</v>
      </c>
      <c r="L3352">
        <v>1</v>
      </c>
      <c r="M3352" t="s">
        <v>114</v>
      </c>
      <c r="N3352">
        <v>19.579999999999998</v>
      </c>
      <c r="O3352" t="s">
        <v>115</v>
      </c>
      <c r="Q3352" s="2">
        <v>25</v>
      </c>
      <c r="R3352" s="2">
        <v>7</v>
      </c>
      <c r="S3352" s="2">
        <v>2018</v>
      </c>
      <c r="T3352" s="2" t="str">
        <f t="shared" si="157"/>
        <v>roerstaafjes</v>
      </c>
      <c r="U3352" s="2">
        <f t="shared" si="158"/>
        <v>5000</v>
      </c>
      <c r="V3352" s="2" t="str">
        <f t="shared" si="159"/>
        <v>ST</v>
      </c>
      <c r="W3352" s="2" t="s">
        <v>602</v>
      </c>
    </row>
    <row r="3353" spans="1:23" hidden="1" x14ac:dyDescent="0.35">
      <c r="A3353">
        <v>230564</v>
      </c>
      <c r="B3353">
        <v>230641</v>
      </c>
      <c r="C3353" t="s">
        <v>11</v>
      </c>
      <c r="D3353" t="s">
        <v>465</v>
      </c>
      <c r="E3353" t="s">
        <v>59</v>
      </c>
      <c r="F3353">
        <v>93602595</v>
      </c>
      <c r="G3353">
        <v>1000405</v>
      </c>
      <c r="H3353" t="s">
        <v>426</v>
      </c>
      <c r="I3353">
        <v>82641776</v>
      </c>
      <c r="K3353" t="s">
        <v>464</v>
      </c>
      <c r="L3353">
        <v>1</v>
      </c>
      <c r="M3353" t="s">
        <v>114</v>
      </c>
      <c r="N3353">
        <v>15.15</v>
      </c>
      <c r="O3353" t="s">
        <v>115</v>
      </c>
      <c r="Q3353" s="2">
        <v>25</v>
      </c>
      <c r="R3353" s="2">
        <v>7</v>
      </c>
      <c r="S3353" s="2">
        <v>2018</v>
      </c>
      <c r="T3353" s="2" t="str">
        <f t="shared" si="157"/>
        <v>suiker</v>
      </c>
      <c r="U3353" s="2">
        <f t="shared" si="158"/>
        <v>10</v>
      </c>
      <c r="V3353" s="2" t="str">
        <f t="shared" si="159"/>
        <v>KG</v>
      </c>
      <c r="W3353" s="2" t="s">
        <v>602</v>
      </c>
    </row>
    <row r="3354" spans="1:23" hidden="1" x14ac:dyDescent="0.35">
      <c r="A3354">
        <v>230564</v>
      </c>
      <c r="B3354">
        <v>230641</v>
      </c>
      <c r="C3354" t="s">
        <v>11</v>
      </c>
      <c r="D3354" t="s">
        <v>465</v>
      </c>
      <c r="E3354" t="s">
        <v>59</v>
      </c>
      <c r="F3354">
        <v>93602595</v>
      </c>
      <c r="G3354">
        <v>1002815</v>
      </c>
      <c r="H3354" t="s">
        <v>164</v>
      </c>
      <c r="I3354">
        <v>82641776</v>
      </c>
      <c r="K3354" t="s">
        <v>464</v>
      </c>
      <c r="L3354">
        <v>1</v>
      </c>
      <c r="M3354" t="s">
        <v>230</v>
      </c>
      <c r="N3354">
        <v>0</v>
      </c>
      <c r="O3354" t="s">
        <v>115</v>
      </c>
      <c r="Q3354" s="2">
        <v>25</v>
      </c>
      <c r="R3354" s="2">
        <v>7</v>
      </c>
      <c r="S3354" s="2">
        <v>2018</v>
      </c>
      <c r="T3354" s="2" t="str">
        <f t="shared" si="157"/>
        <v>overig</v>
      </c>
      <c r="U3354" s="2" t="str">
        <f t="shared" si="158"/>
        <v/>
      </c>
      <c r="V3354" s="2" t="str">
        <f t="shared" si="159"/>
        <v>nvt</v>
      </c>
      <c r="W3354" s="2" t="s">
        <v>602</v>
      </c>
    </row>
    <row r="3355" spans="1:23" hidden="1" x14ac:dyDescent="0.35">
      <c r="A3355">
        <v>230564</v>
      </c>
      <c r="B3355">
        <v>230641</v>
      </c>
      <c r="C3355" t="s">
        <v>11</v>
      </c>
      <c r="D3355" t="s">
        <v>465</v>
      </c>
      <c r="E3355" t="s">
        <v>59</v>
      </c>
      <c r="F3355">
        <v>93602595</v>
      </c>
      <c r="G3355">
        <v>1004365</v>
      </c>
      <c r="H3355" t="s">
        <v>405</v>
      </c>
      <c r="I3355">
        <v>82641776</v>
      </c>
      <c r="K3355" t="s">
        <v>464</v>
      </c>
      <c r="L3355">
        <v>1</v>
      </c>
      <c r="M3355" t="s">
        <v>124</v>
      </c>
      <c r="N3355">
        <v>0</v>
      </c>
      <c r="O3355" t="s">
        <v>115</v>
      </c>
      <c r="Q3355" s="2">
        <v>25</v>
      </c>
      <c r="R3355" s="2">
        <v>7</v>
      </c>
      <c r="S3355" s="2">
        <v>2018</v>
      </c>
      <c r="T3355" s="2" t="str">
        <f t="shared" si="157"/>
        <v>overig</v>
      </c>
      <c r="U3355" s="2" t="str">
        <f t="shared" si="158"/>
        <v/>
      </c>
      <c r="V3355" s="2" t="str">
        <f t="shared" si="159"/>
        <v>nvt</v>
      </c>
      <c r="W3355" s="2" t="s">
        <v>602</v>
      </c>
    </row>
    <row r="3356" spans="1:23" hidden="1" x14ac:dyDescent="0.35">
      <c r="A3356">
        <v>230564</v>
      </c>
      <c r="B3356">
        <v>230641</v>
      </c>
      <c r="C3356" t="s">
        <v>11</v>
      </c>
      <c r="D3356" t="s">
        <v>465</v>
      </c>
      <c r="E3356" t="s">
        <v>59</v>
      </c>
      <c r="F3356">
        <v>93602595</v>
      </c>
      <c r="G3356">
        <v>10027985</v>
      </c>
      <c r="H3356" t="s">
        <v>191</v>
      </c>
      <c r="I3356">
        <v>82641776</v>
      </c>
      <c r="K3356" t="s">
        <v>464</v>
      </c>
      <c r="L3356">
        <v>1</v>
      </c>
      <c r="M3356" t="s">
        <v>124</v>
      </c>
      <c r="N3356">
        <v>0</v>
      </c>
      <c r="O3356" t="s">
        <v>115</v>
      </c>
      <c r="Q3356" s="2">
        <v>25</v>
      </c>
      <c r="R3356" s="2">
        <v>7</v>
      </c>
      <c r="S3356" s="2">
        <v>2018</v>
      </c>
      <c r="T3356" s="2" t="str">
        <f t="shared" si="157"/>
        <v>overig</v>
      </c>
      <c r="U3356" s="2" t="str">
        <f t="shared" si="158"/>
        <v/>
      </c>
      <c r="V3356" s="2" t="str">
        <f t="shared" si="159"/>
        <v>nvt</v>
      </c>
      <c r="W3356" s="2" t="s">
        <v>602</v>
      </c>
    </row>
    <row r="3357" spans="1:23" hidden="1" x14ac:dyDescent="0.35">
      <c r="A3357">
        <v>230564</v>
      </c>
      <c r="B3357">
        <v>230641</v>
      </c>
      <c r="C3357" t="s">
        <v>11</v>
      </c>
      <c r="D3357" t="s">
        <v>465</v>
      </c>
      <c r="E3357" t="s">
        <v>59</v>
      </c>
      <c r="F3357">
        <v>93602595</v>
      </c>
      <c r="G3357">
        <v>10027986</v>
      </c>
      <c r="H3357" t="s">
        <v>190</v>
      </c>
      <c r="I3357">
        <v>82641776</v>
      </c>
      <c r="K3357" t="s">
        <v>464</v>
      </c>
      <c r="L3357">
        <v>1</v>
      </c>
      <c r="M3357" t="s">
        <v>124</v>
      </c>
      <c r="N3357">
        <v>0</v>
      </c>
      <c r="O3357" t="s">
        <v>115</v>
      </c>
      <c r="Q3357" s="2">
        <v>25</v>
      </c>
      <c r="R3357" s="2">
        <v>7</v>
      </c>
      <c r="S3357" s="2">
        <v>2018</v>
      </c>
      <c r="T3357" s="2" t="str">
        <f t="shared" si="157"/>
        <v>overig</v>
      </c>
      <c r="U3357" s="2" t="str">
        <f t="shared" si="158"/>
        <v/>
      </c>
      <c r="V3357" s="2" t="str">
        <f t="shared" si="159"/>
        <v>nvt</v>
      </c>
      <c r="W3357" s="2" t="s">
        <v>602</v>
      </c>
    </row>
    <row r="3358" spans="1:23" hidden="1" x14ac:dyDescent="0.35">
      <c r="A3358">
        <v>230564</v>
      </c>
      <c r="B3358">
        <v>230641</v>
      </c>
      <c r="C3358" t="s">
        <v>11</v>
      </c>
      <c r="D3358" t="s">
        <v>465</v>
      </c>
      <c r="E3358" t="s">
        <v>59</v>
      </c>
      <c r="F3358">
        <v>93602595</v>
      </c>
      <c r="G3358">
        <v>10021281</v>
      </c>
      <c r="H3358" t="s">
        <v>423</v>
      </c>
      <c r="I3358">
        <v>82641776</v>
      </c>
      <c r="K3358" t="s">
        <v>464</v>
      </c>
      <c r="L3358">
        <v>2</v>
      </c>
      <c r="M3358" t="s">
        <v>114</v>
      </c>
      <c r="N3358">
        <v>79.44</v>
      </c>
      <c r="O3358" t="s">
        <v>115</v>
      </c>
      <c r="Q3358" s="2">
        <v>25</v>
      </c>
      <c r="R3358" s="2">
        <v>7</v>
      </c>
      <c r="S3358" s="2">
        <v>2018</v>
      </c>
      <c r="T3358" s="2" t="str">
        <f t="shared" si="157"/>
        <v>beker</v>
      </c>
      <c r="U3358" s="2">
        <f t="shared" si="158"/>
        <v>6000</v>
      </c>
      <c r="V3358" s="2" t="str">
        <f t="shared" si="159"/>
        <v>ST</v>
      </c>
      <c r="W3358" s="2" t="s">
        <v>602</v>
      </c>
    </row>
    <row r="3359" spans="1:23" hidden="1" x14ac:dyDescent="0.35">
      <c r="A3359">
        <v>230564</v>
      </c>
      <c r="B3359">
        <v>239098</v>
      </c>
      <c r="C3359" t="s">
        <v>3</v>
      </c>
      <c r="D3359" t="s">
        <v>279</v>
      </c>
      <c r="E3359" t="s">
        <v>280</v>
      </c>
      <c r="F3359">
        <v>93602987</v>
      </c>
      <c r="G3359">
        <v>1005875</v>
      </c>
      <c r="H3359" t="s">
        <v>170</v>
      </c>
      <c r="I3359">
        <v>82642052</v>
      </c>
      <c r="K3359" t="s">
        <v>466</v>
      </c>
      <c r="L3359">
        <v>3</v>
      </c>
      <c r="M3359" t="s">
        <v>114</v>
      </c>
      <c r="N3359">
        <v>175.56</v>
      </c>
      <c r="O3359" t="s">
        <v>115</v>
      </c>
      <c r="Q3359" s="2">
        <v>26</v>
      </c>
      <c r="R3359" s="2">
        <v>7</v>
      </c>
      <c r="S3359" s="2">
        <v>2018</v>
      </c>
      <c r="T3359" s="2" t="str">
        <f t="shared" si="157"/>
        <v>creamersticks</v>
      </c>
      <c r="U3359" s="2">
        <f t="shared" si="158"/>
        <v>3000</v>
      </c>
      <c r="V3359" s="2" t="str">
        <f t="shared" si="159"/>
        <v>ST</v>
      </c>
      <c r="W3359" s="2" t="s">
        <v>602</v>
      </c>
    </row>
    <row r="3360" spans="1:23" hidden="1" x14ac:dyDescent="0.35">
      <c r="A3360">
        <v>230564</v>
      </c>
      <c r="B3360">
        <v>239098</v>
      </c>
      <c r="C3360" t="s">
        <v>3</v>
      </c>
      <c r="D3360" t="s">
        <v>279</v>
      </c>
      <c r="E3360" t="s">
        <v>280</v>
      </c>
      <c r="F3360">
        <v>93602987</v>
      </c>
      <c r="G3360">
        <v>1003383</v>
      </c>
      <c r="H3360" t="s">
        <v>161</v>
      </c>
      <c r="I3360">
        <v>82642052</v>
      </c>
      <c r="K3360" t="s">
        <v>466</v>
      </c>
      <c r="L3360">
        <v>1</v>
      </c>
      <c r="M3360" t="s">
        <v>114</v>
      </c>
      <c r="N3360">
        <v>12.47</v>
      </c>
      <c r="O3360" t="s">
        <v>115</v>
      </c>
      <c r="Q3360" s="2">
        <v>26</v>
      </c>
      <c r="R3360" s="2">
        <v>7</v>
      </c>
      <c r="S3360" s="2">
        <v>2018</v>
      </c>
      <c r="T3360" s="2" t="str">
        <f t="shared" si="157"/>
        <v>sweetener sticks</v>
      </c>
      <c r="U3360" s="2">
        <f t="shared" si="158"/>
        <v>500</v>
      </c>
      <c r="V3360" s="2" t="str">
        <f t="shared" si="159"/>
        <v>ST</v>
      </c>
      <c r="W3360" s="2" t="s">
        <v>602</v>
      </c>
    </row>
    <row r="3361" spans="1:23" hidden="1" x14ac:dyDescent="0.35">
      <c r="A3361">
        <v>230564</v>
      </c>
      <c r="B3361">
        <v>239098</v>
      </c>
      <c r="C3361" t="s">
        <v>3</v>
      </c>
      <c r="D3361" t="s">
        <v>279</v>
      </c>
      <c r="E3361" t="s">
        <v>280</v>
      </c>
      <c r="F3361">
        <v>93602987</v>
      </c>
      <c r="G3361">
        <v>1000439</v>
      </c>
      <c r="H3361" t="s">
        <v>437</v>
      </c>
      <c r="I3361">
        <v>82642052</v>
      </c>
      <c r="K3361" t="s">
        <v>466</v>
      </c>
      <c r="L3361">
        <v>1</v>
      </c>
      <c r="M3361" t="s">
        <v>114</v>
      </c>
      <c r="N3361">
        <v>58.52</v>
      </c>
      <c r="O3361" t="s">
        <v>115</v>
      </c>
      <c r="Q3361" s="2">
        <v>26</v>
      </c>
      <c r="R3361" s="2">
        <v>7</v>
      </c>
      <c r="S3361" s="2">
        <v>2018</v>
      </c>
      <c r="T3361" s="2" t="str">
        <f t="shared" si="157"/>
        <v xml:space="preserve">creamer </v>
      </c>
      <c r="U3361" s="2">
        <f t="shared" si="158"/>
        <v>10</v>
      </c>
      <c r="V3361" s="2" t="str">
        <f t="shared" si="159"/>
        <v>KG</v>
      </c>
      <c r="W3361" s="2" t="s">
        <v>602</v>
      </c>
    </row>
    <row r="3362" spans="1:23" hidden="1" x14ac:dyDescent="0.35">
      <c r="A3362">
        <v>230564</v>
      </c>
      <c r="B3362">
        <v>236533</v>
      </c>
      <c r="C3362" t="s">
        <v>32</v>
      </c>
      <c r="D3362" t="s">
        <v>151</v>
      </c>
      <c r="E3362" t="s">
        <v>152</v>
      </c>
      <c r="F3362">
        <v>93603340</v>
      </c>
      <c r="G3362">
        <v>10025160</v>
      </c>
      <c r="H3362" t="s">
        <v>427</v>
      </c>
      <c r="I3362">
        <v>82642868</v>
      </c>
      <c r="K3362" t="s">
        <v>467</v>
      </c>
      <c r="L3362">
        <v>1</v>
      </c>
      <c r="M3362" t="s">
        <v>114</v>
      </c>
      <c r="N3362">
        <v>83.83</v>
      </c>
      <c r="O3362" t="s">
        <v>115</v>
      </c>
      <c r="Q3362" s="2">
        <v>27</v>
      </c>
      <c r="R3362" s="2">
        <v>7</v>
      </c>
      <c r="S3362" s="2">
        <v>2018</v>
      </c>
      <c r="T3362" s="2" t="str">
        <f t="shared" si="157"/>
        <v>cappuccino topping</v>
      </c>
      <c r="U3362" s="2">
        <f t="shared" si="158"/>
        <v>8</v>
      </c>
      <c r="V3362" s="2" t="str">
        <f t="shared" si="159"/>
        <v>KG</v>
      </c>
      <c r="W3362" s="2" t="s">
        <v>602</v>
      </c>
    </row>
    <row r="3363" spans="1:23" hidden="1" x14ac:dyDescent="0.35">
      <c r="A3363">
        <v>230564</v>
      </c>
      <c r="B3363">
        <v>236533</v>
      </c>
      <c r="C3363" t="s">
        <v>32</v>
      </c>
      <c r="D3363" t="s">
        <v>151</v>
      </c>
      <c r="E3363" t="s">
        <v>152</v>
      </c>
      <c r="F3363">
        <v>93603340</v>
      </c>
      <c r="G3363">
        <v>10022347</v>
      </c>
      <c r="H3363" t="s">
        <v>420</v>
      </c>
      <c r="I3363">
        <v>82642868</v>
      </c>
      <c r="K3363" t="s">
        <v>467</v>
      </c>
      <c r="L3363">
        <v>2</v>
      </c>
      <c r="M3363" t="s">
        <v>114</v>
      </c>
      <c r="N3363">
        <v>254.96</v>
      </c>
      <c r="O3363" t="s">
        <v>115</v>
      </c>
      <c r="Q3363" s="2">
        <v>27</v>
      </c>
      <c r="R3363" s="2">
        <v>7</v>
      </c>
      <c r="S3363" s="2">
        <v>2018</v>
      </c>
      <c r="T3363" s="2" t="str">
        <f t="shared" si="157"/>
        <v>instant koffie</v>
      </c>
      <c r="U3363" s="2">
        <f t="shared" si="158"/>
        <v>10</v>
      </c>
      <c r="V3363" s="2" t="str">
        <f t="shared" si="159"/>
        <v>KG</v>
      </c>
      <c r="W3363" s="2" t="s">
        <v>602</v>
      </c>
    </row>
    <row r="3364" spans="1:23" hidden="1" x14ac:dyDescent="0.35">
      <c r="A3364">
        <v>230564</v>
      </c>
      <c r="B3364">
        <v>236614</v>
      </c>
      <c r="C3364" t="s">
        <v>7</v>
      </c>
      <c r="D3364" t="s">
        <v>322</v>
      </c>
      <c r="E3364" t="s">
        <v>61</v>
      </c>
      <c r="F3364">
        <v>93603341</v>
      </c>
      <c r="G3364">
        <v>10022350</v>
      </c>
      <c r="H3364" t="s">
        <v>419</v>
      </c>
      <c r="I3364">
        <v>82642869</v>
      </c>
      <c r="K3364" t="s">
        <v>467</v>
      </c>
      <c r="L3364">
        <v>1</v>
      </c>
      <c r="M3364" t="s">
        <v>114</v>
      </c>
      <c r="N3364">
        <v>37.69</v>
      </c>
      <c r="O3364" t="s">
        <v>115</v>
      </c>
      <c r="Q3364" s="2">
        <v>27</v>
      </c>
      <c r="R3364" s="2">
        <v>7</v>
      </c>
      <c r="S3364" s="2">
        <v>2018</v>
      </c>
      <c r="T3364" s="2" t="str">
        <f t="shared" si="157"/>
        <v>cacao</v>
      </c>
      <c r="U3364" s="2">
        <f t="shared" si="158"/>
        <v>10</v>
      </c>
      <c r="V3364" s="2" t="str">
        <f t="shared" si="159"/>
        <v>KG</v>
      </c>
      <c r="W3364" s="2" t="s">
        <v>602</v>
      </c>
    </row>
    <row r="3365" spans="1:23" hidden="1" x14ac:dyDescent="0.35">
      <c r="A3365">
        <v>230564</v>
      </c>
      <c r="B3365">
        <v>236614</v>
      </c>
      <c r="C3365" t="s">
        <v>7</v>
      </c>
      <c r="D3365" t="s">
        <v>322</v>
      </c>
      <c r="E3365" t="s">
        <v>61</v>
      </c>
      <c r="F3365">
        <v>93603341</v>
      </c>
      <c r="G3365">
        <v>10025160</v>
      </c>
      <c r="H3365" t="s">
        <v>427</v>
      </c>
      <c r="I3365">
        <v>82642869</v>
      </c>
      <c r="K3365" t="s">
        <v>467</v>
      </c>
      <c r="L3365">
        <v>1</v>
      </c>
      <c r="M3365" t="s">
        <v>114</v>
      </c>
      <c r="N3365">
        <v>83.83</v>
      </c>
      <c r="O3365" t="s">
        <v>115</v>
      </c>
      <c r="Q3365" s="2">
        <v>27</v>
      </c>
      <c r="R3365" s="2">
        <v>7</v>
      </c>
      <c r="S3365" s="2">
        <v>2018</v>
      </c>
      <c r="T3365" s="2" t="str">
        <f t="shared" si="157"/>
        <v>cappuccino topping</v>
      </c>
      <c r="U3365" s="2">
        <f t="shared" si="158"/>
        <v>8</v>
      </c>
      <c r="V3365" s="2" t="str">
        <f t="shared" si="159"/>
        <v>KG</v>
      </c>
      <c r="W3365" s="2" t="s">
        <v>602</v>
      </c>
    </row>
    <row r="3366" spans="1:23" hidden="1" x14ac:dyDescent="0.35">
      <c r="A3366">
        <v>230564</v>
      </c>
      <c r="B3366">
        <v>231281</v>
      </c>
      <c r="C3366" t="s">
        <v>35</v>
      </c>
      <c r="D3366" t="s">
        <v>265</v>
      </c>
      <c r="E3366" t="s">
        <v>79</v>
      </c>
      <c r="F3366">
        <v>93603956</v>
      </c>
      <c r="G3366">
        <v>1000405</v>
      </c>
      <c r="H3366" t="s">
        <v>426</v>
      </c>
      <c r="I3366">
        <v>82643137</v>
      </c>
      <c r="K3366" t="s">
        <v>468</v>
      </c>
      <c r="L3366">
        <v>1</v>
      </c>
      <c r="M3366" t="s">
        <v>114</v>
      </c>
      <c r="N3366">
        <v>15.15</v>
      </c>
      <c r="O3366" t="s">
        <v>115</v>
      </c>
      <c r="Q3366" s="2">
        <v>30</v>
      </c>
      <c r="R3366" s="2">
        <v>7</v>
      </c>
      <c r="S3366" s="2">
        <v>2018</v>
      </c>
      <c r="T3366" s="2" t="str">
        <f t="shared" si="157"/>
        <v>suiker</v>
      </c>
      <c r="U3366" s="2">
        <f t="shared" si="158"/>
        <v>10</v>
      </c>
      <c r="V3366" s="2" t="str">
        <f t="shared" si="159"/>
        <v>KG</v>
      </c>
      <c r="W3366" s="2" t="s">
        <v>602</v>
      </c>
    </row>
    <row r="3367" spans="1:23" hidden="1" x14ac:dyDescent="0.35">
      <c r="A3367">
        <v>230564</v>
      </c>
      <c r="B3367">
        <v>231388</v>
      </c>
      <c r="C3367" t="s">
        <v>16</v>
      </c>
      <c r="D3367" t="s">
        <v>289</v>
      </c>
      <c r="E3367" t="s">
        <v>290</v>
      </c>
      <c r="F3367">
        <v>93603957</v>
      </c>
      <c r="G3367">
        <v>1005834</v>
      </c>
      <c r="H3367" t="s">
        <v>167</v>
      </c>
      <c r="I3367">
        <v>82643227</v>
      </c>
      <c r="K3367" t="s">
        <v>468</v>
      </c>
      <c r="L3367">
        <v>2</v>
      </c>
      <c r="M3367" t="s">
        <v>114</v>
      </c>
      <c r="N3367">
        <v>30.3</v>
      </c>
      <c r="O3367" t="s">
        <v>115</v>
      </c>
      <c r="Q3367" s="2">
        <v>30</v>
      </c>
      <c r="R3367" s="2">
        <v>7</v>
      </c>
      <c r="S3367" s="2">
        <v>2018</v>
      </c>
      <c r="T3367" s="2" t="str">
        <f t="shared" si="157"/>
        <v>suikersticks</v>
      </c>
      <c r="U3367" s="2">
        <f t="shared" si="158"/>
        <v>2000</v>
      </c>
      <c r="V3367" s="2" t="str">
        <f t="shared" si="159"/>
        <v>ST</v>
      </c>
      <c r="W3367" s="2" t="s">
        <v>602</v>
      </c>
    </row>
    <row r="3368" spans="1:23" hidden="1" x14ac:dyDescent="0.35">
      <c r="A3368">
        <v>230564</v>
      </c>
      <c r="B3368">
        <v>231388</v>
      </c>
      <c r="C3368" t="s">
        <v>16</v>
      </c>
      <c r="D3368" t="s">
        <v>289</v>
      </c>
      <c r="E3368" t="s">
        <v>290</v>
      </c>
      <c r="F3368">
        <v>93603957</v>
      </c>
      <c r="G3368">
        <v>10027496</v>
      </c>
      <c r="H3368" t="s">
        <v>146</v>
      </c>
      <c r="I3368">
        <v>82643227</v>
      </c>
      <c r="K3368" t="s">
        <v>468</v>
      </c>
      <c r="L3368">
        <v>3</v>
      </c>
      <c r="M3368" t="s">
        <v>114</v>
      </c>
      <c r="N3368">
        <v>15.84</v>
      </c>
      <c r="O3368" t="s">
        <v>115</v>
      </c>
      <c r="Q3368" s="2">
        <v>30</v>
      </c>
      <c r="R3368" s="2">
        <v>7</v>
      </c>
      <c r="S3368" s="2">
        <v>2018</v>
      </c>
      <c r="T3368" s="2" t="str">
        <f t="shared" si="157"/>
        <v>thee zakjes</v>
      </c>
      <c r="U3368" s="2">
        <f t="shared" si="158"/>
        <v>405</v>
      </c>
      <c r="V3368" s="2" t="str">
        <f t="shared" si="159"/>
        <v>ST</v>
      </c>
      <c r="W3368" s="2" t="s">
        <v>602</v>
      </c>
    </row>
    <row r="3369" spans="1:23" hidden="1" x14ac:dyDescent="0.35">
      <c r="A3369">
        <v>230564</v>
      </c>
      <c r="B3369">
        <v>231388</v>
      </c>
      <c r="C3369" t="s">
        <v>16</v>
      </c>
      <c r="D3369" t="s">
        <v>289</v>
      </c>
      <c r="E3369" t="s">
        <v>290</v>
      </c>
      <c r="F3369">
        <v>93603957</v>
      </c>
      <c r="G3369">
        <v>10027495</v>
      </c>
      <c r="H3369" t="s">
        <v>148</v>
      </c>
      <c r="I3369">
        <v>82643227</v>
      </c>
      <c r="K3369" t="s">
        <v>468</v>
      </c>
      <c r="L3369">
        <v>3</v>
      </c>
      <c r="M3369" t="s">
        <v>114</v>
      </c>
      <c r="N3369">
        <v>15.84</v>
      </c>
      <c r="O3369" t="s">
        <v>115</v>
      </c>
      <c r="Q3369" s="2">
        <v>30</v>
      </c>
      <c r="R3369" s="2">
        <v>7</v>
      </c>
      <c r="S3369" s="2">
        <v>2018</v>
      </c>
      <c r="T3369" s="2" t="str">
        <f t="shared" si="157"/>
        <v>thee zakjes</v>
      </c>
      <c r="U3369" s="2">
        <f t="shared" si="158"/>
        <v>405</v>
      </c>
      <c r="V3369" s="2" t="str">
        <f t="shared" si="159"/>
        <v>ST</v>
      </c>
      <c r="W3369" s="2" t="s">
        <v>602</v>
      </c>
    </row>
    <row r="3370" spans="1:23" hidden="1" x14ac:dyDescent="0.35">
      <c r="A3370">
        <v>230564</v>
      </c>
      <c r="B3370">
        <v>231388</v>
      </c>
      <c r="C3370" t="s">
        <v>16</v>
      </c>
      <c r="D3370" t="s">
        <v>289</v>
      </c>
      <c r="E3370" t="s">
        <v>290</v>
      </c>
      <c r="F3370">
        <v>93603957</v>
      </c>
      <c r="G3370">
        <v>10027255</v>
      </c>
      <c r="H3370" t="s">
        <v>149</v>
      </c>
      <c r="I3370">
        <v>82643227</v>
      </c>
      <c r="K3370" t="s">
        <v>468</v>
      </c>
      <c r="L3370">
        <v>3</v>
      </c>
      <c r="M3370" t="s">
        <v>114</v>
      </c>
      <c r="N3370">
        <v>15.84</v>
      </c>
      <c r="O3370" t="s">
        <v>115</v>
      </c>
      <c r="Q3370" s="2">
        <v>30</v>
      </c>
      <c r="R3370" s="2">
        <v>7</v>
      </c>
      <c r="S3370" s="2">
        <v>2018</v>
      </c>
      <c r="T3370" s="2" t="str">
        <f t="shared" si="157"/>
        <v>thee zakjes</v>
      </c>
      <c r="U3370" s="2">
        <f t="shared" si="158"/>
        <v>405</v>
      </c>
      <c r="V3370" s="2" t="str">
        <f t="shared" si="159"/>
        <v>ST</v>
      </c>
      <c r="W3370" s="2" t="s">
        <v>602</v>
      </c>
    </row>
    <row r="3371" spans="1:23" hidden="1" x14ac:dyDescent="0.35">
      <c r="A3371">
        <v>230564</v>
      </c>
      <c r="B3371">
        <v>231388</v>
      </c>
      <c r="C3371" t="s">
        <v>16</v>
      </c>
      <c r="D3371" t="s">
        <v>289</v>
      </c>
      <c r="E3371" t="s">
        <v>290</v>
      </c>
      <c r="F3371">
        <v>93603957</v>
      </c>
      <c r="G3371">
        <v>10027254</v>
      </c>
      <c r="H3371" t="s">
        <v>150</v>
      </c>
      <c r="I3371">
        <v>82643227</v>
      </c>
      <c r="K3371" t="s">
        <v>468</v>
      </c>
      <c r="L3371">
        <v>3</v>
      </c>
      <c r="M3371" t="s">
        <v>114</v>
      </c>
      <c r="N3371">
        <v>15.84</v>
      </c>
      <c r="O3371" t="s">
        <v>115</v>
      </c>
      <c r="Q3371" s="2">
        <v>30</v>
      </c>
      <c r="R3371" s="2">
        <v>7</v>
      </c>
      <c r="S3371" s="2">
        <v>2018</v>
      </c>
      <c r="T3371" s="2" t="str">
        <f t="shared" si="157"/>
        <v>thee zakjes</v>
      </c>
      <c r="U3371" s="2">
        <f t="shared" si="158"/>
        <v>405</v>
      </c>
      <c r="V3371" s="2" t="str">
        <f t="shared" si="159"/>
        <v>ST</v>
      </c>
      <c r="W3371" s="2" t="s">
        <v>602</v>
      </c>
    </row>
    <row r="3372" spans="1:23" hidden="1" x14ac:dyDescent="0.35">
      <c r="A3372">
        <v>230564</v>
      </c>
      <c r="B3372">
        <v>231388</v>
      </c>
      <c r="C3372" t="s">
        <v>16</v>
      </c>
      <c r="D3372" t="s">
        <v>289</v>
      </c>
      <c r="E3372" t="s">
        <v>290</v>
      </c>
      <c r="F3372">
        <v>93603957</v>
      </c>
      <c r="G3372">
        <v>10027256</v>
      </c>
      <c r="H3372" t="s">
        <v>163</v>
      </c>
      <c r="I3372">
        <v>82643227</v>
      </c>
      <c r="K3372" t="s">
        <v>468</v>
      </c>
      <c r="L3372">
        <v>2</v>
      </c>
      <c r="M3372" t="s">
        <v>114</v>
      </c>
      <c r="N3372">
        <v>10.56</v>
      </c>
      <c r="O3372" t="s">
        <v>115</v>
      </c>
      <c r="Q3372" s="2">
        <v>30</v>
      </c>
      <c r="R3372" s="2">
        <v>7</v>
      </c>
      <c r="S3372" s="2">
        <v>2018</v>
      </c>
      <c r="T3372" s="2" t="str">
        <f t="shared" si="157"/>
        <v>thee zakjes</v>
      </c>
      <c r="U3372" s="2">
        <f t="shared" si="158"/>
        <v>270</v>
      </c>
      <c r="V3372" s="2" t="str">
        <f t="shared" si="159"/>
        <v>ST</v>
      </c>
      <c r="W3372" s="2" t="s">
        <v>602</v>
      </c>
    </row>
    <row r="3373" spans="1:23" hidden="1" x14ac:dyDescent="0.35">
      <c r="A3373">
        <v>230564</v>
      </c>
      <c r="B3373">
        <v>231388</v>
      </c>
      <c r="C3373" t="s">
        <v>16</v>
      </c>
      <c r="D3373" t="s">
        <v>289</v>
      </c>
      <c r="E3373" t="s">
        <v>290</v>
      </c>
      <c r="F3373">
        <v>93603957</v>
      </c>
      <c r="G3373">
        <v>10027494</v>
      </c>
      <c r="H3373" t="s">
        <v>153</v>
      </c>
      <c r="I3373">
        <v>82643227</v>
      </c>
      <c r="K3373" t="s">
        <v>468</v>
      </c>
      <c r="L3373">
        <v>3</v>
      </c>
      <c r="M3373" t="s">
        <v>114</v>
      </c>
      <c r="N3373">
        <v>15.84</v>
      </c>
      <c r="O3373" t="s">
        <v>115</v>
      </c>
      <c r="Q3373" s="2">
        <v>30</v>
      </c>
      <c r="R3373" s="2">
        <v>7</v>
      </c>
      <c r="S3373" s="2">
        <v>2018</v>
      </c>
      <c r="T3373" s="2" t="str">
        <f t="shared" si="157"/>
        <v>thee zakjes</v>
      </c>
      <c r="U3373" s="2">
        <f t="shared" si="158"/>
        <v>405</v>
      </c>
      <c r="V3373" s="2" t="str">
        <f t="shared" si="159"/>
        <v>ST</v>
      </c>
      <c r="W3373" s="2" t="s">
        <v>602</v>
      </c>
    </row>
    <row r="3374" spans="1:23" hidden="1" x14ac:dyDescent="0.35">
      <c r="A3374">
        <v>230564</v>
      </c>
      <c r="B3374">
        <v>231388</v>
      </c>
      <c r="C3374" t="s">
        <v>16</v>
      </c>
      <c r="D3374" t="s">
        <v>289</v>
      </c>
      <c r="E3374" t="s">
        <v>290</v>
      </c>
      <c r="F3374">
        <v>93603957</v>
      </c>
      <c r="G3374">
        <v>10025160</v>
      </c>
      <c r="H3374" t="s">
        <v>427</v>
      </c>
      <c r="I3374">
        <v>82643227</v>
      </c>
      <c r="K3374" t="s">
        <v>468</v>
      </c>
      <c r="L3374">
        <v>2</v>
      </c>
      <c r="M3374" t="s">
        <v>114</v>
      </c>
      <c r="N3374">
        <v>167.66</v>
      </c>
      <c r="O3374" t="s">
        <v>115</v>
      </c>
      <c r="Q3374" s="2">
        <v>30</v>
      </c>
      <c r="R3374" s="2">
        <v>7</v>
      </c>
      <c r="S3374" s="2">
        <v>2018</v>
      </c>
      <c r="T3374" s="2" t="str">
        <f t="shared" si="157"/>
        <v>cappuccino topping</v>
      </c>
      <c r="U3374" s="2">
        <f t="shared" si="158"/>
        <v>16</v>
      </c>
      <c r="V3374" s="2" t="str">
        <f t="shared" si="159"/>
        <v>KG</v>
      </c>
      <c r="W3374" s="2" t="s">
        <v>602</v>
      </c>
    </row>
    <row r="3375" spans="1:23" hidden="1" x14ac:dyDescent="0.35">
      <c r="A3375">
        <v>230564</v>
      </c>
      <c r="B3375">
        <v>231388</v>
      </c>
      <c r="C3375" t="s">
        <v>16</v>
      </c>
      <c r="D3375" t="s">
        <v>289</v>
      </c>
      <c r="E3375" t="s">
        <v>290</v>
      </c>
      <c r="F3375">
        <v>93603957</v>
      </c>
      <c r="G3375">
        <v>1000439</v>
      </c>
      <c r="H3375" t="s">
        <v>437</v>
      </c>
      <c r="I3375">
        <v>82643227</v>
      </c>
      <c r="K3375" t="s">
        <v>468</v>
      </c>
      <c r="L3375">
        <v>1</v>
      </c>
      <c r="M3375" t="s">
        <v>114</v>
      </c>
      <c r="N3375">
        <v>58.52</v>
      </c>
      <c r="O3375" t="s">
        <v>115</v>
      </c>
      <c r="Q3375" s="2">
        <v>30</v>
      </c>
      <c r="R3375" s="2">
        <v>7</v>
      </c>
      <c r="S3375" s="2">
        <v>2018</v>
      </c>
      <c r="T3375" s="2" t="str">
        <f t="shared" si="157"/>
        <v xml:space="preserve">creamer </v>
      </c>
      <c r="U3375" s="2">
        <f t="shared" si="158"/>
        <v>10</v>
      </c>
      <c r="V3375" s="2" t="str">
        <f t="shared" si="159"/>
        <v>KG</v>
      </c>
      <c r="W3375" s="2" t="s">
        <v>602</v>
      </c>
    </row>
    <row r="3376" spans="1:23" hidden="1" x14ac:dyDescent="0.35">
      <c r="A3376">
        <v>230564</v>
      </c>
      <c r="B3376">
        <v>231388</v>
      </c>
      <c r="C3376" t="s">
        <v>16</v>
      </c>
      <c r="D3376" t="s">
        <v>289</v>
      </c>
      <c r="E3376" t="s">
        <v>290</v>
      </c>
      <c r="F3376">
        <v>93603957</v>
      </c>
      <c r="G3376">
        <v>10014669</v>
      </c>
      <c r="H3376" t="s">
        <v>422</v>
      </c>
      <c r="I3376">
        <v>82643227</v>
      </c>
      <c r="K3376" t="s">
        <v>468</v>
      </c>
      <c r="L3376">
        <v>2</v>
      </c>
      <c r="M3376" t="s">
        <v>114</v>
      </c>
      <c r="N3376">
        <v>90.46</v>
      </c>
      <c r="O3376" t="s">
        <v>115</v>
      </c>
      <c r="Q3376" s="2">
        <v>30</v>
      </c>
      <c r="R3376" s="2">
        <v>7</v>
      </c>
      <c r="S3376" s="2">
        <v>2018</v>
      </c>
      <c r="T3376" s="2" t="str">
        <f t="shared" si="157"/>
        <v>fresh brew</v>
      </c>
      <c r="U3376" s="2">
        <f t="shared" si="158"/>
        <v>16</v>
      </c>
      <c r="V3376" s="2" t="str">
        <f t="shared" si="159"/>
        <v>KG</v>
      </c>
      <c r="W3376" s="2" t="s">
        <v>602</v>
      </c>
    </row>
    <row r="3377" spans="1:23" hidden="1" x14ac:dyDescent="0.35">
      <c r="A3377">
        <v>230564</v>
      </c>
      <c r="B3377">
        <v>231388</v>
      </c>
      <c r="C3377" t="s">
        <v>16</v>
      </c>
      <c r="D3377" t="s">
        <v>289</v>
      </c>
      <c r="E3377" t="s">
        <v>290</v>
      </c>
      <c r="F3377">
        <v>93603957</v>
      </c>
      <c r="G3377">
        <v>10022980</v>
      </c>
      <c r="H3377" t="s">
        <v>439</v>
      </c>
      <c r="I3377">
        <v>82643227</v>
      </c>
      <c r="K3377" t="s">
        <v>468</v>
      </c>
      <c r="L3377">
        <v>2</v>
      </c>
      <c r="M3377" t="s">
        <v>114</v>
      </c>
      <c r="N3377">
        <v>172.9</v>
      </c>
      <c r="O3377" t="s">
        <v>115</v>
      </c>
      <c r="Q3377" s="2">
        <v>30</v>
      </c>
      <c r="R3377" s="2">
        <v>7</v>
      </c>
      <c r="S3377" s="2">
        <v>2018</v>
      </c>
      <c r="T3377" s="2" t="str">
        <f t="shared" si="157"/>
        <v>soep</v>
      </c>
      <c r="U3377" s="2">
        <f t="shared" si="158"/>
        <v>20</v>
      </c>
      <c r="V3377" s="2" t="str">
        <f t="shared" si="159"/>
        <v>KG</v>
      </c>
      <c r="W3377" s="2" t="s">
        <v>602</v>
      </c>
    </row>
    <row r="3378" spans="1:23" hidden="1" x14ac:dyDescent="0.35">
      <c r="A3378">
        <v>230564</v>
      </c>
      <c r="B3378">
        <v>231388</v>
      </c>
      <c r="C3378" t="s">
        <v>16</v>
      </c>
      <c r="D3378" t="s">
        <v>289</v>
      </c>
      <c r="E3378" t="s">
        <v>290</v>
      </c>
      <c r="F3378">
        <v>93603957</v>
      </c>
      <c r="G3378">
        <v>1000611</v>
      </c>
      <c r="H3378" t="s">
        <v>458</v>
      </c>
      <c r="I3378">
        <v>82643227</v>
      </c>
      <c r="K3378" t="s">
        <v>468</v>
      </c>
      <c r="L3378">
        <v>2</v>
      </c>
      <c r="M3378" t="s">
        <v>114</v>
      </c>
      <c r="N3378">
        <v>201.72</v>
      </c>
      <c r="O3378" t="s">
        <v>115</v>
      </c>
      <c r="Q3378" s="2">
        <v>30</v>
      </c>
      <c r="R3378" s="2">
        <v>7</v>
      </c>
      <c r="S3378" s="2">
        <v>2018</v>
      </c>
      <c r="T3378" s="2" t="str">
        <f t="shared" si="157"/>
        <v>soep</v>
      </c>
      <c r="U3378" s="2">
        <f t="shared" si="158"/>
        <v>20</v>
      </c>
      <c r="V3378" s="2" t="str">
        <f t="shared" si="159"/>
        <v>KG</v>
      </c>
      <c r="W3378" s="2" t="s">
        <v>602</v>
      </c>
    </row>
    <row r="3379" spans="1:23" hidden="1" x14ac:dyDescent="0.35">
      <c r="A3379">
        <v>230564</v>
      </c>
      <c r="B3379">
        <v>231388</v>
      </c>
      <c r="C3379" t="s">
        <v>16</v>
      </c>
      <c r="D3379" t="s">
        <v>289</v>
      </c>
      <c r="E3379" t="s">
        <v>290</v>
      </c>
      <c r="F3379">
        <v>93603957</v>
      </c>
      <c r="G3379">
        <v>1002005</v>
      </c>
      <c r="H3379" t="s">
        <v>425</v>
      </c>
      <c r="I3379">
        <v>82643227</v>
      </c>
      <c r="K3379" t="s">
        <v>468</v>
      </c>
      <c r="L3379">
        <v>3</v>
      </c>
      <c r="M3379" t="s">
        <v>114</v>
      </c>
      <c r="N3379">
        <v>58.74</v>
      </c>
      <c r="O3379" t="s">
        <v>115</v>
      </c>
      <c r="Q3379" s="2">
        <v>30</v>
      </c>
      <c r="R3379" s="2">
        <v>7</v>
      </c>
      <c r="S3379" s="2">
        <v>2018</v>
      </c>
      <c r="T3379" s="2" t="str">
        <f t="shared" si="157"/>
        <v>roerstaafjes</v>
      </c>
      <c r="U3379" s="2">
        <f t="shared" si="158"/>
        <v>15000</v>
      </c>
      <c r="V3379" s="2" t="str">
        <f t="shared" si="159"/>
        <v>ST</v>
      </c>
      <c r="W3379" s="2" t="s">
        <v>602</v>
      </c>
    </row>
    <row r="3380" spans="1:23" hidden="1" x14ac:dyDescent="0.35">
      <c r="A3380">
        <v>230564</v>
      </c>
      <c r="B3380">
        <v>231388</v>
      </c>
      <c r="C3380" t="s">
        <v>16</v>
      </c>
      <c r="D3380" t="s">
        <v>289</v>
      </c>
      <c r="E3380" t="s">
        <v>290</v>
      </c>
      <c r="F3380">
        <v>93603957</v>
      </c>
      <c r="G3380">
        <v>1000405</v>
      </c>
      <c r="H3380" t="s">
        <v>426</v>
      </c>
      <c r="I3380">
        <v>82643227</v>
      </c>
      <c r="K3380" t="s">
        <v>468</v>
      </c>
      <c r="L3380">
        <v>2</v>
      </c>
      <c r="M3380" t="s">
        <v>114</v>
      </c>
      <c r="N3380">
        <v>30.3</v>
      </c>
      <c r="O3380" t="s">
        <v>115</v>
      </c>
      <c r="Q3380" s="2">
        <v>30</v>
      </c>
      <c r="R3380" s="2">
        <v>7</v>
      </c>
      <c r="S3380" s="2">
        <v>2018</v>
      </c>
      <c r="T3380" s="2" t="str">
        <f t="shared" si="157"/>
        <v>suiker</v>
      </c>
      <c r="U3380" s="2">
        <f t="shared" si="158"/>
        <v>20</v>
      </c>
      <c r="V3380" s="2" t="str">
        <f t="shared" si="159"/>
        <v>KG</v>
      </c>
      <c r="W3380" s="2" t="s">
        <v>602</v>
      </c>
    </row>
    <row r="3381" spans="1:23" hidden="1" x14ac:dyDescent="0.35">
      <c r="A3381">
        <v>230564</v>
      </c>
      <c r="B3381">
        <v>231388</v>
      </c>
      <c r="C3381" t="s">
        <v>16</v>
      </c>
      <c r="D3381" t="s">
        <v>289</v>
      </c>
      <c r="E3381" t="s">
        <v>290</v>
      </c>
      <c r="F3381">
        <v>93603957</v>
      </c>
      <c r="G3381">
        <v>10021281</v>
      </c>
      <c r="H3381" t="s">
        <v>423</v>
      </c>
      <c r="I3381">
        <v>82643227</v>
      </c>
      <c r="K3381" t="s">
        <v>468</v>
      </c>
      <c r="L3381">
        <v>4</v>
      </c>
      <c r="M3381" t="s">
        <v>114</v>
      </c>
      <c r="N3381">
        <v>158.88</v>
      </c>
      <c r="O3381" t="s">
        <v>115</v>
      </c>
      <c r="Q3381" s="2">
        <v>30</v>
      </c>
      <c r="R3381" s="2">
        <v>7</v>
      </c>
      <c r="S3381" s="2">
        <v>2018</v>
      </c>
      <c r="T3381" s="2" t="str">
        <f t="shared" si="157"/>
        <v>beker</v>
      </c>
      <c r="U3381" s="2">
        <f t="shared" si="158"/>
        <v>12000</v>
      </c>
      <c r="V3381" s="2" t="str">
        <f t="shared" si="159"/>
        <v>ST</v>
      </c>
      <c r="W3381" s="2" t="s">
        <v>602</v>
      </c>
    </row>
    <row r="3382" spans="1:23" hidden="1" x14ac:dyDescent="0.35">
      <c r="A3382">
        <v>230564</v>
      </c>
      <c r="B3382">
        <v>237846</v>
      </c>
      <c r="C3382" t="s">
        <v>30</v>
      </c>
      <c r="D3382" t="s">
        <v>156</v>
      </c>
      <c r="E3382" t="s">
        <v>157</v>
      </c>
      <c r="F3382">
        <v>93603958</v>
      </c>
      <c r="G3382">
        <v>1005875</v>
      </c>
      <c r="H3382" t="s">
        <v>170</v>
      </c>
      <c r="I3382">
        <v>82643236</v>
      </c>
      <c r="K3382" t="s">
        <v>468</v>
      </c>
      <c r="L3382">
        <v>2</v>
      </c>
      <c r="M3382" t="s">
        <v>114</v>
      </c>
      <c r="N3382">
        <v>117.04</v>
      </c>
      <c r="O3382" t="s">
        <v>115</v>
      </c>
      <c r="Q3382" s="2">
        <v>30</v>
      </c>
      <c r="R3382" s="2">
        <v>7</v>
      </c>
      <c r="S3382" s="2">
        <v>2018</v>
      </c>
      <c r="T3382" s="2" t="str">
        <f t="shared" si="157"/>
        <v>creamersticks</v>
      </c>
      <c r="U3382" s="2">
        <f t="shared" si="158"/>
        <v>2000</v>
      </c>
      <c r="V3382" s="2" t="str">
        <f t="shared" si="159"/>
        <v>ST</v>
      </c>
      <c r="W3382" s="2" t="s">
        <v>602</v>
      </c>
    </row>
    <row r="3383" spans="1:23" hidden="1" x14ac:dyDescent="0.35">
      <c r="A3383">
        <v>230564</v>
      </c>
      <c r="B3383">
        <v>237846</v>
      </c>
      <c r="C3383" t="s">
        <v>30</v>
      </c>
      <c r="D3383" t="s">
        <v>156</v>
      </c>
      <c r="E3383" t="s">
        <v>157</v>
      </c>
      <c r="F3383">
        <v>93603958</v>
      </c>
      <c r="G3383">
        <v>1005834</v>
      </c>
      <c r="H3383" t="s">
        <v>167</v>
      </c>
      <c r="I3383">
        <v>82643236</v>
      </c>
      <c r="K3383" t="s">
        <v>468</v>
      </c>
      <c r="L3383">
        <v>2</v>
      </c>
      <c r="M3383" t="s">
        <v>114</v>
      </c>
      <c r="N3383">
        <v>30.3</v>
      </c>
      <c r="O3383" t="s">
        <v>115</v>
      </c>
      <c r="Q3383" s="2">
        <v>30</v>
      </c>
      <c r="R3383" s="2">
        <v>7</v>
      </c>
      <c r="S3383" s="2">
        <v>2018</v>
      </c>
      <c r="T3383" s="2" t="str">
        <f t="shared" si="157"/>
        <v>suikersticks</v>
      </c>
      <c r="U3383" s="2">
        <f t="shared" si="158"/>
        <v>2000</v>
      </c>
      <c r="V3383" s="2" t="str">
        <f t="shared" si="159"/>
        <v>ST</v>
      </c>
      <c r="W3383" s="2" t="s">
        <v>602</v>
      </c>
    </row>
    <row r="3384" spans="1:23" hidden="1" x14ac:dyDescent="0.35">
      <c r="A3384">
        <v>230564</v>
      </c>
      <c r="B3384">
        <v>237846</v>
      </c>
      <c r="C3384" t="s">
        <v>30</v>
      </c>
      <c r="D3384" t="s">
        <v>156</v>
      </c>
      <c r="E3384" t="s">
        <v>157</v>
      </c>
      <c r="F3384">
        <v>93603958</v>
      </c>
      <c r="G3384">
        <v>1003383</v>
      </c>
      <c r="H3384" t="s">
        <v>161</v>
      </c>
      <c r="I3384">
        <v>82643236</v>
      </c>
      <c r="K3384" t="s">
        <v>468</v>
      </c>
      <c r="L3384">
        <v>2</v>
      </c>
      <c r="M3384" t="s">
        <v>114</v>
      </c>
      <c r="N3384">
        <v>24.94</v>
      </c>
      <c r="O3384" t="s">
        <v>115</v>
      </c>
      <c r="Q3384" s="2">
        <v>30</v>
      </c>
      <c r="R3384" s="2">
        <v>7</v>
      </c>
      <c r="S3384" s="2">
        <v>2018</v>
      </c>
      <c r="T3384" s="2" t="str">
        <f t="shared" si="157"/>
        <v>sweetener sticks</v>
      </c>
      <c r="U3384" s="2">
        <f t="shared" si="158"/>
        <v>1000</v>
      </c>
      <c r="V3384" s="2" t="str">
        <f t="shared" si="159"/>
        <v>ST</v>
      </c>
      <c r="W3384" s="2" t="s">
        <v>602</v>
      </c>
    </row>
    <row r="3385" spans="1:23" hidden="1" x14ac:dyDescent="0.35">
      <c r="A3385">
        <v>230564</v>
      </c>
      <c r="B3385">
        <v>237846</v>
      </c>
      <c r="C3385" t="s">
        <v>30</v>
      </c>
      <c r="D3385" t="s">
        <v>156</v>
      </c>
      <c r="E3385" t="s">
        <v>157</v>
      </c>
      <c r="F3385">
        <v>93603958</v>
      </c>
      <c r="G3385">
        <v>10025160</v>
      </c>
      <c r="H3385" t="s">
        <v>427</v>
      </c>
      <c r="I3385">
        <v>82643236</v>
      </c>
      <c r="K3385" t="s">
        <v>468</v>
      </c>
      <c r="L3385">
        <v>5</v>
      </c>
      <c r="M3385" t="s">
        <v>114</v>
      </c>
      <c r="N3385">
        <v>419.15</v>
      </c>
      <c r="O3385" t="s">
        <v>115</v>
      </c>
      <c r="Q3385" s="2">
        <v>30</v>
      </c>
      <c r="R3385" s="2">
        <v>7</v>
      </c>
      <c r="S3385" s="2">
        <v>2018</v>
      </c>
      <c r="T3385" s="2" t="str">
        <f t="shared" si="157"/>
        <v>cappuccino topping</v>
      </c>
      <c r="U3385" s="2">
        <f t="shared" si="158"/>
        <v>40</v>
      </c>
      <c r="V3385" s="2" t="str">
        <f t="shared" si="159"/>
        <v>KG</v>
      </c>
      <c r="W3385" s="2" t="s">
        <v>602</v>
      </c>
    </row>
    <row r="3386" spans="1:23" hidden="1" x14ac:dyDescent="0.35">
      <c r="A3386">
        <v>230564</v>
      </c>
      <c r="B3386">
        <v>237846</v>
      </c>
      <c r="C3386" t="s">
        <v>30</v>
      </c>
      <c r="D3386" t="s">
        <v>156</v>
      </c>
      <c r="E3386" t="s">
        <v>157</v>
      </c>
      <c r="F3386">
        <v>93603958</v>
      </c>
      <c r="G3386">
        <v>10031524</v>
      </c>
      <c r="H3386" t="s">
        <v>438</v>
      </c>
      <c r="I3386">
        <v>82643236</v>
      </c>
      <c r="K3386" t="s">
        <v>468</v>
      </c>
      <c r="L3386">
        <v>2</v>
      </c>
      <c r="M3386" t="s">
        <v>114</v>
      </c>
      <c r="N3386">
        <v>47.22</v>
      </c>
      <c r="O3386" t="s">
        <v>115</v>
      </c>
      <c r="Q3386" s="2">
        <v>30</v>
      </c>
      <c r="R3386" s="2">
        <v>7</v>
      </c>
      <c r="S3386" s="2">
        <v>2018</v>
      </c>
      <c r="T3386" s="2" t="str">
        <f t="shared" si="157"/>
        <v>decaf sticks</v>
      </c>
      <c r="U3386" s="2">
        <f t="shared" si="158"/>
        <v>400</v>
      </c>
      <c r="V3386" s="2" t="str">
        <f t="shared" si="159"/>
        <v>ST</v>
      </c>
      <c r="W3386" s="2" t="s">
        <v>602</v>
      </c>
    </row>
    <row r="3387" spans="1:23" hidden="1" x14ac:dyDescent="0.35">
      <c r="A3387">
        <v>230564</v>
      </c>
      <c r="B3387">
        <v>237846</v>
      </c>
      <c r="C3387" t="s">
        <v>30</v>
      </c>
      <c r="D3387" t="s">
        <v>156</v>
      </c>
      <c r="E3387" t="s">
        <v>157</v>
      </c>
      <c r="F3387">
        <v>93603958</v>
      </c>
      <c r="G3387">
        <v>10022347</v>
      </c>
      <c r="H3387" t="s">
        <v>420</v>
      </c>
      <c r="I3387">
        <v>82643236</v>
      </c>
      <c r="K3387" t="s">
        <v>468</v>
      </c>
      <c r="L3387">
        <v>4</v>
      </c>
      <c r="M3387" t="s">
        <v>114</v>
      </c>
      <c r="N3387">
        <v>509.92</v>
      </c>
      <c r="O3387" t="s">
        <v>115</v>
      </c>
      <c r="Q3387" s="2">
        <v>30</v>
      </c>
      <c r="R3387" s="2">
        <v>7</v>
      </c>
      <c r="S3387" s="2">
        <v>2018</v>
      </c>
      <c r="T3387" s="2" t="str">
        <f t="shared" si="157"/>
        <v>instant koffie</v>
      </c>
      <c r="U3387" s="2">
        <f t="shared" si="158"/>
        <v>20</v>
      </c>
      <c r="V3387" s="2" t="str">
        <f t="shared" si="159"/>
        <v>KG</v>
      </c>
      <c r="W3387" s="2" t="s">
        <v>602</v>
      </c>
    </row>
    <row r="3388" spans="1:23" hidden="1" x14ac:dyDescent="0.35">
      <c r="A3388">
        <v>230564</v>
      </c>
      <c r="B3388">
        <v>237846</v>
      </c>
      <c r="C3388" t="s">
        <v>30</v>
      </c>
      <c r="D3388" t="s">
        <v>156</v>
      </c>
      <c r="E3388" t="s">
        <v>157</v>
      </c>
      <c r="F3388">
        <v>93603958</v>
      </c>
      <c r="G3388">
        <v>10021281</v>
      </c>
      <c r="H3388" t="s">
        <v>423</v>
      </c>
      <c r="I3388">
        <v>82643236</v>
      </c>
      <c r="K3388" t="s">
        <v>468</v>
      </c>
      <c r="L3388">
        <v>5</v>
      </c>
      <c r="M3388" t="s">
        <v>114</v>
      </c>
      <c r="N3388">
        <v>198.6</v>
      </c>
      <c r="O3388" t="s">
        <v>115</v>
      </c>
      <c r="Q3388" s="2">
        <v>30</v>
      </c>
      <c r="R3388" s="2">
        <v>7</v>
      </c>
      <c r="S3388" s="2">
        <v>2018</v>
      </c>
      <c r="T3388" s="2" t="str">
        <f t="shared" si="157"/>
        <v>beker</v>
      </c>
      <c r="U3388" s="2">
        <f t="shared" si="158"/>
        <v>15000</v>
      </c>
      <c r="V3388" s="2" t="str">
        <f t="shared" si="159"/>
        <v>ST</v>
      </c>
      <c r="W3388" s="2" t="s">
        <v>602</v>
      </c>
    </row>
    <row r="3389" spans="1:23" hidden="1" x14ac:dyDescent="0.35">
      <c r="A3389">
        <v>230564</v>
      </c>
      <c r="B3389">
        <v>238223</v>
      </c>
      <c r="C3389" t="s">
        <v>33</v>
      </c>
      <c r="D3389" t="s">
        <v>125</v>
      </c>
      <c r="E3389" t="s">
        <v>126</v>
      </c>
      <c r="F3389">
        <v>93604645</v>
      </c>
      <c r="G3389">
        <v>1005875</v>
      </c>
      <c r="H3389" t="s">
        <v>170</v>
      </c>
      <c r="I3389">
        <v>82643488</v>
      </c>
      <c r="K3389" t="s">
        <v>469</v>
      </c>
      <c r="L3389">
        <v>2</v>
      </c>
      <c r="M3389" t="s">
        <v>114</v>
      </c>
      <c r="N3389">
        <v>117.04</v>
      </c>
      <c r="O3389" t="s">
        <v>115</v>
      </c>
      <c r="Q3389" s="2">
        <v>31</v>
      </c>
      <c r="R3389" s="2">
        <v>7</v>
      </c>
      <c r="S3389" s="2">
        <v>2018</v>
      </c>
      <c r="T3389" s="2" t="str">
        <f t="shared" si="157"/>
        <v>creamersticks</v>
      </c>
      <c r="U3389" s="2">
        <f t="shared" si="158"/>
        <v>2000</v>
      </c>
      <c r="V3389" s="2" t="str">
        <f t="shared" si="159"/>
        <v>ST</v>
      </c>
      <c r="W3389" s="2" t="s">
        <v>602</v>
      </c>
    </row>
    <row r="3390" spans="1:23" hidden="1" x14ac:dyDescent="0.35">
      <c r="A3390">
        <v>230564</v>
      </c>
      <c r="B3390">
        <v>238223</v>
      </c>
      <c r="C3390" t="s">
        <v>33</v>
      </c>
      <c r="D3390" t="s">
        <v>125</v>
      </c>
      <c r="E3390" t="s">
        <v>126</v>
      </c>
      <c r="F3390">
        <v>93604645</v>
      </c>
      <c r="G3390">
        <v>1005834</v>
      </c>
      <c r="H3390" t="s">
        <v>167</v>
      </c>
      <c r="I3390">
        <v>82643488</v>
      </c>
      <c r="K3390" t="s">
        <v>469</v>
      </c>
      <c r="L3390">
        <v>2</v>
      </c>
      <c r="M3390" t="s">
        <v>114</v>
      </c>
      <c r="N3390">
        <v>30.3</v>
      </c>
      <c r="O3390" t="s">
        <v>115</v>
      </c>
      <c r="Q3390" s="2">
        <v>31</v>
      </c>
      <c r="R3390" s="2">
        <v>7</v>
      </c>
      <c r="S3390" s="2">
        <v>2018</v>
      </c>
      <c r="T3390" s="2" t="str">
        <f t="shared" si="157"/>
        <v>suikersticks</v>
      </c>
      <c r="U3390" s="2">
        <f t="shared" si="158"/>
        <v>2000</v>
      </c>
      <c r="V3390" s="2" t="str">
        <f t="shared" si="159"/>
        <v>ST</v>
      </c>
      <c r="W3390" s="2" t="s">
        <v>602</v>
      </c>
    </row>
    <row r="3391" spans="1:23" x14ac:dyDescent="0.35">
      <c r="A3391">
        <v>230564</v>
      </c>
      <c r="B3391">
        <v>235901</v>
      </c>
      <c r="C3391" t="s">
        <v>37</v>
      </c>
      <c r="D3391" t="s">
        <v>84</v>
      </c>
      <c r="E3391" t="s">
        <v>70</v>
      </c>
      <c r="F3391">
        <v>93604646</v>
      </c>
      <c r="G3391">
        <v>10025160</v>
      </c>
      <c r="H3391" t="s">
        <v>427</v>
      </c>
      <c r="I3391">
        <v>82643642</v>
      </c>
      <c r="K3391" t="s">
        <v>469</v>
      </c>
      <c r="L3391">
        <v>14</v>
      </c>
      <c r="M3391" t="s">
        <v>114</v>
      </c>
      <c r="N3391">
        <v>1173.6199999999999</v>
      </c>
      <c r="O3391" t="s">
        <v>115</v>
      </c>
      <c r="Q3391" s="2">
        <v>31</v>
      </c>
      <c r="R3391" s="2">
        <v>7</v>
      </c>
      <c r="S3391" s="2">
        <v>2018</v>
      </c>
      <c r="T3391" s="2" t="str">
        <f t="shared" si="157"/>
        <v>cappuccino topping</v>
      </c>
      <c r="U3391" s="2">
        <f t="shared" si="158"/>
        <v>112</v>
      </c>
      <c r="V3391" s="2" t="str">
        <f t="shared" si="159"/>
        <v>KG</v>
      </c>
      <c r="W3391" s="2" t="s">
        <v>603</v>
      </c>
    </row>
    <row r="3392" spans="1:23" x14ac:dyDescent="0.35">
      <c r="A3392">
        <v>230564</v>
      </c>
      <c r="B3392">
        <v>235901</v>
      </c>
      <c r="C3392" t="s">
        <v>37</v>
      </c>
      <c r="D3392" t="s">
        <v>84</v>
      </c>
      <c r="E3392" t="s">
        <v>70</v>
      </c>
      <c r="F3392">
        <v>93604646</v>
      </c>
      <c r="G3392">
        <v>10022350</v>
      </c>
      <c r="H3392" t="s">
        <v>419</v>
      </c>
      <c r="I3392">
        <v>82643642</v>
      </c>
      <c r="K3392" t="s">
        <v>469</v>
      </c>
      <c r="L3392">
        <v>14</v>
      </c>
      <c r="M3392" t="s">
        <v>114</v>
      </c>
      <c r="N3392">
        <v>527.66</v>
      </c>
      <c r="O3392" t="s">
        <v>115</v>
      </c>
      <c r="Q3392" s="2">
        <v>31</v>
      </c>
      <c r="R3392" s="2">
        <v>7</v>
      </c>
      <c r="S3392" s="2">
        <v>2018</v>
      </c>
      <c r="T3392" s="2" t="str">
        <f t="shared" si="157"/>
        <v>cacao</v>
      </c>
      <c r="U3392" s="2">
        <f t="shared" si="158"/>
        <v>140</v>
      </c>
      <c r="V3392" s="2" t="str">
        <f t="shared" si="159"/>
        <v>KG</v>
      </c>
      <c r="W3392" s="2" t="s">
        <v>603</v>
      </c>
    </row>
    <row r="3393" spans="1:23" x14ac:dyDescent="0.35">
      <c r="A3393">
        <v>230564</v>
      </c>
      <c r="B3393">
        <v>235901</v>
      </c>
      <c r="C3393" t="s">
        <v>37</v>
      </c>
      <c r="D3393" t="s">
        <v>84</v>
      </c>
      <c r="E3393" t="s">
        <v>70</v>
      </c>
      <c r="F3393">
        <v>93604646</v>
      </c>
      <c r="G3393">
        <v>10014669</v>
      </c>
      <c r="H3393" t="s">
        <v>422</v>
      </c>
      <c r="I3393">
        <v>82643642</v>
      </c>
      <c r="K3393" t="s">
        <v>469</v>
      </c>
      <c r="L3393">
        <v>16</v>
      </c>
      <c r="M3393" t="s">
        <v>114</v>
      </c>
      <c r="N3393">
        <v>723.68</v>
      </c>
      <c r="O3393" t="s">
        <v>115</v>
      </c>
      <c r="Q3393" s="2">
        <v>31</v>
      </c>
      <c r="R3393" s="2">
        <v>7</v>
      </c>
      <c r="S3393" s="2">
        <v>2018</v>
      </c>
      <c r="T3393" s="2" t="str">
        <f t="shared" si="157"/>
        <v>fresh brew</v>
      </c>
      <c r="U3393" s="2">
        <f t="shared" si="158"/>
        <v>128</v>
      </c>
      <c r="V3393" s="2" t="str">
        <f t="shared" si="159"/>
        <v>KG</v>
      </c>
      <c r="W3393" s="2" t="s">
        <v>603</v>
      </c>
    </row>
    <row r="3394" spans="1:23" x14ac:dyDescent="0.35">
      <c r="A3394">
        <v>230564</v>
      </c>
      <c r="B3394">
        <v>235901</v>
      </c>
      <c r="C3394" t="s">
        <v>37</v>
      </c>
      <c r="D3394" t="s">
        <v>84</v>
      </c>
      <c r="E3394" t="s">
        <v>70</v>
      </c>
      <c r="F3394">
        <v>93604646</v>
      </c>
      <c r="G3394">
        <v>10022347</v>
      </c>
      <c r="H3394" t="s">
        <v>420</v>
      </c>
      <c r="I3394">
        <v>82643642</v>
      </c>
      <c r="K3394" t="s">
        <v>469</v>
      </c>
      <c r="L3394">
        <v>5</v>
      </c>
      <c r="M3394" t="s">
        <v>114</v>
      </c>
      <c r="N3394">
        <v>637.4</v>
      </c>
      <c r="O3394" t="s">
        <v>115</v>
      </c>
      <c r="Q3394" s="2">
        <v>31</v>
      </c>
      <c r="R3394" s="2">
        <v>7</v>
      </c>
      <c r="S3394" s="2">
        <v>2018</v>
      </c>
      <c r="T3394" s="2" t="str">
        <f t="shared" ref="T3394:T3457" si="160">VLOOKUP(G3394,Y:AC,3,FALSE)</f>
        <v>instant koffie</v>
      </c>
      <c r="U3394" s="2">
        <f t="shared" ref="U3394:U3457" si="161">IFERROR(VLOOKUP(G3394,Y:AC,4,FALSE)*L3394,"")</f>
        <v>25</v>
      </c>
      <c r="V3394" s="2" t="str">
        <f t="shared" ref="V3394:V3457" si="162">VLOOKUP(G3394,Y:AC,5,FALSE)</f>
        <v>KG</v>
      </c>
      <c r="W3394" s="2" t="s">
        <v>603</v>
      </c>
    </row>
    <row r="3395" spans="1:23" x14ac:dyDescent="0.35">
      <c r="A3395">
        <v>230564</v>
      </c>
      <c r="B3395">
        <v>235901</v>
      </c>
      <c r="C3395" t="s">
        <v>37</v>
      </c>
      <c r="D3395" t="s">
        <v>84</v>
      </c>
      <c r="E3395" t="s">
        <v>70</v>
      </c>
      <c r="F3395">
        <v>93604646</v>
      </c>
      <c r="G3395">
        <v>1000405</v>
      </c>
      <c r="H3395" t="s">
        <v>426</v>
      </c>
      <c r="I3395">
        <v>82643642</v>
      </c>
      <c r="K3395" t="s">
        <v>469</v>
      </c>
      <c r="L3395">
        <v>16</v>
      </c>
      <c r="M3395" t="s">
        <v>114</v>
      </c>
      <c r="N3395">
        <v>242.4</v>
      </c>
      <c r="O3395" t="s">
        <v>115</v>
      </c>
      <c r="Q3395" s="2">
        <v>31</v>
      </c>
      <c r="R3395" s="2">
        <v>7</v>
      </c>
      <c r="S3395" s="2">
        <v>2018</v>
      </c>
      <c r="T3395" s="2" t="str">
        <f t="shared" si="160"/>
        <v>suiker</v>
      </c>
      <c r="U3395" s="2">
        <f t="shared" si="161"/>
        <v>160</v>
      </c>
      <c r="V3395" s="2" t="str">
        <f t="shared" si="162"/>
        <v>KG</v>
      </c>
      <c r="W3395" s="2" t="s">
        <v>603</v>
      </c>
    </row>
    <row r="3396" spans="1:23" x14ac:dyDescent="0.35">
      <c r="A3396">
        <v>230564</v>
      </c>
      <c r="B3396">
        <v>235901</v>
      </c>
      <c r="C3396" t="s">
        <v>37</v>
      </c>
      <c r="D3396" t="s">
        <v>84</v>
      </c>
      <c r="E3396" t="s">
        <v>70</v>
      </c>
      <c r="F3396">
        <v>93604646</v>
      </c>
      <c r="G3396">
        <v>10021281</v>
      </c>
      <c r="H3396" t="s">
        <v>423</v>
      </c>
      <c r="I3396">
        <v>82643642</v>
      </c>
      <c r="K3396" t="s">
        <v>469</v>
      </c>
      <c r="L3396">
        <v>5</v>
      </c>
      <c r="M3396" t="s">
        <v>114</v>
      </c>
      <c r="N3396">
        <v>198.6</v>
      </c>
      <c r="O3396" t="s">
        <v>115</v>
      </c>
      <c r="Q3396" s="2">
        <v>31</v>
      </c>
      <c r="R3396" s="2">
        <v>7</v>
      </c>
      <c r="S3396" s="2">
        <v>2018</v>
      </c>
      <c r="T3396" s="2" t="str">
        <f t="shared" si="160"/>
        <v>beker</v>
      </c>
      <c r="U3396" s="2">
        <f t="shared" si="161"/>
        <v>15000</v>
      </c>
      <c r="V3396" s="2" t="str">
        <f t="shared" si="162"/>
        <v>ST</v>
      </c>
      <c r="W3396" s="2" t="s">
        <v>603</v>
      </c>
    </row>
    <row r="3397" spans="1:23" x14ac:dyDescent="0.35">
      <c r="A3397">
        <v>230564</v>
      </c>
      <c r="B3397">
        <v>235901</v>
      </c>
      <c r="C3397" t="s">
        <v>37</v>
      </c>
      <c r="D3397" t="s">
        <v>84</v>
      </c>
      <c r="E3397" t="s">
        <v>70</v>
      </c>
      <c r="F3397">
        <v>93604646</v>
      </c>
      <c r="G3397">
        <v>1000975</v>
      </c>
      <c r="H3397" t="s">
        <v>424</v>
      </c>
      <c r="I3397">
        <v>82643642</v>
      </c>
      <c r="K3397" t="s">
        <v>469</v>
      </c>
      <c r="L3397">
        <v>1</v>
      </c>
      <c r="M3397" t="s">
        <v>114</v>
      </c>
      <c r="N3397">
        <v>86.45</v>
      </c>
      <c r="O3397" t="s">
        <v>115</v>
      </c>
      <c r="Q3397" s="2">
        <v>31</v>
      </c>
      <c r="R3397" s="2">
        <v>7</v>
      </c>
      <c r="S3397" s="2">
        <v>2018</v>
      </c>
      <c r="T3397" s="2" t="str">
        <f t="shared" si="160"/>
        <v>soep</v>
      </c>
      <c r="U3397" s="2">
        <f t="shared" si="161"/>
        <v>10</v>
      </c>
      <c r="V3397" s="2" t="str">
        <f t="shared" si="162"/>
        <v>KG</v>
      </c>
      <c r="W3397" s="2" t="s">
        <v>603</v>
      </c>
    </row>
    <row r="3398" spans="1:23" hidden="1" x14ac:dyDescent="0.35">
      <c r="A3398">
        <v>230564</v>
      </c>
      <c r="B3398">
        <v>231493</v>
      </c>
      <c r="C3398" t="s">
        <v>14</v>
      </c>
      <c r="D3398" t="s">
        <v>272</v>
      </c>
      <c r="E3398" t="s">
        <v>273</v>
      </c>
      <c r="F3398">
        <v>93608545</v>
      </c>
      <c r="G3398">
        <v>1000405</v>
      </c>
      <c r="H3398" t="s">
        <v>426</v>
      </c>
      <c r="I3398">
        <v>82643825</v>
      </c>
      <c r="K3398" t="s">
        <v>92</v>
      </c>
      <c r="L3398">
        <v>1</v>
      </c>
      <c r="M3398" t="s">
        <v>114</v>
      </c>
      <c r="N3398">
        <v>15.15</v>
      </c>
      <c r="O3398" t="s">
        <v>115</v>
      </c>
      <c r="Q3398" s="2">
        <v>1</v>
      </c>
      <c r="R3398" s="2">
        <v>8</v>
      </c>
      <c r="S3398" s="2">
        <v>2018</v>
      </c>
      <c r="T3398" s="2" t="str">
        <f t="shared" si="160"/>
        <v>suiker</v>
      </c>
      <c r="U3398" s="2">
        <f t="shared" si="161"/>
        <v>10</v>
      </c>
      <c r="V3398" s="2" t="str">
        <f t="shared" si="162"/>
        <v>KG</v>
      </c>
      <c r="W3398" s="2" t="s">
        <v>602</v>
      </c>
    </row>
    <row r="3399" spans="1:23" hidden="1" x14ac:dyDescent="0.35">
      <c r="A3399">
        <v>230564</v>
      </c>
      <c r="B3399">
        <v>231493</v>
      </c>
      <c r="C3399" t="s">
        <v>14</v>
      </c>
      <c r="D3399" t="s">
        <v>272</v>
      </c>
      <c r="E3399" t="s">
        <v>273</v>
      </c>
      <c r="F3399">
        <v>93608545</v>
      </c>
      <c r="G3399">
        <v>10021281</v>
      </c>
      <c r="H3399" t="s">
        <v>423</v>
      </c>
      <c r="I3399">
        <v>82643825</v>
      </c>
      <c r="K3399" t="s">
        <v>92</v>
      </c>
      <c r="L3399">
        <v>2</v>
      </c>
      <c r="M3399" t="s">
        <v>114</v>
      </c>
      <c r="N3399">
        <v>79.44</v>
      </c>
      <c r="O3399" t="s">
        <v>115</v>
      </c>
      <c r="Q3399" s="2">
        <v>1</v>
      </c>
      <c r="R3399" s="2">
        <v>8</v>
      </c>
      <c r="S3399" s="2">
        <v>2018</v>
      </c>
      <c r="T3399" s="2" t="str">
        <f t="shared" si="160"/>
        <v>beker</v>
      </c>
      <c r="U3399" s="2">
        <f t="shared" si="161"/>
        <v>6000</v>
      </c>
      <c r="V3399" s="2" t="str">
        <f t="shared" si="162"/>
        <v>ST</v>
      </c>
      <c r="W3399" s="2" t="s">
        <v>602</v>
      </c>
    </row>
    <row r="3400" spans="1:23" hidden="1" x14ac:dyDescent="0.35">
      <c r="A3400">
        <v>230564</v>
      </c>
      <c r="B3400">
        <v>231493</v>
      </c>
      <c r="C3400" t="s">
        <v>14</v>
      </c>
      <c r="D3400" t="s">
        <v>272</v>
      </c>
      <c r="E3400" t="s">
        <v>273</v>
      </c>
      <c r="F3400">
        <v>93608545</v>
      </c>
      <c r="G3400">
        <v>1005834</v>
      </c>
      <c r="H3400" t="s">
        <v>167</v>
      </c>
      <c r="I3400">
        <v>82643825</v>
      </c>
      <c r="K3400" t="s">
        <v>92</v>
      </c>
      <c r="L3400">
        <v>1</v>
      </c>
      <c r="M3400" t="s">
        <v>114</v>
      </c>
      <c r="N3400">
        <v>15.15</v>
      </c>
      <c r="O3400" t="s">
        <v>115</v>
      </c>
      <c r="Q3400" s="2">
        <v>1</v>
      </c>
      <c r="R3400" s="2">
        <v>8</v>
      </c>
      <c r="S3400" s="2">
        <v>2018</v>
      </c>
      <c r="T3400" s="2" t="str">
        <f t="shared" si="160"/>
        <v>suikersticks</v>
      </c>
      <c r="U3400" s="2">
        <f t="shared" si="161"/>
        <v>1000</v>
      </c>
      <c r="V3400" s="2" t="str">
        <f t="shared" si="162"/>
        <v>ST</v>
      </c>
      <c r="W3400" s="2" t="s">
        <v>602</v>
      </c>
    </row>
    <row r="3401" spans="1:23" hidden="1" x14ac:dyDescent="0.35">
      <c r="A3401">
        <v>230564</v>
      </c>
      <c r="B3401">
        <v>231493</v>
      </c>
      <c r="C3401" t="s">
        <v>14</v>
      </c>
      <c r="D3401" t="s">
        <v>272</v>
      </c>
      <c r="E3401" t="s">
        <v>273</v>
      </c>
      <c r="F3401">
        <v>93608545</v>
      </c>
      <c r="G3401">
        <v>10027496</v>
      </c>
      <c r="H3401" t="s">
        <v>146</v>
      </c>
      <c r="I3401">
        <v>82643825</v>
      </c>
      <c r="K3401" t="s">
        <v>92</v>
      </c>
      <c r="L3401">
        <v>2</v>
      </c>
      <c r="M3401" t="s">
        <v>114</v>
      </c>
      <c r="N3401">
        <v>10.56</v>
      </c>
      <c r="O3401" t="s">
        <v>115</v>
      </c>
      <c r="Q3401" s="2">
        <v>1</v>
      </c>
      <c r="R3401" s="2">
        <v>8</v>
      </c>
      <c r="S3401" s="2">
        <v>2018</v>
      </c>
      <c r="T3401" s="2" t="str">
        <f t="shared" si="160"/>
        <v>thee zakjes</v>
      </c>
      <c r="U3401" s="2">
        <f t="shared" si="161"/>
        <v>270</v>
      </c>
      <c r="V3401" s="2" t="str">
        <f t="shared" si="162"/>
        <v>ST</v>
      </c>
      <c r="W3401" s="2" t="s">
        <v>602</v>
      </c>
    </row>
    <row r="3402" spans="1:23" hidden="1" x14ac:dyDescent="0.35">
      <c r="A3402">
        <v>230564</v>
      </c>
      <c r="B3402">
        <v>231493</v>
      </c>
      <c r="C3402" t="s">
        <v>14</v>
      </c>
      <c r="D3402" t="s">
        <v>272</v>
      </c>
      <c r="E3402" t="s">
        <v>273</v>
      </c>
      <c r="F3402">
        <v>93608545</v>
      </c>
      <c r="G3402">
        <v>10027495</v>
      </c>
      <c r="H3402" t="s">
        <v>148</v>
      </c>
      <c r="I3402">
        <v>82643825</v>
      </c>
      <c r="K3402" t="s">
        <v>92</v>
      </c>
      <c r="L3402">
        <v>2</v>
      </c>
      <c r="M3402" t="s">
        <v>114</v>
      </c>
      <c r="N3402">
        <v>10.56</v>
      </c>
      <c r="O3402" t="s">
        <v>115</v>
      </c>
      <c r="Q3402" s="2">
        <v>1</v>
      </c>
      <c r="R3402" s="2">
        <v>8</v>
      </c>
      <c r="S3402" s="2">
        <v>2018</v>
      </c>
      <c r="T3402" s="2" t="str">
        <f t="shared" si="160"/>
        <v>thee zakjes</v>
      </c>
      <c r="U3402" s="2">
        <f t="shared" si="161"/>
        <v>270</v>
      </c>
      <c r="V3402" s="2" t="str">
        <f t="shared" si="162"/>
        <v>ST</v>
      </c>
      <c r="W3402" s="2" t="s">
        <v>602</v>
      </c>
    </row>
    <row r="3403" spans="1:23" hidden="1" x14ac:dyDescent="0.35">
      <c r="A3403">
        <v>230564</v>
      </c>
      <c r="B3403">
        <v>231493</v>
      </c>
      <c r="C3403" t="s">
        <v>14</v>
      </c>
      <c r="D3403" t="s">
        <v>272</v>
      </c>
      <c r="E3403" t="s">
        <v>273</v>
      </c>
      <c r="F3403">
        <v>93608545</v>
      </c>
      <c r="G3403">
        <v>10027255</v>
      </c>
      <c r="H3403" t="s">
        <v>149</v>
      </c>
      <c r="I3403">
        <v>82643825</v>
      </c>
      <c r="K3403" t="s">
        <v>92</v>
      </c>
      <c r="L3403">
        <v>5</v>
      </c>
      <c r="M3403" t="s">
        <v>114</v>
      </c>
      <c r="N3403">
        <v>26.4</v>
      </c>
      <c r="O3403" t="s">
        <v>115</v>
      </c>
      <c r="Q3403" s="2">
        <v>1</v>
      </c>
      <c r="R3403" s="2">
        <v>8</v>
      </c>
      <c r="S3403" s="2">
        <v>2018</v>
      </c>
      <c r="T3403" s="2" t="str">
        <f t="shared" si="160"/>
        <v>thee zakjes</v>
      </c>
      <c r="U3403" s="2">
        <f t="shared" si="161"/>
        <v>675</v>
      </c>
      <c r="V3403" s="2" t="str">
        <f t="shared" si="162"/>
        <v>ST</v>
      </c>
      <c r="W3403" s="2" t="s">
        <v>602</v>
      </c>
    </row>
    <row r="3404" spans="1:23" hidden="1" x14ac:dyDescent="0.35">
      <c r="A3404">
        <v>230564</v>
      </c>
      <c r="B3404">
        <v>231493</v>
      </c>
      <c r="C3404" t="s">
        <v>14</v>
      </c>
      <c r="D3404" t="s">
        <v>272</v>
      </c>
      <c r="E3404" t="s">
        <v>273</v>
      </c>
      <c r="F3404">
        <v>93608545</v>
      </c>
      <c r="G3404">
        <v>10027254</v>
      </c>
      <c r="H3404" t="s">
        <v>150</v>
      </c>
      <c r="I3404">
        <v>82643825</v>
      </c>
      <c r="K3404" t="s">
        <v>92</v>
      </c>
      <c r="L3404">
        <v>5</v>
      </c>
      <c r="M3404" t="s">
        <v>114</v>
      </c>
      <c r="N3404">
        <v>26.4</v>
      </c>
      <c r="O3404" t="s">
        <v>115</v>
      </c>
      <c r="Q3404" s="2">
        <v>1</v>
      </c>
      <c r="R3404" s="2">
        <v>8</v>
      </c>
      <c r="S3404" s="2">
        <v>2018</v>
      </c>
      <c r="T3404" s="2" t="str">
        <f t="shared" si="160"/>
        <v>thee zakjes</v>
      </c>
      <c r="U3404" s="2">
        <f t="shared" si="161"/>
        <v>675</v>
      </c>
      <c r="V3404" s="2" t="str">
        <f t="shared" si="162"/>
        <v>ST</v>
      </c>
      <c r="W3404" s="2" t="s">
        <v>602</v>
      </c>
    </row>
    <row r="3405" spans="1:23" hidden="1" x14ac:dyDescent="0.35">
      <c r="A3405">
        <v>230564</v>
      </c>
      <c r="B3405">
        <v>231493</v>
      </c>
      <c r="C3405" t="s">
        <v>14</v>
      </c>
      <c r="D3405" t="s">
        <v>272</v>
      </c>
      <c r="E3405" t="s">
        <v>273</v>
      </c>
      <c r="F3405">
        <v>93608545</v>
      </c>
      <c r="G3405">
        <v>10027256</v>
      </c>
      <c r="H3405" t="s">
        <v>163</v>
      </c>
      <c r="I3405">
        <v>82643825</v>
      </c>
      <c r="K3405" t="s">
        <v>92</v>
      </c>
      <c r="L3405">
        <v>4</v>
      </c>
      <c r="M3405" t="s">
        <v>114</v>
      </c>
      <c r="N3405">
        <v>21.12</v>
      </c>
      <c r="O3405" t="s">
        <v>115</v>
      </c>
      <c r="Q3405" s="2">
        <v>1</v>
      </c>
      <c r="R3405" s="2">
        <v>8</v>
      </c>
      <c r="S3405" s="2">
        <v>2018</v>
      </c>
      <c r="T3405" s="2" t="str">
        <f t="shared" si="160"/>
        <v>thee zakjes</v>
      </c>
      <c r="U3405" s="2">
        <f t="shared" si="161"/>
        <v>540</v>
      </c>
      <c r="V3405" s="2" t="str">
        <f t="shared" si="162"/>
        <v>ST</v>
      </c>
      <c r="W3405" s="2" t="s">
        <v>602</v>
      </c>
    </row>
    <row r="3406" spans="1:23" hidden="1" x14ac:dyDescent="0.35">
      <c r="A3406">
        <v>230564</v>
      </c>
      <c r="B3406">
        <v>231493</v>
      </c>
      <c r="C3406" t="s">
        <v>14</v>
      </c>
      <c r="D3406" t="s">
        <v>272</v>
      </c>
      <c r="E3406" t="s">
        <v>273</v>
      </c>
      <c r="F3406">
        <v>93608545</v>
      </c>
      <c r="G3406">
        <v>10027494</v>
      </c>
      <c r="H3406" t="s">
        <v>153</v>
      </c>
      <c r="I3406">
        <v>82643825</v>
      </c>
      <c r="K3406" t="s">
        <v>92</v>
      </c>
      <c r="L3406">
        <v>5</v>
      </c>
      <c r="M3406" t="s">
        <v>114</v>
      </c>
      <c r="N3406">
        <v>26.4</v>
      </c>
      <c r="O3406" t="s">
        <v>115</v>
      </c>
      <c r="Q3406" s="2">
        <v>1</v>
      </c>
      <c r="R3406" s="2">
        <v>8</v>
      </c>
      <c r="S3406" s="2">
        <v>2018</v>
      </c>
      <c r="T3406" s="2" t="str">
        <f t="shared" si="160"/>
        <v>thee zakjes</v>
      </c>
      <c r="U3406" s="2">
        <f t="shared" si="161"/>
        <v>675</v>
      </c>
      <c r="V3406" s="2" t="str">
        <f t="shared" si="162"/>
        <v>ST</v>
      </c>
      <c r="W3406" s="2" t="s">
        <v>602</v>
      </c>
    </row>
    <row r="3407" spans="1:23" hidden="1" x14ac:dyDescent="0.35">
      <c r="A3407">
        <v>230564</v>
      </c>
      <c r="B3407">
        <v>231493</v>
      </c>
      <c r="C3407" t="s">
        <v>14</v>
      </c>
      <c r="D3407" t="s">
        <v>272</v>
      </c>
      <c r="E3407" t="s">
        <v>273</v>
      </c>
      <c r="F3407">
        <v>93608545</v>
      </c>
      <c r="G3407">
        <v>10022350</v>
      </c>
      <c r="H3407" t="s">
        <v>419</v>
      </c>
      <c r="I3407">
        <v>82643825</v>
      </c>
      <c r="K3407" t="s">
        <v>92</v>
      </c>
      <c r="L3407">
        <v>2</v>
      </c>
      <c r="M3407" t="s">
        <v>114</v>
      </c>
      <c r="N3407">
        <v>75.38</v>
      </c>
      <c r="O3407" t="s">
        <v>115</v>
      </c>
      <c r="Q3407" s="2">
        <v>1</v>
      </c>
      <c r="R3407" s="2">
        <v>8</v>
      </c>
      <c r="S3407" s="2">
        <v>2018</v>
      </c>
      <c r="T3407" s="2" t="str">
        <f t="shared" si="160"/>
        <v>cacao</v>
      </c>
      <c r="U3407" s="2">
        <f t="shared" si="161"/>
        <v>20</v>
      </c>
      <c r="V3407" s="2" t="str">
        <f t="shared" si="162"/>
        <v>KG</v>
      </c>
      <c r="W3407" s="2" t="s">
        <v>602</v>
      </c>
    </row>
    <row r="3408" spans="1:23" hidden="1" x14ac:dyDescent="0.35">
      <c r="A3408">
        <v>230564</v>
      </c>
      <c r="B3408">
        <v>231493</v>
      </c>
      <c r="C3408" t="s">
        <v>14</v>
      </c>
      <c r="D3408" t="s">
        <v>272</v>
      </c>
      <c r="E3408" t="s">
        <v>273</v>
      </c>
      <c r="F3408">
        <v>93608545</v>
      </c>
      <c r="G3408">
        <v>10025160</v>
      </c>
      <c r="H3408" t="s">
        <v>427</v>
      </c>
      <c r="I3408">
        <v>82643825</v>
      </c>
      <c r="K3408" t="s">
        <v>92</v>
      </c>
      <c r="L3408">
        <v>3</v>
      </c>
      <c r="M3408" t="s">
        <v>114</v>
      </c>
      <c r="N3408">
        <v>251.49</v>
      </c>
      <c r="O3408" t="s">
        <v>115</v>
      </c>
      <c r="Q3408" s="2">
        <v>1</v>
      </c>
      <c r="R3408" s="2">
        <v>8</v>
      </c>
      <c r="S3408" s="2">
        <v>2018</v>
      </c>
      <c r="T3408" s="2" t="str">
        <f t="shared" si="160"/>
        <v>cappuccino topping</v>
      </c>
      <c r="U3408" s="2">
        <f t="shared" si="161"/>
        <v>24</v>
      </c>
      <c r="V3408" s="2" t="str">
        <f t="shared" si="162"/>
        <v>KG</v>
      </c>
      <c r="W3408" s="2" t="s">
        <v>602</v>
      </c>
    </row>
    <row r="3409" spans="1:23" hidden="1" x14ac:dyDescent="0.35">
      <c r="A3409">
        <v>230564</v>
      </c>
      <c r="B3409">
        <v>231493</v>
      </c>
      <c r="C3409" t="s">
        <v>14</v>
      </c>
      <c r="D3409" t="s">
        <v>272</v>
      </c>
      <c r="E3409" t="s">
        <v>273</v>
      </c>
      <c r="F3409">
        <v>93608545</v>
      </c>
      <c r="G3409">
        <v>10014669</v>
      </c>
      <c r="H3409" t="s">
        <v>422</v>
      </c>
      <c r="I3409">
        <v>82643825</v>
      </c>
      <c r="K3409" t="s">
        <v>92</v>
      </c>
      <c r="L3409">
        <v>4</v>
      </c>
      <c r="M3409" t="s">
        <v>114</v>
      </c>
      <c r="N3409">
        <v>180.92</v>
      </c>
      <c r="O3409" t="s">
        <v>115</v>
      </c>
      <c r="Q3409" s="2">
        <v>1</v>
      </c>
      <c r="R3409" s="2">
        <v>8</v>
      </c>
      <c r="S3409" s="2">
        <v>2018</v>
      </c>
      <c r="T3409" s="2" t="str">
        <f t="shared" si="160"/>
        <v>fresh brew</v>
      </c>
      <c r="U3409" s="2">
        <f t="shared" si="161"/>
        <v>32</v>
      </c>
      <c r="V3409" s="2" t="str">
        <f t="shared" si="162"/>
        <v>KG</v>
      </c>
      <c r="W3409" s="2" t="s">
        <v>602</v>
      </c>
    </row>
    <row r="3410" spans="1:23" hidden="1" x14ac:dyDescent="0.35">
      <c r="A3410">
        <v>230564</v>
      </c>
      <c r="B3410">
        <v>231493</v>
      </c>
      <c r="C3410" t="s">
        <v>14</v>
      </c>
      <c r="D3410" t="s">
        <v>272</v>
      </c>
      <c r="E3410" t="s">
        <v>273</v>
      </c>
      <c r="F3410">
        <v>93608545</v>
      </c>
      <c r="G3410">
        <v>1000975</v>
      </c>
      <c r="H3410" t="s">
        <v>424</v>
      </c>
      <c r="I3410">
        <v>82643825</v>
      </c>
      <c r="K3410" t="s">
        <v>92</v>
      </c>
      <c r="L3410">
        <v>1</v>
      </c>
      <c r="M3410" t="s">
        <v>114</v>
      </c>
      <c r="N3410">
        <v>86.45</v>
      </c>
      <c r="O3410" t="s">
        <v>115</v>
      </c>
      <c r="Q3410" s="2">
        <v>1</v>
      </c>
      <c r="R3410" s="2">
        <v>8</v>
      </c>
      <c r="S3410" s="2">
        <v>2018</v>
      </c>
      <c r="T3410" s="2" t="str">
        <f t="shared" si="160"/>
        <v>soep</v>
      </c>
      <c r="U3410" s="2">
        <f t="shared" si="161"/>
        <v>10</v>
      </c>
      <c r="V3410" s="2" t="str">
        <f t="shared" si="162"/>
        <v>KG</v>
      </c>
      <c r="W3410" s="2" t="s">
        <v>602</v>
      </c>
    </row>
    <row r="3411" spans="1:23" hidden="1" x14ac:dyDescent="0.35">
      <c r="A3411">
        <v>230564</v>
      </c>
      <c r="B3411">
        <v>230637</v>
      </c>
      <c r="C3411" t="s">
        <v>5</v>
      </c>
      <c r="D3411" t="s">
        <v>274</v>
      </c>
      <c r="E3411" t="s">
        <v>275</v>
      </c>
      <c r="F3411">
        <v>93608546</v>
      </c>
      <c r="G3411">
        <v>10022350</v>
      </c>
      <c r="H3411" t="s">
        <v>419</v>
      </c>
      <c r="I3411">
        <v>82643949</v>
      </c>
      <c r="K3411" t="s">
        <v>92</v>
      </c>
      <c r="L3411">
        <v>3</v>
      </c>
      <c r="M3411" t="s">
        <v>114</v>
      </c>
      <c r="N3411">
        <v>113.07</v>
      </c>
      <c r="O3411" t="s">
        <v>115</v>
      </c>
      <c r="Q3411" s="2">
        <v>1</v>
      </c>
      <c r="R3411" s="2">
        <v>8</v>
      </c>
      <c r="S3411" s="2">
        <v>2018</v>
      </c>
      <c r="T3411" s="2" t="str">
        <f t="shared" si="160"/>
        <v>cacao</v>
      </c>
      <c r="U3411" s="2">
        <f t="shared" si="161"/>
        <v>30</v>
      </c>
      <c r="V3411" s="2" t="str">
        <f t="shared" si="162"/>
        <v>KG</v>
      </c>
      <c r="W3411" s="2" t="s">
        <v>602</v>
      </c>
    </row>
    <row r="3412" spans="1:23" hidden="1" x14ac:dyDescent="0.35">
      <c r="A3412">
        <v>230564</v>
      </c>
      <c r="B3412">
        <v>230637</v>
      </c>
      <c r="C3412" t="s">
        <v>5</v>
      </c>
      <c r="D3412" t="s">
        <v>274</v>
      </c>
      <c r="E3412" t="s">
        <v>275</v>
      </c>
      <c r="F3412">
        <v>93608546</v>
      </c>
      <c r="G3412">
        <v>10025160</v>
      </c>
      <c r="H3412" t="s">
        <v>427</v>
      </c>
      <c r="I3412">
        <v>82643949</v>
      </c>
      <c r="K3412" t="s">
        <v>92</v>
      </c>
      <c r="L3412">
        <v>3</v>
      </c>
      <c r="M3412" t="s">
        <v>114</v>
      </c>
      <c r="N3412">
        <v>251.49</v>
      </c>
      <c r="O3412" t="s">
        <v>115</v>
      </c>
      <c r="Q3412" s="2">
        <v>1</v>
      </c>
      <c r="R3412" s="2">
        <v>8</v>
      </c>
      <c r="S3412" s="2">
        <v>2018</v>
      </c>
      <c r="T3412" s="2" t="str">
        <f t="shared" si="160"/>
        <v>cappuccino topping</v>
      </c>
      <c r="U3412" s="2">
        <f t="shared" si="161"/>
        <v>24</v>
      </c>
      <c r="V3412" s="2" t="str">
        <f t="shared" si="162"/>
        <v>KG</v>
      </c>
      <c r="W3412" s="2" t="s">
        <v>602</v>
      </c>
    </row>
    <row r="3413" spans="1:23" hidden="1" x14ac:dyDescent="0.35">
      <c r="A3413">
        <v>230564</v>
      </c>
      <c r="B3413">
        <v>230637</v>
      </c>
      <c r="C3413" t="s">
        <v>5</v>
      </c>
      <c r="D3413" t="s">
        <v>274</v>
      </c>
      <c r="E3413" t="s">
        <v>275</v>
      </c>
      <c r="F3413">
        <v>93608546</v>
      </c>
      <c r="G3413">
        <v>1004753</v>
      </c>
      <c r="H3413" t="s">
        <v>470</v>
      </c>
      <c r="I3413">
        <v>82643949</v>
      </c>
      <c r="K3413" t="s">
        <v>92</v>
      </c>
      <c r="L3413">
        <v>80</v>
      </c>
      <c r="M3413" t="s">
        <v>276</v>
      </c>
      <c r="N3413">
        <v>2764.8</v>
      </c>
      <c r="O3413" t="s">
        <v>115</v>
      </c>
      <c r="Q3413" s="2">
        <v>1</v>
      </c>
      <c r="R3413" s="2">
        <v>8</v>
      </c>
      <c r="S3413" s="2">
        <v>2018</v>
      </c>
      <c r="T3413" s="2" t="str">
        <f t="shared" si="160"/>
        <v>filter</v>
      </c>
      <c r="U3413" s="2">
        <f t="shared" si="161"/>
        <v>240</v>
      </c>
      <c r="V3413" s="2" t="str">
        <f t="shared" si="162"/>
        <v>KG</v>
      </c>
      <c r="W3413" s="2" t="s">
        <v>602</v>
      </c>
    </row>
    <row r="3414" spans="1:23" hidden="1" x14ac:dyDescent="0.35">
      <c r="A3414">
        <v>230564</v>
      </c>
      <c r="B3414">
        <v>230637</v>
      </c>
      <c r="C3414" t="s">
        <v>5</v>
      </c>
      <c r="D3414" t="s">
        <v>274</v>
      </c>
      <c r="E3414" t="s">
        <v>275</v>
      </c>
      <c r="F3414">
        <v>93608546</v>
      </c>
      <c r="G3414">
        <v>10022347</v>
      </c>
      <c r="H3414" t="s">
        <v>420</v>
      </c>
      <c r="I3414">
        <v>82643949</v>
      </c>
      <c r="K3414" t="s">
        <v>92</v>
      </c>
      <c r="L3414">
        <v>8</v>
      </c>
      <c r="M3414" t="s">
        <v>114</v>
      </c>
      <c r="N3414">
        <v>1019.84</v>
      </c>
      <c r="O3414" t="s">
        <v>115</v>
      </c>
      <c r="Q3414" s="2">
        <v>1</v>
      </c>
      <c r="R3414" s="2">
        <v>8</v>
      </c>
      <c r="S3414" s="2">
        <v>2018</v>
      </c>
      <c r="T3414" s="2" t="str">
        <f t="shared" si="160"/>
        <v>instant koffie</v>
      </c>
      <c r="U3414" s="2">
        <f t="shared" si="161"/>
        <v>40</v>
      </c>
      <c r="V3414" s="2" t="str">
        <f t="shared" si="162"/>
        <v>KG</v>
      </c>
      <c r="W3414" s="2" t="s">
        <v>602</v>
      </c>
    </row>
    <row r="3415" spans="1:23" hidden="1" x14ac:dyDescent="0.35">
      <c r="A3415">
        <v>230564</v>
      </c>
      <c r="B3415">
        <v>230637</v>
      </c>
      <c r="C3415" t="s">
        <v>5</v>
      </c>
      <c r="D3415" t="s">
        <v>274</v>
      </c>
      <c r="E3415" t="s">
        <v>275</v>
      </c>
      <c r="F3415">
        <v>93608546</v>
      </c>
      <c r="G3415">
        <v>1002005</v>
      </c>
      <c r="H3415" t="s">
        <v>425</v>
      </c>
      <c r="I3415">
        <v>82643949</v>
      </c>
      <c r="K3415" t="s">
        <v>92</v>
      </c>
      <c r="L3415">
        <v>2</v>
      </c>
      <c r="M3415" t="s">
        <v>114</v>
      </c>
      <c r="N3415">
        <v>39.159999999999997</v>
      </c>
      <c r="O3415" t="s">
        <v>115</v>
      </c>
      <c r="Q3415" s="2">
        <v>1</v>
      </c>
      <c r="R3415" s="2">
        <v>8</v>
      </c>
      <c r="S3415" s="2">
        <v>2018</v>
      </c>
      <c r="T3415" s="2" t="str">
        <f t="shared" si="160"/>
        <v>roerstaafjes</v>
      </c>
      <c r="U3415" s="2">
        <f t="shared" si="161"/>
        <v>10000</v>
      </c>
      <c r="V3415" s="2" t="str">
        <f t="shared" si="162"/>
        <v>ST</v>
      </c>
      <c r="W3415" s="2" t="s">
        <v>602</v>
      </c>
    </row>
    <row r="3416" spans="1:23" hidden="1" x14ac:dyDescent="0.35">
      <c r="A3416">
        <v>230564</v>
      </c>
      <c r="B3416">
        <v>230637</v>
      </c>
      <c r="C3416" t="s">
        <v>5</v>
      </c>
      <c r="D3416" t="s">
        <v>274</v>
      </c>
      <c r="E3416" t="s">
        <v>275</v>
      </c>
      <c r="F3416">
        <v>93608546</v>
      </c>
      <c r="G3416">
        <v>1000405</v>
      </c>
      <c r="H3416" t="s">
        <v>426</v>
      </c>
      <c r="I3416">
        <v>82643949</v>
      </c>
      <c r="K3416" t="s">
        <v>92</v>
      </c>
      <c r="L3416">
        <v>4</v>
      </c>
      <c r="M3416" t="s">
        <v>114</v>
      </c>
      <c r="N3416">
        <v>60.6</v>
      </c>
      <c r="O3416" t="s">
        <v>115</v>
      </c>
      <c r="Q3416" s="2">
        <v>1</v>
      </c>
      <c r="R3416" s="2">
        <v>8</v>
      </c>
      <c r="S3416" s="2">
        <v>2018</v>
      </c>
      <c r="T3416" s="2" t="str">
        <f t="shared" si="160"/>
        <v>suiker</v>
      </c>
      <c r="U3416" s="2">
        <f t="shared" si="161"/>
        <v>40</v>
      </c>
      <c r="V3416" s="2" t="str">
        <f t="shared" si="162"/>
        <v>KG</v>
      </c>
      <c r="W3416" s="2" t="s">
        <v>602</v>
      </c>
    </row>
    <row r="3417" spans="1:23" hidden="1" x14ac:dyDescent="0.35">
      <c r="A3417">
        <v>230564</v>
      </c>
      <c r="B3417">
        <v>239098</v>
      </c>
      <c r="C3417" t="s">
        <v>3</v>
      </c>
      <c r="D3417" t="s">
        <v>279</v>
      </c>
      <c r="E3417" t="s">
        <v>280</v>
      </c>
      <c r="F3417">
        <v>93609274</v>
      </c>
      <c r="G3417">
        <v>10021281</v>
      </c>
      <c r="H3417" t="s">
        <v>423</v>
      </c>
      <c r="I3417">
        <v>82644219</v>
      </c>
      <c r="K3417" t="s">
        <v>471</v>
      </c>
      <c r="L3417">
        <v>2</v>
      </c>
      <c r="M3417" t="s">
        <v>114</v>
      </c>
      <c r="N3417">
        <v>79.44</v>
      </c>
      <c r="O3417" t="s">
        <v>115</v>
      </c>
      <c r="Q3417" s="2">
        <v>2</v>
      </c>
      <c r="R3417" s="2">
        <v>8</v>
      </c>
      <c r="S3417" s="2">
        <v>2018</v>
      </c>
      <c r="T3417" s="2" t="str">
        <f t="shared" si="160"/>
        <v>beker</v>
      </c>
      <c r="U3417" s="2">
        <f t="shared" si="161"/>
        <v>6000</v>
      </c>
      <c r="V3417" s="2" t="str">
        <f t="shared" si="162"/>
        <v>ST</v>
      </c>
      <c r="W3417" s="2" t="s">
        <v>602</v>
      </c>
    </row>
    <row r="3418" spans="1:23" hidden="1" x14ac:dyDescent="0.35">
      <c r="A3418">
        <v>230564</v>
      </c>
      <c r="B3418">
        <v>231386</v>
      </c>
      <c r="C3418" t="s">
        <v>21</v>
      </c>
      <c r="D3418" t="s">
        <v>339</v>
      </c>
      <c r="E3418" t="s">
        <v>88</v>
      </c>
      <c r="F3418">
        <v>93609275</v>
      </c>
      <c r="G3418">
        <v>1000439</v>
      </c>
      <c r="H3418" t="s">
        <v>437</v>
      </c>
      <c r="I3418">
        <v>82644262</v>
      </c>
      <c r="K3418" t="s">
        <v>471</v>
      </c>
      <c r="L3418">
        <v>1</v>
      </c>
      <c r="M3418" t="s">
        <v>114</v>
      </c>
      <c r="N3418">
        <v>58.52</v>
      </c>
      <c r="O3418" t="s">
        <v>115</v>
      </c>
      <c r="Q3418" s="2">
        <v>2</v>
      </c>
      <c r="R3418" s="2">
        <v>8</v>
      </c>
      <c r="S3418" s="2">
        <v>2018</v>
      </c>
      <c r="T3418" s="2" t="str">
        <f t="shared" si="160"/>
        <v xml:space="preserve">creamer </v>
      </c>
      <c r="U3418" s="2">
        <f t="shared" si="161"/>
        <v>10</v>
      </c>
      <c r="V3418" s="2" t="str">
        <f t="shared" si="162"/>
        <v>KG</v>
      </c>
      <c r="W3418" s="2" t="s">
        <v>602</v>
      </c>
    </row>
    <row r="3419" spans="1:23" hidden="1" x14ac:dyDescent="0.35">
      <c r="A3419">
        <v>230564</v>
      </c>
      <c r="B3419">
        <v>231386</v>
      </c>
      <c r="C3419" t="s">
        <v>21</v>
      </c>
      <c r="D3419" t="s">
        <v>339</v>
      </c>
      <c r="E3419" t="s">
        <v>88</v>
      </c>
      <c r="F3419">
        <v>93609275</v>
      </c>
      <c r="G3419">
        <v>1000405</v>
      </c>
      <c r="H3419" t="s">
        <v>426</v>
      </c>
      <c r="I3419">
        <v>82644262</v>
      </c>
      <c r="K3419" t="s">
        <v>471</v>
      </c>
      <c r="L3419">
        <v>1</v>
      </c>
      <c r="M3419" t="s">
        <v>114</v>
      </c>
      <c r="N3419">
        <v>15.15</v>
      </c>
      <c r="O3419" t="s">
        <v>115</v>
      </c>
      <c r="Q3419" s="2">
        <v>2</v>
      </c>
      <c r="R3419" s="2">
        <v>8</v>
      </c>
      <c r="S3419" s="2">
        <v>2018</v>
      </c>
      <c r="T3419" s="2" t="str">
        <f t="shared" si="160"/>
        <v>suiker</v>
      </c>
      <c r="U3419" s="2">
        <f t="shared" si="161"/>
        <v>10</v>
      </c>
      <c r="V3419" s="2" t="str">
        <f t="shared" si="162"/>
        <v>KG</v>
      </c>
      <c r="W3419" s="2" t="s">
        <v>602</v>
      </c>
    </row>
    <row r="3420" spans="1:23" hidden="1" x14ac:dyDescent="0.35">
      <c r="A3420">
        <v>230564</v>
      </c>
      <c r="B3420">
        <v>231539</v>
      </c>
      <c r="C3420" t="s">
        <v>29</v>
      </c>
      <c r="D3420" t="s">
        <v>295</v>
      </c>
      <c r="E3420" t="s">
        <v>296</v>
      </c>
      <c r="F3420">
        <v>93609276</v>
      </c>
      <c r="G3420">
        <v>1000975</v>
      </c>
      <c r="H3420" t="s">
        <v>424</v>
      </c>
      <c r="I3420">
        <v>82644263</v>
      </c>
      <c r="K3420" t="s">
        <v>471</v>
      </c>
      <c r="L3420">
        <v>1</v>
      </c>
      <c r="M3420" t="s">
        <v>114</v>
      </c>
      <c r="N3420">
        <v>86.45</v>
      </c>
      <c r="O3420" t="s">
        <v>115</v>
      </c>
      <c r="Q3420" s="2">
        <v>2</v>
      </c>
      <c r="R3420" s="2">
        <v>8</v>
      </c>
      <c r="S3420" s="2">
        <v>2018</v>
      </c>
      <c r="T3420" s="2" t="str">
        <f t="shared" si="160"/>
        <v>soep</v>
      </c>
      <c r="U3420" s="2">
        <f t="shared" si="161"/>
        <v>10</v>
      </c>
      <c r="V3420" s="2" t="str">
        <f t="shared" si="162"/>
        <v>KG</v>
      </c>
      <c r="W3420" s="2" t="s">
        <v>602</v>
      </c>
    </row>
    <row r="3421" spans="1:23" hidden="1" x14ac:dyDescent="0.35">
      <c r="A3421">
        <v>230564</v>
      </c>
      <c r="B3421">
        <v>231539</v>
      </c>
      <c r="C3421" t="s">
        <v>29</v>
      </c>
      <c r="D3421" t="s">
        <v>295</v>
      </c>
      <c r="E3421" t="s">
        <v>296</v>
      </c>
      <c r="F3421">
        <v>93609276</v>
      </c>
      <c r="G3421">
        <v>1000405</v>
      </c>
      <c r="H3421" t="s">
        <v>426</v>
      </c>
      <c r="I3421">
        <v>82644263</v>
      </c>
      <c r="K3421" t="s">
        <v>471</v>
      </c>
      <c r="L3421">
        <v>1</v>
      </c>
      <c r="M3421" t="s">
        <v>114</v>
      </c>
      <c r="N3421">
        <v>15.15</v>
      </c>
      <c r="O3421" t="s">
        <v>115</v>
      </c>
      <c r="Q3421" s="2">
        <v>2</v>
      </c>
      <c r="R3421" s="2">
        <v>8</v>
      </c>
      <c r="S3421" s="2">
        <v>2018</v>
      </c>
      <c r="T3421" s="2" t="str">
        <f t="shared" si="160"/>
        <v>suiker</v>
      </c>
      <c r="U3421" s="2">
        <f t="shared" si="161"/>
        <v>10</v>
      </c>
      <c r="V3421" s="2" t="str">
        <f t="shared" si="162"/>
        <v>KG</v>
      </c>
      <c r="W3421" s="2" t="s">
        <v>602</v>
      </c>
    </row>
    <row r="3422" spans="1:23" hidden="1" x14ac:dyDescent="0.35">
      <c r="A3422">
        <v>230564</v>
      </c>
      <c r="B3422">
        <v>231539</v>
      </c>
      <c r="C3422" t="s">
        <v>29</v>
      </c>
      <c r="D3422" t="s">
        <v>295</v>
      </c>
      <c r="E3422" t="s">
        <v>296</v>
      </c>
      <c r="F3422">
        <v>93609276</v>
      </c>
      <c r="G3422">
        <v>10021281</v>
      </c>
      <c r="H3422" t="s">
        <v>423</v>
      </c>
      <c r="I3422">
        <v>82644263</v>
      </c>
      <c r="K3422" t="s">
        <v>471</v>
      </c>
      <c r="L3422">
        <v>1</v>
      </c>
      <c r="M3422" t="s">
        <v>114</v>
      </c>
      <c r="N3422">
        <v>39.72</v>
      </c>
      <c r="O3422" t="s">
        <v>115</v>
      </c>
      <c r="Q3422" s="2">
        <v>2</v>
      </c>
      <c r="R3422" s="2">
        <v>8</v>
      </c>
      <c r="S3422" s="2">
        <v>2018</v>
      </c>
      <c r="T3422" s="2" t="str">
        <f t="shared" si="160"/>
        <v>beker</v>
      </c>
      <c r="U3422" s="2">
        <f t="shared" si="161"/>
        <v>3000</v>
      </c>
      <c r="V3422" s="2" t="str">
        <f t="shared" si="162"/>
        <v>ST</v>
      </c>
      <c r="W3422" s="2" t="s">
        <v>602</v>
      </c>
    </row>
    <row r="3423" spans="1:23" hidden="1" x14ac:dyDescent="0.35">
      <c r="A3423">
        <v>230564</v>
      </c>
      <c r="B3423">
        <v>230639</v>
      </c>
      <c r="C3423" t="s">
        <v>10</v>
      </c>
      <c r="D3423" t="s">
        <v>256</v>
      </c>
      <c r="E3423" t="s">
        <v>257</v>
      </c>
      <c r="F3423">
        <v>93609678</v>
      </c>
      <c r="G3423">
        <v>10022350</v>
      </c>
      <c r="H3423" t="s">
        <v>419</v>
      </c>
      <c r="I3423">
        <v>82644466</v>
      </c>
      <c r="K3423" t="s">
        <v>472</v>
      </c>
      <c r="L3423">
        <v>2</v>
      </c>
      <c r="M3423" t="s">
        <v>114</v>
      </c>
      <c r="N3423">
        <v>75.38</v>
      </c>
      <c r="O3423" t="s">
        <v>115</v>
      </c>
      <c r="Q3423" s="2">
        <v>3</v>
      </c>
      <c r="R3423" s="2">
        <v>8</v>
      </c>
      <c r="S3423" s="2">
        <v>2018</v>
      </c>
      <c r="T3423" s="2" t="str">
        <f t="shared" si="160"/>
        <v>cacao</v>
      </c>
      <c r="U3423" s="2">
        <f t="shared" si="161"/>
        <v>20</v>
      </c>
      <c r="V3423" s="2" t="str">
        <f t="shared" si="162"/>
        <v>KG</v>
      </c>
      <c r="W3423" s="2" t="s">
        <v>602</v>
      </c>
    </row>
    <row r="3424" spans="1:23" hidden="1" x14ac:dyDescent="0.35">
      <c r="A3424">
        <v>230564</v>
      </c>
      <c r="B3424">
        <v>230639</v>
      </c>
      <c r="C3424" t="s">
        <v>10</v>
      </c>
      <c r="D3424" t="s">
        <v>256</v>
      </c>
      <c r="E3424" t="s">
        <v>257</v>
      </c>
      <c r="F3424">
        <v>93609678</v>
      </c>
      <c r="G3424">
        <v>10025160</v>
      </c>
      <c r="H3424" t="s">
        <v>427</v>
      </c>
      <c r="I3424">
        <v>82644466</v>
      </c>
      <c r="K3424" t="s">
        <v>472</v>
      </c>
      <c r="L3424">
        <v>2</v>
      </c>
      <c r="M3424" t="s">
        <v>114</v>
      </c>
      <c r="N3424">
        <v>167.66</v>
      </c>
      <c r="O3424" t="s">
        <v>115</v>
      </c>
      <c r="Q3424" s="2">
        <v>3</v>
      </c>
      <c r="R3424" s="2">
        <v>8</v>
      </c>
      <c r="S3424" s="2">
        <v>2018</v>
      </c>
      <c r="T3424" s="2" t="str">
        <f t="shared" si="160"/>
        <v>cappuccino topping</v>
      </c>
      <c r="U3424" s="2">
        <f t="shared" si="161"/>
        <v>16</v>
      </c>
      <c r="V3424" s="2" t="str">
        <f t="shared" si="162"/>
        <v>KG</v>
      </c>
      <c r="W3424" s="2" t="s">
        <v>602</v>
      </c>
    </row>
    <row r="3425" spans="1:23" hidden="1" x14ac:dyDescent="0.35">
      <c r="A3425">
        <v>230564</v>
      </c>
      <c r="B3425">
        <v>230639</v>
      </c>
      <c r="C3425" t="s">
        <v>10</v>
      </c>
      <c r="D3425" t="s">
        <v>256</v>
      </c>
      <c r="E3425" t="s">
        <v>257</v>
      </c>
      <c r="F3425">
        <v>93609678</v>
      </c>
      <c r="G3425">
        <v>1000439</v>
      </c>
      <c r="H3425" t="s">
        <v>437</v>
      </c>
      <c r="I3425">
        <v>82644466</v>
      </c>
      <c r="K3425" t="s">
        <v>472</v>
      </c>
      <c r="L3425">
        <v>1</v>
      </c>
      <c r="M3425" t="s">
        <v>114</v>
      </c>
      <c r="N3425">
        <v>58.52</v>
      </c>
      <c r="O3425" t="s">
        <v>115</v>
      </c>
      <c r="Q3425" s="2">
        <v>3</v>
      </c>
      <c r="R3425" s="2">
        <v>8</v>
      </c>
      <c r="S3425" s="2">
        <v>2018</v>
      </c>
      <c r="T3425" s="2" t="str">
        <f t="shared" si="160"/>
        <v xml:space="preserve">creamer </v>
      </c>
      <c r="U3425" s="2">
        <f t="shared" si="161"/>
        <v>10</v>
      </c>
      <c r="V3425" s="2" t="str">
        <f t="shared" si="162"/>
        <v>KG</v>
      </c>
      <c r="W3425" s="2" t="s">
        <v>602</v>
      </c>
    </row>
    <row r="3426" spans="1:23" hidden="1" x14ac:dyDescent="0.35">
      <c r="A3426">
        <v>230564</v>
      </c>
      <c r="B3426">
        <v>230639</v>
      </c>
      <c r="C3426" t="s">
        <v>10</v>
      </c>
      <c r="D3426" t="s">
        <v>256</v>
      </c>
      <c r="E3426" t="s">
        <v>257</v>
      </c>
      <c r="F3426">
        <v>93609678</v>
      </c>
      <c r="G3426">
        <v>10022347</v>
      </c>
      <c r="H3426" t="s">
        <v>420</v>
      </c>
      <c r="I3426">
        <v>82644466</v>
      </c>
      <c r="K3426" t="s">
        <v>472</v>
      </c>
      <c r="L3426">
        <v>2</v>
      </c>
      <c r="M3426" t="s">
        <v>114</v>
      </c>
      <c r="N3426">
        <v>254.96</v>
      </c>
      <c r="O3426" t="s">
        <v>115</v>
      </c>
      <c r="Q3426" s="2">
        <v>3</v>
      </c>
      <c r="R3426" s="2">
        <v>8</v>
      </c>
      <c r="S3426" s="2">
        <v>2018</v>
      </c>
      <c r="T3426" s="2" t="str">
        <f t="shared" si="160"/>
        <v>instant koffie</v>
      </c>
      <c r="U3426" s="2">
        <f t="shared" si="161"/>
        <v>10</v>
      </c>
      <c r="V3426" s="2" t="str">
        <f t="shared" si="162"/>
        <v>KG</v>
      </c>
      <c r="W3426" s="2" t="s">
        <v>602</v>
      </c>
    </row>
    <row r="3427" spans="1:23" hidden="1" x14ac:dyDescent="0.35">
      <c r="A3427">
        <v>230564</v>
      </c>
      <c r="B3427">
        <v>230639</v>
      </c>
      <c r="C3427" t="s">
        <v>10</v>
      </c>
      <c r="D3427" t="s">
        <v>256</v>
      </c>
      <c r="E3427" t="s">
        <v>257</v>
      </c>
      <c r="F3427">
        <v>93609678</v>
      </c>
      <c r="G3427">
        <v>1000975</v>
      </c>
      <c r="H3427" t="s">
        <v>424</v>
      </c>
      <c r="I3427">
        <v>82644466</v>
      </c>
      <c r="K3427" t="s">
        <v>472</v>
      </c>
      <c r="L3427">
        <v>1</v>
      </c>
      <c r="M3427" t="s">
        <v>114</v>
      </c>
      <c r="N3427">
        <v>86.45</v>
      </c>
      <c r="O3427" t="s">
        <v>115</v>
      </c>
      <c r="Q3427" s="2">
        <v>3</v>
      </c>
      <c r="R3427" s="2">
        <v>8</v>
      </c>
      <c r="S3427" s="2">
        <v>2018</v>
      </c>
      <c r="T3427" s="2" t="str">
        <f t="shared" si="160"/>
        <v>soep</v>
      </c>
      <c r="U3427" s="2">
        <f t="shared" si="161"/>
        <v>10</v>
      </c>
      <c r="V3427" s="2" t="str">
        <f t="shared" si="162"/>
        <v>KG</v>
      </c>
      <c r="W3427" s="2" t="s">
        <v>602</v>
      </c>
    </row>
    <row r="3428" spans="1:23" hidden="1" x14ac:dyDescent="0.35">
      <c r="A3428">
        <v>230564</v>
      </c>
      <c r="B3428">
        <v>230639</v>
      </c>
      <c r="C3428" t="s">
        <v>10</v>
      </c>
      <c r="D3428" t="s">
        <v>256</v>
      </c>
      <c r="E3428" t="s">
        <v>257</v>
      </c>
      <c r="F3428">
        <v>93609678</v>
      </c>
      <c r="G3428">
        <v>1000405</v>
      </c>
      <c r="H3428" t="s">
        <v>426</v>
      </c>
      <c r="I3428">
        <v>82644466</v>
      </c>
      <c r="K3428" t="s">
        <v>472</v>
      </c>
      <c r="L3428">
        <v>1</v>
      </c>
      <c r="M3428" t="s">
        <v>114</v>
      </c>
      <c r="N3428">
        <v>15.15</v>
      </c>
      <c r="O3428" t="s">
        <v>115</v>
      </c>
      <c r="Q3428" s="2">
        <v>3</v>
      </c>
      <c r="R3428" s="2">
        <v>8</v>
      </c>
      <c r="S3428" s="2">
        <v>2018</v>
      </c>
      <c r="T3428" s="2" t="str">
        <f t="shared" si="160"/>
        <v>suiker</v>
      </c>
      <c r="U3428" s="2">
        <f t="shared" si="161"/>
        <v>10</v>
      </c>
      <c r="V3428" s="2" t="str">
        <f t="shared" si="162"/>
        <v>KG</v>
      </c>
      <c r="W3428" s="2" t="s">
        <v>602</v>
      </c>
    </row>
    <row r="3429" spans="1:23" hidden="1" x14ac:dyDescent="0.35">
      <c r="A3429">
        <v>230564</v>
      </c>
      <c r="B3429">
        <v>230639</v>
      </c>
      <c r="C3429" t="s">
        <v>10</v>
      </c>
      <c r="D3429" t="s">
        <v>256</v>
      </c>
      <c r="E3429" t="s">
        <v>257</v>
      </c>
      <c r="F3429">
        <v>93609678</v>
      </c>
      <c r="G3429">
        <v>10022520</v>
      </c>
      <c r="H3429" t="s">
        <v>434</v>
      </c>
      <c r="I3429">
        <v>82644466</v>
      </c>
      <c r="K3429" t="s">
        <v>472</v>
      </c>
      <c r="L3429">
        <v>2</v>
      </c>
      <c r="M3429" t="s">
        <v>114</v>
      </c>
      <c r="N3429">
        <v>80.959999999999994</v>
      </c>
      <c r="O3429" t="s">
        <v>115</v>
      </c>
      <c r="Q3429" s="2">
        <v>3</v>
      </c>
      <c r="R3429" s="2">
        <v>8</v>
      </c>
      <c r="S3429" s="2">
        <v>2018</v>
      </c>
      <c r="T3429" s="2" t="str">
        <f t="shared" si="160"/>
        <v>beker</v>
      </c>
      <c r="U3429" s="2">
        <f t="shared" si="161"/>
        <v>3600</v>
      </c>
      <c r="V3429" s="2" t="str">
        <f t="shared" si="162"/>
        <v>ST</v>
      </c>
      <c r="W3429" s="2" t="s">
        <v>602</v>
      </c>
    </row>
    <row r="3430" spans="1:23" hidden="1" x14ac:dyDescent="0.35">
      <c r="A3430">
        <v>230564</v>
      </c>
      <c r="B3430">
        <v>231478</v>
      </c>
      <c r="C3430" t="s">
        <v>1</v>
      </c>
      <c r="D3430" t="s">
        <v>298</v>
      </c>
      <c r="E3430" t="s">
        <v>282</v>
      </c>
      <c r="F3430">
        <v>93609679</v>
      </c>
      <c r="G3430">
        <v>10022347</v>
      </c>
      <c r="H3430" t="s">
        <v>420</v>
      </c>
      <c r="I3430">
        <v>82644468</v>
      </c>
      <c r="K3430" t="s">
        <v>472</v>
      </c>
      <c r="L3430">
        <v>4</v>
      </c>
      <c r="M3430" t="s">
        <v>114</v>
      </c>
      <c r="N3430">
        <v>509.92</v>
      </c>
      <c r="O3430" t="s">
        <v>115</v>
      </c>
      <c r="Q3430" s="2">
        <v>3</v>
      </c>
      <c r="R3430" s="2">
        <v>8</v>
      </c>
      <c r="S3430" s="2">
        <v>2018</v>
      </c>
      <c r="T3430" s="2" t="str">
        <f t="shared" si="160"/>
        <v>instant koffie</v>
      </c>
      <c r="U3430" s="2">
        <f t="shared" si="161"/>
        <v>20</v>
      </c>
      <c r="V3430" s="2" t="str">
        <f t="shared" si="162"/>
        <v>KG</v>
      </c>
      <c r="W3430" s="2" t="s">
        <v>602</v>
      </c>
    </row>
    <row r="3431" spans="1:23" hidden="1" x14ac:dyDescent="0.35">
      <c r="A3431">
        <v>230564</v>
      </c>
      <c r="B3431">
        <v>231478</v>
      </c>
      <c r="C3431" t="s">
        <v>1</v>
      </c>
      <c r="D3431" t="s">
        <v>298</v>
      </c>
      <c r="E3431" t="s">
        <v>282</v>
      </c>
      <c r="F3431">
        <v>93609679</v>
      </c>
      <c r="G3431">
        <v>10022680</v>
      </c>
      <c r="H3431" t="s">
        <v>212</v>
      </c>
      <c r="I3431">
        <v>82644468</v>
      </c>
      <c r="K3431" t="s">
        <v>472</v>
      </c>
      <c r="L3431">
        <v>1</v>
      </c>
      <c r="M3431" t="s">
        <v>114</v>
      </c>
      <c r="N3431">
        <v>69.349999999999994</v>
      </c>
      <c r="O3431" t="s">
        <v>115</v>
      </c>
      <c r="Q3431" s="2">
        <v>3</v>
      </c>
      <c r="R3431" s="2">
        <v>8</v>
      </c>
      <c r="S3431" s="2">
        <v>2018</v>
      </c>
      <c r="T3431" s="2" t="str">
        <f t="shared" si="160"/>
        <v>beker</v>
      </c>
      <c r="U3431" s="2">
        <f t="shared" si="161"/>
        <v>1000</v>
      </c>
      <c r="V3431" s="2" t="str">
        <f t="shared" si="162"/>
        <v>ST</v>
      </c>
      <c r="W3431" s="2" t="s">
        <v>602</v>
      </c>
    </row>
    <row r="3432" spans="1:23" hidden="1" x14ac:dyDescent="0.35">
      <c r="A3432">
        <v>230564</v>
      </c>
      <c r="B3432">
        <v>236533</v>
      </c>
      <c r="C3432" t="s">
        <v>32</v>
      </c>
      <c r="D3432" t="s">
        <v>151</v>
      </c>
      <c r="E3432" t="s">
        <v>152</v>
      </c>
      <c r="F3432">
        <v>93609680</v>
      </c>
      <c r="G3432">
        <v>10025160</v>
      </c>
      <c r="H3432" t="s">
        <v>427</v>
      </c>
      <c r="I3432">
        <v>82644472</v>
      </c>
      <c r="K3432" t="s">
        <v>472</v>
      </c>
      <c r="L3432">
        <v>1</v>
      </c>
      <c r="M3432" t="s">
        <v>114</v>
      </c>
      <c r="N3432">
        <v>83.83</v>
      </c>
      <c r="O3432" t="s">
        <v>115</v>
      </c>
      <c r="Q3432" s="2">
        <v>3</v>
      </c>
      <c r="R3432" s="2">
        <v>8</v>
      </c>
      <c r="S3432" s="2">
        <v>2018</v>
      </c>
      <c r="T3432" s="2" t="str">
        <f t="shared" si="160"/>
        <v>cappuccino topping</v>
      </c>
      <c r="U3432" s="2">
        <f t="shared" si="161"/>
        <v>8</v>
      </c>
      <c r="V3432" s="2" t="str">
        <f t="shared" si="162"/>
        <v>KG</v>
      </c>
      <c r="W3432" s="2" t="s">
        <v>602</v>
      </c>
    </row>
    <row r="3433" spans="1:23" hidden="1" x14ac:dyDescent="0.35">
      <c r="A3433">
        <v>230564</v>
      </c>
      <c r="B3433">
        <v>236533</v>
      </c>
      <c r="C3433" t="s">
        <v>32</v>
      </c>
      <c r="D3433" t="s">
        <v>151</v>
      </c>
      <c r="E3433" t="s">
        <v>152</v>
      </c>
      <c r="F3433">
        <v>93609680</v>
      </c>
      <c r="G3433">
        <v>1000975</v>
      </c>
      <c r="H3433" t="s">
        <v>424</v>
      </c>
      <c r="I3433">
        <v>82644472</v>
      </c>
      <c r="K3433" t="s">
        <v>472</v>
      </c>
      <c r="L3433">
        <v>1</v>
      </c>
      <c r="M3433" t="s">
        <v>114</v>
      </c>
      <c r="N3433">
        <v>86.45</v>
      </c>
      <c r="O3433" t="s">
        <v>115</v>
      </c>
      <c r="Q3433" s="2">
        <v>3</v>
      </c>
      <c r="R3433" s="2">
        <v>8</v>
      </c>
      <c r="S3433" s="2">
        <v>2018</v>
      </c>
      <c r="T3433" s="2" t="str">
        <f t="shared" si="160"/>
        <v>soep</v>
      </c>
      <c r="U3433" s="2">
        <f t="shared" si="161"/>
        <v>10</v>
      </c>
      <c r="V3433" s="2" t="str">
        <f t="shared" si="162"/>
        <v>KG</v>
      </c>
      <c r="W3433" s="2" t="s">
        <v>602</v>
      </c>
    </row>
    <row r="3434" spans="1:23" hidden="1" x14ac:dyDescent="0.35">
      <c r="A3434">
        <v>230564</v>
      </c>
      <c r="B3434">
        <v>236533</v>
      </c>
      <c r="C3434" t="s">
        <v>32</v>
      </c>
      <c r="D3434" t="s">
        <v>151</v>
      </c>
      <c r="E3434" t="s">
        <v>152</v>
      </c>
      <c r="F3434">
        <v>93609680</v>
      </c>
      <c r="G3434">
        <v>10027986</v>
      </c>
      <c r="H3434" t="s">
        <v>190</v>
      </c>
      <c r="I3434">
        <v>82644472</v>
      </c>
      <c r="K3434" t="s">
        <v>472</v>
      </c>
      <c r="L3434">
        <v>1</v>
      </c>
      <c r="M3434" t="s">
        <v>124</v>
      </c>
      <c r="N3434">
        <v>0</v>
      </c>
      <c r="O3434" t="s">
        <v>115</v>
      </c>
      <c r="Q3434" s="2">
        <v>3</v>
      </c>
      <c r="R3434" s="2">
        <v>8</v>
      </c>
      <c r="S3434" s="2">
        <v>2018</v>
      </c>
      <c r="T3434" s="2" t="str">
        <f t="shared" si="160"/>
        <v>overig</v>
      </c>
      <c r="U3434" s="2" t="str">
        <f t="shared" si="161"/>
        <v/>
      </c>
      <c r="V3434" s="2" t="str">
        <f t="shared" si="162"/>
        <v>nvt</v>
      </c>
      <c r="W3434" s="2" t="s">
        <v>602</v>
      </c>
    </row>
    <row r="3435" spans="1:23" hidden="1" x14ac:dyDescent="0.35">
      <c r="A3435">
        <v>230564</v>
      </c>
      <c r="B3435">
        <v>236067</v>
      </c>
      <c r="C3435" t="s">
        <v>31</v>
      </c>
      <c r="D3435" t="s">
        <v>258</v>
      </c>
      <c r="E3435" t="s">
        <v>56</v>
      </c>
      <c r="F3435">
        <v>93609681</v>
      </c>
      <c r="G3435">
        <v>10022350</v>
      </c>
      <c r="H3435" t="s">
        <v>419</v>
      </c>
      <c r="I3435">
        <v>82644640</v>
      </c>
      <c r="K3435" t="s">
        <v>472</v>
      </c>
      <c r="L3435">
        <v>4</v>
      </c>
      <c r="M3435" t="s">
        <v>114</v>
      </c>
      <c r="N3435">
        <v>150.76</v>
      </c>
      <c r="O3435" t="s">
        <v>115</v>
      </c>
      <c r="Q3435" s="2">
        <v>3</v>
      </c>
      <c r="R3435" s="2">
        <v>8</v>
      </c>
      <c r="S3435" s="2">
        <v>2018</v>
      </c>
      <c r="T3435" s="2" t="str">
        <f t="shared" si="160"/>
        <v>cacao</v>
      </c>
      <c r="U3435" s="2">
        <f t="shared" si="161"/>
        <v>40</v>
      </c>
      <c r="V3435" s="2" t="str">
        <f t="shared" si="162"/>
        <v>KG</v>
      </c>
      <c r="W3435" s="2" t="s">
        <v>602</v>
      </c>
    </row>
    <row r="3436" spans="1:23" hidden="1" x14ac:dyDescent="0.35">
      <c r="A3436">
        <v>230564</v>
      </c>
      <c r="B3436">
        <v>236067</v>
      </c>
      <c r="C3436" t="s">
        <v>31</v>
      </c>
      <c r="D3436" t="s">
        <v>258</v>
      </c>
      <c r="E3436" t="s">
        <v>56</v>
      </c>
      <c r="F3436">
        <v>93609681</v>
      </c>
      <c r="G3436">
        <v>10025160</v>
      </c>
      <c r="H3436" t="s">
        <v>427</v>
      </c>
      <c r="I3436">
        <v>82644640</v>
      </c>
      <c r="K3436" t="s">
        <v>472</v>
      </c>
      <c r="L3436">
        <v>6</v>
      </c>
      <c r="M3436" t="s">
        <v>114</v>
      </c>
      <c r="N3436">
        <v>502.98</v>
      </c>
      <c r="O3436" t="s">
        <v>115</v>
      </c>
      <c r="Q3436" s="2">
        <v>3</v>
      </c>
      <c r="R3436" s="2">
        <v>8</v>
      </c>
      <c r="S3436" s="2">
        <v>2018</v>
      </c>
      <c r="T3436" s="2" t="str">
        <f t="shared" si="160"/>
        <v>cappuccino topping</v>
      </c>
      <c r="U3436" s="2">
        <f t="shared" si="161"/>
        <v>48</v>
      </c>
      <c r="V3436" s="2" t="str">
        <f t="shared" si="162"/>
        <v>KG</v>
      </c>
      <c r="W3436" s="2" t="s">
        <v>602</v>
      </c>
    </row>
    <row r="3437" spans="1:23" hidden="1" x14ac:dyDescent="0.35">
      <c r="A3437">
        <v>230564</v>
      </c>
      <c r="B3437">
        <v>236067</v>
      </c>
      <c r="C3437" t="s">
        <v>31</v>
      </c>
      <c r="D3437" t="s">
        <v>258</v>
      </c>
      <c r="E3437" t="s">
        <v>56</v>
      </c>
      <c r="F3437">
        <v>93609681</v>
      </c>
      <c r="G3437">
        <v>1000439</v>
      </c>
      <c r="H3437" t="s">
        <v>437</v>
      </c>
      <c r="I3437">
        <v>82644640</v>
      </c>
      <c r="K3437" t="s">
        <v>472</v>
      </c>
      <c r="L3437">
        <v>2</v>
      </c>
      <c r="M3437" t="s">
        <v>114</v>
      </c>
      <c r="N3437">
        <v>117.04</v>
      </c>
      <c r="O3437" t="s">
        <v>115</v>
      </c>
      <c r="Q3437" s="2">
        <v>3</v>
      </c>
      <c r="R3437" s="2">
        <v>8</v>
      </c>
      <c r="S3437" s="2">
        <v>2018</v>
      </c>
      <c r="T3437" s="2" t="str">
        <f t="shared" si="160"/>
        <v xml:space="preserve">creamer </v>
      </c>
      <c r="U3437" s="2">
        <f t="shared" si="161"/>
        <v>20</v>
      </c>
      <c r="V3437" s="2" t="str">
        <f t="shared" si="162"/>
        <v>KG</v>
      </c>
      <c r="W3437" s="2" t="s">
        <v>602</v>
      </c>
    </row>
    <row r="3438" spans="1:23" hidden="1" x14ac:dyDescent="0.35">
      <c r="A3438">
        <v>230564</v>
      </c>
      <c r="B3438">
        <v>236067</v>
      </c>
      <c r="C3438" t="s">
        <v>31</v>
      </c>
      <c r="D3438" t="s">
        <v>258</v>
      </c>
      <c r="E3438" t="s">
        <v>56</v>
      </c>
      <c r="F3438">
        <v>93609681</v>
      </c>
      <c r="G3438">
        <v>10022347</v>
      </c>
      <c r="H3438" t="s">
        <v>420</v>
      </c>
      <c r="I3438">
        <v>82644640</v>
      </c>
      <c r="K3438" t="s">
        <v>472</v>
      </c>
      <c r="L3438">
        <v>6</v>
      </c>
      <c r="M3438" t="s">
        <v>114</v>
      </c>
      <c r="N3438">
        <v>764.88</v>
      </c>
      <c r="O3438" t="s">
        <v>115</v>
      </c>
      <c r="Q3438" s="2">
        <v>3</v>
      </c>
      <c r="R3438" s="2">
        <v>8</v>
      </c>
      <c r="S3438" s="2">
        <v>2018</v>
      </c>
      <c r="T3438" s="2" t="str">
        <f t="shared" si="160"/>
        <v>instant koffie</v>
      </c>
      <c r="U3438" s="2">
        <f t="shared" si="161"/>
        <v>30</v>
      </c>
      <c r="V3438" s="2" t="str">
        <f t="shared" si="162"/>
        <v>KG</v>
      </c>
      <c r="W3438" s="2" t="s">
        <v>602</v>
      </c>
    </row>
    <row r="3439" spans="1:23" hidden="1" x14ac:dyDescent="0.35">
      <c r="A3439">
        <v>230564</v>
      </c>
      <c r="B3439">
        <v>236067</v>
      </c>
      <c r="C3439" t="s">
        <v>31</v>
      </c>
      <c r="D3439" t="s">
        <v>258</v>
      </c>
      <c r="E3439" t="s">
        <v>56</v>
      </c>
      <c r="F3439">
        <v>93609681</v>
      </c>
      <c r="G3439">
        <v>10022980</v>
      </c>
      <c r="H3439" t="s">
        <v>439</v>
      </c>
      <c r="I3439">
        <v>82644640</v>
      </c>
      <c r="K3439" t="s">
        <v>472</v>
      </c>
      <c r="L3439">
        <v>2</v>
      </c>
      <c r="M3439" t="s">
        <v>114</v>
      </c>
      <c r="N3439">
        <v>172.9</v>
      </c>
      <c r="O3439" t="s">
        <v>115</v>
      </c>
      <c r="Q3439" s="2">
        <v>3</v>
      </c>
      <c r="R3439" s="2">
        <v>8</v>
      </c>
      <c r="S3439" s="2">
        <v>2018</v>
      </c>
      <c r="T3439" s="2" t="str">
        <f t="shared" si="160"/>
        <v>soep</v>
      </c>
      <c r="U3439" s="2">
        <f t="shared" si="161"/>
        <v>20</v>
      </c>
      <c r="V3439" s="2" t="str">
        <f t="shared" si="162"/>
        <v>KG</v>
      </c>
      <c r="W3439" s="2" t="s">
        <v>602</v>
      </c>
    </row>
    <row r="3440" spans="1:23" hidden="1" x14ac:dyDescent="0.35">
      <c r="A3440">
        <v>230564</v>
      </c>
      <c r="B3440">
        <v>236067</v>
      </c>
      <c r="C3440" t="s">
        <v>31</v>
      </c>
      <c r="D3440" t="s">
        <v>258</v>
      </c>
      <c r="E3440" t="s">
        <v>56</v>
      </c>
      <c r="F3440">
        <v>93609681</v>
      </c>
      <c r="G3440">
        <v>1000611</v>
      </c>
      <c r="H3440" t="s">
        <v>458</v>
      </c>
      <c r="I3440">
        <v>82644640</v>
      </c>
      <c r="K3440" t="s">
        <v>472</v>
      </c>
      <c r="L3440">
        <v>1</v>
      </c>
      <c r="M3440" t="s">
        <v>114</v>
      </c>
      <c r="N3440">
        <v>100.86</v>
      </c>
      <c r="O3440" t="s">
        <v>115</v>
      </c>
      <c r="Q3440" s="2">
        <v>3</v>
      </c>
      <c r="R3440" s="2">
        <v>8</v>
      </c>
      <c r="S3440" s="2">
        <v>2018</v>
      </c>
      <c r="T3440" s="2" t="str">
        <f t="shared" si="160"/>
        <v>soep</v>
      </c>
      <c r="U3440" s="2">
        <f t="shared" si="161"/>
        <v>10</v>
      </c>
      <c r="V3440" s="2" t="str">
        <f t="shared" si="162"/>
        <v>KG</v>
      </c>
      <c r="W3440" s="2" t="s">
        <v>602</v>
      </c>
    </row>
    <row r="3441" spans="1:23" hidden="1" x14ac:dyDescent="0.35">
      <c r="A3441">
        <v>230564</v>
      </c>
      <c r="B3441">
        <v>236067</v>
      </c>
      <c r="C3441" t="s">
        <v>31</v>
      </c>
      <c r="D3441" t="s">
        <v>258</v>
      </c>
      <c r="E3441" t="s">
        <v>56</v>
      </c>
      <c r="F3441">
        <v>93609681</v>
      </c>
      <c r="G3441">
        <v>1000405</v>
      </c>
      <c r="H3441" t="s">
        <v>426</v>
      </c>
      <c r="I3441">
        <v>82644640</v>
      </c>
      <c r="K3441" t="s">
        <v>472</v>
      </c>
      <c r="L3441">
        <v>3</v>
      </c>
      <c r="M3441" t="s">
        <v>114</v>
      </c>
      <c r="N3441">
        <v>45.45</v>
      </c>
      <c r="O3441" t="s">
        <v>115</v>
      </c>
      <c r="Q3441" s="2">
        <v>3</v>
      </c>
      <c r="R3441" s="2">
        <v>8</v>
      </c>
      <c r="S3441" s="2">
        <v>2018</v>
      </c>
      <c r="T3441" s="2" t="str">
        <f t="shared" si="160"/>
        <v>suiker</v>
      </c>
      <c r="U3441" s="2">
        <f t="shared" si="161"/>
        <v>30</v>
      </c>
      <c r="V3441" s="2" t="str">
        <f t="shared" si="162"/>
        <v>KG</v>
      </c>
      <c r="W3441" s="2" t="s">
        <v>602</v>
      </c>
    </row>
    <row r="3442" spans="1:23" hidden="1" x14ac:dyDescent="0.35">
      <c r="A3442">
        <v>230564</v>
      </c>
      <c r="B3442">
        <v>236067</v>
      </c>
      <c r="C3442" t="s">
        <v>31</v>
      </c>
      <c r="D3442" t="s">
        <v>258</v>
      </c>
      <c r="E3442" t="s">
        <v>56</v>
      </c>
      <c r="F3442">
        <v>93609681</v>
      </c>
      <c r="G3442">
        <v>10019926</v>
      </c>
      <c r="H3442" t="s">
        <v>188</v>
      </c>
      <c r="I3442">
        <v>82644640</v>
      </c>
      <c r="K3442" t="s">
        <v>472</v>
      </c>
      <c r="L3442">
        <v>6</v>
      </c>
      <c r="M3442" t="s">
        <v>230</v>
      </c>
      <c r="N3442">
        <v>0</v>
      </c>
      <c r="O3442" t="s">
        <v>115</v>
      </c>
      <c r="Q3442" s="2">
        <v>3</v>
      </c>
      <c r="R3442" s="2">
        <v>8</v>
      </c>
      <c r="S3442" s="2">
        <v>2018</v>
      </c>
      <c r="T3442" s="2" t="str">
        <f t="shared" si="160"/>
        <v>overig</v>
      </c>
      <c r="U3442" s="2" t="str">
        <f t="shared" si="161"/>
        <v/>
      </c>
      <c r="V3442" s="2" t="str">
        <f t="shared" si="162"/>
        <v>nvt</v>
      </c>
      <c r="W3442" s="2" t="s">
        <v>602</v>
      </c>
    </row>
    <row r="3443" spans="1:23" hidden="1" x14ac:dyDescent="0.35">
      <c r="A3443">
        <v>230564</v>
      </c>
      <c r="B3443">
        <v>236067</v>
      </c>
      <c r="C3443" t="s">
        <v>31</v>
      </c>
      <c r="D3443" t="s">
        <v>258</v>
      </c>
      <c r="E3443" t="s">
        <v>56</v>
      </c>
      <c r="F3443">
        <v>93609681</v>
      </c>
      <c r="G3443">
        <v>10022520</v>
      </c>
      <c r="H3443" t="s">
        <v>434</v>
      </c>
      <c r="I3443">
        <v>82644640</v>
      </c>
      <c r="K3443" t="s">
        <v>472</v>
      </c>
      <c r="L3443">
        <v>10</v>
      </c>
      <c r="M3443" t="s">
        <v>114</v>
      </c>
      <c r="N3443">
        <v>404.8</v>
      </c>
      <c r="O3443" t="s">
        <v>115</v>
      </c>
      <c r="Q3443" s="2">
        <v>3</v>
      </c>
      <c r="R3443" s="2">
        <v>8</v>
      </c>
      <c r="S3443" s="2">
        <v>2018</v>
      </c>
      <c r="T3443" s="2" t="str">
        <f t="shared" si="160"/>
        <v>beker</v>
      </c>
      <c r="U3443" s="2">
        <f t="shared" si="161"/>
        <v>18000</v>
      </c>
      <c r="V3443" s="2" t="str">
        <f t="shared" si="162"/>
        <v>ST</v>
      </c>
      <c r="W3443" s="2" t="s">
        <v>602</v>
      </c>
    </row>
    <row r="3444" spans="1:23" hidden="1" x14ac:dyDescent="0.35">
      <c r="A3444">
        <v>230564</v>
      </c>
      <c r="B3444">
        <v>230810</v>
      </c>
      <c r="C3444" t="s">
        <v>8</v>
      </c>
      <c r="D3444" t="s">
        <v>261</v>
      </c>
      <c r="E3444" t="s">
        <v>262</v>
      </c>
      <c r="F3444">
        <v>93610099</v>
      </c>
      <c r="G3444">
        <v>10014669</v>
      </c>
      <c r="H3444" t="s">
        <v>422</v>
      </c>
      <c r="I3444">
        <v>82644864</v>
      </c>
      <c r="K3444" t="s">
        <v>473</v>
      </c>
      <c r="L3444">
        <v>6</v>
      </c>
      <c r="M3444" t="s">
        <v>114</v>
      </c>
      <c r="N3444">
        <v>271.38</v>
      </c>
      <c r="O3444" t="s">
        <v>115</v>
      </c>
      <c r="Q3444" s="2">
        <v>6</v>
      </c>
      <c r="R3444" s="2">
        <v>8</v>
      </c>
      <c r="S3444" s="2">
        <v>2018</v>
      </c>
      <c r="T3444" s="2" t="str">
        <f t="shared" si="160"/>
        <v>fresh brew</v>
      </c>
      <c r="U3444" s="2">
        <f t="shared" si="161"/>
        <v>48</v>
      </c>
      <c r="V3444" s="2" t="str">
        <f t="shared" si="162"/>
        <v>KG</v>
      </c>
      <c r="W3444" s="2" t="s">
        <v>602</v>
      </c>
    </row>
    <row r="3445" spans="1:23" hidden="1" x14ac:dyDescent="0.35">
      <c r="A3445">
        <v>230564</v>
      </c>
      <c r="B3445">
        <v>230810</v>
      </c>
      <c r="C3445" t="s">
        <v>8</v>
      </c>
      <c r="D3445" t="s">
        <v>261</v>
      </c>
      <c r="E3445" t="s">
        <v>262</v>
      </c>
      <c r="F3445">
        <v>93610099</v>
      </c>
      <c r="G3445">
        <v>10022980</v>
      </c>
      <c r="H3445" t="s">
        <v>439</v>
      </c>
      <c r="I3445">
        <v>82644864</v>
      </c>
      <c r="K3445" t="s">
        <v>473</v>
      </c>
      <c r="L3445">
        <v>1</v>
      </c>
      <c r="M3445" t="s">
        <v>114</v>
      </c>
      <c r="N3445">
        <v>86.45</v>
      </c>
      <c r="O3445" t="s">
        <v>115</v>
      </c>
      <c r="Q3445" s="2">
        <v>6</v>
      </c>
      <c r="R3445" s="2">
        <v>8</v>
      </c>
      <c r="S3445" s="2">
        <v>2018</v>
      </c>
      <c r="T3445" s="2" t="str">
        <f t="shared" si="160"/>
        <v>soep</v>
      </c>
      <c r="U3445" s="2">
        <f t="shared" si="161"/>
        <v>10</v>
      </c>
      <c r="V3445" s="2" t="str">
        <f t="shared" si="162"/>
        <v>KG</v>
      </c>
      <c r="W3445" s="2" t="s">
        <v>602</v>
      </c>
    </row>
    <row r="3446" spans="1:23" hidden="1" x14ac:dyDescent="0.35">
      <c r="A3446">
        <v>230564</v>
      </c>
      <c r="B3446">
        <v>230810</v>
      </c>
      <c r="C3446" t="s">
        <v>8</v>
      </c>
      <c r="D3446" t="s">
        <v>261</v>
      </c>
      <c r="E3446" t="s">
        <v>262</v>
      </c>
      <c r="F3446">
        <v>93610099</v>
      </c>
      <c r="G3446">
        <v>1000611</v>
      </c>
      <c r="H3446" t="s">
        <v>458</v>
      </c>
      <c r="I3446">
        <v>82644864</v>
      </c>
      <c r="K3446" t="s">
        <v>473</v>
      </c>
      <c r="L3446">
        <v>1</v>
      </c>
      <c r="M3446" t="s">
        <v>114</v>
      </c>
      <c r="N3446">
        <v>100.86</v>
      </c>
      <c r="O3446" t="s">
        <v>115</v>
      </c>
      <c r="Q3446" s="2">
        <v>6</v>
      </c>
      <c r="R3446" s="2">
        <v>8</v>
      </c>
      <c r="S3446" s="2">
        <v>2018</v>
      </c>
      <c r="T3446" s="2" t="str">
        <f t="shared" si="160"/>
        <v>soep</v>
      </c>
      <c r="U3446" s="2">
        <f t="shared" si="161"/>
        <v>10</v>
      </c>
      <c r="V3446" s="2" t="str">
        <f t="shared" si="162"/>
        <v>KG</v>
      </c>
      <c r="W3446" s="2" t="s">
        <v>602</v>
      </c>
    </row>
    <row r="3447" spans="1:23" hidden="1" x14ac:dyDescent="0.35">
      <c r="A3447">
        <v>230564</v>
      </c>
      <c r="B3447">
        <v>230810</v>
      </c>
      <c r="C3447" t="s">
        <v>8</v>
      </c>
      <c r="D3447" t="s">
        <v>261</v>
      </c>
      <c r="E3447" t="s">
        <v>262</v>
      </c>
      <c r="F3447">
        <v>93610099</v>
      </c>
      <c r="G3447">
        <v>1004464</v>
      </c>
      <c r="H3447" t="s">
        <v>184</v>
      </c>
      <c r="I3447">
        <v>82644864</v>
      </c>
      <c r="K3447" t="s">
        <v>473</v>
      </c>
      <c r="L3447">
        <v>1</v>
      </c>
      <c r="M3447" t="s">
        <v>124</v>
      </c>
      <c r="N3447">
        <v>0</v>
      </c>
      <c r="O3447" t="s">
        <v>115</v>
      </c>
      <c r="Q3447" s="2">
        <v>6</v>
      </c>
      <c r="R3447" s="2">
        <v>8</v>
      </c>
      <c r="S3447" s="2">
        <v>2018</v>
      </c>
      <c r="T3447" s="2" t="str">
        <f t="shared" si="160"/>
        <v>overig</v>
      </c>
      <c r="U3447" s="2" t="str">
        <f t="shared" si="161"/>
        <v/>
      </c>
      <c r="V3447" s="2" t="str">
        <f t="shared" si="162"/>
        <v>nvt</v>
      </c>
      <c r="W3447" s="2" t="s">
        <v>602</v>
      </c>
    </row>
    <row r="3448" spans="1:23" hidden="1" x14ac:dyDescent="0.35">
      <c r="A3448">
        <v>230564</v>
      </c>
      <c r="B3448">
        <v>230810</v>
      </c>
      <c r="C3448" t="s">
        <v>8</v>
      </c>
      <c r="D3448" t="s">
        <v>261</v>
      </c>
      <c r="E3448" t="s">
        <v>262</v>
      </c>
      <c r="F3448">
        <v>93610099</v>
      </c>
      <c r="G3448">
        <v>10021281</v>
      </c>
      <c r="H3448" t="s">
        <v>423</v>
      </c>
      <c r="I3448">
        <v>82644864</v>
      </c>
      <c r="K3448" t="s">
        <v>473</v>
      </c>
      <c r="L3448">
        <v>2</v>
      </c>
      <c r="M3448" t="s">
        <v>114</v>
      </c>
      <c r="N3448">
        <v>79.44</v>
      </c>
      <c r="O3448" t="s">
        <v>115</v>
      </c>
      <c r="Q3448" s="2">
        <v>6</v>
      </c>
      <c r="R3448" s="2">
        <v>8</v>
      </c>
      <c r="S3448" s="2">
        <v>2018</v>
      </c>
      <c r="T3448" s="2" t="str">
        <f t="shared" si="160"/>
        <v>beker</v>
      </c>
      <c r="U3448" s="2">
        <f t="shared" si="161"/>
        <v>6000</v>
      </c>
      <c r="V3448" s="2" t="str">
        <f t="shared" si="162"/>
        <v>ST</v>
      </c>
      <c r="W3448" s="2" t="s">
        <v>602</v>
      </c>
    </row>
    <row r="3449" spans="1:23" hidden="1" x14ac:dyDescent="0.35">
      <c r="A3449">
        <v>230564</v>
      </c>
      <c r="B3449">
        <v>230810</v>
      </c>
      <c r="C3449" t="s">
        <v>8</v>
      </c>
      <c r="D3449" t="s">
        <v>261</v>
      </c>
      <c r="E3449" t="s">
        <v>262</v>
      </c>
      <c r="F3449">
        <v>93610099</v>
      </c>
      <c r="G3449">
        <v>10022350</v>
      </c>
      <c r="H3449" t="s">
        <v>419</v>
      </c>
      <c r="I3449">
        <v>82644864</v>
      </c>
      <c r="K3449" t="s">
        <v>473</v>
      </c>
      <c r="L3449">
        <v>4</v>
      </c>
      <c r="M3449" t="s">
        <v>114</v>
      </c>
      <c r="N3449">
        <v>150.76</v>
      </c>
      <c r="O3449" t="s">
        <v>115</v>
      </c>
      <c r="Q3449" s="2">
        <v>6</v>
      </c>
      <c r="R3449" s="2">
        <v>8</v>
      </c>
      <c r="S3449" s="2">
        <v>2018</v>
      </c>
      <c r="T3449" s="2" t="str">
        <f t="shared" si="160"/>
        <v>cacao</v>
      </c>
      <c r="U3449" s="2">
        <f t="shared" si="161"/>
        <v>40</v>
      </c>
      <c r="V3449" s="2" t="str">
        <f t="shared" si="162"/>
        <v>KG</v>
      </c>
      <c r="W3449" s="2" t="s">
        <v>602</v>
      </c>
    </row>
    <row r="3450" spans="1:23" hidden="1" x14ac:dyDescent="0.35">
      <c r="A3450">
        <v>230564</v>
      </c>
      <c r="B3450">
        <v>231281</v>
      </c>
      <c r="C3450" t="s">
        <v>35</v>
      </c>
      <c r="D3450" t="s">
        <v>265</v>
      </c>
      <c r="E3450" t="s">
        <v>79</v>
      </c>
      <c r="F3450">
        <v>93610100</v>
      </c>
      <c r="G3450">
        <v>10022350</v>
      </c>
      <c r="H3450" t="s">
        <v>419</v>
      </c>
      <c r="I3450">
        <v>82644924</v>
      </c>
      <c r="K3450" t="s">
        <v>473</v>
      </c>
      <c r="L3450">
        <v>1</v>
      </c>
      <c r="M3450" t="s">
        <v>114</v>
      </c>
      <c r="N3450">
        <v>37.69</v>
      </c>
      <c r="O3450" t="s">
        <v>115</v>
      </c>
      <c r="Q3450" s="2">
        <v>6</v>
      </c>
      <c r="R3450" s="2">
        <v>8</v>
      </c>
      <c r="S3450" s="2">
        <v>2018</v>
      </c>
      <c r="T3450" s="2" t="str">
        <f t="shared" si="160"/>
        <v>cacao</v>
      </c>
      <c r="U3450" s="2">
        <f t="shared" si="161"/>
        <v>10</v>
      </c>
      <c r="V3450" s="2" t="str">
        <f t="shared" si="162"/>
        <v>KG</v>
      </c>
      <c r="W3450" s="2" t="s">
        <v>602</v>
      </c>
    </row>
    <row r="3451" spans="1:23" hidden="1" x14ac:dyDescent="0.35">
      <c r="A3451">
        <v>230564</v>
      </c>
      <c r="B3451">
        <v>231281</v>
      </c>
      <c r="C3451" t="s">
        <v>35</v>
      </c>
      <c r="D3451" t="s">
        <v>265</v>
      </c>
      <c r="E3451" t="s">
        <v>79</v>
      </c>
      <c r="F3451">
        <v>93610100</v>
      </c>
      <c r="G3451">
        <v>10022347</v>
      </c>
      <c r="H3451" t="s">
        <v>420</v>
      </c>
      <c r="I3451">
        <v>82644924</v>
      </c>
      <c r="K3451" t="s">
        <v>473</v>
      </c>
      <c r="L3451">
        <v>1</v>
      </c>
      <c r="M3451" t="s">
        <v>114</v>
      </c>
      <c r="N3451">
        <v>127.48</v>
      </c>
      <c r="O3451" t="s">
        <v>115</v>
      </c>
      <c r="Q3451" s="2">
        <v>6</v>
      </c>
      <c r="R3451" s="2">
        <v>8</v>
      </c>
      <c r="S3451" s="2">
        <v>2018</v>
      </c>
      <c r="T3451" s="2" t="str">
        <f t="shared" si="160"/>
        <v>instant koffie</v>
      </c>
      <c r="U3451" s="2">
        <f t="shared" si="161"/>
        <v>5</v>
      </c>
      <c r="V3451" s="2" t="str">
        <f t="shared" si="162"/>
        <v>KG</v>
      </c>
      <c r="W3451" s="2" t="s">
        <v>602</v>
      </c>
    </row>
    <row r="3452" spans="1:23" hidden="1" x14ac:dyDescent="0.35">
      <c r="A3452">
        <v>230564</v>
      </c>
      <c r="B3452">
        <v>238223</v>
      </c>
      <c r="C3452" t="s">
        <v>33</v>
      </c>
      <c r="D3452" t="s">
        <v>125</v>
      </c>
      <c r="E3452" t="s">
        <v>126</v>
      </c>
      <c r="F3452">
        <v>93610676</v>
      </c>
      <c r="G3452">
        <v>10032216</v>
      </c>
      <c r="H3452" t="s">
        <v>195</v>
      </c>
      <c r="I3452">
        <v>82645253</v>
      </c>
      <c r="K3452" t="s">
        <v>474</v>
      </c>
      <c r="L3452">
        <v>1</v>
      </c>
      <c r="M3452" t="s">
        <v>114</v>
      </c>
      <c r="N3452">
        <v>0</v>
      </c>
      <c r="O3452" t="s">
        <v>115</v>
      </c>
      <c r="Q3452" s="2">
        <v>7</v>
      </c>
      <c r="R3452" s="2">
        <v>8</v>
      </c>
      <c r="S3452" s="2">
        <v>2018</v>
      </c>
      <c r="T3452" s="2" t="str">
        <f t="shared" si="160"/>
        <v>espresso koffie</v>
      </c>
      <c r="U3452" s="2">
        <f t="shared" si="161"/>
        <v>8</v>
      </c>
      <c r="V3452" s="2" t="str">
        <f t="shared" si="162"/>
        <v>KG</v>
      </c>
      <c r="W3452" s="2" t="s">
        <v>602</v>
      </c>
    </row>
    <row r="3453" spans="1:23" hidden="1" x14ac:dyDescent="0.35">
      <c r="A3453">
        <v>230564</v>
      </c>
      <c r="B3453">
        <v>238223</v>
      </c>
      <c r="C3453" t="s">
        <v>33</v>
      </c>
      <c r="D3453" t="s">
        <v>125</v>
      </c>
      <c r="E3453" t="s">
        <v>126</v>
      </c>
      <c r="F3453">
        <v>93610676</v>
      </c>
      <c r="G3453">
        <v>10033718</v>
      </c>
      <c r="H3453" t="s">
        <v>475</v>
      </c>
      <c r="I3453">
        <v>82645253</v>
      </c>
      <c r="K3453" t="s">
        <v>474</v>
      </c>
      <c r="L3453">
        <v>1</v>
      </c>
      <c r="M3453" t="s">
        <v>114</v>
      </c>
      <c r="N3453">
        <v>139.22</v>
      </c>
      <c r="O3453" t="s">
        <v>115</v>
      </c>
      <c r="Q3453" s="2">
        <v>7</v>
      </c>
      <c r="R3453" s="2">
        <v>8</v>
      </c>
      <c r="S3453" s="2">
        <v>2018</v>
      </c>
      <c r="T3453" s="2" t="str">
        <f t="shared" si="160"/>
        <v>beker</v>
      </c>
      <c r="U3453" s="2">
        <f t="shared" si="161"/>
        <v>1000</v>
      </c>
      <c r="V3453" s="2" t="str">
        <f t="shared" si="162"/>
        <v>ST</v>
      </c>
      <c r="W3453" s="2" t="s">
        <v>602</v>
      </c>
    </row>
    <row r="3454" spans="1:23" hidden="1" x14ac:dyDescent="0.35">
      <c r="A3454">
        <v>230564</v>
      </c>
      <c r="B3454">
        <v>238223</v>
      </c>
      <c r="C3454" t="s">
        <v>33</v>
      </c>
      <c r="D3454" t="s">
        <v>125</v>
      </c>
      <c r="E3454" t="s">
        <v>126</v>
      </c>
      <c r="F3454">
        <v>93610676</v>
      </c>
      <c r="G3454">
        <v>10032210</v>
      </c>
      <c r="H3454" t="s">
        <v>132</v>
      </c>
      <c r="I3454">
        <v>82645253</v>
      </c>
      <c r="K3454" t="s">
        <v>474</v>
      </c>
      <c r="L3454">
        <v>1</v>
      </c>
      <c r="M3454" t="s">
        <v>114</v>
      </c>
      <c r="N3454">
        <v>0</v>
      </c>
      <c r="O3454" t="s">
        <v>115</v>
      </c>
      <c r="Q3454" s="2">
        <v>7</v>
      </c>
      <c r="R3454" s="2">
        <v>8</v>
      </c>
      <c r="S3454" s="2">
        <v>2018</v>
      </c>
      <c r="T3454" s="2" t="str">
        <f t="shared" si="160"/>
        <v>beker</v>
      </c>
      <c r="U3454" s="2">
        <f t="shared" si="161"/>
        <v>1000</v>
      </c>
      <c r="V3454" s="2" t="str">
        <f t="shared" si="162"/>
        <v>ST</v>
      </c>
      <c r="W3454" s="2" t="s">
        <v>602</v>
      </c>
    </row>
    <row r="3455" spans="1:23" hidden="1" x14ac:dyDescent="0.35">
      <c r="A3455">
        <v>230564</v>
      </c>
      <c r="B3455">
        <v>238223</v>
      </c>
      <c r="C3455" t="s">
        <v>33</v>
      </c>
      <c r="D3455" t="s">
        <v>125</v>
      </c>
      <c r="E3455" t="s">
        <v>126</v>
      </c>
      <c r="F3455">
        <v>93610676</v>
      </c>
      <c r="G3455">
        <v>10021281</v>
      </c>
      <c r="H3455" t="s">
        <v>423</v>
      </c>
      <c r="I3455">
        <v>82645253</v>
      </c>
      <c r="K3455" t="s">
        <v>474</v>
      </c>
      <c r="L3455">
        <v>3</v>
      </c>
      <c r="M3455" t="s">
        <v>114</v>
      </c>
      <c r="N3455">
        <v>119.16</v>
      </c>
      <c r="O3455" t="s">
        <v>115</v>
      </c>
      <c r="Q3455" s="2">
        <v>7</v>
      </c>
      <c r="R3455" s="2">
        <v>8</v>
      </c>
      <c r="S3455" s="2">
        <v>2018</v>
      </c>
      <c r="T3455" s="2" t="str">
        <f t="shared" si="160"/>
        <v>beker</v>
      </c>
      <c r="U3455" s="2">
        <f t="shared" si="161"/>
        <v>9000</v>
      </c>
      <c r="V3455" s="2" t="str">
        <f t="shared" si="162"/>
        <v>ST</v>
      </c>
      <c r="W3455" s="2" t="s">
        <v>602</v>
      </c>
    </row>
    <row r="3456" spans="1:23" hidden="1" x14ac:dyDescent="0.35">
      <c r="A3456">
        <v>230564</v>
      </c>
      <c r="B3456">
        <v>238223</v>
      </c>
      <c r="C3456" t="s">
        <v>33</v>
      </c>
      <c r="D3456" t="s">
        <v>125</v>
      </c>
      <c r="E3456" t="s">
        <v>126</v>
      </c>
      <c r="F3456">
        <v>93610676</v>
      </c>
      <c r="G3456">
        <v>10025160</v>
      </c>
      <c r="H3456" t="s">
        <v>427</v>
      </c>
      <c r="I3456">
        <v>82645253</v>
      </c>
      <c r="K3456" t="s">
        <v>474</v>
      </c>
      <c r="L3456">
        <v>2</v>
      </c>
      <c r="M3456" t="s">
        <v>114</v>
      </c>
      <c r="N3456">
        <v>167.66</v>
      </c>
      <c r="O3456" t="s">
        <v>115</v>
      </c>
      <c r="Q3456" s="2">
        <v>7</v>
      </c>
      <c r="R3456" s="2">
        <v>8</v>
      </c>
      <c r="S3456" s="2">
        <v>2018</v>
      </c>
      <c r="T3456" s="2" t="str">
        <f t="shared" si="160"/>
        <v>cappuccino topping</v>
      </c>
      <c r="U3456" s="2">
        <f t="shared" si="161"/>
        <v>16</v>
      </c>
      <c r="V3456" s="2" t="str">
        <f t="shared" si="162"/>
        <v>KG</v>
      </c>
      <c r="W3456" s="2" t="s">
        <v>602</v>
      </c>
    </row>
    <row r="3457" spans="1:23" hidden="1" x14ac:dyDescent="0.35">
      <c r="A3457">
        <v>230564</v>
      </c>
      <c r="B3457">
        <v>238223</v>
      </c>
      <c r="C3457" t="s">
        <v>33</v>
      </c>
      <c r="D3457" t="s">
        <v>125</v>
      </c>
      <c r="E3457" t="s">
        <v>126</v>
      </c>
      <c r="F3457">
        <v>93610676</v>
      </c>
      <c r="G3457">
        <v>10031524</v>
      </c>
      <c r="H3457" t="s">
        <v>438</v>
      </c>
      <c r="I3457">
        <v>82645253</v>
      </c>
      <c r="K3457" t="s">
        <v>474</v>
      </c>
      <c r="L3457">
        <v>2</v>
      </c>
      <c r="M3457" t="s">
        <v>114</v>
      </c>
      <c r="N3457">
        <v>47.22</v>
      </c>
      <c r="O3457" t="s">
        <v>115</v>
      </c>
      <c r="Q3457" s="2">
        <v>7</v>
      </c>
      <c r="R3457" s="2">
        <v>8</v>
      </c>
      <c r="S3457" s="2">
        <v>2018</v>
      </c>
      <c r="T3457" s="2" t="str">
        <f t="shared" si="160"/>
        <v>decaf sticks</v>
      </c>
      <c r="U3457" s="2">
        <f t="shared" si="161"/>
        <v>400</v>
      </c>
      <c r="V3457" s="2" t="str">
        <f t="shared" si="162"/>
        <v>ST</v>
      </c>
      <c r="W3457" s="2" t="s">
        <v>602</v>
      </c>
    </row>
    <row r="3458" spans="1:23" hidden="1" x14ac:dyDescent="0.35">
      <c r="A3458">
        <v>230564</v>
      </c>
      <c r="B3458">
        <v>238223</v>
      </c>
      <c r="C3458" t="s">
        <v>33</v>
      </c>
      <c r="D3458" t="s">
        <v>125</v>
      </c>
      <c r="E3458" t="s">
        <v>126</v>
      </c>
      <c r="F3458">
        <v>93610676</v>
      </c>
      <c r="G3458">
        <v>10014669</v>
      </c>
      <c r="H3458" t="s">
        <v>422</v>
      </c>
      <c r="I3458">
        <v>82645253</v>
      </c>
      <c r="K3458" t="s">
        <v>474</v>
      </c>
      <c r="L3458">
        <v>6</v>
      </c>
      <c r="M3458" t="s">
        <v>114</v>
      </c>
      <c r="N3458">
        <v>271.38</v>
      </c>
      <c r="O3458" t="s">
        <v>115</v>
      </c>
      <c r="Q3458" s="2">
        <v>7</v>
      </c>
      <c r="R3458" s="2">
        <v>8</v>
      </c>
      <c r="S3458" s="2">
        <v>2018</v>
      </c>
      <c r="T3458" s="2" t="str">
        <f t="shared" ref="T3458:T3521" si="163">VLOOKUP(G3458,Y:AC,3,FALSE)</f>
        <v>fresh brew</v>
      </c>
      <c r="U3458" s="2">
        <f t="shared" ref="U3458:U3521" si="164">IFERROR(VLOOKUP(G3458,Y:AC,4,FALSE)*L3458,"")</f>
        <v>48</v>
      </c>
      <c r="V3458" s="2" t="str">
        <f t="shared" ref="V3458:V3521" si="165">VLOOKUP(G3458,Y:AC,5,FALSE)</f>
        <v>KG</v>
      </c>
      <c r="W3458" s="2" t="s">
        <v>602</v>
      </c>
    </row>
    <row r="3459" spans="1:23" hidden="1" x14ac:dyDescent="0.35">
      <c r="A3459">
        <v>230564</v>
      </c>
      <c r="B3459">
        <v>238223</v>
      </c>
      <c r="C3459" t="s">
        <v>33</v>
      </c>
      <c r="D3459" t="s">
        <v>125</v>
      </c>
      <c r="E3459" t="s">
        <v>126</v>
      </c>
      <c r="F3459">
        <v>93610676</v>
      </c>
      <c r="G3459">
        <v>1002005</v>
      </c>
      <c r="H3459" t="s">
        <v>425</v>
      </c>
      <c r="I3459">
        <v>82645253</v>
      </c>
      <c r="K3459" t="s">
        <v>474</v>
      </c>
      <c r="L3459">
        <v>1</v>
      </c>
      <c r="M3459" t="s">
        <v>114</v>
      </c>
      <c r="N3459">
        <v>19.579999999999998</v>
      </c>
      <c r="O3459" t="s">
        <v>115</v>
      </c>
      <c r="Q3459" s="2">
        <v>7</v>
      </c>
      <c r="R3459" s="2">
        <v>8</v>
      </c>
      <c r="S3459" s="2">
        <v>2018</v>
      </c>
      <c r="T3459" s="2" t="str">
        <f t="shared" si="163"/>
        <v>roerstaafjes</v>
      </c>
      <c r="U3459" s="2">
        <f t="shared" si="164"/>
        <v>5000</v>
      </c>
      <c r="V3459" s="2" t="str">
        <f t="shared" si="165"/>
        <v>ST</v>
      </c>
      <c r="W3459" s="2" t="s">
        <v>602</v>
      </c>
    </row>
    <row r="3460" spans="1:23" hidden="1" x14ac:dyDescent="0.35">
      <c r="A3460">
        <v>230564</v>
      </c>
      <c r="B3460">
        <v>238223</v>
      </c>
      <c r="C3460" t="s">
        <v>33</v>
      </c>
      <c r="D3460" t="s">
        <v>125</v>
      </c>
      <c r="E3460" t="s">
        <v>126</v>
      </c>
      <c r="F3460">
        <v>93610676</v>
      </c>
      <c r="G3460">
        <v>10031581</v>
      </c>
      <c r="H3460" t="s">
        <v>129</v>
      </c>
      <c r="I3460">
        <v>82645253</v>
      </c>
      <c r="K3460" t="s">
        <v>474</v>
      </c>
      <c r="L3460">
        <v>6</v>
      </c>
      <c r="M3460" t="s">
        <v>114</v>
      </c>
      <c r="N3460">
        <v>0</v>
      </c>
      <c r="O3460" t="s">
        <v>115</v>
      </c>
      <c r="Q3460" s="2">
        <v>7</v>
      </c>
      <c r="R3460" s="2">
        <v>8</v>
      </c>
      <c r="S3460" s="2">
        <v>2018</v>
      </c>
      <c r="T3460" s="2" t="str">
        <f t="shared" si="163"/>
        <v>melk</v>
      </c>
      <c r="U3460" s="2">
        <f t="shared" si="164"/>
        <v>30</v>
      </c>
      <c r="V3460" s="2" t="str">
        <f t="shared" si="165"/>
        <v>L</v>
      </c>
      <c r="W3460" s="2" t="s">
        <v>602</v>
      </c>
    </row>
    <row r="3461" spans="1:23" hidden="1" x14ac:dyDescent="0.35">
      <c r="A3461">
        <v>230564</v>
      </c>
      <c r="B3461">
        <v>238223</v>
      </c>
      <c r="C3461" t="s">
        <v>33</v>
      </c>
      <c r="D3461" t="s">
        <v>125</v>
      </c>
      <c r="E3461" t="s">
        <v>126</v>
      </c>
      <c r="F3461">
        <v>93610676</v>
      </c>
      <c r="G3461">
        <v>1004365</v>
      </c>
      <c r="H3461" t="s">
        <v>405</v>
      </c>
      <c r="I3461">
        <v>82645253</v>
      </c>
      <c r="K3461" t="s">
        <v>474</v>
      </c>
      <c r="L3461">
        <v>2</v>
      </c>
      <c r="M3461" t="s">
        <v>124</v>
      </c>
      <c r="N3461">
        <v>0</v>
      </c>
      <c r="O3461" t="s">
        <v>115</v>
      </c>
      <c r="Q3461" s="2">
        <v>7</v>
      </c>
      <c r="R3461" s="2">
        <v>8</v>
      </c>
      <c r="S3461" s="2">
        <v>2018</v>
      </c>
      <c r="T3461" s="2" t="str">
        <f t="shared" si="163"/>
        <v>overig</v>
      </c>
      <c r="U3461" s="2" t="str">
        <f t="shared" si="164"/>
        <v/>
      </c>
      <c r="V3461" s="2" t="str">
        <f t="shared" si="165"/>
        <v>nvt</v>
      </c>
      <c r="W3461" s="2" t="s">
        <v>602</v>
      </c>
    </row>
    <row r="3462" spans="1:23" hidden="1" x14ac:dyDescent="0.35">
      <c r="A3462">
        <v>230564</v>
      </c>
      <c r="B3462">
        <v>230805</v>
      </c>
      <c r="C3462" t="s">
        <v>15</v>
      </c>
      <c r="D3462" t="s">
        <v>143</v>
      </c>
      <c r="E3462" t="s">
        <v>144</v>
      </c>
      <c r="F3462">
        <v>93610677</v>
      </c>
      <c r="G3462">
        <v>1005834</v>
      </c>
      <c r="H3462" t="s">
        <v>167</v>
      </c>
      <c r="I3462">
        <v>82645409</v>
      </c>
      <c r="K3462" t="s">
        <v>474</v>
      </c>
      <c r="L3462">
        <v>2</v>
      </c>
      <c r="M3462" t="s">
        <v>114</v>
      </c>
      <c r="N3462">
        <v>30.3</v>
      </c>
      <c r="O3462" t="s">
        <v>115</v>
      </c>
      <c r="Q3462" s="2">
        <v>7</v>
      </c>
      <c r="R3462" s="2">
        <v>8</v>
      </c>
      <c r="S3462" s="2">
        <v>2018</v>
      </c>
      <c r="T3462" s="2" t="str">
        <f t="shared" si="163"/>
        <v>suikersticks</v>
      </c>
      <c r="U3462" s="2">
        <f t="shared" si="164"/>
        <v>2000</v>
      </c>
      <c r="V3462" s="2" t="str">
        <f t="shared" si="165"/>
        <v>ST</v>
      </c>
      <c r="W3462" s="2" t="s">
        <v>602</v>
      </c>
    </row>
    <row r="3463" spans="1:23" hidden="1" x14ac:dyDescent="0.35">
      <c r="A3463">
        <v>230564</v>
      </c>
      <c r="B3463">
        <v>230805</v>
      </c>
      <c r="C3463" t="s">
        <v>15</v>
      </c>
      <c r="D3463" t="s">
        <v>143</v>
      </c>
      <c r="E3463" t="s">
        <v>144</v>
      </c>
      <c r="F3463">
        <v>93610677</v>
      </c>
      <c r="G3463">
        <v>1003383</v>
      </c>
      <c r="H3463" t="s">
        <v>161</v>
      </c>
      <c r="I3463">
        <v>82645409</v>
      </c>
      <c r="K3463" t="s">
        <v>474</v>
      </c>
      <c r="L3463">
        <v>2</v>
      </c>
      <c r="M3463" t="s">
        <v>114</v>
      </c>
      <c r="N3463">
        <v>24.94</v>
      </c>
      <c r="O3463" t="s">
        <v>115</v>
      </c>
      <c r="Q3463" s="2">
        <v>7</v>
      </c>
      <c r="R3463" s="2">
        <v>8</v>
      </c>
      <c r="S3463" s="2">
        <v>2018</v>
      </c>
      <c r="T3463" s="2" t="str">
        <f t="shared" si="163"/>
        <v>sweetener sticks</v>
      </c>
      <c r="U3463" s="2">
        <f t="shared" si="164"/>
        <v>1000</v>
      </c>
      <c r="V3463" s="2" t="str">
        <f t="shared" si="165"/>
        <v>ST</v>
      </c>
      <c r="W3463" s="2" t="s">
        <v>602</v>
      </c>
    </row>
    <row r="3464" spans="1:23" hidden="1" x14ac:dyDescent="0.35">
      <c r="A3464">
        <v>230564</v>
      </c>
      <c r="B3464">
        <v>230805</v>
      </c>
      <c r="C3464" t="s">
        <v>15</v>
      </c>
      <c r="D3464" t="s">
        <v>143</v>
      </c>
      <c r="E3464" t="s">
        <v>144</v>
      </c>
      <c r="F3464">
        <v>93610677</v>
      </c>
      <c r="G3464">
        <v>10022350</v>
      </c>
      <c r="H3464" t="s">
        <v>419</v>
      </c>
      <c r="I3464">
        <v>82645409</v>
      </c>
      <c r="K3464" t="s">
        <v>474</v>
      </c>
      <c r="L3464">
        <v>2</v>
      </c>
      <c r="M3464" t="s">
        <v>114</v>
      </c>
      <c r="N3464">
        <v>75.38</v>
      </c>
      <c r="O3464" t="s">
        <v>115</v>
      </c>
      <c r="Q3464" s="2">
        <v>7</v>
      </c>
      <c r="R3464" s="2">
        <v>8</v>
      </c>
      <c r="S3464" s="2">
        <v>2018</v>
      </c>
      <c r="T3464" s="2" t="str">
        <f t="shared" si="163"/>
        <v>cacao</v>
      </c>
      <c r="U3464" s="2">
        <f t="shared" si="164"/>
        <v>20</v>
      </c>
      <c r="V3464" s="2" t="str">
        <f t="shared" si="165"/>
        <v>KG</v>
      </c>
      <c r="W3464" s="2" t="s">
        <v>602</v>
      </c>
    </row>
    <row r="3465" spans="1:23" hidden="1" x14ac:dyDescent="0.35">
      <c r="A3465">
        <v>230564</v>
      </c>
      <c r="B3465">
        <v>230805</v>
      </c>
      <c r="C3465" t="s">
        <v>15</v>
      </c>
      <c r="D3465" t="s">
        <v>143</v>
      </c>
      <c r="E3465" t="s">
        <v>144</v>
      </c>
      <c r="F3465">
        <v>93610677</v>
      </c>
      <c r="G3465">
        <v>1002005</v>
      </c>
      <c r="H3465" t="s">
        <v>425</v>
      </c>
      <c r="I3465">
        <v>82645409</v>
      </c>
      <c r="K3465" t="s">
        <v>474</v>
      </c>
      <c r="L3465">
        <v>2</v>
      </c>
      <c r="M3465" t="s">
        <v>114</v>
      </c>
      <c r="N3465">
        <v>39.159999999999997</v>
      </c>
      <c r="O3465" t="s">
        <v>115</v>
      </c>
      <c r="Q3465" s="2">
        <v>7</v>
      </c>
      <c r="R3465" s="2">
        <v>8</v>
      </c>
      <c r="S3465" s="2">
        <v>2018</v>
      </c>
      <c r="T3465" s="2" t="str">
        <f t="shared" si="163"/>
        <v>roerstaafjes</v>
      </c>
      <c r="U3465" s="2">
        <f t="shared" si="164"/>
        <v>10000</v>
      </c>
      <c r="V3465" s="2" t="str">
        <f t="shared" si="165"/>
        <v>ST</v>
      </c>
      <c r="W3465" s="2" t="s">
        <v>602</v>
      </c>
    </row>
    <row r="3466" spans="1:23" hidden="1" x14ac:dyDescent="0.35">
      <c r="A3466">
        <v>230564</v>
      </c>
      <c r="B3466">
        <v>230805</v>
      </c>
      <c r="C3466" t="s">
        <v>15</v>
      </c>
      <c r="D3466" t="s">
        <v>143</v>
      </c>
      <c r="E3466" t="s">
        <v>144</v>
      </c>
      <c r="F3466">
        <v>93610677</v>
      </c>
      <c r="G3466">
        <v>10021281</v>
      </c>
      <c r="H3466" t="s">
        <v>423</v>
      </c>
      <c r="I3466">
        <v>82645409</v>
      </c>
      <c r="K3466" t="s">
        <v>474</v>
      </c>
      <c r="L3466">
        <v>8</v>
      </c>
      <c r="M3466" t="s">
        <v>114</v>
      </c>
      <c r="N3466">
        <v>317.76</v>
      </c>
      <c r="O3466" t="s">
        <v>115</v>
      </c>
      <c r="Q3466" s="2">
        <v>7</v>
      </c>
      <c r="R3466" s="2">
        <v>8</v>
      </c>
      <c r="S3466" s="2">
        <v>2018</v>
      </c>
      <c r="T3466" s="2" t="str">
        <f t="shared" si="163"/>
        <v>beker</v>
      </c>
      <c r="U3466" s="2">
        <f t="shared" si="164"/>
        <v>24000</v>
      </c>
      <c r="V3466" s="2" t="str">
        <f t="shared" si="165"/>
        <v>ST</v>
      </c>
      <c r="W3466" s="2" t="s">
        <v>602</v>
      </c>
    </row>
    <row r="3467" spans="1:23" hidden="1" x14ac:dyDescent="0.35">
      <c r="A3467">
        <v>230564</v>
      </c>
      <c r="B3467">
        <v>238359</v>
      </c>
      <c r="C3467" t="s">
        <v>34</v>
      </c>
      <c r="D3467" t="s">
        <v>111</v>
      </c>
      <c r="E3467" t="s">
        <v>70</v>
      </c>
      <c r="F3467">
        <v>93610678</v>
      </c>
      <c r="G3467">
        <v>10022350</v>
      </c>
      <c r="H3467" t="s">
        <v>419</v>
      </c>
      <c r="I3467">
        <v>82645423</v>
      </c>
      <c r="K3467" t="s">
        <v>474</v>
      </c>
      <c r="L3467">
        <v>2</v>
      </c>
      <c r="M3467" t="s">
        <v>114</v>
      </c>
      <c r="N3467">
        <v>75.38</v>
      </c>
      <c r="O3467" t="s">
        <v>115</v>
      </c>
      <c r="Q3467" s="2">
        <v>7</v>
      </c>
      <c r="R3467" s="2">
        <v>8</v>
      </c>
      <c r="S3467" s="2">
        <v>2018</v>
      </c>
      <c r="T3467" s="2" t="str">
        <f t="shared" si="163"/>
        <v>cacao</v>
      </c>
      <c r="U3467" s="2">
        <f t="shared" si="164"/>
        <v>20</v>
      </c>
      <c r="V3467" s="2" t="str">
        <f t="shared" si="165"/>
        <v>KG</v>
      </c>
      <c r="W3467" s="2" t="s">
        <v>602</v>
      </c>
    </row>
    <row r="3468" spans="1:23" hidden="1" x14ac:dyDescent="0.35">
      <c r="A3468">
        <v>230564</v>
      </c>
      <c r="B3468">
        <v>238359</v>
      </c>
      <c r="C3468" t="s">
        <v>34</v>
      </c>
      <c r="D3468" t="s">
        <v>111</v>
      </c>
      <c r="E3468" t="s">
        <v>70</v>
      </c>
      <c r="F3468">
        <v>93610678</v>
      </c>
      <c r="G3468">
        <v>10025160</v>
      </c>
      <c r="H3468" t="s">
        <v>427</v>
      </c>
      <c r="I3468">
        <v>82645423</v>
      </c>
      <c r="K3468" t="s">
        <v>474</v>
      </c>
      <c r="L3468">
        <v>2</v>
      </c>
      <c r="M3468" t="s">
        <v>114</v>
      </c>
      <c r="N3468">
        <v>167.66</v>
      </c>
      <c r="O3468" t="s">
        <v>115</v>
      </c>
      <c r="Q3468" s="2">
        <v>7</v>
      </c>
      <c r="R3468" s="2">
        <v>8</v>
      </c>
      <c r="S3468" s="2">
        <v>2018</v>
      </c>
      <c r="T3468" s="2" t="str">
        <f t="shared" si="163"/>
        <v>cappuccino topping</v>
      </c>
      <c r="U3468" s="2">
        <f t="shared" si="164"/>
        <v>16</v>
      </c>
      <c r="V3468" s="2" t="str">
        <f t="shared" si="165"/>
        <v>KG</v>
      </c>
      <c r="W3468" s="2" t="s">
        <v>602</v>
      </c>
    </row>
    <row r="3469" spans="1:23" hidden="1" x14ac:dyDescent="0.35">
      <c r="A3469">
        <v>230564</v>
      </c>
      <c r="B3469">
        <v>238359</v>
      </c>
      <c r="C3469" t="s">
        <v>34</v>
      </c>
      <c r="D3469" t="s">
        <v>111</v>
      </c>
      <c r="E3469" t="s">
        <v>70</v>
      </c>
      <c r="F3469">
        <v>93610678</v>
      </c>
      <c r="G3469">
        <v>10014669</v>
      </c>
      <c r="H3469" t="s">
        <v>422</v>
      </c>
      <c r="I3469">
        <v>82645423</v>
      </c>
      <c r="K3469" t="s">
        <v>474</v>
      </c>
      <c r="L3469">
        <v>2</v>
      </c>
      <c r="M3469" t="s">
        <v>114</v>
      </c>
      <c r="N3469">
        <v>90.46</v>
      </c>
      <c r="O3469" t="s">
        <v>115</v>
      </c>
      <c r="Q3469" s="2">
        <v>7</v>
      </c>
      <c r="R3469" s="2">
        <v>8</v>
      </c>
      <c r="S3469" s="2">
        <v>2018</v>
      </c>
      <c r="T3469" s="2" t="str">
        <f t="shared" si="163"/>
        <v>fresh brew</v>
      </c>
      <c r="U3469" s="2">
        <f t="shared" si="164"/>
        <v>16</v>
      </c>
      <c r="V3469" s="2" t="str">
        <f t="shared" si="165"/>
        <v>KG</v>
      </c>
      <c r="W3469" s="2" t="s">
        <v>602</v>
      </c>
    </row>
    <row r="3470" spans="1:23" hidden="1" x14ac:dyDescent="0.35">
      <c r="A3470">
        <v>230564</v>
      </c>
      <c r="B3470">
        <v>238359</v>
      </c>
      <c r="C3470" t="s">
        <v>34</v>
      </c>
      <c r="D3470" t="s">
        <v>111</v>
      </c>
      <c r="E3470" t="s">
        <v>70</v>
      </c>
      <c r="F3470">
        <v>93610678</v>
      </c>
      <c r="G3470">
        <v>1000405</v>
      </c>
      <c r="H3470" t="s">
        <v>426</v>
      </c>
      <c r="I3470">
        <v>82645423</v>
      </c>
      <c r="K3470" t="s">
        <v>474</v>
      </c>
      <c r="L3470">
        <v>1</v>
      </c>
      <c r="M3470" t="s">
        <v>114</v>
      </c>
      <c r="N3470">
        <v>15.15</v>
      </c>
      <c r="O3470" t="s">
        <v>115</v>
      </c>
      <c r="Q3470" s="2">
        <v>7</v>
      </c>
      <c r="R3470" s="2">
        <v>8</v>
      </c>
      <c r="S3470" s="2">
        <v>2018</v>
      </c>
      <c r="T3470" s="2" t="str">
        <f t="shared" si="163"/>
        <v>suiker</v>
      </c>
      <c r="U3470" s="2">
        <f t="shared" si="164"/>
        <v>10</v>
      </c>
      <c r="V3470" s="2" t="str">
        <f t="shared" si="165"/>
        <v>KG</v>
      </c>
      <c r="W3470" s="2" t="s">
        <v>602</v>
      </c>
    </row>
    <row r="3471" spans="1:23" hidden="1" x14ac:dyDescent="0.35">
      <c r="A3471">
        <v>230564</v>
      </c>
      <c r="B3471">
        <v>238359</v>
      </c>
      <c r="C3471" t="s">
        <v>34</v>
      </c>
      <c r="D3471" t="s">
        <v>111</v>
      </c>
      <c r="E3471" t="s">
        <v>70</v>
      </c>
      <c r="F3471">
        <v>93610678</v>
      </c>
      <c r="G3471">
        <v>10021281</v>
      </c>
      <c r="H3471" t="s">
        <v>423</v>
      </c>
      <c r="I3471">
        <v>82645423</v>
      </c>
      <c r="K3471" t="s">
        <v>474</v>
      </c>
      <c r="L3471">
        <v>2</v>
      </c>
      <c r="M3471" t="s">
        <v>114</v>
      </c>
      <c r="N3471">
        <v>79.44</v>
      </c>
      <c r="O3471" t="s">
        <v>115</v>
      </c>
      <c r="Q3471" s="2">
        <v>7</v>
      </c>
      <c r="R3471" s="2">
        <v>8</v>
      </c>
      <c r="S3471" s="2">
        <v>2018</v>
      </c>
      <c r="T3471" s="2" t="str">
        <f t="shared" si="163"/>
        <v>beker</v>
      </c>
      <c r="U3471" s="2">
        <f t="shared" si="164"/>
        <v>6000</v>
      </c>
      <c r="V3471" s="2" t="str">
        <f t="shared" si="165"/>
        <v>ST</v>
      </c>
      <c r="W3471" s="2" t="s">
        <v>602</v>
      </c>
    </row>
    <row r="3472" spans="1:23" hidden="1" x14ac:dyDescent="0.35">
      <c r="A3472">
        <v>230564</v>
      </c>
      <c r="B3472">
        <v>236614</v>
      </c>
      <c r="C3472" t="s">
        <v>7</v>
      </c>
      <c r="D3472" t="s">
        <v>322</v>
      </c>
      <c r="E3472" t="s">
        <v>61</v>
      </c>
      <c r="F3472">
        <v>93610679</v>
      </c>
      <c r="G3472">
        <v>10025160</v>
      </c>
      <c r="H3472" t="s">
        <v>427</v>
      </c>
      <c r="I3472">
        <v>82645507</v>
      </c>
      <c r="K3472" t="s">
        <v>474</v>
      </c>
      <c r="L3472">
        <v>4</v>
      </c>
      <c r="M3472" t="s">
        <v>114</v>
      </c>
      <c r="N3472">
        <v>335.32</v>
      </c>
      <c r="O3472" t="s">
        <v>115</v>
      </c>
      <c r="Q3472" s="2">
        <v>7</v>
      </c>
      <c r="R3472" s="2">
        <v>8</v>
      </c>
      <c r="S3472" s="2">
        <v>2018</v>
      </c>
      <c r="T3472" s="2" t="str">
        <f t="shared" si="163"/>
        <v>cappuccino topping</v>
      </c>
      <c r="U3472" s="2">
        <f t="shared" si="164"/>
        <v>32</v>
      </c>
      <c r="V3472" s="2" t="str">
        <f t="shared" si="165"/>
        <v>KG</v>
      </c>
      <c r="W3472" s="2" t="s">
        <v>602</v>
      </c>
    </row>
    <row r="3473" spans="1:23" hidden="1" x14ac:dyDescent="0.35">
      <c r="A3473">
        <v>230564</v>
      </c>
      <c r="B3473">
        <v>236614</v>
      </c>
      <c r="C3473" t="s">
        <v>7</v>
      </c>
      <c r="D3473" t="s">
        <v>322</v>
      </c>
      <c r="E3473" t="s">
        <v>61</v>
      </c>
      <c r="F3473">
        <v>93610679</v>
      </c>
      <c r="G3473">
        <v>10022350</v>
      </c>
      <c r="H3473" t="s">
        <v>419</v>
      </c>
      <c r="I3473">
        <v>82645507</v>
      </c>
      <c r="K3473" t="s">
        <v>474</v>
      </c>
      <c r="L3473">
        <v>4</v>
      </c>
      <c r="M3473" t="s">
        <v>114</v>
      </c>
      <c r="N3473">
        <v>150.76</v>
      </c>
      <c r="O3473" t="s">
        <v>115</v>
      </c>
      <c r="Q3473" s="2">
        <v>7</v>
      </c>
      <c r="R3473" s="2">
        <v>8</v>
      </c>
      <c r="S3473" s="2">
        <v>2018</v>
      </c>
      <c r="T3473" s="2" t="str">
        <f t="shared" si="163"/>
        <v>cacao</v>
      </c>
      <c r="U3473" s="2">
        <f t="shared" si="164"/>
        <v>40</v>
      </c>
      <c r="V3473" s="2" t="str">
        <f t="shared" si="165"/>
        <v>KG</v>
      </c>
      <c r="W3473" s="2" t="s">
        <v>602</v>
      </c>
    </row>
    <row r="3474" spans="1:23" hidden="1" x14ac:dyDescent="0.35">
      <c r="A3474">
        <v>230564</v>
      </c>
      <c r="B3474">
        <v>236614</v>
      </c>
      <c r="C3474" t="s">
        <v>7</v>
      </c>
      <c r="D3474" t="s">
        <v>322</v>
      </c>
      <c r="E3474" t="s">
        <v>61</v>
      </c>
      <c r="F3474">
        <v>93610679</v>
      </c>
      <c r="G3474">
        <v>10022347</v>
      </c>
      <c r="H3474" t="s">
        <v>420</v>
      </c>
      <c r="I3474">
        <v>82645507</v>
      </c>
      <c r="K3474" t="s">
        <v>474</v>
      </c>
      <c r="L3474">
        <v>3</v>
      </c>
      <c r="M3474" t="s">
        <v>114</v>
      </c>
      <c r="N3474">
        <v>382.44</v>
      </c>
      <c r="O3474" t="s">
        <v>115</v>
      </c>
      <c r="Q3474" s="2">
        <v>7</v>
      </c>
      <c r="R3474" s="2">
        <v>8</v>
      </c>
      <c r="S3474" s="2">
        <v>2018</v>
      </c>
      <c r="T3474" s="2" t="str">
        <f t="shared" si="163"/>
        <v>instant koffie</v>
      </c>
      <c r="U3474" s="2">
        <f t="shared" si="164"/>
        <v>15</v>
      </c>
      <c r="V3474" s="2" t="str">
        <f t="shared" si="165"/>
        <v>KG</v>
      </c>
      <c r="W3474" s="2" t="s">
        <v>602</v>
      </c>
    </row>
    <row r="3475" spans="1:23" hidden="1" x14ac:dyDescent="0.35">
      <c r="A3475">
        <v>230564</v>
      </c>
      <c r="B3475">
        <v>230830</v>
      </c>
      <c r="C3475" t="s">
        <v>22</v>
      </c>
      <c r="D3475" t="s">
        <v>278</v>
      </c>
      <c r="E3475" t="s">
        <v>44</v>
      </c>
      <c r="F3475">
        <v>93610680</v>
      </c>
      <c r="G3475">
        <v>10025160</v>
      </c>
      <c r="H3475" t="s">
        <v>427</v>
      </c>
      <c r="I3475">
        <v>82645536</v>
      </c>
      <c r="K3475" t="s">
        <v>474</v>
      </c>
      <c r="L3475">
        <v>1</v>
      </c>
      <c r="M3475" t="s">
        <v>114</v>
      </c>
      <c r="N3475">
        <v>83.83</v>
      </c>
      <c r="O3475" t="s">
        <v>115</v>
      </c>
      <c r="Q3475" s="2">
        <v>7</v>
      </c>
      <c r="R3475" s="2">
        <v>8</v>
      </c>
      <c r="S3475" s="2">
        <v>2018</v>
      </c>
      <c r="T3475" s="2" t="str">
        <f t="shared" si="163"/>
        <v>cappuccino topping</v>
      </c>
      <c r="U3475" s="2">
        <f t="shared" si="164"/>
        <v>8</v>
      </c>
      <c r="V3475" s="2" t="str">
        <f t="shared" si="165"/>
        <v>KG</v>
      </c>
      <c r="W3475" s="2" t="s">
        <v>602</v>
      </c>
    </row>
    <row r="3476" spans="1:23" hidden="1" x14ac:dyDescent="0.35">
      <c r="A3476">
        <v>230564</v>
      </c>
      <c r="B3476">
        <v>230830</v>
      </c>
      <c r="C3476" t="s">
        <v>22</v>
      </c>
      <c r="D3476" t="s">
        <v>278</v>
      </c>
      <c r="E3476" t="s">
        <v>44</v>
      </c>
      <c r="F3476">
        <v>93610680</v>
      </c>
      <c r="G3476">
        <v>10022350</v>
      </c>
      <c r="H3476" t="s">
        <v>419</v>
      </c>
      <c r="I3476">
        <v>82645536</v>
      </c>
      <c r="K3476" t="s">
        <v>474</v>
      </c>
      <c r="L3476">
        <v>2</v>
      </c>
      <c r="M3476" t="s">
        <v>114</v>
      </c>
      <c r="N3476">
        <v>75.38</v>
      </c>
      <c r="O3476" t="s">
        <v>115</v>
      </c>
      <c r="Q3476" s="2">
        <v>7</v>
      </c>
      <c r="R3476" s="2">
        <v>8</v>
      </c>
      <c r="S3476" s="2">
        <v>2018</v>
      </c>
      <c r="T3476" s="2" t="str">
        <f t="shared" si="163"/>
        <v>cacao</v>
      </c>
      <c r="U3476" s="2">
        <f t="shared" si="164"/>
        <v>20</v>
      </c>
      <c r="V3476" s="2" t="str">
        <f t="shared" si="165"/>
        <v>KG</v>
      </c>
      <c r="W3476" s="2" t="s">
        <v>602</v>
      </c>
    </row>
    <row r="3477" spans="1:23" hidden="1" x14ac:dyDescent="0.35">
      <c r="A3477">
        <v>230564</v>
      </c>
      <c r="B3477">
        <v>230830</v>
      </c>
      <c r="C3477" t="s">
        <v>22</v>
      </c>
      <c r="D3477" t="s">
        <v>278</v>
      </c>
      <c r="E3477" t="s">
        <v>44</v>
      </c>
      <c r="F3477">
        <v>93610680</v>
      </c>
      <c r="G3477">
        <v>10014669</v>
      </c>
      <c r="H3477" t="s">
        <v>422</v>
      </c>
      <c r="I3477">
        <v>82645536</v>
      </c>
      <c r="K3477" t="s">
        <v>474</v>
      </c>
      <c r="L3477">
        <v>4</v>
      </c>
      <c r="M3477" t="s">
        <v>114</v>
      </c>
      <c r="N3477">
        <v>180.92</v>
      </c>
      <c r="O3477" t="s">
        <v>115</v>
      </c>
      <c r="Q3477" s="2">
        <v>7</v>
      </c>
      <c r="R3477" s="2">
        <v>8</v>
      </c>
      <c r="S3477" s="2">
        <v>2018</v>
      </c>
      <c r="T3477" s="2" t="str">
        <f t="shared" si="163"/>
        <v>fresh brew</v>
      </c>
      <c r="U3477" s="2">
        <f t="shared" si="164"/>
        <v>32</v>
      </c>
      <c r="V3477" s="2" t="str">
        <f t="shared" si="165"/>
        <v>KG</v>
      </c>
      <c r="W3477" s="2" t="s">
        <v>602</v>
      </c>
    </row>
    <row r="3478" spans="1:23" hidden="1" x14ac:dyDescent="0.35">
      <c r="A3478">
        <v>230564</v>
      </c>
      <c r="B3478">
        <v>230830</v>
      </c>
      <c r="C3478" t="s">
        <v>22</v>
      </c>
      <c r="D3478" t="s">
        <v>278</v>
      </c>
      <c r="E3478" t="s">
        <v>44</v>
      </c>
      <c r="F3478">
        <v>93610680</v>
      </c>
      <c r="G3478">
        <v>1005834</v>
      </c>
      <c r="H3478" t="s">
        <v>167</v>
      </c>
      <c r="I3478">
        <v>82645536</v>
      </c>
      <c r="K3478" t="s">
        <v>474</v>
      </c>
      <c r="L3478">
        <v>2</v>
      </c>
      <c r="M3478" t="s">
        <v>114</v>
      </c>
      <c r="N3478">
        <v>30.3</v>
      </c>
      <c r="O3478" t="s">
        <v>115</v>
      </c>
      <c r="Q3478" s="2">
        <v>7</v>
      </c>
      <c r="R3478" s="2">
        <v>8</v>
      </c>
      <c r="S3478" s="2">
        <v>2018</v>
      </c>
      <c r="T3478" s="2" t="str">
        <f t="shared" si="163"/>
        <v>suikersticks</v>
      </c>
      <c r="U3478" s="2">
        <f t="shared" si="164"/>
        <v>2000</v>
      </c>
      <c r="V3478" s="2" t="str">
        <f t="shared" si="165"/>
        <v>ST</v>
      </c>
      <c r="W3478" s="2" t="s">
        <v>602</v>
      </c>
    </row>
    <row r="3479" spans="1:23" hidden="1" x14ac:dyDescent="0.35">
      <c r="A3479">
        <v>230564</v>
      </c>
      <c r="B3479">
        <v>230830</v>
      </c>
      <c r="C3479" t="s">
        <v>22</v>
      </c>
      <c r="D3479" t="s">
        <v>278</v>
      </c>
      <c r="E3479" t="s">
        <v>44</v>
      </c>
      <c r="F3479">
        <v>93610680</v>
      </c>
      <c r="G3479">
        <v>1003383</v>
      </c>
      <c r="H3479" t="s">
        <v>161</v>
      </c>
      <c r="I3479">
        <v>82645536</v>
      </c>
      <c r="K3479" t="s">
        <v>474</v>
      </c>
      <c r="L3479">
        <v>3</v>
      </c>
      <c r="M3479" t="s">
        <v>114</v>
      </c>
      <c r="N3479">
        <v>37.409999999999997</v>
      </c>
      <c r="O3479" t="s">
        <v>115</v>
      </c>
      <c r="Q3479" s="2">
        <v>7</v>
      </c>
      <c r="R3479" s="2">
        <v>8</v>
      </c>
      <c r="S3479" s="2">
        <v>2018</v>
      </c>
      <c r="T3479" s="2" t="str">
        <f t="shared" si="163"/>
        <v>sweetener sticks</v>
      </c>
      <c r="U3479" s="2">
        <f t="shared" si="164"/>
        <v>1500</v>
      </c>
      <c r="V3479" s="2" t="str">
        <f t="shared" si="165"/>
        <v>ST</v>
      </c>
      <c r="W3479" s="2" t="s">
        <v>602</v>
      </c>
    </row>
    <row r="3480" spans="1:23" hidden="1" x14ac:dyDescent="0.35">
      <c r="A3480">
        <v>230564</v>
      </c>
      <c r="B3480">
        <v>230830</v>
      </c>
      <c r="C3480" t="s">
        <v>22</v>
      </c>
      <c r="D3480" t="s">
        <v>278</v>
      </c>
      <c r="E3480" t="s">
        <v>44</v>
      </c>
      <c r="F3480">
        <v>93610680</v>
      </c>
      <c r="G3480">
        <v>1000439</v>
      </c>
      <c r="H3480" t="s">
        <v>437</v>
      </c>
      <c r="I3480">
        <v>82645536</v>
      </c>
      <c r="K3480" t="s">
        <v>474</v>
      </c>
      <c r="L3480">
        <v>1</v>
      </c>
      <c r="M3480" t="s">
        <v>114</v>
      </c>
      <c r="N3480">
        <v>58.52</v>
      </c>
      <c r="O3480" t="s">
        <v>115</v>
      </c>
      <c r="Q3480" s="2">
        <v>7</v>
      </c>
      <c r="R3480" s="2">
        <v>8</v>
      </c>
      <c r="S3480" s="2">
        <v>2018</v>
      </c>
      <c r="T3480" s="2" t="str">
        <f t="shared" si="163"/>
        <v xml:space="preserve">creamer </v>
      </c>
      <c r="U3480" s="2">
        <f t="shared" si="164"/>
        <v>10</v>
      </c>
      <c r="V3480" s="2" t="str">
        <f t="shared" si="165"/>
        <v>KG</v>
      </c>
      <c r="W3480" s="2" t="s">
        <v>602</v>
      </c>
    </row>
    <row r="3481" spans="1:23" hidden="1" x14ac:dyDescent="0.35">
      <c r="A3481">
        <v>230564</v>
      </c>
      <c r="B3481">
        <v>230830</v>
      </c>
      <c r="C3481" t="s">
        <v>22</v>
      </c>
      <c r="D3481" t="s">
        <v>278</v>
      </c>
      <c r="E3481" t="s">
        <v>44</v>
      </c>
      <c r="F3481">
        <v>93610680</v>
      </c>
      <c r="G3481">
        <v>10021281</v>
      </c>
      <c r="H3481" t="s">
        <v>423</v>
      </c>
      <c r="I3481">
        <v>82645536</v>
      </c>
      <c r="K3481" t="s">
        <v>474</v>
      </c>
      <c r="L3481">
        <v>3</v>
      </c>
      <c r="M3481" t="s">
        <v>114</v>
      </c>
      <c r="N3481">
        <v>119.16</v>
      </c>
      <c r="O3481" t="s">
        <v>115</v>
      </c>
      <c r="Q3481" s="2">
        <v>7</v>
      </c>
      <c r="R3481" s="2">
        <v>8</v>
      </c>
      <c r="S3481" s="2">
        <v>2018</v>
      </c>
      <c r="T3481" s="2" t="str">
        <f t="shared" si="163"/>
        <v>beker</v>
      </c>
      <c r="U3481" s="2">
        <f t="shared" si="164"/>
        <v>9000</v>
      </c>
      <c r="V3481" s="2" t="str">
        <f t="shared" si="165"/>
        <v>ST</v>
      </c>
      <c r="W3481" s="2" t="s">
        <v>602</v>
      </c>
    </row>
    <row r="3482" spans="1:23" hidden="1" x14ac:dyDescent="0.35">
      <c r="A3482">
        <v>230564</v>
      </c>
      <c r="B3482">
        <v>230637</v>
      </c>
      <c r="C3482" t="s">
        <v>5</v>
      </c>
      <c r="D3482" t="s">
        <v>274</v>
      </c>
      <c r="E3482" t="s">
        <v>275</v>
      </c>
      <c r="F3482">
        <v>93611276</v>
      </c>
      <c r="G3482">
        <v>10010080</v>
      </c>
      <c r="H3482" t="s">
        <v>178</v>
      </c>
      <c r="I3482">
        <v>82645719</v>
      </c>
      <c r="K3482" t="s">
        <v>476</v>
      </c>
      <c r="L3482">
        <v>20</v>
      </c>
      <c r="M3482" t="s">
        <v>276</v>
      </c>
      <c r="N3482">
        <v>314.56</v>
      </c>
      <c r="O3482" t="s">
        <v>115</v>
      </c>
      <c r="Q3482" s="2">
        <v>8</v>
      </c>
      <c r="R3482" s="2">
        <v>8</v>
      </c>
      <c r="S3482" s="2">
        <v>2018</v>
      </c>
      <c r="T3482" s="2" t="str">
        <f t="shared" si="163"/>
        <v>overig</v>
      </c>
      <c r="U3482" s="2" t="str">
        <f t="shared" si="164"/>
        <v/>
      </c>
      <c r="V3482" s="2" t="str">
        <f t="shared" si="165"/>
        <v>nvt</v>
      </c>
      <c r="W3482" s="2" t="s">
        <v>602</v>
      </c>
    </row>
    <row r="3483" spans="1:23" hidden="1" x14ac:dyDescent="0.35">
      <c r="A3483">
        <v>230564</v>
      </c>
      <c r="B3483">
        <v>230637</v>
      </c>
      <c r="C3483" t="s">
        <v>5</v>
      </c>
      <c r="D3483" t="s">
        <v>274</v>
      </c>
      <c r="E3483" t="s">
        <v>275</v>
      </c>
      <c r="F3483">
        <v>93611276</v>
      </c>
      <c r="G3483">
        <v>1003383</v>
      </c>
      <c r="H3483" t="s">
        <v>161</v>
      </c>
      <c r="I3483">
        <v>82645719</v>
      </c>
      <c r="K3483" t="s">
        <v>476</v>
      </c>
      <c r="L3483">
        <v>2</v>
      </c>
      <c r="M3483" t="s">
        <v>114</v>
      </c>
      <c r="N3483">
        <v>24.94</v>
      </c>
      <c r="O3483" t="s">
        <v>115</v>
      </c>
      <c r="Q3483" s="2">
        <v>8</v>
      </c>
      <c r="R3483" s="2">
        <v>8</v>
      </c>
      <c r="S3483" s="2">
        <v>2018</v>
      </c>
      <c r="T3483" s="2" t="str">
        <f t="shared" si="163"/>
        <v>sweetener sticks</v>
      </c>
      <c r="U3483" s="2">
        <f t="shared" si="164"/>
        <v>1000</v>
      </c>
      <c r="V3483" s="2" t="str">
        <f t="shared" si="165"/>
        <v>ST</v>
      </c>
      <c r="W3483" s="2" t="s">
        <v>602</v>
      </c>
    </row>
    <row r="3484" spans="1:23" hidden="1" x14ac:dyDescent="0.35">
      <c r="A3484">
        <v>230564</v>
      </c>
      <c r="B3484">
        <v>230637</v>
      </c>
      <c r="C3484" t="s">
        <v>5</v>
      </c>
      <c r="D3484" t="s">
        <v>274</v>
      </c>
      <c r="E3484" t="s">
        <v>275</v>
      </c>
      <c r="F3484">
        <v>93611276</v>
      </c>
      <c r="G3484">
        <v>10022347</v>
      </c>
      <c r="H3484" t="s">
        <v>420</v>
      </c>
      <c r="I3484">
        <v>82645719</v>
      </c>
      <c r="K3484" t="s">
        <v>476</v>
      </c>
      <c r="L3484">
        <v>5</v>
      </c>
      <c r="M3484" t="s">
        <v>114</v>
      </c>
      <c r="N3484">
        <v>637.4</v>
      </c>
      <c r="O3484" t="s">
        <v>115</v>
      </c>
      <c r="Q3484" s="2">
        <v>8</v>
      </c>
      <c r="R3484" s="2">
        <v>8</v>
      </c>
      <c r="S3484" s="2">
        <v>2018</v>
      </c>
      <c r="T3484" s="2" t="str">
        <f t="shared" si="163"/>
        <v>instant koffie</v>
      </c>
      <c r="U3484" s="2">
        <f t="shared" si="164"/>
        <v>25</v>
      </c>
      <c r="V3484" s="2" t="str">
        <f t="shared" si="165"/>
        <v>KG</v>
      </c>
      <c r="W3484" s="2" t="s">
        <v>602</v>
      </c>
    </row>
    <row r="3485" spans="1:23" hidden="1" x14ac:dyDescent="0.35">
      <c r="A3485">
        <v>230564</v>
      </c>
      <c r="B3485">
        <v>230637</v>
      </c>
      <c r="C3485" t="s">
        <v>5</v>
      </c>
      <c r="D3485" t="s">
        <v>274</v>
      </c>
      <c r="E3485" t="s">
        <v>275</v>
      </c>
      <c r="F3485">
        <v>93611276</v>
      </c>
      <c r="G3485">
        <v>1000405</v>
      </c>
      <c r="H3485" t="s">
        <v>426</v>
      </c>
      <c r="I3485">
        <v>82645719</v>
      </c>
      <c r="K3485" t="s">
        <v>476</v>
      </c>
      <c r="L3485">
        <v>4</v>
      </c>
      <c r="M3485" t="s">
        <v>114</v>
      </c>
      <c r="N3485">
        <v>60.6</v>
      </c>
      <c r="O3485" t="s">
        <v>115</v>
      </c>
      <c r="Q3485" s="2">
        <v>8</v>
      </c>
      <c r="R3485" s="2">
        <v>8</v>
      </c>
      <c r="S3485" s="2">
        <v>2018</v>
      </c>
      <c r="T3485" s="2" t="str">
        <f t="shared" si="163"/>
        <v>suiker</v>
      </c>
      <c r="U3485" s="2">
        <f t="shared" si="164"/>
        <v>40</v>
      </c>
      <c r="V3485" s="2" t="str">
        <f t="shared" si="165"/>
        <v>KG</v>
      </c>
      <c r="W3485" s="2" t="s">
        <v>602</v>
      </c>
    </row>
    <row r="3486" spans="1:23" hidden="1" x14ac:dyDescent="0.35">
      <c r="A3486">
        <v>230564</v>
      </c>
      <c r="B3486">
        <v>239098</v>
      </c>
      <c r="C3486" t="s">
        <v>3</v>
      </c>
      <c r="D3486" t="s">
        <v>279</v>
      </c>
      <c r="E3486" t="s">
        <v>280</v>
      </c>
      <c r="F3486">
        <v>93611864</v>
      </c>
      <c r="G3486">
        <v>10019926</v>
      </c>
      <c r="H3486" t="s">
        <v>188</v>
      </c>
      <c r="I3486">
        <v>82645993</v>
      </c>
      <c r="K3486" t="s">
        <v>477</v>
      </c>
      <c r="L3486">
        <v>2</v>
      </c>
      <c r="M3486" t="s">
        <v>230</v>
      </c>
      <c r="N3486">
        <v>0</v>
      </c>
      <c r="O3486" t="s">
        <v>115</v>
      </c>
      <c r="Q3486" s="2">
        <v>9</v>
      </c>
      <c r="R3486" s="2">
        <v>8</v>
      </c>
      <c r="S3486" s="2">
        <v>2018</v>
      </c>
      <c r="T3486" s="2" t="str">
        <f t="shared" si="163"/>
        <v>overig</v>
      </c>
      <c r="U3486" s="2" t="str">
        <f t="shared" si="164"/>
        <v/>
      </c>
      <c r="V3486" s="2" t="str">
        <f t="shared" si="165"/>
        <v>nvt</v>
      </c>
      <c r="W3486" s="2" t="s">
        <v>602</v>
      </c>
    </row>
    <row r="3487" spans="1:23" hidden="1" x14ac:dyDescent="0.35">
      <c r="A3487">
        <v>230564</v>
      </c>
      <c r="B3487">
        <v>239098</v>
      </c>
      <c r="C3487" t="s">
        <v>3</v>
      </c>
      <c r="D3487" t="s">
        <v>279</v>
      </c>
      <c r="E3487" t="s">
        <v>280</v>
      </c>
      <c r="F3487">
        <v>93611864</v>
      </c>
      <c r="G3487">
        <v>10027985</v>
      </c>
      <c r="H3487" t="s">
        <v>191</v>
      </c>
      <c r="I3487">
        <v>82645993</v>
      </c>
      <c r="K3487" t="s">
        <v>477</v>
      </c>
      <c r="L3487">
        <v>1</v>
      </c>
      <c r="M3487" t="s">
        <v>124</v>
      </c>
      <c r="N3487">
        <v>0</v>
      </c>
      <c r="O3487" t="s">
        <v>115</v>
      </c>
      <c r="Q3487" s="2">
        <v>9</v>
      </c>
      <c r="R3487" s="2">
        <v>8</v>
      </c>
      <c r="S3487" s="2">
        <v>2018</v>
      </c>
      <c r="T3487" s="2" t="str">
        <f t="shared" si="163"/>
        <v>overig</v>
      </c>
      <c r="U3487" s="2" t="str">
        <f t="shared" si="164"/>
        <v/>
      </c>
      <c r="V3487" s="2" t="str">
        <f t="shared" si="165"/>
        <v>nvt</v>
      </c>
      <c r="W3487" s="2" t="s">
        <v>602</v>
      </c>
    </row>
    <row r="3488" spans="1:23" x14ac:dyDescent="0.35">
      <c r="A3488">
        <v>230564</v>
      </c>
      <c r="B3488">
        <v>231544</v>
      </c>
      <c r="C3488" t="s">
        <v>81</v>
      </c>
      <c r="D3488" t="s">
        <v>82</v>
      </c>
      <c r="E3488" t="s">
        <v>83</v>
      </c>
      <c r="F3488">
        <v>93611865</v>
      </c>
      <c r="G3488">
        <v>1005875</v>
      </c>
      <c r="H3488" t="s">
        <v>170</v>
      </c>
      <c r="I3488">
        <v>82646037</v>
      </c>
      <c r="K3488" t="s">
        <v>477</v>
      </c>
      <c r="L3488">
        <v>1</v>
      </c>
      <c r="M3488" t="s">
        <v>114</v>
      </c>
      <c r="N3488">
        <v>58.52</v>
      </c>
      <c r="O3488" t="s">
        <v>115</v>
      </c>
      <c r="Q3488" s="2">
        <v>9</v>
      </c>
      <c r="R3488" s="2">
        <v>8</v>
      </c>
      <c r="S3488" s="2">
        <v>2018</v>
      </c>
      <c r="T3488" s="2" t="str">
        <f t="shared" si="163"/>
        <v>creamersticks</v>
      </c>
      <c r="U3488" s="2">
        <f t="shared" si="164"/>
        <v>1000</v>
      </c>
      <c r="V3488" s="2" t="str">
        <f t="shared" si="165"/>
        <v>ST</v>
      </c>
      <c r="W3488" s="2" t="s">
        <v>603</v>
      </c>
    </row>
    <row r="3489" spans="1:23" x14ac:dyDescent="0.35">
      <c r="A3489">
        <v>230564</v>
      </c>
      <c r="B3489">
        <v>231544</v>
      </c>
      <c r="C3489" t="s">
        <v>81</v>
      </c>
      <c r="D3489" t="s">
        <v>82</v>
      </c>
      <c r="E3489" t="s">
        <v>83</v>
      </c>
      <c r="F3489">
        <v>93611865</v>
      </c>
      <c r="G3489">
        <v>1005834</v>
      </c>
      <c r="H3489" t="s">
        <v>167</v>
      </c>
      <c r="I3489">
        <v>82646037</v>
      </c>
      <c r="K3489" t="s">
        <v>477</v>
      </c>
      <c r="L3489">
        <v>3</v>
      </c>
      <c r="M3489" t="s">
        <v>114</v>
      </c>
      <c r="N3489">
        <v>45.45</v>
      </c>
      <c r="O3489" t="s">
        <v>115</v>
      </c>
      <c r="Q3489" s="2">
        <v>9</v>
      </c>
      <c r="R3489" s="2">
        <v>8</v>
      </c>
      <c r="S3489" s="2">
        <v>2018</v>
      </c>
      <c r="T3489" s="2" t="str">
        <f t="shared" si="163"/>
        <v>suikersticks</v>
      </c>
      <c r="U3489" s="2">
        <f t="shared" si="164"/>
        <v>3000</v>
      </c>
      <c r="V3489" s="2" t="str">
        <f t="shared" si="165"/>
        <v>ST</v>
      </c>
      <c r="W3489" s="2" t="s">
        <v>603</v>
      </c>
    </row>
    <row r="3490" spans="1:23" x14ac:dyDescent="0.35">
      <c r="A3490">
        <v>230564</v>
      </c>
      <c r="B3490">
        <v>231544</v>
      </c>
      <c r="C3490" t="s">
        <v>81</v>
      </c>
      <c r="D3490" t="s">
        <v>82</v>
      </c>
      <c r="E3490" t="s">
        <v>83</v>
      </c>
      <c r="F3490">
        <v>93611865</v>
      </c>
      <c r="G3490">
        <v>10027496</v>
      </c>
      <c r="H3490" t="s">
        <v>146</v>
      </c>
      <c r="I3490">
        <v>82646037</v>
      </c>
      <c r="K3490" t="s">
        <v>477</v>
      </c>
      <c r="L3490">
        <v>4</v>
      </c>
      <c r="M3490" t="s">
        <v>114</v>
      </c>
      <c r="N3490">
        <v>21.12</v>
      </c>
      <c r="O3490" t="s">
        <v>115</v>
      </c>
      <c r="Q3490" s="2">
        <v>9</v>
      </c>
      <c r="R3490" s="2">
        <v>8</v>
      </c>
      <c r="S3490" s="2">
        <v>2018</v>
      </c>
      <c r="T3490" s="2" t="str">
        <f t="shared" si="163"/>
        <v>thee zakjes</v>
      </c>
      <c r="U3490" s="2">
        <f t="shared" si="164"/>
        <v>540</v>
      </c>
      <c r="V3490" s="2" t="str">
        <f t="shared" si="165"/>
        <v>ST</v>
      </c>
      <c r="W3490" s="2" t="s">
        <v>603</v>
      </c>
    </row>
    <row r="3491" spans="1:23" x14ac:dyDescent="0.35">
      <c r="A3491">
        <v>230564</v>
      </c>
      <c r="B3491">
        <v>231544</v>
      </c>
      <c r="C3491" t="s">
        <v>81</v>
      </c>
      <c r="D3491" t="s">
        <v>82</v>
      </c>
      <c r="E3491" t="s">
        <v>83</v>
      </c>
      <c r="F3491">
        <v>93611865</v>
      </c>
      <c r="G3491">
        <v>10027495</v>
      </c>
      <c r="H3491" t="s">
        <v>148</v>
      </c>
      <c r="I3491">
        <v>82646037</v>
      </c>
      <c r="K3491" t="s">
        <v>477</v>
      </c>
      <c r="L3491">
        <v>2</v>
      </c>
      <c r="M3491" t="s">
        <v>114</v>
      </c>
      <c r="N3491">
        <v>10.56</v>
      </c>
      <c r="O3491" t="s">
        <v>115</v>
      </c>
      <c r="Q3491" s="2">
        <v>9</v>
      </c>
      <c r="R3491" s="2">
        <v>8</v>
      </c>
      <c r="S3491" s="2">
        <v>2018</v>
      </c>
      <c r="T3491" s="2" t="str">
        <f t="shared" si="163"/>
        <v>thee zakjes</v>
      </c>
      <c r="U3491" s="2">
        <f t="shared" si="164"/>
        <v>270</v>
      </c>
      <c r="V3491" s="2" t="str">
        <f t="shared" si="165"/>
        <v>ST</v>
      </c>
      <c r="W3491" s="2" t="s">
        <v>603</v>
      </c>
    </row>
    <row r="3492" spans="1:23" x14ac:dyDescent="0.35">
      <c r="A3492">
        <v>230564</v>
      </c>
      <c r="B3492">
        <v>231544</v>
      </c>
      <c r="C3492" t="s">
        <v>81</v>
      </c>
      <c r="D3492" t="s">
        <v>82</v>
      </c>
      <c r="E3492" t="s">
        <v>83</v>
      </c>
      <c r="F3492">
        <v>93611865</v>
      </c>
      <c r="G3492">
        <v>10027255</v>
      </c>
      <c r="H3492" t="s">
        <v>149</v>
      </c>
      <c r="I3492">
        <v>82646037</v>
      </c>
      <c r="K3492" t="s">
        <v>477</v>
      </c>
      <c r="L3492">
        <v>4</v>
      </c>
      <c r="M3492" t="s">
        <v>114</v>
      </c>
      <c r="N3492">
        <v>21.12</v>
      </c>
      <c r="O3492" t="s">
        <v>115</v>
      </c>
      <c r="Q3492" s="2">
        <v>9</v>
      </c>
      <c r="R3492" s="2">
        <v>8</v>
      </c>
      <c r="S3492" s="2">
        <v>2018</v>
      </c>
      <c r="T3492" s="2" t="str">
        <f t="shared" si="163"/>
        <v>thee zakjes</v>
      </c>
      <c r="U3492" s="2">
        <f t="shared" si="164"/>
        <v>540</v>
      </c>
      <c r="V3492" s="2" t="str">
        <f t="shared" si="165"/>
        <v>ST</v>
      </c>
      <c r="W3492" s="2" t="s">
        <v>603</v>
      </c>
    </row>
    <row r="3493" spans="1:23" x14ac:dyDescent="0.35">
      <c r="A3493">
        <v>230564</v>
      </c>
      <c r="B3493">
        <v>231544</v>
      </c>
      <c r="C3493" t="s">
        <v>81</v>
      </c>
      <c r="D3493" t="s">
        <v>82</v>
      </c>
      <c r="E3493" t="s">
        <v>83</v>
      </c>
      <c r="F3493">
        <v>93611865</v>
      </c>
      <c r="G3493">
        <v>10027254</v>
      </c>
      <c r="H3493" t="s">
        <v>150</v>
      </c>
      <c r="I3493">
        <v>82646037</v>
      </c>
      <c r="K3493" t="s">
        <v>477</v>
      </c>
      <c r="L3493">
        <v>4</v>
      </c>
      <c r="M3493" t="s">
        <v>114</v>
      </c>
      <c r="N3493">
        <v>21.12</v>
      </c>
      <c r="O3493" t="s">
        <v>115</v>
      </c>
      <c r="Q3493" s="2">
        <v>9</v>
      </c>
      <c r="R3493" s="2">
        <v>8</v>
      </c>
      <c r="S3493" s="2">
        <v>2018</v>
      </c>
      <c r="T3493" s="2" t="str">
        <f t="shared" si="163"/>
        <v>thee zakjes</v>
      </c>
      <c r="U3493" s="2">
        <f t="shared" si="164"/>
        <v>540</v>
      </c>
      <c r="V3493" s="2" t="str">
        <f t="shared" si="165"/>
        <v>ST</v>
      </c>
      <c r="W3493" s="2" t="s">
        <v>603</v>
      </c>
    </row>
    <row r="3494" spans="1:23" x14ac:dyDescent="0.35">
      <c r="A3494">
        <v>230564</v>
      </c>
      <c r="B3494">
        <v>231544</v>
      </c>
      <c r="C3494" t="s">
        <v>81</v>
      </c>
      <c r="D3494" t="s">
        <v>82</v>
      </c>
      <c r="E3494" t="s">
        <v>83</v>
      </c>
      <c r="F3494">
        <v>93611865</v>
      </c>
      <c r="G3494">
        <v>10027256</v>
      </c>
      <c r="H3494" t="s">
        <v>163</v>
      </c>
      <c r="I3494">
        <v>82646037</v>
      </c>
      <c r="K3494" t="s">
        <v>477</v>
      </c>
      <c r="L3494">
        <v>4</v>
      </c>
      <c r="M3494" t="s">
        <v>114</v>
      </c>
      <c r="N3494">
        <v>21.12</v>
      </c>
      <c r="O3494" t="s">
        <v>115</v>
      </c>
      <c r="Q3494" s="2">
        <v>9</v>
      </c>
      <c r="R3494" s="2">
        <v>8</v>
      </c>
      <c r="S3494" s="2">
        <v>2018</v>
      </c>
      <c r="T3494" s="2" t="str">
        <f t="shared" si="163"/>
        <v>thee zakjes</v>
      </c>
      <c r="U3494" s="2">
        <f t="shared" si="164"/>
        <v>540</v>
      </c>
      <c r="V3494" s="2" t="str">
        <f t="shared" si="165"/>
        <v>ST</v>
      </c>
      <c r="W3494" s="2" t="s">
        <v>603</v>
      </c>
    </row>
    <row r="3495" spans="1:23" x14ac:dyDescent="0.35">
      <c r="A3495">
        <v>230564</v>
      </c>
      <c r="B3495">
        <v>231544</v>
      </c>
      <c r="C3495" t="s">
        <v>81</v>
      </c>
      <c r="D3495" t="s">
        <v>82</v>
      </c>
      <c r="E3495" t="s">
        <v>83</v>
      </c>
      <c r="F3495">
        <v>93611865</v>
      </c>
      <c r="G3495">
        <v>1000439</v>
      </c>
      <c r="H3495" t="s">
        <v>437</v>
      </c>
      <c r="I3495">
        <v>82646037</v>
      </c>
      <c r="K3495" t="s">
        <v>477</v>
      </c>
      <c r="L3495">
        <v>1</v>
      </c>
      <c r="M3495" t="s">
        <v>114</v>
      </c>
      <c r="N3495">
        <v>58.52</v>
      </c>
      <c r="O3495" t="s">
        <v>115</v>
      </c>
      <c r="Q3495" s="2">
        <v>9</v>
      </c>
      <c r="R3495" s="2">
        <v>8</v>
      </c>
      <c r="S3495" s="2">
        <v>2018</v>
      </c>
      <c r="T3495" s="2" t="str">
        <f t="shared" si="163"/>
        <v xml:space="preserve">creamer </v>
      </c>
      <c r="U3495" s="2">
        <f t="shared" si="164"/>
        <v>10</v>
      </c>
      <c r="V3495" s="2" t="str">
        <f t="shared" si="165"/>
        <v>KG</v>
      </c>
      <c r="W3495" s="2" t="s">
        <v>603</v>
      </c>
    </row>
    <row r="3496" spans="1:23" x14ac:dyDescent="0.35">
      <c r="A3496">
        <v>230564</v>
      </c>
      <c r="B3496">
        <v>231544</v>
      </c>
      <c r="C3496" t="s">
        <v>81</v>
      </c>
      <c r="D3496" t="s">
        <v>82</v>
      </c>
      <c r="E3496" t="s">
        <v>83</v>
      </c>
      <c r="F3496">
        <v>93611865</v>
      </c>
      <c r="G3496">
        <v>10022520</v>
      </c>
      <c r="H3496" t="s">
        <v>434</v>
      </c>
      <c r="I3496">
        <v>82646037</v>
      </c>
      <c r="K3496" t="s">
        <v>477</v>
      </c>
      <c r="L3496">
        <v>5</v>
      </c>
      <c r="M3496" t="s">
        <v>114</v>
      </c>
      <c r="N3496">
        <v>202.4</v>
      </c>
      <c r="O3496" t="s">
        <v>115</v>
      </c>
      <c r="Q3496" s="2">
        <v>9</v>
      </c>
      <c r="R3496" s="2">
        <v>8</v>
      </c>
      <c r="S3496" s="2">
        <v>2018</v>
      </c>
      <c r="T3496" s="2" t="str">
        <f t="shared" si="163"/>
        <v>beker</v>
      </c>
      <c r="U3496" s="2">
        <f t="shared" si="164"/>
        <v>9000</v>
      </c>
      <c r="V3496" s="2" t="str">
        <f t="shared" si="165"/>
        <v>ST</v>
      </c>
      <c r="W3496" s="2" t="s">
        <v>603</v>
      </c>
    </row>
    <row r="3497" spans="1:23" hidden="1" x14ac:dyDescent="0.35">
      <c r="A3497">
        <v>230564</v>
      </c>
      <c r="B3497">
        <v>231460</v>
      </c>
      <c r="C3497" t="s">
        <v>2</v>
      </c>
      <c r="D3497" t="s">
        <v>259</v>
      </c>
      <c r="E3497" t="s">
        <v>260</v>
      </c>
      <c r="F3497">
        <v>93612318</v>
      </c>
      <c r="G3497">
        <v>1005875</v>
      </c>
      <c r="H3497" t="s">
        <v>170</v>
      </c>
      <c r="I3497">
        <v>82646378</v>
      </c>
      <c r="K3497" t="s">
        <v>478</v>
      </c>
      <c r="L3497">
        <v>1</v>
      </c>
      <c r="M3497" t="s">
        <v>114</v>
      </c>
      <c r="N3497">
        <v>58.52</v>
      </c>
      <c r="O3497" t="s">
        <v>115</v>
      </c>
      <c r="Q3497" s="2">
        <v>10</v>
      </c>
      <c r="R3497" s="2">
        <v>8</v>
      </c>
      <c r="S3497" s="2">
        <v>2018</v>
      </c>
      <c r="T3497" s="2" t="str">
        <f t="shared" si="163"/>
        <v>creamersticks</v>
      </c>
      <c r="U3497" s="2">
        <f t="shared" si="164"/>
        <v>1000</v>
      </c>
      <c r="V3497" s="2" t="str">
        <f t="shared" si="165"/>
        <v>ST</v>
      </c>
      <c r="W3497" s="2" t="s">
        <v>602</v>
      </c>
    </row>
    <row r="3498" spans="1:23" hidden="1" x14ac:dyDescent="0.35">
      <c r="A3498">
        <v>230564</v>
      </c>
      <c r="B3498">
        <v>231460</v>
      </c>
      <c r="C3498" t="s">
        <v>2</v>
      </c>
      <c r="D3498" t="s">
        <v>259</v>
      </c>
      <c r="E3498" t="s">
        <v>260</v>
      </c>
      <c r="F3498">
        <v>93612318</v>
      </c>
      <c r="G3498">
        <v>1005834</v>
      </c>
      <c r="H3498" t="s">
        <v>167</v>
      </c>
      <c r="I3498">
        <v>82646378</v>
      </c>
      <c r="K3498" t="s">
        <v>478</v>
      </c>
      <c r="L3498">
        <v>1</v>
      </c>
      <c r="M3498" t="s">
        <v>114</v>
      </c>
      <c r="N3498">
        <v>15.15</v>
      </c>
      <c r="O3498" t="s">
        <v>115</v>
      </c>
      <c r="Q3498" s="2">
        <v>10</v>
      </c>
      <c r="R3498" s="2">
        <v>8</v>
      </c>
      <c r="S3498" s="2">
        <v>2018</v>
      </c>
      <c r="T3498" s="2" t="str">
        <f t="shared" si="163"/>
        <v>suikersticks</v>
      </c>
      <c r="U3498" s="2">
        <f t="shared" si="164"/>
        <v>1000</v>
      </c>
      <c r="V3498" s="2" t="str">
        <f t="shared" si="165"/>
        <v>ST</v>
      </c>
      <c r="W3498" s="2" t="s">
        <v>602</v>
      </c>
    </row>
    <row r="3499" spans="1:23" hidden="1" x14ac:dyDescent="0.35">
      <c r="A3499">
        <v>230564</v>
      </c>
      <c r="B3499">
        <v>231460</v>
      </c>
      <c r="C3499" t="s">
        <v>2</v>
      </c>
      <c r="D3499" t="s">
        <v>259</v>
      </c>
      <c r="E3499" t="s">
        <v>260</v>
      </c>
      <c r="F3499">
        <v>93612318</v>
      </c>
      <c r="G3499">
        <v>1003383</v>
      </c>
      <c r="H3499" t="s">
        <v>161</v>
      </c>
      <c r="I3499">
        <v>82646378</v>
      </c>
      <c r="K3499" t="s">
        <v>478</v>
      </c>
      <c r="L3499">
        <v>1</v>
      </c>
      <c r="M3499" t="s">
        <v>114</v>
      </c>
      <c r="N3499">
        <v>12.47</v>
      </c>
      <c r="O3499" t="s">
        <v>115</v>
      </c>
      <c r="Q3499" s="2">
        <v>10</v>
      </c>
      <c r="R3499" s="2">
        <v>8</v>
      </c>
      <c r="S3499" s="2">
        <v>2018</v>
      </c>
      <c r="T3499" s="2" t="str">
        <f t="shared" si="163"/>
        <v>sweetener sticks</v>
      </c>
      <c r="U3499" s="2">
        <f t="shared" si="164"/>
        <v>500</v>
      </c>
      <c r="V3499" s="2" t="str">
        <f t="shared" si="165"/>
        <v>ST</v>
      </c>
      <c r="W3499" s="2" t="s">
        <v>602</v>
      </c>
    </row>
    <row r="3500" spans="1:23" hidden="1" x14ac:dyDescent="0.35">
      <c r="A3500">
        <v>230564</v>
      </c>
      <c r="B3500">
        <v>231460</v>
      </c>
      <c r="C3500" t="s">
        <v>2</v>
      </c>
      <c r="D3500" t="s">
        <v>259</v>
      </c>
      <c r="E3500" t="s">
        <v>260</v>
      </c>
      <c r="F3500">
        <v>93612318</v>
      </c>
      <c r="G3500">
        <v>10027496</v>
      </c>
      <c r="H3500" t="s">
        <v>146</v>
      </c>
      <c r="I3500">
        <v>82646378</v>
      </c>
      <c r="K3500" t="s">
        <v>478</v>
      </c>
      <c r="L3500">
        <v>1</v>
      </c>
      <c r="M3500" t="s">
        <v>114</v>
      </c>
      <c r="N3500">
        <v>5.28</v>
      </c>
      <c r="O3500" t="s">
        <v>115</v>
      </c>
      <c r="Q3500" s="2">
        <v>10</v>
      </c>
      <c r="R3500" s="2">
        <v>8</v>
      </c>
      <c r="S3500" s="2">
        <v>2018</v>
      </c>
      <c r="T3500" s="2" t="str">
        <f t="shared" si="163"/>
        <v>thee zakjes</v>
      </c>
      <c r="U3500" s="2">
        <f t="shared" si="164"/>
        <v>135</v>
      </c>
      <c r="V3500" s="2" t="str">
        <f t="shared" si="165"/>
        <v>ST</v>
      </c>
      <c r="W3500" s="2" t="s">
        <v>602</v>
      </c>
    </row>
    <row r="3501" spans="1:23" hidden="1" x14ac:dyDescent="0.35">
      <c r="A3501">
        <v>230564</v>
      </c>
      <c r="B3501">
        <v>231460</v>
      </c>
      <c r="C3501" t="s">
        <v>2</v>
      </c>
      <c r="D3501" t="s">
        <v>259</v>
      </c>
      <c r="E3501" t="s">
        <v>260</v>
      </c>
      <c r="F3501">
        <v>93612318</v>
      </c>
      <c r="G3501">
        <v>10027495</v>
      </c>
      <c r="H3501" t="s">
        <v>148</v>
      </c>
      <c r="I3501">
        <v>82646378</v>
      </c>
      <c r="K3501" t="s">
        <v>478</v>
      </c>
      <c r="L3501">
        <v>1</v>
      </c>
      <c r="M3501" t="s">
        <v>114</v>
      </c>
      <c r="N3501">
        <v>5.28</v>
      </c>
      <c r="O3501" t="s">
        <v>115</v>
      </c>
      <c r="Q3501" s="2">
        <v>10</v>
      </c>
      <c r="R3501" s="2">
        <v>8</v>
      </c>
      <c r="S3501" s="2">
        <v>2018</v>
      </c>
      <c r="T3501" s="2" t="str">
        <f t="shared" si="163"/>
        <v>thee zakjes</v>
      </c>
      <c r="U3501" s="2">
        <f t="shared" si="164"/>
        <v>135</v>
      </c>
      <c r="V3501" s="2" t="str">
        <f t="shared" si="165"/>
        <v>ST</v>
      </c>
      <c r="W3501" s="2" t="s">
        <v>602</v>
      </c>
    </row>
    <row r="3502" spans="1:23" hidden="1" x14ac:dyDescent="0.35">
      <c r="A3502">
        <v>230564</v>
      </c>
      <c r="B3502">
        <v>231460</v>
      </c>
      <c r="C3502" t="s">
        <v>2</v>
      </c>
      <c r="D3502" t="s">
        <v>259</v>
      </c>
      <c r="E3502" t="s">
        <v>260</v>
      </c>
      <c r="F3502">
        <v>93612318</v>
      </c>
      <c r="G3502">
        <v>10027255</v>
      </c>
      <c r="H3502" t="s">
        <v>149</v>
      </c>
      <c r="I3502">
        <v>82646378</v>
      </c>
      <c r="K3502" t="s">
        <v>478</v>
      </c>
      <c r="L3502">
        <v>1</v>
      </c>
      <c r="M3502" t="s">
        <v>114</v>
      </c>
      <c r="N3502">
        <v>5.28</v>
      </c>
      <c r="O3502" t="s">
        <v>115</v>
      </c>
      <c r="Q3502" s="2">
        <v>10</v>
      </c>
      <c r="R3502" s="2">
        <v>8</v>
      </c>
      <c r="S3502" s="2">
        <v>2018</v>
      </c>
      <c r="T3502" s="2" t="str">
        <f t="shared" si="163"/>
        <v>thee zakjes</v>
      </c>
      <c r="U3502" s="2">
        <f t="shared" si="164"/>
        <v>135</v>
      </c>
      <c r="V3502" s="2" t="str">
        <f t="shared" si="165"/>
        <v>ST</v>
      </c>
      <c r="W3502" s="2" t="s">
        <v>602</v>
      </c>
    </row>
    <row r="3503" spans="1:23" hidden="1" x14ac:dyDescent="0.35">
      <c r="A3503">
        <v>230564</v>
      </c>
      <c r="B3503">
        <v>231460</v>
      </c>
      <c r="C3503" t="s">
        <v>2</v>
      </c>
      <c r="D3503" t="s">
        <v>259</v>
      </c>
      <c r="E3503" t="s">
        <v>260</v>
      </c>
      <c r="F3503">
        <v>93612318</v>
      </c>
      <c r="G3503">
        <v>10027254</v>
      </c>
      <c r="H3503" t="s">
        <v>150</v>
      </c>
      <c r="I3503">
        <v>82646378</v>
      </c>
      <c r="K3503" t="s">
        <v>478</v>
      </c>
      <c r="L3503">
        <v>1</v>
      </c>
      <c r="M3503" t="s">
        <v>114</v>
      </c>
      <c r="N3503">
        <v>5.28</v>
      </c>
      <c r="O3503" t="s">
        <v>115</v>
      </c>
      <c r="Q3503" s="2">
        <v>10</v>
      </c>
      <c r="R3503" s="2">
        <v>8</v>
      </c>
      <c r="S3503" s="2">
        <v>2018</v>
      </c>
      <c r="T3503" s="2" t="str">
        <f t="shared" si="163"/>
        <v>thee zakjes</v>
      </c>
      <c r="U3503" s="2">
        <f t="shared" si="164"/>
        <v>135</v>
      </c>
      <c r="V3503" s="2" t="str">
        <f t="shared" si="165"/>
        <v>ST</v>
      </c>
      <c r="W3503" s="2" t="s">
        <v>602</v>
      </c>
    </row>
    <row r="3504" spans="1:23" hidden="1" x14ac:dyDescent="0.35">
      <c r="A3504">
        <v>230564</v>
      </c>
      <c r="B3504">
        <v>231460</v>
      </c>
      <c r="C3504" t="s">
        <v>2</v>
      </c>
      <c r="D3504" t="s">
        <v>259</v>
      </c>
      <c r="E3504" t="s">
        <v>260</v>
      </c>
      <c r="F3504">
        <v>93612318</v>
      </c>
      <c r="G3504">
        <v>10027256</v>
      </c>
      <c r="H3504" t="s">
        <v>163</v>
      </c>
      <c r="I3504">
        <v>82646378</v>
      </c>
      <c r="K3504" t="s">
        <v>478</v>
      </c>
      <c r="L3504">
        <v>1</v>
      </c>
      <c r="M3504" t="s">
        <v>114</v>
      </c>
      <c r="N3504">
        <v>5.28</v>
      </c>
      <c r="O3504" t="s">
        <v>115</v>
      </c>
      <c r="Q3504" s="2">
        <v>10</v>
      </c>
      <c r="R3504" s="2">
        <v>8</v>
      </c>
      <c r="S3504" s="2">
        <v>2018</v>
      </c>
      <c r="T3504" s="2" t="str">
        <f t="shared" si="163"/>
        <v>thee zakjes</v>
      </c>
      <c r="U3504" s="2">
        <f t="shared" si="164"/>
        <v>135</v>
      </c>
      <c r="V3504" s="2" t="str">
        <f t="shared" si="165"/>
        <v>ST</v>
      </c>
      <c r="W3504" s="2" t="s">
        <v>602</v>
      </c>
    </row>
    <row r="3505" spans="1:23" hidden="1" x14ac:dyDescent="0.35">
      <c r="A3505">
        <v>230564</v>
      </c>
      <c r="B3505">
        <v>231460</v>
      </c>
      <c r="C3505" t="s">
        <v>2</v>
      </c>
      <c r="D3505" t="s">
        <v>259</v>
      </c>
      <c r="E3505" t="s">
        <v>260</v>
      </c>
      <c r="F3505">
        <v>93612318</v>
      </c>
      <c r="G3505">
        <v>10027494</v>
      </c>
      <c r="H3505" t="s">
        <v>153</v>
      </c>
      <c r="I3505">
        <v>82646378</v>
      </c>
      <c r="K3505" t="s">
        <v>478</v>
      </c>
      <c r="L3505">
        <v>1</v>
      </c>
      <c r="M3505" t="s">
        <v>114</v>
      </c>
      <c r="N3505">
        <v>5.28</v>
      </c>
      <c r="O3505" t="s">
        <v>115</v>
      </c>
      <c r="Q3505" s="2">
        <v>10</v>
      </c>
      <c r="R3505" s="2">
        <v>8</v>
      </c>
      <c r="S3505" s="2">
        <v>2018</v>
      </c>
      <c r="T3505" s="2" t="str">
        <f t="shared" si="163"/>
        <v>thee zakjes</v>
      </c>
      <c r="U3505" s="2">
        <f t="shared" si="164"/>
        <v>135</v>
      </c>
      <c r="V3505" s="2" t="str">
        <f t="shared" si="165"/>
        <v>ST</v>
      </c>
      <c r="W3505" s="2" t="s">
        <v>602</v>
      </c>
    </row>
    <row r="3506" spans="1:23" hidden="1" x14ac:dyDescent="0.35">
      <c r="A3506">
        <v>230564</v>
      </c>
      <c r="B3506">
        <v>231460</v>
      </c>
      <c r="C3506" t="s">
        <v>2</v>
      </c>
      <c r="D3506" t="s">
        <v>259</v>
      </c>
      <c r="E3506" t="s">
        <v>260</v>
      </c>
      <c r="F3506">
        <v>93612318</v>
      </c>
      <c r="G3506">
        <v>10022350</v>
      </c>
      <c r="H3506" t="s">
        <v>419</v>
      </c>
      <c r="I3506">
        <v>82646378</v>
      </c>
      <c r="K3506" t="s">
        <v>478</v>
      </c>
      <c r="L3506">
        <v>1</v>
      </c>
      <c r="M3506" t="s">
        <v>114</v>
      </c>
      <c r="N3506">
        <v>37.69</v>
      </c>
      <c r="O3506" t="s">
        <v>115</v>
      </c>
      <c r="Q3506" s="2">
        <v>10</v>
      </c>
      <c r="R3506" s="2">
        <v>8</v>
      </c>
      <c r="S3506" s="2">
        <v>2018</v>
      </c>
      <c r="T3506" s="2" t="str">
        <f t="shared" si="163"/>
        <v>cacao</v>
      </c>
      <c r="U3506" s="2">
        <f t="shared" si="164"/>
        <v>10</v>
      </c>
      <c r="V3506" s="2" t="str">
        <f t="shared" si="165"/>
        <v>KG</v>
      </c>
      <c r="W3506" s="2" t="s">
        <v>602</v>
      </c>
    </row>
    <row r="3507" spans="1:23" hidden="1" x14ac:dyDescent="0.35">
      <c r="A3507">
        <v>230564</v>
      </c>
      <c r="B3507">
        <v>231460</v>
      </c>
      <c r="C3507" t="s">
        <v>2</v>
      </c>
      <c r="D3507" t="s">
        <v>259</v>
      </c>
      <c r="E3507" t="s">
        <v>260</v>
      </c>
      <c r="F3507">
        <v>93612318</v>
      </c>
      <c r="G3507">
        <v>10025160</v>
      </c>
      <c r="H3507" t="s">
        <v>427</v>
      </c>
      <c r="I3507">
        <v>82646378</v>
      </c>
      <c r="K3507" t="s">
        <v>478</v>
      </c>
      <c r="L3507">
        <v>1</v>
      </c>
      <c r="M3507" t="s">
        <v>114</v>
      </c>
      <c r="N3507">
        <v>83.83</v>
      </c>
      <c r="O3507" t="s">
        <v>115</v>
      </c>
      <c r="Q3507" s="2">
        <v>10</v>
      </c>
      <c r="R3507" s="2">
        <v>8</v>
      </c>
      <c r="S3507" s="2">
        <v>2018</v>
      </c>
      <c r="T3507" s="2" t="str">
        <f t="shared" si="163"/>
        <v>cappuccino topping</v>
      </c>
      <c r="U3507" s="2">
        <f t="shared" si="164"/>
        <v>8</v>
      </c>
      <c r="V3507" s="2" t="str">
        <f t="shared" si="165"/>
        <v>KG</v>
      </c>
      <c r="W3507" s="2" t="s">
        <v>602</v>
      </c>
    </row>
    <row r="3508" spans="1:23" hidden="1" x14ac:dyDescent="0.35">
      <c r="A3508">
        <v>230564</v>
      </c>
      <c r="B3508">
        <v>231460</v>
      </c>
      <c r="C3508" t="s">
        <v>2</v>
      </c>
      <c r="D3508" t="s">
        <v>259</v>
      </c>
      <c r="E3508" t="s">
        <v>260</v>
      </c>
      <c r="F3508">
        <v>93612318</v>
      </c>
      <c r="G3508">
        <v>10014669</v>
      </c>
      <c r="H3508" t="s">
        <v>422</v>
      </c>
      <c r="I3508">
        <v>82646378</v>
      </c>
      <c r="K3508" t="s">
        <v>478</v>
      </c>
      <c r="L3508">
        <v>3</v>
      </c>
      <c r="M3508" t="s">
        <v>114</v>
      </c>
      <c r="N3508">
        <v>135.69</v>
      </c>
      <c r="O3508" t="s">
        <v>115</v>
      </c>
      <c r="Q3508" s="2">
        <v>10</v>
      </c>
      <c r="R3508" s="2">
        <v>8</v>
      </c>
      <c r="S3508" s="2">
        <v>2018</v>
      </c>
      <c r="T3508" s="2" t="str">
        <f t="shared" si="163"/>
        <v>fresh brew</v>
      </c>
      <c r="U3508" s="2">
        <f t="shared" si="164"/>
        <v>24</v>
      </c>
      <c r="V3508" s="2" t="str">
        <f t="shared" si="165"/>
        <v>KG</v>
      </c>
      <c r="W3508" s="2" t="s">
        <v>602</v>
      </c>
    </row>
    <row r="3509" spans="1:23" hidden="1" x14ac:dyDescent="0.35">
      <c r="A3509">
        <v>230564</v>
      </c>
      <c r="B3509">
        <v>231460</v>
      </c>
      <c r="C3509" t="s">
        <v>2</v>
      </c>
      <c r="D3509" t="s">
        <v>259</v>
      </c>
      <c r="E3509" t="s">
        <v>260</v>
      </c>
      <c r="F3509">
        <v>93612318</v>
      </c>
      <c r="G3509">
        <v>1002005</v>
      </c>
      <c r="H3509" t="s">
        <v>425</v>
      </c>
      <c r="I3509">
        <v>82646378</v>
      </c>
      <c r="K3509" t="s">
        <v>478</v>
      </c>
      <c r="L3509">
        <v>1</v>
      </c>
      <c r="M3509" t="s">
        <v>114</v>
      </c>
      <c r="N3509">
        <v>19.579999999999998</v>
      </c>
      <c r="O3509" t="s">
        <v>115</v>
      </c>
      <c r="Q3509" s="2">
        <v>10</v>
      </c>
      <c r="R3509" s="2">
        <v>8</v>
      </c>
      <c r="S3509" s="2">
        <v>2018</v>
      </c>
      <c r="T3509" s="2" t="str">
        <f t="shared" si="163"/>
        <v>roerstaafjes</v>
      </c>
      <c r="U3509" s="2">
        <f t="shared" si="164"/>
        <v>5000</v>
      </c>
      <c r="V3509" s="2" t="str">
        <f t="shared" si="165"/>
        <v>ST</v>
      </c>
      <c r="W3509" s="2" t="s">
        <v>602</v>
      </c>
    </row>
    <row r="3510" spans="1:23" hidden="1" x14ac:dyDescent="0.35">
      <c r="A3510">
        <v>230564</v>
      </c>
      <c r="B3510">
        <v>231460</v>
      </c>
      <c r="C3510" t="s">
        <v>2</v>
      </c>
      <c r="D3510" t="s">
        <v>259</v>
      </c>
      <c r="E3510" t="s">
        <v>260</v>
      </c>
      <c r="F3510">
        <v>93612318</v>
      </c>
      <c r="G3510">
        <v>1000405</v>
      </c>
      <c r="H3510" t="s">
        <v>426</v>
      </c>
      <c r="I3510">
        <v>82646378</v>
      </c>
      <c r="K3510" t="s">
        <v>478</v>
      </c>
      <c r="L3510">
        <v>1</v>
      </c>
      <c r="M3510" t="s">
        <v>114</v>
      </c>
      <c r="N3510">
        <v>15.15</v>
      </c>
      <c r="O3510" t="s">
        <v>115</v>
      </c>
      <c r="Q3510" s="2">
        <v>10</v>
      </c>
      <c r="R3510" s="2">
        <v>8</v>
      </c>
      <c r="S3510" s="2">
        <v>2018</v>
      </c>
      <c r="T3510" s="2" t="str">
        <f t="shared" si="163"/>
        <v>suiker</v>
      </c>
      <c r="U3510" s="2">
        <f t="shared" si="164"/>
        <v>10</v>
      </c>
      <c r="V3510" s="2" t="str">
        <f t="shared" si="165"/>
        <v>KG</v>
      </c>
      <c r="W3510" s="2" t="s">
        <v>602</v>
      </c>
    </row>
    <row r="3511" spans="1:23" hidden="1" x14ac:dyDescent="0.35">
      <c r="A3511">
        <v>230564</v>
      </c>
      <c r="B3511">
        <v>231460</v>
      </c>
      <c r="C3511" t="s">
        <v>2</v>
      </c>
      <c r="D3511" t="s">
        <v>259</v>
      </c>
      <c r="E3511" t="s">
        <v>260</v>
      </c>
      <c r="F3511">
        <v>93612318</v>
      </c>
      <c r="G3511">
        <v>10022520</v>
      </c>
      <c r="H3511" t="s">
        <v>434</v>
      </c>
      <c r="I3511">
        <v>82646378</v>
      </c>
      <c r="K3511" t="s">
        <v>478</v>
      </c>
      <c r="L3511">
        <v>3</v>
      </c>
      <c r="M3511" t="s">
        <v>114</v>
      </c>
      <c r="N3511">
        <v>121.44</v>
      </c>
      <c r="O3511" t="s">
        <v>115</v>
      </c>
      <c r="Q3511" s="2">
        <v>10</v>
      </c>
      <c r="R3511" s="2">
        <v>8</v>
      </c>
      <c r="S3511" s="2">
        <v>2018</v>
      </c>
      <c r="T3511" s="2" t="str">
        <f t="shared" si="163"/>
        <v>beker</v>
      </c>
      <c r="U3511" s="2">
        <f t="shared" si="164"/>
        <v>5400</v>
      </c>
      <c r="V3511" s="2" t="str">
        <f t="shared" si="165"/>
        <v>ST</v>
      </c>
      <c r="W3511" s="2" t="s">
        <v>602</v>
      </c>
    </row>
    <row r="3512" spans="1:23" hidden="1" x14ac:dyDescent="0.35">
      <c r="A3512">
        <v>230564</v>
      </c>
      <c r="B3512">
        <v>230728</v>
      </c>
      <c r="C3512" t="s">
        <v>13</v>
      </c>
      <c r="D3512" t="s">
        <v>309</v>
      </c>
      <c r="E3512" t="s">
        <v>310</v>
      </c>
      <c r="F3512">
        <v>93612320</v>
      </c>
      <c r="G3512">
        <v>10027495</v>
      </c>
      <c r="H3512" t="s">
        <v>148</v>
      </c>
      <c r="I3512">
        <v>82646436</v>
      </c>
      <c r="K3512" t="s">
        <v>478</v>
      </c>
      <c r="L3512">
        <v>2</v>
      </c>
      <c r="M3512" t="s">
        <v>114</v>
      </c>
      <c r="N3512">
        <v>10.56</v>
      </c>
      <c r="O3512" t="s">
        <v>115</v>
      </c>
      <c r="Q3512" s="2">
        <v>10</v>
      </c>
      <c r="R3512" s="2">
        <v>8</v>
      </c>
      <c r="S3512" s="2">
        <v>2018</v>
      </c>
      <c r="T3512" s="2" t="str">
        <f t="shared" si="163"/>
        <v>thee zakjes</v>
      </c>
      <c r="U3512" s="2">
        <f t="shared" si="164"/>
        <v>270</v>
      </c>
      <c r="V3512" s="2" t="str">
        <f t="shared" si="165"/>
        <v>ST</v>
      </c>
      <c r="W3512" s="2" t="s">
        <v>602</v>
      </c>
    </row>
    <row r="3513" spans="1:23" hidden="1" x14ac:dyDescent="0.35">
      <c r="A3513">
        <v>230564</v>
      </c>
      <c r="B3513">
        <v>230728</v>
      </c>
      <c r="C3513" t="s">
        <v>13</v>
      </c>
      <c r="D3513" t="s">
        <v>309</v>
      </c>
      <c r="E3513" t="s">
        <v>310</v>
      </c>
      <c r="F3513">
        <v>93612320</v>
      </c>
      <c r="G3513">
        <v>10027255</v>
      </c>
      <c r="H3513" t="s">
        <v>149</v>
      </c>
      <c r="I3513">
        <v>82646436</v>
      </c>
      <c r="K3513" t="s">
        <v>478</v>
      </c>
      <c r="L3513">
        <v>3</v>
      </c>
      <c r="M3513" t="s">
        <v>114</v>
      </c>
      <c r="N3513">
        <v>15.84</v>
      </c>
      <c r="O3513" t="s">
        <v>115</v>
      </c>
      <c r="Q3513" s="2">
        <v>10</v>
      </c>
      <c r="R3513" s="2">
        <v>8</v>
      </c>
      <c r="S3513" s="2">
        <v>2018</v>
      </c>
      <c r="T3513" s="2" t="str">
        <f t="shared" si="163"/>
        <v>thee zakjes</v>
      </c>
      <c r="U3513" s="2">
        <f t="shared" si="164"/>
        <v>405</v>
      </c>
      <c r="V3513" s="2" t="str">
        <f t="shared" si="165"/>
        <v>ST</v>
      </c>
      <c r="W3513" s="2" t="s">
        <v>602</v>
      </c>
    </row>
    <row r="3514" spans="1:23" hidden="1" x14ac:dyDescent="0.35">
      <c r="A3514">
        <v>230564</v>
      </c>
      <c r="B3514">
        <v>230728</v>
      </c>
      <c r="C3514" t="s">
        <v>13</v>
      </c>
      <c r="D3514" t="s">
        <v>309</v>
      </c>
      <c r="E3514" t="s">
        <v>310</v>
      </c>
      <c r="F3514">
        <v>93612320</v>
      </c>
      <c r="G3514">
        <v>10027256</v>
      </c>
      <c r="H3514" t="s">
        <v>163</v>
      </c>
      <c r="I3514">
        <v>82646436</v>
      </c>
      <c r="K3514" t="s">
        <v>478</v>
      </c>
      <c r="L3514">
        <v>2</v>
      </c>
      <c r="M3514" t="s">
        <v>114</v>
      </c>
      <c r="N3514">
        <v>10.56</v>
      </c>
      <c r="O3514" t="s">
        <v>115</v>
      </c>
      <c r="Q3514" s="2">
        <v>10</v>
      </c>
      <c r="R3514" s="2">
        <v>8</v>
      </c>
      <c r="S3514" s="2">
        <v>2018</v>
      </c>
      <c r="T3514" s="2" t="str">
        <f t="shared" si="163"/>
        <v>thee zakjes</v>
      </c>
      <c r="U3514" s="2">
        <f t="shared" si="164"/>
        <v>270</v>
      </c>
      <c r="V3514" s="2" t="str">
        <f t="shared" si="165"/>
        <v>ST</v>
      </c>
      <c r="W3514" s="2" t="s">
        <v>602</v>
      </c>
    </row>
    <row r="3515" spans="1:23" hidden="1" x14ac:dyDescent="0.35">
      <c r="A3515">
        <v>230564</v>
      </c>
      <c r="B3515">
        <v>230728</v>
      </c>
      <c r="C3515" t="s">
        <v>13</v>
      </c>
      <c r="D3515" t="s">
        <v>309</v>
      </c>
      <c r="E3515" t="s">
        <v>310</v>
      </c>
      <c r="F3515">
        <v>93612320</v>
      </c>
      <c r="G3515">
        <v>10027494</v>
      </c>
      <c r="H3515" t="s">
        <v>153</v>
      </c>
      <c r="I3515">
        <v>82646436</v>
      </c>
      <c r="K3515" t="s">
        <v>478</v>
      </c>
      <c r="L3515">
        <v>2</v>
      </c>
      <c r="M3515" t="s">
        <v>114</v>
      </c>
      <c r="N3515">
        <v>10.56</v>
      </c>
      <c r="O3515" t="s">
        <v>115</v>
      </c>
      <c r="Q3515" s="2">
        <v>10</v>
      </c>
      <c r="R3515" s="2">
        <v>8</v>
      </c>
      <c r="S3515" s="2">
        <v>2018</v>
      </c>
      <c r="T3515" s="2" t="str">
        <f t="shared" si="163"/>
        <v>thee zakjes</v>
      </c>
      <c r="U3515" s="2">
        <f t="shared" si="164"/>
        <v>270</v>
      </c>
      <c r="V3515" s="2" t="str">
        <f t="shared" si="165"/>
        <v>ST</v>
      </c>
      <c r="W3515" s="2" t="s">
        <v>602</v>
      </c>
    </row>
    <row r="3516" spans="1:23" hidden="1" x14ac:dyDescent="0.35">
      <c r="A3516">
        <v>230564</v>
      </c>
      <c r="B3516">
        <v>230728</v>
      </c>
      <c r="C3516" t="s">
        <v>13</v>
      </c>
      <c r="D3516" t="s">
        <v>309</v>
      </c>
      <c r="E3516" t="s">
        <v>310</v>
      </c>
      <c r="F3516">
        <v>93612320</v>
      </c>
      <c r="G3516">
        <v>10022347</v>
      </c>
      <c r="H3516" t="s">
        <v>420</v>
      </c>
      <c r="I3516">
        <v>82646436</v>
      </c>
      <c r="K3516" t="s">
        <v>478</v>
      </c>
      <c r="L3516">
        <v>5</v>
      </c>
      <c r="M3516" t="s">
        <v>114</v>
      </c>
      <c r="N3516">
        <v>637.4</v>
      </c>
      <c r="O3516" t="s">
        <v>115</v>
      </c>
      <c r="Q3516" s="2">
        <v>10</v>
      </c>
      <c r="R3516" s="2">
        <v>8</v>
      </c>
      <c r="S3516" s="2">
        <v>2018</v>
      </c>
      <c r="T3516" s="2" t="str">
        <f t="shared" si="163"/>
        <v>instant koffie</v>
      </c>
      <c r="U3516" s="2">
        <f t="shared" si="164"/>
        <v>25</v>
      </c>
      <c r="V3516" s="2" t="str">
        <f t="shared" si="165"/>
        <v>KG</v>
      </c>
      <c r="W3516" s="2" t="s">
        <v>602</v>
      </c>
    </row>
    <row r="3517" spans="1:23" hidden="1" x14ac:dyDescent="0.35">
      <c r="A3517">
        <v>230564</v>
      </c>
      <c r="B3517">
        <v>230728</v>
      </c>
      <c r="C3517" t="s">
        <v>13</v>
      </c>
      <c r="D3517" t="s">
        <v>309</v>
      </c>
      <c r="E3517" t="s">
        <v>310</v>
      </c>
      <c r="F3517">
        <v>93612320</v>
      </c>
      <c r="G3517">
        <v>10021281</v>
      </c>
      <c r="H3517" t="s">
        <v>423</v>
      </c>
      <c r="I3517">
        <v>82646436</v>
      </c>
      <c r="K3517" t="s">
        <v>478</v>
      </c>
      <c r="L3517">
        <v>2</v>
      </c>
      <c r="M3517" t="s">
        <v>114</v>
      </c>
      <c r="N3517">
        <v>79.44</v>
      </c>
      <c r="O3517" t="s">
        <v>115</v>
      </c>
      <c r="Q3517" s="2">
        <v>10</v>
      </c>
      <c r="R3517" s="2">
        <v>8</v>
      </c>
      <c r="S3517" s="2">
        <v>2018</v>
      </c>
      <c r="T3517" s="2" t="str">
        <f t="shared" si="163"/>
        <v>beker</v>
      </c>
      <c r="U3517" s="2">
        <f t="shared" si="164"/>
        <v>6000</v>
      </c>
      <c r="V3517" s="2" t="str">
        <f t="shared" si="165"/>
        <v>ST</v>
      </c>
      <c r="W3517" s="2" t="s">
        <v>602</v>
      </c>
    </row>
    <row r="3518" spans="1:23" hidden="1" x14ac:dyDescent="0.35">
      <c r="A3518">
        <v>230564</v>
      </c>
      <c r="B3518">
        <v>230782</v>
      </c>
      <c r="C3518" t="s">
        <v>12</v>
      </c>
      <c r="D3518" t="s">
        <v>281</v>
      </c>
      <c r="E3518" t="s">
        <v>282</v>
      </c>
      <c r="F3518">
        <v>93612321</v>
      </c>
      <c r="G3518">
        <v>10027496</v>
      </c>
      <c r="H3518" t="s">
        <v>146</v>
      </c>
      <c r="I3518">
        <v>82646437</v>
      </c>
      <c r="K3518" t="s">
        <v>478</v>
      </c>
      <c r="L3518">
        <v>4</v>
      </c>
      <c r="M3518" t="s">
        <v>114</v>
      </c>
      <c r="N3518">
        <v>21.12</v>
      </c>
      <c r="O3518" t="s">
        <v>115</v>
      </c>
      <c r="Q3518" s="2">
        <v>10</v>
      </c>
      <c r="R3518" s="2">
        <v>8</v>
      </c>
      <c r="S3518" s="2">
        <v>2018</v>
      </c>
      <c r="T3518" s="2" t="str">
        <f t="shared" si="163"/>
        <v>thee zakjes</v>
      </c>
      <c r="U3518" s="2">
        <f t="shared" si="164"/>
        <v>540</v>
      </c>
      <c r="V3518" s="2" t="str">
        <f t="shared" si="165"/>
        <v>ST</v>
      </c>
      <c r="W3518" s="2" t="s">
        <v>602</v>
      </c>
    </row>
    <row r="3519" spans="1:23" hidden="1" x14ac:dyDescent="0.35">
      <c r="A3519">
        <v>230564</v>
      </c>
      <c r="B3519">
        <v>230782</v>
      </c>
      <c r="C3519" t="s">
        <v>12</v>
      </c>
      <c r="D3519" t="s">
        <v>281</v>
      </c>
      <c r="E3519" t="s">
        <v>282</v>
      </c>
      <c r="F3519">
        <v>93612321</v>
      </c>
      <c r="G3519">
        <v>10027254</v>
      </c>
      <c r="H3519" t="s">
        <v>150</v>
      </c>
      <c r="I3519">
        <v>82646437</v>
      </c>
      <c r="K3519" t="s">
        <v>478</v>
      </c>
      <c r="L3519">
        <v>2</v>
      </c>
      <c r="M3519" t="s">
        <v>114</v>
      </c>
      <c r="N3519">
        <v>10.56</v>
      </c>
      <c r="O3519" t="s">
        <v>115</v>
      </c>
      <c r="Q3519" s="2">
        <v>10</v>
      </c>
      <c r="R3519" s="2">
        <v>8</v>
      </c>
      <c r="S3519" s="2">
        <v>2018</v>
      </c>
      <c r="T3519" s="2" t="str">
        <f t="shared" si="163"/>
        <v>thee zakjes</v>
      </c>
      <c r="U3519" s="2">
        <f t="shared" si="164"/>
        <v>270</v>
      </c>
      <c r="V3519" s="2" t="str">
        <f t="shared" si="165"/>
        <v>ST</v>
      </c>
      <c r="W3519" s="2" t="s">
        <v>602</v>
      </c>
    </row>
    <row r="3520" spans="1:23" hidden="1" x14ac:dyDescent="0.35">
      <c r="A3520">
        <v>230564</v>
      </c>
      <c r="B3520">
        <v>230782</v>
      </c>
      <c r="C3520" t="s">
        <v>12</v>
      </c>
      <c r="D3520" t="s">
        <v>281</v>
      </c>
      <c r="E3520" t="s">
        <v>282</v>
      </c>
      <c r="F3520">
        <v>93612321</v>
      </c>
      <c r="G3520">
        <v>10022347</v>
      </c>
      <c r="H3520" t="s">
        <v>420</v>
      </c>
      <c r="I3520">
        <v>82646437</v>
      </c>
      <c r="K3520" t="s">
        <v>478</v>
      </c>
      <c r="L3520">
        <v>3</v>
      </c>
      <c r="M3520" t="s">
        <v>114</v>
      </c>
      <c r="N3520">
        <v>382.44</v>
      </c>
      <c r="O3520" t="s">
        <v>115</v>
      </c>
      <c r="Q3520" s="2">
        <v>10</v>
      </c>
      <c r="R3520" s="2">
        <v>8</v>
      </c>
      <c r="S3520" s="2">
        <v>2018</v>
      </c>
      <c r="T3520" s="2" t="str">
        <f t="shared" si="163"/>
        <v>instant koffie</v>
      </c>
      <c r="U3520" s="2">
        <f t="shared" si="164"/>
        <v>15</v>
      </c>
      <c r="V3520" s="2" t="str">
        <f t="shared" si="165"/>
        <v>KG</v>
      </c>
      <c r="W3520" s="2" t="s">
        <v>602</v>
      </c>
    </row>
    <row r="3521" spans="1:23" hidden="1" x14ac:dyDescent="0.35">
      <c r="A3521">
        <v>230564</v>
      </c>
      <c r="B3521">
        <v>230782</v>
      </c>
      <c r="C3521" t="s">
        <v>12</v>
      </c>
      <c r="D3521" t="s">
        <v>281</v>
      </c>
      <c r="E3521" t="s">
        <v>282</v>
      </c>
      <c r="F3521">
        <v>93612321</v>
      </c>
      <c r="G3521">
        <v>1000405</v>
      </c>
      <c r="H3521" t="s">
        <v>426</v>
      </c>
      <c r="I3521">
        <v>82646437</v>
      </c>
      <c r="K3521" t="s">
        <v>478</v>
      </c>
      <c r="L3521">
        <v>1</v>
      </c>
      <c r="M3521" t="s">
        <v>114</v>
      </c>
      <c r="N3521">
        <v>15.15</v>
      </c>
      <c r="O3521" t="s">
        <v>115</v>
      </c>
      <c r="Q3521" s="2">
        <v>10</v>
      </c>
      <c r="R3521" s="2">
        <v>8</v>
      </c>
      <c r="S3521" s="2">
        <v>2018</v>
      </c>
      <c r="T3521" s="2" t="str">
        <f t="shared" si="163"/>
        <v>suiker</v>
      </c>
      <c r="U3521" s="2">
        <f t="shared" si="164"/>
        <v>10</v>
      </c>
      <c r="V3521" s="2" t="str">
        <f t="shared" si="165"/>
        <v>KG</v>
      </c>
      <c r="W3521" s="2" t="s">
        <v>602</v>
      </c>
    </row>
    <row r="3522" spans="1:23" hidden="1" x14ac:dyDescent="0.35">
      <c r="A3522">
        <v>230564</v>
      </c>
      <c r="B3522">
        <v>236533</v>
      </c>
      <c r="C3522" t="s">
        <v>32</v>
      </c>
      <c r="D3522" t="s">
        <v>151</v>
      </c>
      <c r="E3522" t="s">
        <v>152</v>
      </c>
      <c r="F3522">
        <v>93612322</v>
      </c>
      <c r="G3522">
        <v>1012053</v>
      </c>
      <c r="H3522" t="s">
        <v>199</v>
      </c>
      <c r="I3522">
        <v>82646443</v>
      </c>
      <c r="K3522" t="s">
        <v>478</v>
      </c>
      <c r="L3522">
        <v>1</v>
      </c>
      <c r="M3522" t="s">
        <v>124</v>
      </c>
      <c r="N3522">
        <v>0</v>
      </c>
      <c r="O3522" t="s">
        <v>115</v>
      </c>
      <c r="Q3522" s="2">
        <v>10</v>
      </c>
      <c r="R3522" s="2">
        <v>8</v>
      </c>
      <c r="S3522" s="2">
        <v>2018</v>
      </c>
      <c r="T3522" s="2" t="str">
        <f t="shared" ref="T3522:T3585" si="166">VLOOKUP(G3522,Y:AC,3,FALSE)</f>
        <v>overig</v>
      </c>
      <c r="U3522" s="2" t="str">
        <f t="shared" ref="U3522:U3585" si="167">IFERROR(VLOOKUP(G3522,Y:AC,4,FALSE)*L3522,"")</f>
        <v/>
      </c>
      <c r="V3522" s="2" t="str">
        <f t="shared" ref="V3522:V3585" si="168">VLOOKUP(G3522,Y:AC,5,FALSE)</f>
        <v>nvt</v>
      </c>
      <c r="W3522" s="2" t="s">
        <v>602</v>
      </c>
    </row>
    <row r="3523" spans="1:23" hidden="1" x14ac:dyDescent="0.35">
      <c r="A3523">
        <v>230564</v>
      </c>
      <c r="B3523">
        <v>236533</v>
      </c>
      <c r="C3523" t="s">
        <v>32</v>
      </c>
      <c r="D3523" t="s">
        <v>151</v>
      </c>
      <c r="E3523" t="s">
        <v>152</v>
      </c>
      <c r="F3523">
        <v>93612322</v>
      </c>
      <c r="G3523">
        <v>1004365</v>
      </c>
      <c r="H3523" t="s">
        <v>405</v>
      </c>
      <c r="I3523">
        <v>82646443</v>
      </c>
      <c r="K3523" t="s">
        <v>478</v>
      </c>
      <c r="L3523">
        <v>2</v>
      </c>
      <c r="M3523" t="s">
        <v>124</v>
      </c>
      <c r="N3523">
        <v>0</v>
      </c>
      <c r="O3523" t="s">
        <v>115</v>
      </c>
      <c r="Q3523" s="2">
        <v>10</v>
      </c>
      <c r="R3523" s="2">
        <v>8</v>
      </c>
      <c r="S3523" s="2">
        <v>2018</v>
      </c>
      <c r="T3523" s="2" t="str">
        <f t="shared" si="166"/>
        <v>overig</v>
      </c>
      <c r="U3523" s="2" t="str">
        <f t="shared" si="167"/>
        <v/>
      </c>
      <c r="V3523" s="2" t="str">
        <f t="shared" si="168"/>
        <v>nvt</v>
      </c>
      <c r="W3523" s="2" t="s">
        <v>602</v>
      </c>
    </row>
    <row r="3524" spans="1:23" hidden="1" x14ac:dyDescent="0.35">
      <c r="A3524">
        <v>230564</v>
      </c>
      <c r="B3524">
        <v>236533</v>
      </c>
      <c r="C3524" t="s">
        <v>32</v>
      </c>
      <c r="D3524" t="s">
        <v>151</v>
      </c>
      <c r="E3524" t="s">
        <v>152</v>
      </c>
      <c r="F3524">
        <v>93612322</v>
      </c>
      <c r="G3524">
        <v>10019926</v>
      </c>
      <c r="H3524" t="s">
        <v>188</v>
      </c>
      <c r="I3524">
        <v>82646443</v>
      </c>
      <c r="K3524" t="s">
        <v>478</v>
      </c>
      <c r="L3524">
        <v>2</v>
      </c>
      <c r="M3524" t="s">
        <v>230</v>
      </c>
      <c r="N3524">
        <v>0</v>
      </c>
      <c r="O3524" t="s">
        <v>115</v>
      </c>
      <c r="Q3524" s="2">
        <v>10</v>
      </c>
      <c r="R3524" s="2">
        <v>8</v>
      </c>
      <c r="S3524" s="2">
        <v>2018</v>
      </c>
      <c r="T3524" s="2" t="str">
        <f t="shared" si="166"/>
        <v>overig</v>
      </c>
      <c r="U3524" s="2" t="str">
        <f t="shared" si="167"/>
        <v/>
      </c>
      <c r="V3524" s="2" t="str">
        <f t="shared" si="168"/>
        <v>nvt</v>
      </c>
      <c r="W3524" s="2" t="s">
        <v>602</v>
      </c>
    </row>
    <row r="3525" spans="1:23" hidden="1" x14ac:dyDescent="0.35">
      <c r="A3525">
        <v>230564</v>
      </c>
      <c r="B3525">
        <v>236533</v>
      </c>
      <c r="C3525" t="s">
        <v>32</v>
      </c>
      <c r="D3525" t="s">
        <v>151</v>
      </c>
      <c r="E3525" t="s">
        <v>152</v>
      </c>
      <c r="F3525">
        <v>93612322</v>
      </c>
      <c r="G3525">
        <v>10021281</v>
      </c>
      <c r="H3525" t="s">
        <v>423</v>
      </c>
      <c r="I3525">
        <v>82646443</v>
      </c>
      <c r="K3525" t="s">
        <v>478</v>
      </c>
      <c r="L3525">
        <v>3</v>
      </c>
      <c r="M3525" t="s">
        <v>114</v>
      </c>
      <c r="N3525">
        <v>119.16</v>
      </c>
      <c r="O3525" t="s">
        <v>115</v>
      </c>
      <c r="Q3525" s="2">
        <v>10</v>
      </c>
      <c r="R3525" s="2">
        <v>8</v>
      </c>
      <c r="S3525" s="2">
        <v>2018</v>
      </c>
      <c r="T3525" s="2" t="str">
        <f t="shared" si="166"/>
        <v>beker</v>
      </c>
      <c r="U3525" s="2">
        <f t="shared" si="167"/>
        <v>9000</v>
      </c>
      <c r="V3525" s="2" t="str">
        <f t="shared" si="168"/>
        <v>ST</v>
      </c>
      <c r="W3525" s="2" t="s">
        <v>602</v>
      </c>
    </row>
    <row r="3526" spans="1:23" hidden="1" x14ac:dyDescent="0.35">
      <c r="A3526">
        <v>230564</v>
      </c>
      <c r="B3526">
        <v>230699</v>
      </c>
      <c r="C3526" t="s">
        <v>6</v>
      </c>
      <c r="D3526" t="s">
        <v>312</v>
      </c>
      <c r="E3526" t="s">
        <v>313</v>
      </c>
      <c r="F3526">
        <v>93612757</v>
      </c>
      <c r="G3526">
        <v>10027496</v>
      </c>
      <c r="H3526" t="s">
        <v>146</v>
      </c>
      <c r="I3526">
        <v>82646710</v>
      </c>
      <c r="K3526" t="s">
        <v>479</v>
      </c>
      <c r="L3526">
        <v>1</v>
      </c>
      <c r="M3526" t="s">
        <v>114</v>
      </c>
      <c r="N3526">
        <v>5.28</v>
      </c>
      <c r="O3526" t="s">
        <v>115</v>
      </c>
      <c r="Q3526" s="2">
        <v>13</v>
      </c>
      <c r="R3526" s="2">
        <v>8</v>
      </c>
      <c r="S3526" s="2">
        <v>2018</v>
      </c>
      <c r="T3526" s="2" t="str">
        <f t="shared" si="166"/>
        <v>thee zakjes</v>
      </c>
      <c r="U3526" s="2">
        <f t="shared" si="167"/>
        <v>135</v>
      </c>
      <c r="V3526" s="2" t="str">
        <f t="shared" si="168"/>
        <v>ST</v>
      </c>
      <c r="W3526" s="2" t="s">
        <v>602</v>
      </c>
    </row>
    <row r="3527" spans="1:23" hidden="1" x14ac:dyDescent="0.35">
      <c r="A3527">
        <v>230564</v>
      </c>
      <c r="B3527">
        <v>230699</v>
      </c>
      <c r="C3527" t="s">
        <v>6</v>
      </c>
      <c r="D3527" t="s">
        <v>312</v>
      </c>
      <c r="E3527" t="s">
        <v>313</v>
      </c>
      <c r="F3527">
        <v>93612757</v>
      </c>
      <c r="G3527">
        <v>10027495</v>
      </c>
      <c r="H3527" t="s">
        <v>148</v>
      </c>
      <c r="I3527">
        <v>82646710</v>
      </c>
      <c r="K3527" t="s">
        <v>479</v>
      </c>
      <c r="L3527">
        <v>1</v>
      </c>
      <c r="M3527" t="s">
        <v>114</v>
      </c>
      <c r="N3527">
        <v>5.28</v>
      </c>
      <c r="O3527" t="s">
        <v>115</v>
      </c>
      <c r="Q3527" s="2">
        <v>13</v>
      </c>
      <c r="R3527" s="2">
        <v>8</v>
      </c>
      <c r="S3527" s="2">
        <v>2018</v>
      </c>
      <c r="T3527" s="2" t="str">
        <f t="shared" si="166"/>
        <v>thee zakjes</v>
      </c>
      <c r="U3527" s="2">
        <f t="shared" si="167"/>
        <v>135</v>
      </c>
      <c r="V3527" s="2" t="str">
        <f t="shared" si="168"/>
        <v>ST</v>
      </c>
      <c r="W3527" s="2" t="s">
        <v>602</v>
      </c>
    </row>
    <row r="3528" spans="1:23" hidden="1" x14ac:dyDescent="0.35">
      <c r="A3528">
        <v>230564</v>
      </c>
      <c r="B3528">
        <v>230699</v>
      </c>
      <c r="C3528" t="s">
        <v>6</v>
      </c>
      <c r="D3528" t="s">
        <v>312</v>
      </c>
      <c r="E3528" t="s">
        <v>313</v>
      </c>
      <c r="F3528">
        <v>93612757</v>
      </c>
      <c r="G3528">
        <v>10027255</v>
      </c>
      <c r="H3528" t="s">
        <v>149</v>
      </c>
      <c r="I3528">
        <v>82646710</v>
      </c>
      <c r="K3528" t="s">
        <v>479</v>
      </c>
      <c r="L3528">
        <v>1</v>
      </c>
      <c r="M3528" t="s">
        <v>114</v>
      </c>
      <c r="N3528">
        <v>5.28</v>
      </c>
      <c r="O3528" t="s">
        <v>115</v>
      </c>
      <c r="Q3528" s="2">
        <v>13</v>
      </c>
      <c r="R3528" s="2">
        <v>8</v>
      </c>
      <c r="S3528" s="2">
        <v>2018</v>
      </c>
      <c r="T3528" s="2" t="str">
        <f t="shared" si="166"/>
        <v>thee zakjes</v>
      </c>
      <c r="U3528" s="2">
        <f t="shared" si="167"/>
        <v>135</v>
      </c>
      <c r="V3528" s="2" t="str">
        <f t="shared" si="168"/>
        <v>ST</v>
      </c>
      <c r="W3528" s="2" t="s">
        <v>602</v>
      </c>
    </row>
    <row r="3529" spans="1:23" hidden="1" x14ac:dyDescent="0.35">
      <c r="A3529">
        <v>230564</v>
      </c>
      <c r="B3529">
        <v>230699</v>
      </c>
      <c r="C3529" t="s">
        <v>6</v>
      </c>
      <c r="D3529" t="s">
        <v>312</v>
      </c>
      <c r="E3529" t="s">
        <v>313</v>
      </c>
      <c r="F3529">
        <v>93612757</v>
      </c>
      <c r="G3529">
        <v>10027254</v>
      </c>
      <c r="H3529" t="s">
        <v>150</v>
      </c>
      <c r="I3529">
        <v>82646710</v>
      </c>
      <c r="K3529" t="s">
        <v>479</v>
      </c>
      <c r="L3529">
        <v>1</v>
      </c>
      <c r="M3529" t="s">
        <v>114</v>
      </c>
      <c r="N3529">
        <v>5.28</v>
      </c>
      <c r="O3529" t="s">
        <v>115</v>
      </c>
      <c r="Q3529" s="2">
        <v>13</v>
      </c>
      <c r="R3529" s="2">
        <v>8</v>
      </c>
      <c r="S3529" s="2">
        <v>2018</v>
      </c>
      <c r="T3529" s="2" t="str">
        <f t="shared" si="166"/>
        <v>thee zakjes</v>
      </c>
      <c r="U3529" s="2">
        <f t="shared" si="167"/>
        <v>135</v>
      </c>
      <c r="V3529" s="2" t="str">
        <f t="shared" si="168"/>
        <v>ST</v>
      </c>
      <c r="W3529" s="2" t="s">
        <v>602</v>
      </c>
    </row>
    <row r="3530" spans="1:23" hidden="1" x14ac:dyDescent="0.35">
      <c r="A3530">
        <v>230564</v>
      </c>
      <c r="B3530">
        <v>230699</v>
      </c>
      <c r="C3530" t="s">
        <v>6</v>
      </c>
      <c r="D3530" t="s">
        <v>312</v>
      </c>
      <c r="E3530" t="s">
        <v>313</v>
      </c>
      <c r="F3530">
        <v>93612757</v>
      </c>
      <c r="G3530">
        <v>10027494</v>
      </c>
      <c r="H3530" t="s">
        <v>153</v>
      </c>
      <c r="I3530">
        <v>82646710</v>
      </c>
      <c r="K3530" t="s">
        <v>479</v>
      </c>
      <c r="L3530">
        <v>1</v>
      </c>
      <c r="M3530" t="s">
        <v>114</v>
      </c>
      <c r="N3530">
        <v>5.28</v>
      </c>
      <c r="O3530" t="s">
        <v>115</v>
      </c>
      <c r="Q3530" s="2">
        <v>13</v>
      </c>
      <c r="R3530" s="2">
        <v>8</v>
      </c>
      <c r="S3530" s="2">
        <v>2018</v>
      </c>
      <c r="T3530" s="2" t="str">
        <f t="shared" si="166"/>
        <v>thee zakjes</v>
      </c>
      <c r="U3530" s="2">
        <f t="shared" si="167"/>
        <v>135</v>
      </c>
      <c r="V3530" s="2" t="str">
        <f t="shared" si="168"/>
        <v>ST</v>
      </c>
      <c r="W3530" s="2" t="s">
        <v>602</v>
      </c>
    </row>
    <row r="3531" spans="1:23" hidden="1" x14ac:dyDescent="0.35">
      <c r="A3531">
        <v>230564</v>
      </c>
      <c r="B3531">
        <v>230699</v>
      </c>
      <c r="C3531" t="s">
        <v>6</v>
      </c>
      <c r="D3531" t="s">
        <v>312</v>
      </c>
      <c r="E3531" t="s">
        <v>313</v>
      </c>
      <c r="F3531">
        <v>93612757</v>
      </c>
      <c r="G3531">
        <v>10022350</v>
      </c>
      <c r="H3531" t="s">
        <v>419</v>
      </c>
      <c r="I3531">
        <v>82646710</v>
      </c>
      <c r="K3531" t="s">
        <v>479</v>
      </c>
      <c r="L3531">
        <v>1</v>
      </c>
      <c r="M3531" t="s">
        <v>114</v>
      </c>
      <c r="N3531">
        <v>37.69</v>
      </c>
      <c r="O3531" t="s">
        <v>115</v>
      </c>
      <c r="Q3531" s="2">
        <v>13</v>
      </c>
      <c r="R3531" s="2">
        <v>8</v>
      </c>
      <c r="S3531" s="2">
        <v>2018</v>
      </c>
      <c r="T3531" s="2" t="str">
        <f t="shared" si="166"/>
        <v>cacao</v>
      </c>
      <c r="U3531" s="2">
        <f t="shared" si="167"/>
        <v>10</v>
      </c>
      <c r="V3531" s="2" t="str">
        <f t="shared" si="168"/>
        <v>KG</v>
      </c>
      <c r="W3531" s="2" t="s">
        <v>602</v>
      </c>
    </row>
    <row r="3532" spans="1:23" hidden="1" x14ac:dyDescent="0.35">
      <c r="A3532">
        <v>230564</v>
      </c>
      <c r="B3532">
        <v>230699</v>
      </c>
      <c r="C3532" t="s">
        <v>6</v>
      </c>
      <c r="D3532" t="s">
        <v>312</v>
      </c>
      <c r="E3532" t="s">
        <v>313</v>
      </c>
      <c r="F3532">
        <v>93612757</v>
      </c>
      <c r="G3532">
        <v>10025160</v>
      </c>
      <c r="H3532" t="s">
        <v>427</v>
      </c>
      <c r="I3532">
        <v>82646710</v>
      </c>
      <c r="K3532" t="s">
        <v>479</v>
      </c>
      <c r="L3532">
        <v>1</v>
      </c>
      <c r="M3532" t="s">
        <v>114</v>
      </c>
      <c r="N3532">
        <v>83.83</v>
      </c>
      <c r="O3532" t="s">
        <v>115</v>
      </c>
      <c r="Q3532" s="2">
        <v>13</v>
      </c>
      <c r="R3532" s="2">
        <v>8</v>
      </c>
      <c r="S3532" s="2">
        <v>2018</v>
      </c>
      <c r="T3532" s="2" t="str">
        <f t="shared" si="166"/>
        <v>cappuccino topping</v>
      </c>
      <c r="U3532" s="2">
        <f t="shared" si="167"/>
        <v>8</v>
      </c>
      <c r="V3532" s="2" t="str">
        <f t="shared" si="168"/>
        <v>KG</v>
      </c>
      <c r="W3532" s="2" t="s">
        <v>602</v>
      </c>
    </row>
    <row r="3533" spans="1:23" hidden="1" x14ac:dyDescent="0.35">
      <c r="A3533">
        <v>230564</v>
      </c>
      <c r="B3533">
        <v>230699</v>
      </c>
      <c r="C3533" t="s">
        <v>6</v>
      </c>
      <c r="D3533" t="s">
        <v>312</v>
      </c>
      <c r="E3533" t="s">
        <v>313</v>
      </c>
      <c r="F3533">
        <v>93612757</v>
      </c>
      <c r="G3533">
        <v>10022347</v>
      </c>
      <c r="H3533" t="s">
        <v>420</v>
      </c>
      <c r="I3533">
        <v>82646710</v>
      </c>
      <c r="K3533" t="s">
        <v>479</v>
      </c>
      <c r="L3533">
        <v>2</v>
      </c>
      <c r="M3533" t="s">
        <v>114</v>
      </c>
      <c r="N3533">
        <v>254.96</v>
      </c>
      <c r="O3533" t="s">
        <v>115</v>
      </c>
      <c r="Q3533" s="2">
        <v>13</v>
      </c>
      <c r="R3533" s="2">
        <v>8</v>
      </c>
      <c r="S3533" s="2">
        <v>2018</v>
      </c>
      <c r="T3533" s="2" t="str">
        <f t="shared" si="166"/>
        <v>instant koffie</v>
      </c>
      <c r="U3533" s="2">
        <f t="shared" si="167"/>
        <v>10</v>
      </c>
      <c r="V3533" s="2" t="str">
        <f t="shared" si="168"/>
        <v>KG</v>
      </c>
      <c r="W3533" s="2" t="s">
        <v>602</v>
      </c>
    </row>
    <row r="3534" spans="1:23" hidden="1" x14ac:dyDescent="0.35">
      <c r="A3534">
        <v>230564</v>
      </c>
      <c r="B3534">
        <v>230699</v>
      </c>
      <c r="C3534" t="s">
        <v>6</v>
      </c>
      <c r="D3534" t="s">
        <v>312</v>
      </c>
      <c r="E3534" t="s">
        <v>313</v>
      </c>
      <c r="F3534">
        <v>93612757</v>
      </c>
      <c r="G3534">
        <v>1000975</v>
      </c>
      <c r="H3534" t="s">
        <v>424</v>
      </c>
      <c r="I3534">
        <v>82646710</v>
      </c>
      <c r="K3534" t="s">
        <v>479</v>
      </c>
      <c r="L3534">
        <v>1</v>
      </c>
      <c r="M3534" t="s">
        <v>114</v>
      </c>
      <c r="N3534">
        <v>86.45</v>
      </c>
      <c r="O3534" t="s">
        <v>115</v>
      </c>
      <c r="Q3534" s="2">
        <v>13</v>
      </c>
      <c r="R3534" s="2">
        <v>8</v>
      </c>
      <c r="S3534" s="2">
        <v>2018</v>
      </c>
      <c r="T3534" s="2" t="str">
        <f t="shared" si="166"/>
        <v>soep</v>
      </c>
      <c r="U3534" s="2">
        <f t="shared" si="167"/>
        <v>10</v>
      </c>
      <c r="V3534" s="2" t="str">
        <f t="shared" si="168"/>
        <v>KG</v>
      </c>
      <c r="W3534" s="2" t="s">
        <v>602</v>
      </c>
    </row>
    <row r="3535" spans="1:23" hidden="1" x14ac:dyDescent="0.35">
      <c r="A3535">
        <v>230564</v>
      </c>
      <c r="B3535">
        <v>230699</v>
      </c>
      <c r="C3535" t="s">
        <v>6</v>
      </c>
      <c r="D3535" t="s">
        <v>312</v>
      </c>
      <c r="E3535" t="s">
        <v>313</v>
      </c>
      <c r="F3535">
        <v>93612757</v>
      </c>
      <c r="G3535">
        <v>1000405</v>
      </c>
      <c r="H3535" t="s">
        <v>426</v>
      </c>
      <c r="I3535">
        <v>82646710</v>
      </c>
      <c r="K3535" t="s">
        <v>479</v>
      </c>
      <c r="L3535">
        <v>1</v>
      </c>
      <c r="M3535" t="s">
        <v>114</v>
      </c>
      <c r="N3535">
        <v>15.15</v>
      </c>
      <c r="O3535" t="s">
        <v>115</v>
      </c>
      <c r="Q3535" s="2">
        <v>13</v>
      </c>
      <c r="R3535" s="2">
        <v>8</v>
      </c>
      <c r="S3535" s="2">
        <v>2018</v>
      </c>
      <c r="T3535" s="2" t="str">
        <f t="shared" si="166"/>
        <v>suiker</v>
      </c>
      <c r="U3535" s="2">
        <f t="shared" si="167"/>
        <v>10</v>
      </c>
      <c r="V3535" s="2" t="str">
        <f t="shared" si="168"/>
        <v>KG</v>
      </c>
      <c r="W3535" s="2" t="s">
        <v>602</v>
      </c>
    </row>
    <row r="3536" spans="1:23" hidden="1" x14ac:dyDescent="0.35">
      <c r="A3536">
        <v>230564</v>
      </c>
      <c r="B3536">
        <v>230699</v>
      </c>
      <c r="C3536" t="s">
        <v>6</v>
      </c>
      <c r="D3536" t="s">
        <v>312</v>
      </c>
      <c r="E3536" t="s">
        <v>313</v>
      </c>
      <c r="F3536">
        <v>93612757</v>
      </c>
      <c r="G3536">
        <v>10021281</v>
      </c>
      <c r="H3536" t="s">
        <v>423</v>
      </c>
      <c r="I3536">
        <v>82646710</v>
      </c>
      <c r="K3536" t="s">
        <v>479</v>
      </c>
      <c r="L3536">
        <v>2</v>
      </c>
      <c r="M3536" t="s">
        <v>114</v>
      </c>
      <c r="N3536">
        <v>79.44</v>
      </c>
      <c r="O3536" t="s">
        <v>115</v>
      </c>
      <c r="Q3536" s="2">
        <v>13</v>
      </c>
      <c r="R3536" s="2">
        <v>8</v>
      </c>
      <c r="S3536" s="2">
        <v>2018</v>
      </c>
      <c r="T3536" s="2" t="str">
        <f t="shared" si="166"/>
        <v>beker</v>
      </c>
      <c r="U3536" s="2">
        <f t="shared" si="167"/>
        <v>6000</v>
      </c>
      <c r="V3536" s="2" t="str">
        <f t="shared" si="168"/>
        <v>ST</v>
      </c>
      <c r="W3536" s="2" t="s">
        <v>602</v>
      </c>
    </row>
    <row r="3537" spans="1:23" hidden="1" x14ac:dyDescent="0.35">
      <c r="A3537">
        <v>230564</v>
      </c>
      <c r="B3537">
        <v>230831</v>
      </c>
      <c r="C3537" t="s">
        <v>23</v>
      </c>
      <c r="D3537" t="s">
        <v>328</v>
      </c>
      <c r="E3537" t="s">
        <v>329</v>
      </c>
      <c r="F3537">
        <v>93612758</v>
      </c>
      <c r="G3537">
        <v>10027496</v>
      </c>
      <c r="H3537" t="s">
        <v>146</v>
      </c>
      <c r="I3537">
        <v>82646787</v>
      </c>
      <c r="K3537" t="s">
        <v>479</v>
      </c>
      <c r="L3537">
        <v>3</v>
      </c>
      <c r="M3537" t="s">
        <v>114</v>
      </c>
      <c r="N3537">
        <v>15.84</v>
      </c>
      <c r="O3537" t="s">
        <v>115</v>
      </c>
      <c r="Q3537" s="2">
        <v>13</v>
      </c>
      <c r="R3537" s="2">
        <v>8</v>
      </c>
      <c r="S3537" s="2">
        <v>2018</v>
      </c>
      <c r="T3537" s="2" t="str">
        <f t="shared" si="166"/>
        <v>thee zakjes</v>
      </c>
      <c r="U3537" s="2">
        <f t="shared" si="167"/>
        <v>405</v>
      </c>
      <c r="V3537" s="2" t="str">
        <f t="shared" si="168"/>
        <v>ST</v>
      </c>
      <c r="W3537" s="2" t="s">
        <v>602</v>
      </c>
    </row>
    <row r="3538" spans="1:23" hidden="1" x14ac:dyDescent="0.35">
      <c r="A3538">
        <v>230564</v>
      </c>
      <c r="B3538">
        <v>230831</v>
      </c>
      <c r="C3538" t="s">
        <v>23</v>
      </c>
      <c r="D3538" t="s">
        <v>328</v>
      </c>
      <c r="E3538" t="s">
        <v>329</v>
      </c>
      <c r="F3538">
        <v>93612758</v>
      </c>
      <c r="G3538">
        <v>10027495</v>
      </c>
      <c r="H3538" t="s">
        <v>148</v>
      </c>
      <c r="I3538">
        <v>82646787</v>
      </c>
      <c r="K3538" t="s">
        <v>479</v>
      </c>
      <c r="L3538">
        <v>3</v>
      </c>
      <c r="M3538" t="s">
        <v>114</v>
      </c>
      <c r="N3538">
        <v>15.84</v>
      </c>
      <c r="O3538" t="s">
        <v>115</v>
      </c>
      <c r="Q3538" s="2">
        <v>13</v>
      </c>
      <c r="R3538" s="2">
        <v>8</v>
      </c>
      <c r="S3538" s="2">
        <v>2018</v>
      </c>
      <c r="T3538" s="2" t="str">
        <f t="shared" si="166"/>
        <v>thee zakjes</v>
      </c>
      <c r="U3538" s="2">
        <f t="shared" si="167"/>
        <v>405</v>
      </c>
      <c r="V3538" s="2" t="str">
        <f t="shared" si="168"/>
        <v>ST</v>
      </c>
      <c r="W3538" s="2" t="s">
        <v>602</v>
      </c>
    </row>
    <row r="3539" spans="1:23" hidden="1" x14ac:dyDescent="0.35">
      <c r="A3539">
        <v>230564</v>
      </c>
      <c r="B3539">
        <v>230831</v>
      </c>
      <c r="C3539" t="s">
        <v>23</v>
      </c>
      <c r="D3539" t="s">
        <v>328</v>
      </c>
      <c r="E3539" t="s">
        <v>329</v>
      </c>
      <c r="F3539">
        <v>93612758</v>
      </c>
      <c r="G3539">
        <v>10027255</v>
      </c>
      <c r="H3539" t="s">
        <v>149</v>
      </c>
      <c r="I3539">
        <v>82646787</v>
      </c>
      <c r="K3539" t="s">
        <v>479</v>
      </c>
      <c r="L3539">
        <v>5</v>
      </c>
      <c r="M3539" t="s">
        <v>114</v>
      </c>
      <c r="N3539">
        <v>26.4</v>
      </c>
      <c r="O3539" t="s">
        <v>115</v>
      </c>
      <c r="Q3539" s="2">
        <v>13</v>
      </c>
      <c r="R3539" s="2">
        <v>8</v>
      </c>
      <c r="S3539" s="2">
        <v>2018</v>
      </c>
      <c r="T3539" s="2" t="str">
        <f t="shared" si="166"/>
        <v>thee zakjes</v>
      </c>
      <c r="U3539" s="2">
        <f t="shared" si="167"/>
        <v>675</v>
      </c>
      <c r="V3539" s="2" t="str">
        <f t="shared" si="168"/>
        <v>ST</v>
      </c>
      <c r="W3539" s="2" t="s">
        <v>602</v>
      </c>
    </row>
    <row r="3540" spans="1:23" hidden="1" x14ac:dyDescent="0.35">
      <c r="A3540">
        <v>230564</v>
      </c>
      <c r="B3540">
        <v>230831</v>
      </c>
      <c r="C3540" t="s">
        <v>23</v>
      </c>
      <c r="D3540" t="s">
        <v>328</v>
      </c>
      <c r="E3540" t="s">
        <v>329</v>
      </c>
      <c r="F3540">
        <v>93612758</v>
      </c>
      <c r="G3540">
        <v>10027254</v>
      </c>
      <c r="H3540" t="s">
        <v>150</v>
      </c>
      <c r="I3540">
        <v>82646787</v>
      </c>
      <c r="K3540" t="s">
        <v>479</v>
      </c>
      <c r="L3540">
        <v>5</v>
      </c>
      <c r="M3540" t="s">
        <v>114</v>
      </c>
      <c r="N3540">
        <v>26.4</v>
      </c>
      <c r="O3540" t="s">
        <v>115</v>
      </c>
      <c r="Q3540" s="2">
        <v>13</v>
      </c>
      <c r="R3540" s="2">
        <v>8</v>
      </c>
      <c r="S3540" s="2">
        <v>2018</v>
      </c>
      <c r="T3540" s="2" t="str">
        <f t="shared" si="166"/>
        <v>thee zakjes</v>
      </c>
      <c r="U3540" s="2">
        <f t="shared" si="167"/>
        <v>675</v>
      </c>
      <c r="V3540" s="2" t="str">
        <f t="shared" si="168"/>
        <v>ST</v>
      </c>
      <c r="W3540" s="2" t="s">
        <v>602</v>
      </c>
    </row>
    <row r="3541" spans="1:23" hidden="1" x14ac:dyDescent="0.35">
      <c r="A3541">
        <v>230564</v>
      </c>
      <c r="B3541">
        <v>230831</v>
      </c>
      <c r="C3541" t="s">
        <v>23</v>
      </c>
      <c r="D3541" t="s">
        <v>328</v>
      </c>
      <c r="E3541" t="s">
        <v>329</v>
      </c>
      <c r="F3541">
        <v>93612758</v>
      </c>
      <c r="G3541">
        <v>10027256</v>
      </c>
      <c r="H3541" t="s">
        <v>163</v>
      </c>
      <c r="I3541">
        <v>82646787</v>
      </c>
      <c r="K3541" t="s">
        <v>479</v>
      </c>
      <c r="L3541">
        <v>4</v>
      </c>
      <c r="M3541" t="s">
        <v>114</v>
      </c>
      <c r="N3541">
        <v>21.12</v>
      </c>
      <c r="O3541" t="s">
        <v>115</v>
      </c>
      <c r="Q3541" s="2">
        <v>13</v>
      </c>
      <c r="R3541" s="2">
        <v>8</v>
      </c>
      <c r="S3541" s="2">
        <v>2018</v>
      </c>
      <c r="T3541" s="2" t="str">
        <f t="shared" si="166"/>
        <v>thee zakjes</v>
      </c>
      <c r="U3541" s="2">
        <f t="shared" si="167"/>
        <v>540</v>
      </c>
      <c r="V3541" s="2" t="str">
        <f t="shared" si="168"/>
        <v>ST</v>
      </c>
      <c r="W3541" s="2" t="s">
        <v>602</v>
      </c>
    </row>
    <row r="3542" spans="1:23" hidden="1" x14ac:dyDescent="0.35">
      <c r="A3542">
        <v>230564</v>
      </c>
      <c r="B3542">
        <v>230831</v>
      </c>
      <c r="C3542" t="s">
        <v>23</v>
      </c>
      <c r="D3542" t="s">
        <v>328</v>
      </c>
      <c r="E3542" t="s">
        <v>329</v>
      </c>
      <c r="F3542">
        <v>93612758</v>
      </c>
      <c r="G3542">
        <v>10027494</v>
      </c>
      <c r="H3542" t="s">
        <v>153</v>
      </c>
      <c r="I3542">
        <v>82646787</v>
      </c>
      <c r="K3542" t="s">
        <v>479</v>
      </c>
      <c r="L3542">
        <v>4</v>
      </c>
      <c r="M3542" t="s">
        <v>114</v>
      </c>
      <c r="N3542">
        <v>21.12</v>
      </c>
      <c r="O3542" t="s">
        <v>115</v>
      </c>
      <c r="Q3542" s="2">
        <v>13</v>
      </c>
      <c r="R3542" s="2">
        <v>8</v>
      </c>
      <c r="S3542" s="2">
        <v>2018</v>
      </c>
      <c r="T3542" s="2" t="str">
        <f t="shared" si="166"/>
        <v>thee zakjes</v>
      </c>
      <c r="U3542" s="2">
        <f t="shared" si="167"/>
        <v>540</v>
      </c>
      <c r="V3542" s="2" t="str">
        <f t="shared" si="168"/>
        <v>ST</v>
      </c>
      <c r="W3542" s="2" t="s">
        <v>602</v>
      </c>
    </row>
    <row r="3543" spans="1:23" hidden="1" x14ac:dyDescent="0.35">
      <c r="A3543">
        <v>230564</v>
      </c>
      <c r="B3543">
        <v>230831</v>
      </c>
      <c r="C3543" t="s">
        <v>23</v>
      </c>
      <c r="D3543" t="s">
        <v>328</v>
      </c>
      <c r="E3543" t="s">
        <v>329</v>
      </c>
      <c r="F3543">
        <v>93612758</v>
      </c>
      <c r="G3543">
        <v>10014669</v>
      </c>
      <c r="H3543" t="s">
        <v>422</v>
      </c>
      <c r="I3543">
        <v>82646787</v>
      </c>
      <c r="K3543" t="s">
        <v>479</v>
      </c>
      <c r="L3543">
        <v>5</v>
      </c>
      <c r="M3543" t="s">
        <v>114</v>
      </c>
      <c r="N3543">
        <v>226.15</v>
      </c>
      <c r="O3543" t="s">
        <v>115</v>
      </c>
      <c r="Q3543" s="2">
        <v>13</v>
      </c>
      <c r="R3543" s="2">
        <v>8</v>
      </c>
      <c r="S3543" s="2">
        <v>2018</v>
      </c>
      <c r="T3543" s="2" t="str">
        <f t="shared" si="166"/>
        <v>fresh brew</v>
      </c>
      <c r="U3543" s="2">
        <f t="shared" si="167"/>
        <v>40</v>
      </c>
      <c r="V3543" s="2" t="str">
        <f t="shared" si="168"/>
        <v>KG</v>
      </c>
      <c r="W3543" s="2" t="s">
        <v>602</v>
      </c>
    </row>
    <row r="3544" spans="1:23" hidden="1" x14ac:dyDescent="0.35">
      <c r="A3544">
        <v>230564</v>
      </c>
      <c r="B3544">
        <v>230831</v>
      </c>
      <c r="C3544" t="s">
        <v>23</v>
      </c>
      <c r="D3544" t="s">
        <v>328</v>
      </c>
      <c r="E3544" t="s">
        <v>329</v>
      </c>
      <c r="F3544">
        <v>93612758</v>
      </c>
      <c r="G3544">
        <v>10021281</v>
      </c>
      <c r="H3544" t="s">
        <v>423</v>
      </c>
      <c r="I3544">
        <v>82646787</v>
      </c>
      <c r="K3544" t="s">
        <v>479</v>
      </c>
      <c r="L3544">
        <v>6</v>
      </c>
      <c r="M3544" t="s">
        <v>114</v>
      </c>
      <c r="N3544">
        <v>238.32</v>
      </c>
      <c r="O3544" t="s">
        <v>115</v>
      </c>
      <c r="Q3544" s="2">
        <v>13</v>
      </c>
      <c r="R3544" s="2">
        <v>8</v>
      </c>
      <c r="S3544" s="2">
        <v>2018</v>
      </c>
      <c r="T3544" s="2" t="str">
        <f t="shared" si="166"/>
        <v>beker</v>
      </c>
      <c r="U3544" s="2">
        <f t="shared" si="167"/>
        <v>18000</v>
      </c>
      <c r="V3544" s="2" t="str">
        <f t="shared" si="168"/>
        <v>ST</v>
      </c>
      <c r="W3544" s="2" t="s">
        <v>602</v>
      </c>
    </row>
    <row r="3545" spans="1:23" hidden="1" x14ac:dyDescent="0.35">
      <c r="A3545">
        <v>230564</v>
      </c>
      <c r="B3545">
        <v>230890</v>
      </c>
      <c r="C3545" t="s">
        <v>24</v>
      </c>
      <c r="D3545" t="s">
        <v>264</v>
      </c>
      <c r="E3545" t="s">
        <v>157</v>
      </c>
      <c r="F3545">
        <v>93612759</v>
      </c>
      <c r="G3545">
        <v>10025160</v>
      </c>
      <c r="H3545" t="s">
        <v>427</v>
      </c>
      <c r="I3545">
        <v>82646788</v>
      </c>
      <c r="K3545" t="s">
        <v>479</v>
      </c>
      <c r="L3545">
        <v>1</v>
      </c>
      <c r="M3545" t="s">
        <v>114</v>
      </c>
      <c r="N3545">
        <v>83.83</v>
      </c>
      <c r="O3545" t="s">
        <v>115</v>
      </c>
      <c r="Q3545" s="2">
        <v>13</v>
      </c>
      <c r="R3545" s="2">
        <v>8</v>
      </c>
      <c r="S3545" s="2">
        <v>2018</v>
      </c>
      <c r="T3545" s="2" t="str">
        <f t="shared" si="166"/>
        <v>cappuccino topping</v>
      </c>
      <c r="U3545" s="2">
        <f t="shared" si="167"/>
        <v>8</v>
      </c>
      <c r="V3545" s="2" t="str">
        <f t="shared" si="168"/>
        <v>KG</v>
      </c>
      <c r="W3545" s="2" t="s">
        <v>602</v>
      </c>
    </row>
    <row r="3546" spans="1:23" hidden="1" x14ac:dyDescent="0.35">
      <c r="A3546">
        <v>230564</v>
      </c>
      <c r="B3546">
        <v>230890</v>
      </c>
      <c r="C3546" t="s">
        <v>24</v>
      </c>
      <c r="D3546" t="s">
        <v>264</v>
      </c>
      <c r="E3546" t="s">
        <v>157</v>
      </c>
      <c r="F3546">
        <v>93612759</v>
      </c>
      <c r="G3546">
        <v>1000439</v>
      </c>
      <c r="H3546" t="s">
        <v>437</v>
      </c>
      <c r="I3546">
        <v>82646788</v>
      </c>
      <c r="K3546" t="s">
        <v>479</v>
      </c>
      <c r="L3546">
        <v>2</v>
      </c>
      <c r="M3546" t="s">
        <v>114</v>
      </c>
      <c r="N3546">
        <v>117.04</v>
      </c>
      <c r="O3546" t="s">
        <v>115</v>
      </c>
      <c r="Q3546" s="2">
        <v>13</v>
      </c>
      <c r="R3546" s="2">
        <v>8</v>
      </c>
      <c r="S3546" s="2">
        <v>2018</v>
      </c>
      <c r="T3546" s="2" t="str">
        <f t="shared" si="166"/>
        <v xml:space="preserve">creamer </v>
      </c>
      <c r="U3546" s="2">
        <f t="shared" si="167"/>
        <v>20</v>
      </c>
      <c r="V3546" s="2" t="str">
        <f t="shared" si="168"/>
        <v>KG</v>
      </c>
      <c r="W3546" s="2" t="s">
        <v>602</v>
      </c>
    </row>
    <row r="3547" spans="1:23" hidden="1" x14ac:dyDescent="0.35">
      <c r="A3547">
        <v>230564</v>
      </c>
      <c r="B3547">
        <v>230890</v>
      </c>
      <c r="C3547" t="s">
        <v>24</v>
      </c>
      <c r="D3547" t="s">
        <v>264</v>
      </c>
      <c r="E3547" t="s">
        <v>157</v>
      </c>
      <c r="F3547">
        <v>93612759</v>
      </c>
      <c r="G3547">
        <v>10022347</v>
      </c>
      <c r="H3547" t="s">
        <v>420</v>
      </c>
      <c r="I3547">
        <v>82646788</v>
      </c>
      <c r="K3547" t="s">
        <v>479</v>
      </c>
      <c r="L3547">
        <v>5</v>
      </c>
      <c r="M3547" t="s">
        <v>114</v>
      </c>
      <c r="N3547">
        <v>637.4</v>
      </c>
      <c r="O3547" t="s">
        <v>115</v>
      </c>
      <c r="Q3547" s="2">
        <v>13</v>
      </c>
      <c r="R3547" s="2">
        <v>8</v>
      </c>
      <c r="S3547" s="2">
        <v>2018</v>
      </c>
      <c r="T3547" s="2" t="str">
        <f t="shared" si="166"/>
        <v>instant koffie</v>
      </c>
      <c r="U3547" s="2">
        <f t="shared" si="167"/>
        <v>25</v>
      </c>
      <c r="V3547" s="2" t="str">
        <f t="shared" si="168"/>
        <v>KG</v>
      </c>
      <c r="W3547" s="2" t="s">
        <v>602</v>
      </c>
    </row>
    <row r="3548" spans="1:23" hidden="1" x14ac:dyDescent="0.35">
      <c r="A3548">
        <v>230564</v>
      </c>
      <c r="B3548">
        <v>230890</v>
      </c>
      <c r="C3548" t="s">
        <v>24</v>
      </c>
      <c r="D3548" t="s">
        <v>264</v>
      </c>
      <c r="E3548" t="s">
        <v>157</v>
      </c>
      <c r="F3548">
        <v>93612759</v>
      </c>
      <c r="G3548">
        <v>10021281</v>
      </c>
      <c r="H3548" t="s">
        <v>423</v>
      </c>
      <c r="I3548">
        <v>82646788</v>
      </c>
      <c r="K3548" t="s">
        <v>479</v>
      </c>
      <c r="L3548">
        <v>3</v>
      </c>
      <c r="M3548" t="s">
        <v>114</v>
      </c>
      <c r="N3548">
        <v>119.16</v>
      </c>
      <c r="O3548" t="s">
        <v>115</v>
      </c>
      <c r="Q3548" s="2">
        <v>13</v>
      </c>
      <c r="R3548" s="2">
        <v>8</v>
      </c>
      <c r="S3548" s="2">
        <v>2018</v>
      </c>
      <c r="T3548" s="2" t="str">
        <f t="shared" si="166"/>
        <v>beker</v>
      </c>
      <c r="U3548" s="2">
        <f t="shared" si="167"/>
        <v>9000</v>
      </c>
      <c r="V3548" s="2" t="str">
        <f t="shared" si="168"/>
        <v>ST</v>
      </c>
      <c r="W3548" s="2" t="s">
        <v>602</v>
      </c>
    </row>
    <row r="3549" spans="1:23" hidden="1" x14ac:dyDescent="0.35">
      <c r="A3549">
        <v>230564</v>
      </c>
      <c r="B3549">
        <v>231381</v>
      </c>
      <c r="C3549" t="s">
        <v>20</v>
      </c>
      <c r="D3549" t="s">
        <v>287</v>
      </c>
      <c r="E3549" t="s">
        <v>288</v>
      </c>
      <c r="F3549">
        <v>93612760</v>
      </c>
      <c r="G3549">
        <v>10022350</v>
      </c>
      <c r="H3549" t="s">
        <v>419</v>
      </c>
      <c r="I3549">
        <v>82646794</v>
      </c>
      <c r="K3549" t="s">
        <v>479</v>
      </c>
      <c r="L3549">
        <v>2</v>
      </c>
      <c r="M3549" t="s">
        <v>114</v>
      </c>
      <c r="N3549">
        <v>75.38</v>
      </c>
      <c r="O3549" t="s">
        <v>115</v>
      </c>
      <c r="Q3549" s="2">
        <v>13</v>
      </c>
      <c r="R3549" s="2">
        <v>8</v>
      </c>
      <c r="S3549" s="2">
        <v>2018</v>
      </c>
      <c r="T3549" s="2" t="str">
        <f t="shared" si="166"/>
        <v>cacao</v>
      </c>
      <c r="U3549" s="2">
        <f t="shared" si="167"/>
        <v>20</v>
      </c>
      <c r="V3549" s="2" t="str">
        <f t="shared" si="168"/>
        <v>KG</v>
      </c>
      <c r="W3549" s="2" t="s">
        <v>602</v>
      </c>
    </row>
    <row r="3550" spans="1:23" hidden="1" x14ac:dyDescent="0.35">
      <c r="A3550">
        <v>230564</v>
      </c>
      <c r="B3550">
        <v>231381</v>
      </c>
      <c r="C3550" t="s">
        <v>20</v>
      </c>
      <c r="D3550" t="s">
        <v>287</v>
      </c>
      <c r="E3550" t="s">
        <v>288</v>
      </c>
      <c r="F3550">
        <v>93612760</v>
      </c>
      <c r="G3550">
        <v>10025160</v>
      </c>
      <c r="H3550" t="s">
        <v>427</v>
      </c>
      <c r="I3550">
        <v>82646794</v>
      </c>
      <c r="K3550" t="s">
        <v>479</v>
      </c>
      <c r="L3550">
        <v>2</v>
      </c>
      <c r="M3550" t="s">
        <v>114</v>
      </c>
      <c r="N3550">
        <v>167.66</v>
      </c>
      <c r="O3550" t="s">
        <v>115</v>
      </c>
      <c r="Q3550" s="2">
        <v>13</v>
      </c>
      <c r="R3550" s="2">
        <v>8</v>
      </c>
      <c r="S3550" s="2">
        <v>2018</v>
      </c>
      <c r="T3550" s="2" t="str">
        <f t="shared" si="166"/>
        <v>cappuccino topping</v>
      </c>
      <c r="U3550" s="2">
        <f t="shared" si="167"/>
        <v>16</v>
      </c>
      <c r="V3550" s="2" t="str">
        <f t="shared" si="168"/>
        <v>KG</v>
      </c>
      <c r="W3550" s="2" t="s">
        <v>602</v>
      </c>
    </row>
    <row r="3551" spans="1:23" hidden="1" x14ac:dyDescent="0.35">
      <c r="A3551">
        <v>230564</v>
      </c>
      <c r="B3551">
        <v>231381</v>
      </c>
      <c r="C3551" t="s">
        <v>20</v>
      </c>
      <c r="D3551" t="s">
        <v>287</v>
      </c>
      <c r="E3551" t="s">
        <v>288</v>
      </c>
      <c r="F3551">
        <v>93612760</v>
      </c>
      <c r="G3551">
        <v>10014669</v>
      </c>
      <c r="H3551" t="s">
        <v>422</v>
      </c>
      <c r="I3551">
        <v>82646794</v>
      </c>
      <c r="K3551" t="s">
        <v>479</v>
      </c>
      <c r="L3551">
        <v>5</v>
      </c>
      <c r="M3551" t="s">
        <v>114</v>
      </c>
      <c r="N3551">
        <v>226.15</v>
      </c>
      <c r="O3551" t="s">
        <v>115</v>
      </c>
      <c r="Q3551" s="2">
        <v>13</v>
      </c>
      <c r="R3551" s="2">
        <v>8</v>
      </c>
      <c r="S3551" s="2">
        <v>2018</v>
      </c>
      <c r="T3551" s="2" t="str">
        <f t="shared" si="166"/>
        <v>fresh brew</v>
      </c>
      <c r="U3551" s="2">
        <f t="shared" si="167"/>
        <v>40</v>
      </c>
      <c r="V3551" s="2" t="str">
        <f t="shared" si="168"/>
        <v>KG</v>
      </c>
      <c r="W3551" s="2" t="s">
        <v>602</v>
      </c>
    </row>
    <row r="3552" spans="1:23" hidden="1" x14ac:dyDescent="0.35">
      <c r="A3552">
        <v>230564</v>
      </c>
      <c r="B3552">
        <v>231381</v>
      </c>
      <c r="C3552" t="s">
        <v>20</v>
      </c>
      <c r="D3552" t="s">
        <v>287</v>
      </c>
      <c r="E3552" t="s">
        <v>288</v>
      </c>
      <c r="F3552">
        <v>93612760</v>
      </c>
      <c r="G3552">
        <v>1000405</v>
      </c>
      <c r="H3552" t="s">
        <v>426</v>
      </c>
      <c r="I3552">
        <v>82646794</v>
      </c>
      <c r="K3552" t="s">
        <v>479</v>
      </c>
      <c r="L3552">
        <v>1</v>
      </c>
      <c r="M3552" t="s">
        <v>114</v>
      </c>
      <c r="N3552">
        <v>15.15</v>
      </c>
      <c r="O3552" t="s">
        <v>115</v>
      </c>
      <c r="Q3552" s="2">
        <v>13</v>
      </c>
      <c r="R3552" s="2">
        <v>8</v>
      </c>
      <c r="S3552" s="2">
        <v>2018</v>
      </c>
      <c r="T3552" s="2" t="str">
        <f t="shared" si="166"/>
        <v>suiker</v>
      </c>
      <c r="U3552" s="2">
        <f t="shared" si="167"/>
        <v>10</v>
      </c>
      <c r="V3552" s="2" t="str">
        <f t="shared" si="168"/>
        <v>KG</v>
      </c>
      <c r="W3552" s="2" t="s">
        <v>602</v>
      </c>
    </row>
    <row r="3553" spans="1:23" hidden="1" x14ac:dyDescent="0.35">
      <c r="A3553">
        <v>230564</v>
      </c>
      <c r="B3553">
        <v>231381</v>
      </c>
      <c r="C3553" t="s">
        <v>20</v>
      </c>
      <c r="D3553" t="s">
        <v>287</v>
      </c>
      <c r="E3553" t="s">
        <v>288</v>
      </c>
      <c r="F3553">
        <v>93612760</v>
      </c>
      <c r="G3553">
        <v>1004365</v>
      </c>
      <c r="H3553" t="s">
        <v>405</v>
      </c>
      <c r="I3553">
        <v>82646794</v>
      </c>
      <c r="K3553" t="s">
        <v>479</v>
      </c>
      <c r="L3553">
        <v>1</v>
      </c>
      <c r="M3553" t="s">
        <v>124</v>
      </c>
      <c r="N3553">
        <v>0</v>
      </c>
      <c r="O3553" t="s">
        <v>115</v>
      </c>
      <c r="Q3553" s="2">
        <v>13</v>
      </c>
      <c r="R3553" s="2">
        <v>8</v>
      </c>
      <c r="S3553" s="2">
        <v>2018</v>
      </c>
      <c r="T3553" s="2" t="str">
        <f t="shared" si="166"/>
        <v>overig</v>
      </c>
      <c r="U3553" s="2" t="str">
        <f t="shared" si="167"/>
        <v/>
      </c>
      <c r="V3553" s="2" t="str">
        <f t="shared" si="168"/>
        <v>nvt</v>
      </c>
      <c r="W3553" s="2" t="s">
        <v>602</v>
      </c>
    </row>
    <row r="3554" spans="1:23" hidden="1" x14ac:dyDescent="0.35">
      <c r="A3554">
        <v>230564</v>
      </c>
      <c r="B3554">
        <v>231381</v>
      </c>
      <c r="C3554" t="s">
        <v>20</v>
      </c>
      <c r="D3554" t="s">
        <v>287</v>
      </c>
      <c r="E3554" t="s">
        <v>288</v>
      </c>
      <c r="F3554">
        <v>93612760</v>
      </c>
      <c r="G3554">
        <v>10019926</v>
      </c>
      <c r="H3554" t="s">
        <v>188</v>
      </c>
      <c r="I3554">
        <v>82646794</v>
      </c>
      <c r="K3554" t="s">
        <v>479</v>
      </c>
      <c r="L3554">
        <v>2</v>
      </c>
      <c r="M3554" t="s">
        <v>230</v>
      </c>
      <c r="N3554">
        <v>0</v>
      </c>
      <c r="O3554" t="s">
        <v>115</v>
      </c>
      <c r="Q3554" s="2">
        <v>13</v>
      </c>
      <c r="R3554" s="2">
        <v>8</v>
      </c>
      <c r="S3554" s="2">
        <v>2018</v>
      </c>
      <c r="T3554" s="2" t="str">
        <f t="shared" si="166"/>
        <v>overig</v>
      </c>
      <c r="U3554" s="2" t="str">
        <f t="shared" si="167"/>
        <v/>
      </c>
      <c r="V3554" s="2" t="str">
        <f t="shared" si="168"/>
        <v>nvt</v>
      </c>
      <c r="W3554" s="2" t="s">
        <v>602</v>
      </c>
    </row>
    <row r="3555" spans="1:23" hidden="1" x14ac:dyDescent="0.35">
      <c r="A3555">
        <v>230564</v>
      </c>
      <c r="B3555">
        <v>231381</v>
      </c>
      <c r="C3555" t="s">
        <v>20</v>
      </c>
      <c r="D3555" t="s">
        <v>287</v>
      </c>
      <c r="E3555" t="s">
        <v>288</v>
      </c>
      <c r="F3555">
        <v>93612760</v>
      </c>
      <c r="G3555">
        <v>1004464</v>
      </c>
      <c r="H3555" t="s">
        <v>184</v>
      </c>
      <c r="I3555">
        <v>82646794</v>
      </c>
      <c r="K3555" t="s">
        <v>479</v>
      </c>
      <c r="L3555">
        <v>1</v>
      </c>
      <c r="M3555" t="s">
        <v>124</v>
      </c>
      <c r="N3555">
        <v>0</v>
      </c>
      <c r="O3555" t="s">
        <v>115</v>
      </c>
      <c r="Q3555" s="2">
        <v>13</v>
      </c>
      <c r="R3555" s="2">
        <v>8</v>
      </c>
      <c r="S3555" s="2">
        <v>2018</v>
      </c>
      <c r="T3555" s="2" t="str">
        <f t="shared" si="166"/>
        <v>overig</v>
      </c>
      <c r="U3555" s="2" t="str">
        <f t="shared" si="167"/>
        <v/>
      </c>
      <c r="V3555" s="2" t="str">
        <f t="shared" si="168"/>
        <v>nvt</v>
      </c>
      <c r="W3555" s="2" t="s">
        <v>602</v>
      </c>
    </row>
    <row r="3556" spans="1:23" hidden="1" x14ac:dyDescent="0.35">
      <c r="A3556">
        <v>230564</v>
      </c>
      <c r="B3556">
        <v>231381</v>
      </c>
      <c r="C3556" t="s">
        <v>20</v>
      </c>
      <c r="D3556" t="s">
        <v>287</v>
      </c>
      <c r="E3556" t="s">
        <v>288</v>
      </c>
      <c r="F3556">
        <v>93612760</v>
      </c>
      <c r="G3556">
        <v>10021281</v>
      </c>
      <c r="H3556" t="s">
        <v>423</v>
      </c>
      <c r="I3556">
        <v>82646794</v>
      </c>
      <c r="K3556" t="s">
        <v>479</v>
      </c>
      <c r="L3556">
        <v>3</v>
      </c>
      <c r="M3556" t="s">
        <v>114</v>
      </c>
      <c r="N3556">
        <v>119.16</v>
      </c>
      <c r="O3556" t="s">
        <v>115</v>
      </c>
      <c r="Q3556" s="2">
        <v>13</v>
      </c>
      <c r="R3556" s="2">
        <v>8</v>
      </c>
      <c r="S3556" s="2">
        <v>2018</v>
      </c>
      <c r="T3556" s="2" t="str">
        <f t="shared" si="166"/>
        <v>beker</v>
      </c>
      <c r="U3556" s="2">
        <f t="shared" si="167"/>
        <v>9000</v>
      </c>
      <c r="V3556" s="2" t="str">
        <f t="shared" si="168"/>
        <v>ST</v>
      </c>
      <c r="W3556" s="2" t="s">
        <v>602</v>
      </c>
    </row>
    <row r="3557" spans="1:23" hidden="1" x14ac:dyDescent="0.35">
      <c r="A3557">
        <v>230564</v>
      </c>
      <c r="B3557">
        <v>238223</v>
      </c>
      <c r="C3557" t="s">
        <v>33</v>
      </c>
      <c r="D3557" t="s">
        <v>125</v>
      </c>
      <c r="E3557" t="s">
        <v>126</v>
      </c>
      <c r="F3557">
        <v>93613245</v>
      </c>
      <c r="G3557">
        <v>10031581</v>
      </c>
      <c r="H3557" t="s">
        <v>129</v>
      </c>
      <c r="I3557">
        <v>82647078</v>
      </c>
      <c r="K3557" t="s">
        <v>480</v>
      </c>
      <c r="L3557">
        <v>4</v>
      </c>
      <c r="M3557" t="s">
        <v>114</v>
      </c>
      <c r="N3557">
        <v>0</v>
      </c>
      <c r="O3557" t="s">
        <v>115</v>
      </c>
      <c r="Q3557" s="2">
        <v>14</v>
      </c>
      <c r="R3557" s="2">
        <v>8</v>
      </c>
      <c r="S3557" s="2">
        <v>2018</v>
      </c>
      <c r="T3557" s="2" t="str">
        <f t="shared" si="166"/>
        <v>melk</v>
      </c>
      <c r="U3557" s="2">
        <f t="shared" si="167"/>
        <v>20</v>
      </c>
      <c r="V3557" s="2" t="str">
        <f t="shared" si="168"/>
        <v>L</v>
      </c>
      <c r="W3557" s="2" t="s">
        <v>602</v>
      </c>
    </row>
    <row r="3558" spans="1:23" hidden="1" x14ac:dyDescent="0.35">
      <c r="A3558">
        <v>230564</v>
      </c>
      <c r="B3558">
        <v>238223</v>
      </c>
      <c r="C3558" t="s">
        <v>33</v>
      </c>
      <c r="D3558" t="s">
        <v>125</v>
      </c>
      <c r="E3558" t="s">
        <v>126</v>
      </c>
      <c r="F3558">
        <v>93613245</v>
      </c>
      <c r="G3558">
        <v>10019926</v>
      </c>
      <c r="H3558" t="s">
        <v>188</v>
      </c>
      <c r="I3558">
        <v>82647078</v>
      </c>
      <c r="K3558" t="s">
        <v>480</v>
      </c>
      <c r="L3558">
        <v>2</v>
      </c>
      <c r="M3558" t="s">
        <v>230</v>
      </c>
      <c r="N3558">
        <v>0</v>
      </c>
      <c r="O3558" t="s">
        <v>115</v>
      </c>
      <c r="Q3558" s="2">
        <v>14</v>
      </c>
      <c r="R3558" s="2">
        <v>8</v>
      </c>
      <c r="S3558" s="2">
        <v>2018</v>
      </c>
      <c r="T3558" s="2" t="str">
        <f t="shared" si="166"/>
        <v>overig</v>
      </c>
      <c r="U3558" s="2" t="str">
        <f t="shared" si="167"/>
        <v/>
      </c>
      <c r="V3558" s="2" t="str">
        <f t="shared" si="168"/>
        <v>nvt</v>
      </c>
      <c r="W3558" s="2" t="s">
        <v>602</v>
      </c>
    </row>
    <row r="3559" spans="1:23" x14ac:dyDescent="0.35">
      <c r="A3559">
        <v>230564</v>
      </c>
      <c r="B3559">
        <v>230731</v>
      </c>
      <c r="C3559" t="s">
        <v>57</v>
      </c>
      <c r="D3559" t="s">
        <v>58</v>
      </c>
      <c r="E3559" t="s">
        <v>59</v>
      </c>
      <c r="F3559">
        <v>93613689</v>
      </c>
      <c r="G3559">
        <v>10025160</v>
      </c>
      <c r="H3559" t="s">
        <v>427</v>
      </c>
      <c r="I3559">
        <v>82647440</v>
      </c>
      <c r="K3559" t="s">
        <v>481</v>
      </c>
      <c r="L3559">
        <v>2</v>
      </c>
      <c r="M3559" t="s">
        <v>114</v>
      </c>
      <c r="N3559">
        <v>167.66</v>
      </c>
      <c r="O3559" t="s">
        <v>115</v>
      </c>
      <c r="Q3559" s="2">
        <v>15</v>
      </c>
      <c r="R3559" s="2">
        <v>8</v>
      </c>
      <c r="S3559" s="2">
        <v>2018</v>
      </c>
      <c r="T3559" s="2" t="str">
        <f t="shared" si="166"/>
        <v>cappuccino topping</v>
      </c>
      <c r="U3559" s="2">
        <f t="shared" si="167"/>
        <v>16</v>
      </c>
      <c r="V3559" s="2" t="str">
        <f t="shared" si="168"/>
        <v>KG</v>
      </c>
      <c r="W3559" s="2" t="s">
        <v>603</v>
      </c>
    </row>
    <row r="3560" spans="1:23" x14ac:dyDescent="0.35">
      <c r="A3560">
        <v>230564</v>
      </c>
      <c r="B3560">
        <v>230731</v>
      </c>
      <c r="C3560" t="s">
        <v>57</v>
      </c>
      <c r="D3560" t="s">
        <v>58</v>
      </c>
      <c r="E3560" t="s">
        <v>59</v>
      </c>
      <c r="F3560">
        <v>93613689</v>
      </c>
      <c r="G3560">
        <v>10021281</v>
      </c>
      <c r="H3560" t="s">
        <v>423</v>
      </c>
      <c r="I3560">
        <v>82647440</v>
      </c>
      <c r="K3560" t="s">
        <v>481</v>
      </c>
      <c r="L3560">
        <v>2</v>
      </c>
      <c r="M3560" t="s">
        <v>114</v>
      </c>
      <c r="N3560">
        <v>79.44</v>
      </c>
      <c r="O3560" t="s">
        <v>115</v>
      </c>
      <c r="Q3560" s="2">
        <v>15</v>
      </c>
      <c r="R3560" s="2">
        <v>8</v>
      </c>
      <c r="S3560" s="2">
        <v>2018</v>
      </c>
      <c r="T3560" s="2" t="str">
        <f t="shared" si="166"/>
        <v>beker</v>
      </c>
      <c r="U3560" s="2">
        <f t="shared" si="167"/>
        <v>6000</v>
      </c>
      <c r="V3560" s="2" t="str">
        <f t="shared" si="168"/>
        <v>ST</v>
      </c>
      <c r="W3560" s="2" t="s">
        <v>603</v>
      </c>
    </row>
    <row r="3561" spans="1:23" hidden="1" x14ac:dyDescent="0.35">
      <c r="A3561">
        <v>230564</v>
      </c>
      <c r="B3561">
        <v>230637</v>
      </c>
      <c r="C3561" t="s">
        <v>5</v>
      </c>
      <c r="D3561" t="s">
        <v>274</v>
      </c>
      <c r="E3561" t="s">
        <v>275</v>
      </c>
      <c r="F3561">
        <v>93613690</v>
      </c>
      <c r="G3561">
        <v>10010080</v>
      </c>
      <c r="H3561" t="s">
        <v>178</v>
      </c>
      <c r="I3561">
        <v>82647518</v>
      </c>
      <c r="K3561" t="s">
        <v>481</v>
      </c>
      <c r="L3561">
        <v>30</v>
      </c>
      <c r="M3561" t="s">
        <v>276</v>
      </c>
      <c r="N3561">
        <v>471.84</v>
      </c>
      <c r="O3561" t="s">
        <v>115</v>
      </c>
      <c r="Q3561" s="2">
        <v>15</v>
      </c>
      <c r="R3561" s="2">
        <v>8</v>
      </c>
      <c r="S3561" s="2">
        <v>2018</v>
      </c>
      <c r="T3561" s="2" t="str">
        <f t="shared" si="166"/>
        <v>overig</v>
      </c>
      <c r="U3561" s="2" t="str">
        <f t="shared" si="167"/>
        <v/>
      </c>
      <c r="V3561" s="2" t="str">
        <f t="shared" si="168"/>
        <v>nvt</v>
      </c>
      <c r="W3561" s="2" t="s">
        <v>602</v>
      </c>
    </row>
    <row r="3562" spans="1:23" hidden="1" x14ac:dyDescent="0.35">
      <c r="A3562">
        <v>230564</v>
      </c>
      <c r="B3562">
        <v>230637</v>
      </c>
      <c r="C3562" t="s">
        <v>5</v>
      </c>
      <c r="D3562" t="s">
        <v>274</v>
      </c>
      <c r="E3562" t="s">
        <v>275</v>
      </c>
      <c r="F3562">
        <v>93613690</v>
      </c>
      <c r="G3562">
        <v>10022350</v>
      </c>
      <c r="H3562" t="s">
        <v>419</v>
      </c>
      <c r="I3562">
        <v>82647518</v>
      </c>
      <c r="K3562" t="s">
        <v>481</v>
      </c>
      <c r="L3562">
        <v>3</v>
      </c>
      <c r="M3562" t="s">
        <v>114</v>
      </c>
      <c r="N3562">
        <v>113.07</v>
      </c>
      <c r="O3562" t="s">
        <v>115</v>
      </c>
      <c r="Q3562" s="2">
        <v>15</v>
      </c>
      <c r="R3562" s="2">
        <v>8</v>
      </c>
      <c r="S3562" s="2">
        <v>2018</v>
      </c>
      <c r="T3562" s="2" t="str">
        <f t="shared" si="166"/>
        <v>cacao</v>
      </c>
      <c r="U3562" s="2">
        <f t="shared" si="167"/>
        <v>30</v>
      </c>
      <c r="V3562" s="2" t="str">
        <f t="shared" si="168"/>
        <v>KG</v>
      </c>
      <c r="W3562" s="2" t="s">
        <v>602</v>
      </c>
    </row>
    <row r="3563" spans="1:23" hidden="1" x14ac:dyDescent="0.35">
      <c r="A3563">
        <v>230564</v>
      </c>
      <c r="B3563">
        <v>230637</v>
      </c>
      <c r="C3563" t="s">
        <v>5</v>
      </c>
      <c r="D3563" t="s">
        <v>274</v>
      </c>
      <c r="E3563" t="s">
        <v>275</v>
      </c>
      <c r="F3563">
        <v>93613690</v>
      </c>
      <c r="G3563">
        <v>10022347</v>
      </c>
      <c r="H3563" t="s">
        <v>420</v>
      </c>
      <c r="I3563">
        <v>82647518</v>
      </c>
      <c r="K3563" t="s">
        <v>481</v>
      </c>
      <c r="L3563">
        <v>6</v>
      </c>
      <c r="M3563" t="s">
        <v>114</v>
      </c>
      <c r="N3563">
        <v>764.88</v>
      </c>
      <c r="O3563" t="s">
        <v>115</v>
      </c>
      <c r="Q3563" s="2">
        <v>15</v>
      </c>
      <c r="R3563" s="2">
        <v>8</v>
      </c>
      <c r="S3563" s="2">
        <v>2018</v>
      </c>
      <c r="T3563" s="2" t="str">
        <f t="shared" si="166"/>
        <v>instant koffie</v>
      </c>
      <c r="U3563" s="2">
        <f t="shared" si="167"/>
        <v>30</v>
      </c>
      <c r="V3563" s="2" t="str">
        <f t="shared" si="168"/>
        <v>KG</v>
      </c>
      <c r="W3563" s="2" t="s">
        <v>602</v>
      </c>
    </row>
    <row r="3564" spans="1:23" hidden="1" x14ac:dyDescent="0.35">
      <c r="A3564">
        <v>230564</v>
      </c>
      <c r="B3564">
        <v>230637</v>
      </c>
      <c r="C3564" t="s">
        <v>5</v>
      </c>
      <c r="D3564" t="s">
        <v>274</v>
      </c>
      <c r="E3564" t="s">
        <v>275</v>
      </c>
      <c r="F3564">
        <v>93613690</v>
      </c>
      <c r="G3564">
        <v>10022980</v>
      </c>
      <c r="H3564" t="s">
        <v>439</v>
      </c>
      <c r="I3564">
        <v>82647518</v>
      </c>
      <c r="K3564" t="s">
        <v>481</v>
      </c>
      <c r="L3564">
        <v>1</v>
      </c>
      <c r="M3564" t="s">
        <v>114</v>
      </c>
      <c r="N3564">
        <v>86.45</v>
      </c>
      <c r="O3564" t="s">
        <v>115</v>
      </c>
      <c r="Q3564" s="2">
        <v>15</v>
      </c>
      <c r="R3564" s="2">
        <v>8</v>
      </c>
      <c r="S3564" s="2">
        <v>2018</v>
      </c>
      <c r="T3564" s="2" t="str">
        <f t="shared" si="166"/>
        <v>soep</v>
      </c>
      <c r="U3564" s="2">
        <f t="shared" si="167"/>
        <v>10</v>
      </c>
      <c r="V3564" s="2" t="str">
        <f t="shared" si="168"/>
        <v>KG</v>
      </c>
      <c r="W3564" s="2" t="s">
        <v>602</v>
      </c>
    </row>
    <row r="3565" spans="1:23" hidden="1" x14ac:dyDescent="0.35">
      <c r="A3565">
        <v>230564</v>
      </c>
      <c r="B3565">
        <v>231242</v>
      </c>
      <c r="C3565" t="s">
        <v>27</v>
      </c>
      <c r="D3565" t="s">
        <v>218</v>
      </c>
      <c r="E3565" t="s">
        <v>76</v>
      </c>
      <c r="F3565">
        <v>93614181</v>
      </c>
      <c r="G3565">
        <v>10021281</v>
      </c>
      <c r="H3565" t="s">
        <v>423</v>
      </c>
      <c r="I3565">
        <v>82647890</v>
      </c>
      <c r="K3565" t="s">
        <v>482</v>
      </c>
      <c r="L3565">
        <v>1</v>
      </c>
      <c r="M3565" t="s">
        <v>114</v>
      </c>
      <c r="N3565">
        <v>39.72</v>
      </c>
      <c r="O3565" t="s">
        <v>115</v>
      </c>
      <c r="Q3565" s="2">
        <v>16</v>
      </c>
      <c r="R3565" s="2">
        <v>8</v>
      </c>
      <c r="S3565" s="2">
        <v>2018</v>
      </c>
      <c r="T3565" s="2" t="str">
        <f t="shared" si="166"/>
        <v>beker</v>
      </c>
      <c r="U3565" s="2">
        <f t="shared" si="167"/>
        <v>3000</v>
      </c>
      <c r="V3565" s="2" t="str">
        <f t="shared" si="168"/>
        <v>ST</v>
      </c>
      <c r="W3565" s="2" t="s">
        <v>602</v>
      </c>
    </row>
    <row r="3566" spans="1:23" hidden="1" x14ac:dyDescent="0.35">
      <c r="A3566">
        <v>230564</v>
      </c>
      <c r="B3566">
        <v>231242</v>
      </c>
      <c r="C3566" t="s">
        <v>27</v>
      </c>
      <c r="D3566" t="s">
        <v>218</v>
      </c>
      <c r="E3566" t="s">
        <v>76</v>
      </c>
      <c r="F3566">
        <v>93614181</v>
      </c>
      <c r="G3566">
        <v>1005875</v>
      </c>
      <c r="H3566" t="s">
        <v>170</v>
      </c>
      <c r="I3566">
        <v>82647890</v>
      </c>
      <c r="K3566" t="s">
        <v>482</v>
      </c>
      <c r="L3566">
        <v>2</v>
      </c>
      <c r="M3566" t="s">
        <v>114</v>
      </c>
      <c r="N3566">
        <v>117.04</v>
      </c>
      <c r="O3566" t="s">
        <v>115</v>
      </c>
      <c r="Q3566" s="2">
        <v>16</v>
      </c>
      <c r="R3566" s="2">
        <v>8</v>
      </c>
      <c r="S3566" s="2">
        <v>2018</v>
      </c>
      <c r="T3566" s="2" t="str">
        <f t="shared" si="166"/>
        <v>creamersticks</v>
      </c>
      <c r="U3566" s="2">
        <f t="shared" si="167"/>
        <v>2000</v>
      </c>
      <c r="V3566" s="2" t="str">
        <f t="shared" si="168"/>
        <v>ST</v>
      </c>
      <c r="W3566" s="2" t="s">
        <v>602</v>
      </c>
    </row>
    <row r="3567" spans="1:23" hidden="1" x14ac:dyDescent="0.35">
      <c r="A3567">
        <v>230564</v>
      </c>
      <c r="B3567">
        <v>231242</v>
      </c>
      <c r="C3567" t="s">
        <v>27</v>
      </c>
      <c r="D3567" t="s">
        <v>218</v>
      </c>
      <c r="E3567" t="s">
        <v>76</v>
      </c>
      <c r="F3567">
        <v>93614181</v>
      </c>
      <c r="G3567">
        <v>1003383</v>
      </c>
      <c r="H3567" t="s">
        <v>161</v>
      </c>
      <c r="I3567">
        <v>82647890</v>
      </c>
      <c r="K3567" t="s">
        <v>482</v>
      </c>
      <c r="L3567">
        <v>2</v>
      </c>
      <c r="M3567" t="s">
        <v>114</v>
      </c>
      <c r="N3567">
        <v>24.94</v>
      </c>
      <c r="O3567" t="s">
        <v>115</v>
      </c>
      <c r="Q3567" s="2">
        <v>16</v>
      </c>
      <c r="R3567" s="2">
        <v>8</v>
      </c>
      <c r="S3567" s="2">
        <v>2018</v>
      </c>
      <c r="T3567" s="2" t="str">
        <f t="shared" si="166"/>
        <v>sweetener sticks</v>
      </c>
      <c r="U3567" s="2">
        <f t="shared" si="167"/>
        <v>1000</v>
      </c>
      <c r="V3567" s="2" t="str">
        <f t="shared" si="168"/>
        <v>ST</v>
      </c>
      <c r="W3567" s="2" t="s">
        <v>602</v>
      </c>
    </row>
    <row r="3568" spans="1:23" hidden="1" x14ac:dyDescent="0.35">
      <c r="A3568">
        <v>230564</v>
      </c>
      <c r="B3568">
        <v>231242</v>
      </c>
      <c r="C3568" t="s">
        <v>27</v>
      </c>
      <c r="D3568" t="s">
        <v>218</v>
      </c>
      <c r="E3568" t="s">
        <v>76</v>
      </c>
      <c r="F3568">
        <v>93614181</v>
      </c>
      <c r="G3568">
        <v>10022350</v>
      </c>
      <c r="H3568" t="s">
        <v>419</v>
      </c>
      <c r="I3568">
        <v>82647890</v>
      </c>
      <c r="K3568" t="s">
        <v>482</v>
      </c>
      <c r="L3568">
        <v>1</v>
      </c>
      <c r="M3568" t="s">
        <v>114</v>
      </c>
      <c r="N3568">
        <v>37.69</v>
      </c>
      <c r="O3568" t="s">
        <v>115</v>
      </c>
      <c r="Q3568" s="2">
        <v>16</v>
      </c>
      <c r="R3568" s="2">
        <v>8</v>
      </c>
      <c r="S3568" s="2">
        <v>2018</v>
      </c>
      <c r="T3568" s="2" t="str">
        <f t="shared" si="166"/>
        <v>cacao</v>
      </c>
      <c r="U3568" s="2">
        <f t="shared" si="167"/>
        <v>10</v>
      </c>
      <c r="V3568" s="2" t="str">
        <f t="shared" si="168"/>
        <v>KG</v>
      </c>
      <c r="W3568" s="2" t="s">
        <v>602</v>
      </c>
    </row>
    <row r="3569" spans="1:23" hidden="1" x14ac:dyDescent="0.35">
      <c r="A3569">
        <v>230564</v>
      </c>
      <c r="B3569">
        <v>231242</v>
      </c>
      <c r="C3569" t="s">
        <v>27</v>
      </c>
      <c r="D3569" t="s">
        <v>218</v>
      </c>
      <c r="E3569" t="s">
        <v>76</v>
      </c>
      <c r="F3569">
        <v>93614181</v>
      </c>
      <c r="G3569">
        <v>10025160</v>
      </c>
      <c r="H3569" t="s">
        <v>427</v>
      </c>
      <c r="I3569">
        <v>82647890</v>
      </c>
      <c r="K3569" t="s">
        <v>482</v>
      </c>
      <c r="L3569">
        <v>1</v>
      </c>
      <c r="M3569" t="s">
        <v>114</v>
      </c>
      <c r="N3569">
        <v>83.83</v>
      </c>
      <c r="O3569" t="s">
        <v>115</v>
      </c>
      <c r="Q3569" s="2">
        <v>16</v>
      </c>
      <c r="R3569" s="2">
        <v>8</v>
      </c>
      <c r="S3569" s="2">
        <v>2018</v>
      </c>
      <c r="T3569" s="2" t="str">
        <f t="shared" si="166"/>
        <v>cappuccino topping</v>
      </c>
      <c r="U3569" s="2">
        <f t="shared" si="167"/>
        <v>8</v>
      </c>
      <c r="V3569" s="2" t="str">
        <f t="shared" si="168"/>
        <v>KG</v>
      </c>
      <c r="W3569" s="2" t="s">
        <v>602</v>
      </c>
    </row>
    <row r="3570" spans="1:23" hidden="1" x14ac:dyDescent="0.35">
      <c r="A3570">
        <v>230564</v>
      </c>
      <c r="B3570">
        <v>231242</v>
      </c>
      <c r="C3570" t="s">
        <v>27</v>
      </c>
      <c r="D3570" t="s">
        <v>218</v>
      </c>
      <c r="E3570" t="s">
        <v>76</v>
      </c>
      <c r="F3570">
        <v>93614181</v>
      </c>
      <c r="G3570">
        <v>10014669</v>
      </c>
      <c r="H3570" t="s">
        <v>422</v>
      </c>
      <c r="I3570">
        <v>82647890</v>
      </c>
      <c r="K3570" t="s">
        <v>482</v>
      </c>
      <c r="L3570">
        <v>1</v>
      </c>
      <c r="M3570" t="s">
        <v>114</v>
      </c>
      <c r="N3570">
        <v>45.23</v>
      </c>
      <c r="O3570" t="s">
        <v>115</v>
      </c>
      <c r="Q3570" s="2">
        <v>16</v>
      </c>
      <c r="R3570" s="2">
        <v>8</v>
      </c>
      <c r="S3570" s="2">
        <v>2018</v>
      </c>
      <c r="T3570" s="2" t="str">
        <f t="shared" si="166"/>
        <v>fresh brew</v>
      </c>
      <c r="U3570" s="2">
        <f t="shared" si="167"/>
        <v>8</v>
      </c>
      <c r="V3570" s="2" t="str">
        <f t="shared" si="168"/>
        <v>KG</v>
      </c>
      <c r="W3570" s="2" t="s">
        <v>602</v>
      </c>
    </row>
    <row r="3571" spans="1:23" hidden="1" x14ac:dyDescent="0.35">
      <c r="A3571">
        <v>230564</v>
      </c>
      <c r="B3571">
        <v>231242</v>
      </c>
      <c r="C3571" t="s">
        <v>27</v>
      </c>
      <c r="D3571" t="s">
        <v>218</v>
      </c>
      <c r="E3571" t="s">
        <v>76</v>
      </c>
      <c r="F3571">
        <v>93614181</v>
      </c>
      <c r="G3571">
        <v>1000405</v>
      </c>
      <c r="H3571" t="s">
        <v>426</v>
      </c>
      <c r="I3571">
        <v>82647890</v>
      </c>
      <c r="K3571" t="s">
        <v>482</v>
      </c>
      <c r="L3571">
        <v>1</v>
      </c>
      <c r="M3571" t="s">
        <v>114</v>
      </c>
      <c r="N3571">
        <v>15.15</v>
      </c>
      <c r="O3571" t="s">
        <v>115</v>
      </c>
      <c r="Q3571" s="2">
        <v>16</v>
      </c>
      <c r="R3571" s="2">
        <v>8</v>
      </c>
      <c r="S3571" s="2">
        <v>2018</v>
      </c>
      <c r="T3571" s="2" t="str">
        <f t="shared" si="166"/>
        <v>suiker</v>
      </c>
      <c r="U3571" s="2">
        <f t="shared" si="167"/>
        <v>10</v>
      </c>
      <c r="V3571" s="2" t="str">
        <f t="shared" si="168"/>
        <v>KG</v>
      </c>
      <c r="W3571" s="2" t="s">
        <v>602</v>
      </c>
    </row>
    <row r="3572" spans="1:23" hidden="1" x14ac:dyDescent="0.35">
      <c r="A3572">
        <v>230564</v>
      </c>
      <c r="B3572">
        <v>239098</v>
      </c>
      <c r="C3572" t="s">
        <v>3</v>
      </c>
      <c r="D3572" t="s">
        <v>279</v>
      </c>
      <c r="E3572" t="s">
        <v>280</v>
      </c>
      <c r="F3572">
        <v>93614182</v>
      </c>
      <c r="G3572">
        <v>10027496</v>
      </c>
      <c r="H3572" t="s">
        <v>146</v>
      </c>
      <c r="I3572">
        <v>82647911</v>
      </c>
      <c r="K3572" t="s">
        <v>482</v>
      </c>
      <c r="L3572">
        <v>2</v>
      </c>
      <c r="M3572" t="s">
        <v>114</v>
      </c>
      <c r="N3572">
        <v>10.56</v>
      </c>
      <c r="O3572" t="s">
        <v>115</v>
      </c>
      <c r="Q3572" s="2">
        <v>16</v>
      </c>
      <c r="R3572" s="2">
        <v>8</v>
      </c>
      <c r="S3572" s="2">
        <v>2018</v>
      </c>
      <c r="T3572" s="2" t="str">
        <f t="shared" si="166"/>
        <v>thee zakjes</v>
      </c>
      <c r="U3572" s="2">
        <f t="shared" si="167"/>
        <v>270</v>
      </c>
      <c r="V3572" s="2" t="str">
        <f t="shared" si="168"/>
        <v>ST</v>
      </c>
      <c r="W3572" s="2" t="s">
        <v>602</v>
      </c>
    </row>
    <row r="3573" spans="1:23" hidden="1" x14ac:dyDescent="0.35">
      <c r="A3573">
        <v>230564</v>
      </c>
      <c r="B3573">
        <v>239098</v>
      </c>
      <c r="C3573" t="s">
        <v>3</v>
      </c>
      <c r="D3573" t="s">
        <v>279</v>
      </c>
      <c r="E3573" t="s">
        <v>280</v>
      </c>
      <c r="F3573">
        <v>93614182</v>
      </c>
      <c r="G3573">
        <v>10027495</v>
      </c>
      <c r="H3573" t="s">
        <v>148</v>
      </c>
      <c r="I3573">
        <v>82647911</v>
      </c>
      <c r="K3573" t="s">
        <v>482</v>
      </c>
      <c r="L3573">
        <v>1</v>
      </c>
      <c r="M3573" t="s">
        <v>114</v>
      </c>
      <c r="N3573">
        <v>5.28</v>
      </c>
      <c r="O3573" t="s">
        <v>115</v>
      </c>
      <c r="Q3573" s="2">
        <v>16</v>
      </c>
      <c r="R3573" s="2">
        <v>8</v>
      </c>
      <c r="S3573" s="2">
        <v>2018</v>
      </c>
      <c r="T3573" s="2" t="str">
        <f t="shared" si="166"/>
        <v>thee zakjes</v>
      </c>
      <c r="U3573" s="2">
        <f t="shared" si="167"/>
        <v>135</v>
      </c>
      <c r="V3573" s="2" t="str">
        <f t="shared" si="168"/>
        <v>ST</v>
      </c>
      <c r="W3573" s="2" t="s">
        <v>602</v>
      </c>
    </row>
    <row r="3574" spans="1:23" hidden="1" x14ac:dyDescent="0.35">
      <c r="A3574">
        <v>230564</v>
      </c>
      <c r="B3574">
        <v>239098</v>
      </c>
      <c r="C3574" t="s">
        <v>3</v>
      </c>
      <c r="D3574" t="s">
        <v>279</v>
      </c>
      <c r="E3574" t="s">
        <v>280</v>
      </c>
      <c r="F3574">
        <v>93614182</v>
      </c>
      <c r="G3574">
        <v>10027255</v>
      </c>
      <c r="H3574" t="s">
        <v>149</v>
      </c>
      <c r="I3574">
        <v>82647911</v>
      </c>
      <c r="K3574" t="s">
        <v>482</v>
      </c>
      <c r="L3574">
        <v>2</v>
      </c>
      <c r="M3574" t="s">
        <v>114</v>
      </c>
      <c r="N3574">
        <v>10.56</v>
      </c>
      <c r="O3574" t="s">
        <v>115</v>
      </c>
      <c r="Q3574" s="2">
        <v>16</v>
      </c>
      <c r="R3574" s="2">
        <v>8</v>
      </c>
      <c r="S3574" s="2">
        <v>2018</v>
      </c>
      <c r="T3574" s="2" t="str">
        <f t="shared" si="166"/>
        <v>thee zakjes</v>
      </c>
      <c r="U3574" s="2">
        <f t="shared" si="167"/>
        <v>270</v>
      </c>
      <c r="V3574" s="2" t="str">
        <f t="shared" si="168"/>
        <v>ST</v>
      </c>
      <c r="W3574" s="2" t="s">
        <v>602</v>
      </c>
    </row>
    <row r="3575" spans="1:23" hidden="1" x14ac:dyDescent="0.35">
      <c r="A3575">
        <v>230564</v>
      </c>
      <c r="B3575">
        <v>239098</v>
      </c>
      <c r="C3575" t="s">
        <v>3</v>
      </c>
      <c r="D3575" t="s">
        <v>279</v>
      </c>
      <c r="E3575" t="s">
        <v>280</v>
      </c>
      <c r="F3575">
        <v>93614182</v>
      </c>
      <c r="G3575">
        <v>10027254</v>
      </c>
      <c r="H3575" t="s">
        <v>150</v>
      </c>
      <c r="I3575">
        <v>82647911</v>
      </c>
      <c r="K3575" t="s">
        <v>482</v>
      </c>
      <c r="L3575">
        <v>2</v>
      </c>
      <c r="M3575" t="s">
        <v>114</v>
      </c>
      <c r="N3575">
        <v>10.56</v>
      </c>
      <c r="O3575" t="s">
        <v>115</v>
      </c>
      <c r="Q3575" s="2">
        <v>16</v>
      </c>
      <c r="R3575" s="2">
        <v>8</v>
      </c>
      <c r="S3575" s="2">
        <v>2018</v>
      </c>
      <c r="T3575" s="2" t="str">
        <f t="shared" si="166"/>
        <v>thee zakjes</v>
      </c>
      <c r="U3575" s="2">
        <f t="shared" si="167"/>
        <v>270</v>
      </c>
      <c r="V3575" s="2" t="str">
        <f t="shared" si="168"/>
        <v>ST</v>
      </c>
      <c r="W3575" s="2" t="s">
        <v>602</v>
      </c>
    </row>
    <row r="3576" spans="1:23" hidden="1" x14ac:dyDescent="0.35">
      <c r="A3576">
        <v>230564</v>
      </c>
      <c r="B3576">
        <v>239098</v>
      </c>
      <c r="C3576" t="s">
        <v>3</v>
      </c>
      <c r="D3576" t="s">
        <v>279</v>
      </c>
      <c r="E3576" t="s">
        <v>280</v>
      </c>
      <c r="F3576">
        <v>93614182</v>
      </c>
      <c r="G3576">
        <v>10027256</v>
      </c>
      <c r="H3576" t="s">
        <v>163</v>
      </c>
      <c r="I3576">
        <v>82647911</v>
      </c>
      <c r="K3576" t="s">
        <v>482</v>
      </c>
      <c r="L3576">
        <v>2</v>
      </c>
      <c r="M3576" t="s">
        <v>114</v>
      </c>
      <c r="N3576">
        <v>10.56</v>
      </c>
      <c r="O3576" t="s">
        <v>115</v>
      </c>
      <c r="Q3576" s="2">
        <v>16</v>
      </c>
      <c r="R3576" s="2">
        <v>8</v>
      </c>
      <c r="S3576" s="2">
        <v>2018</v>
      </c>
      <c r="T3576" s="2" t="str">
        <f t="shared" si="166"/>
        <v>thee zakjes</v>
      </c>
      <c r="U3576" s="2">
        <f t="shared" si="167"/>
        <v>270</v>
      </c>
      <c r="V3576" s="2" t="str">
        <f t="shared" si="168"/>
        <v>ST</v>
      </c>
      <c r="W3576" s="2" t="s">
        <v>602</v>
      </c>
    </row>
    <row r="3577" spans="1:23" hidden="1" x14ac:dyDescent="0.35">
      <c r="A3577">
        <v>230564</v>
      </c>
      <c r="B3577">
        <v>239098</v>
      </c>
      <c r="C3577" t="s">
        <v>3</v>
      </c>
      <c r="D3577" t="s">
        <v>279</v>
      </c>
      <c r="E3577" t="s">
        <v>280</v>
      </c>
      <c r="F3577">
        <v>93614182</v>
      </c>
      <c r="G3577">
        <v>10027494</v>
      </c>
      <c r="H3577" t="s">
        <v>153</v>
      </c>
      <c r="I3577">
        <v>82647911</v>
      </c>
      <c r="K3577" t="s">
        <v>482</v>
      </c>
      <c r="L3577">
        <v>2</v>
      </c>
      <c r="M3577" t="s">
        <v>114</v>
      </c>
      <c r="N3577">
        <v>10.56</v>
      </c>
      <c r="O3577" t="s">
        <v>115</v>
      </c>
      <c r="Q3577" s="2">
        <v>16</v>
      </c>
      <c r="R3577" s="2">
        <v>8</v>
      </c>
      <c r="S3577" s="2">
        <v>2018</v>
      </c>
      <c r="T3577" s="2" t="str">
        <f t="shared" si="166"/>
        <v>thee zakjes</v>
      </c>
      <c r="U3577" s="2">
        <f t="shared" si="167"/>
        <v>270</v>
      </c>
      <c r="V3577" s="2" t="str">
        <f t="shared" si="168"/>
        <v>ST</v>
      </c>
      <c r="W3577" s="2" t="s">
        <v>602</v>
      </c>
    </row>
    <row r="3578" spans="1:23" hidden="1" x14ac:dyDescent="0.35">
      <c r="A3578">
        <v>230564</v>
      </c>
      <c r="B3578">
        <v>239098</v>
      </c>
      <c r="C3578" t="s">
        <v>3</v>
      </c>
      <c r="D3578" t="s">
        <v>279</v>
      </c>
      <c r="E3578" t="s">
        <v>280</v>
      </c>
      <c r="F3578">
        <v>93614182</v>
      </c>
      <c r="G3578">
        <v>10022350</v>
      </c>
      <c r="H3578" t="s">
        <v>419</v>
      </c>
      <c r="I3578">
        <v>82647911</v>
      </c>
      <c r="K3578" t="s">
        <v>482</v>
      </c>
      <c r="L3578">
        <v>3</v>
      </c>
      <c r="M3578" t="s">
        <v>114</v>
      </c>
      <c r="N3578">
        <v>113.07</v>
      </c>
      <c r="O3578" t="s">
        <v>115</v>
      </c>
      <c r="Q3578" s="2">
        <v>16</v>
      </c>
      <c r="R3578" s="2">
        <v>8</v>
      </c>
      <c r="S3578" s="2">
        <v>2018</v>
      </c>
      <c r="T3578" s="2" t="str">
        <f t="shared" si="166"/>
        <v>cacao</v>
      </c>
      <c r="U3578" s="2">
        <f t="shared" si="167"/>
        <v>30</v>
      </c>
      <c r="V3578" s="2" t="str">
        <f t="shared" si="168"/>
        <v>KG</v>
      </c>
      <c r="W3578" s="2" t="s">
        <v>602</v>
      </c>
    </row>
    <row r="3579" spans="1:23" hidden="1" x14ac:dyDescent="0.35">
      <c r="A3579">
        <v>230564</v>
      </c>
      <c r="B3579">
        <v>239098</v>
      </c>
      <c r="C3579" t="s">
        <v>3</v>
      </c>
      <c r="D3579" t="s">
        <v>279</v>
      </c>
      <c r="E3579" t="s">
        <v>280</v>
      </c>
      <c r="F3579">
        <v>93614182</v>
      </c>
      <c r="G3579">
        <v>10025160</v>
      </c>
      <c r="H3579" t="s">
        <v>427</v>
      </c>
      <c r="I3579">
        <v>82647911</v>
      </c>
      <c r="K3579" t="s">
        <v>482</v>
      </c>
      <c r="L3579">
        <v>1</v>
      </c>
      <c r="M3579" t="s">
        <v>114</v>
      </c>
      <c r="N3579">
        <v>83.83</v>
      </c>
      <c r="O3579" t="s">
        <v>115</v>
      </c>
      <c r="Q3579" s="2">
        <v>16</v>
      </c>
      <c r="R3579" s="2">
        <v>8</v>
      </c>
      <c r="S3579" s="2">
        <v>2018</v>
      </c>
      <c r="T3579" s="2" t="str">
        <f t="shared" si="166"/>
        <v>cappuccino topping</v>
      </c>
      <c r="U3579" s="2">
        <f t="shared" si="167"/>
        <v>8</v>
      </c>
      <c r="V3579" s="2" t="str">
        <f t="shared" si="168"/>
        <v>KG</v>
      </c>
      <c r="W3579" s="2" t="s">
        <v>602</v>
      </c>
    </row>
    <row r="3580" spans="1:23" hidden="1" x14ac:dyDescent="0.35">
      <c r="A3580">
        <v>230564</v>
      </c>
      <c r="B3580">
        <v>239098</v>
      </c>
      <c r="C3580" t="s">
        <v>3</v>
      </c>
      <c r="D3580" t="s">
        <v>279</v>
      </c>
      <c r="E3580" t="s">
        <v>280</v>
      </c>
      <c r="F3580">
        <v>93614182</v>
      </c>
      <c r="G3580">
        <v>10014669</v>
      </c>
      <c r="H3580" t="s">
        <v>422</v>
      </c>
      <c r="I3580">
        <v>82647911</v>
      </c>
      <c r="K3580" t="s">
        <v>482</v>
      </c>
      <c r="L3580">
        <v>3</v>
      </c>
      <c r="M3580" t="s">
        <v>114</v>
      </c>
      <c r="N3580">
        <v>135.69</v>
      </c>
      <c r="O3580" t="s">
        <v>115</v>
      </c>
      <c r="Q3580" s="2">
        <v>16</v>
      </c>
      <c r="R3580" s="2">
        <v>8</v>
      </c>
      <c r="S3580" s="2">
        <v>2018</v>
      </c>
      <c r="T3580" s="2" t="str">
        <f t="shared" si="166"/>
        <v>fresh brew</v>
      </c>
      <c r="U3580" s="2">
        <f t="shared" si="167"/>
        <v>24</v>
      </c>
      <c r="V3580" s="2" t="str">
        <f t="shared" si="168"/>
        <v>KG</v>
      </c>
      <c r="W3580" s="2" t="s">
        <v>602</v>
      </c>
    </row>
    <row r="3581" spans="1:23" hidden="1" x14ac:dyDescent="0.35">
      <c r="A3581">
        <v>230564</v>
      </c>
      <c r="B3581">
        <v>239098</v>
      </c>
      <c r="C3581" t="s">
        <v>3</v>
      </c>
      <c r="D3581" t="s">
        <v>279</v>
      </c>
      <c r="E3581" t="s">
        <v>280</v>
      </c>
      <c r="F3581">
        <v>93614182</v>
      </c>
      <c r="G3581">
        <v>1000405</v>
      </c>
      <c r="H3581" t="s">
        <v>426</v>
      </c>
      <c r="I3581">
        <v>82647911</v>
      </c>
      <c r="K3581" t="s">
        <v>482</v>
      </c>
      <c r="L3581">
        <v>1</v>
      </c>
      <c r="M3581" t="s">
        <v>114</v>
      </c>
      <c r="N3581">
        <v>15.15</v>
      </c>
      <c r="O3581" t="s">
        <v>115</v>
      </c>
      <c r="Q3581" s="2">
        <v>16</v>
      </c>
      <c r="R3581" s="2">
        <v>8</v>
      </c>
      <c r="S3581" s="2">
        <v>2018</v>
      </c>
      <c r="T3581" s="2" t="str">
        <f t="shared" si="166"/>
        <v>suiker</v>
      </c>
      <c r="U3581" s="2">
        <f t="shared" si="167"/>
        <v>10</v>
      </c>
      <c r="V3581" s="2" t="str">
        <f t="shared" si="168"/>
        <v>KG</v>
      </c>
      <c r="W3581" s="2" t="s">
        <v>602</v>
      </c>
    </row>
    <row r="3582" spans="1:23" hidden="1" x14ac:dyDescent="0.35">
      <c r="A3582">
        <v>230564</v>
      </c>
      <c r="B3582">
        <v>231386</v>
      </c>
      <c r="C3582" t="s">
        <v>21</v>
      </c>
      <c r="D3582" t="s">
        <v>339</v>
      </c>
      <c r="E3582" t="s">
        <v>88</v>
      </c>
      <c r="F3582">
        <v>93614183</v>
      </c>
      <c r="G3582">
        <v>10014669</v>
      </c>
      <c r="H3582" t="s">
        <v>422</v>
      </c>
      <c r="I3582">
        <v>82647949</v>
      </c>
      <c r="K3582" t="s">
        <v>482</v>
      </c>
      <c r="L3582">
        <v>1</v>
      </c>
      <c r="M3582" t="s">
        <v>114</v>
      </c>
      <c r="N3582">
        <v>45.23</v>
      </c>
      <c r="O3582" t="s">
        <v>115</v>
      </c>
      <c r="Q3582" s="2">
        <v>16</v>
      </c>
      <c r="R3582" s="2">
        <v>8</v>
      </c>
      <c r="S3582" s="2">
        <v>2018</v>
      </c>
      <c r="T3582" s="2" t="str">
        <f t="shared" si="166"/>
        <v>fresh brew</v>
      </c>
      <c r="U3582" s="2">
        <f t="shared" si="167"/>
        <v>8</v>
      </c>
      <c r="V3582" s="2" t="str">
        <f t="shared" si="168"/>
        <v>KG</v>
      </c>
      <c r="W3582" s="2" t="s">
        <v>602</v>
      </c>
    </row>
    <row r="3583" spans="1:23" hidden="1" x14ac:dyDescent="0.35">
      <c r="A3583">
        <v>230564</v>
      </c>
      <c r="B3583">
        <v>231539</v>
      </c>
      <c r="C3583" t="s">
        <v>29</v>
      </c>
      <c r="D3583" t="s">
        <v>295</v>
      </c>
      <c r="E3583" t="s">
        <v>296</v>
      </c>
      <c r="F3583">
        <v>93614184</v>
      </c>
      <c r="G3583">
        <v>1003383</v>
      </c>
      <c r="H3583" t="s">
        <v>161</v>
      </c>
      <c r="I3583">
        <v>82647950</v>
      </c>
      <c r="K3583" t="s">
        <v>482</v>
      </c>
      <c r="L3583">
        <v>3</v>
      </c>
      <c r="M3583" t="s">
        <v>114</v>
      </c>
      <c r="N3583">
        <v>37.409999999999997</v>
      </c>
      <c r="O3583" t="s">
        <v>115</v>
      </c>
      <c r="Q3583" s="2">
        <v>16</v>
      </c>
      <c r="R3583" s="2">
        <v>8</v>
      </c>
      <c r="S3583" s="2">
        <v>2018</v>
      </c>
      <c r="T3583" s="2" t="str">
        <f t="shared" si="166"/>
        <v>sweetener sticks</v>
      </c>
      <c r="U3583" s="2">
        <f t="shared" si="167"/>
        <v>1500</v>
      </c>
      <c r="V3583" s="2" t="str">
        <f t="shared" si="168"/>
        <v>ST</v>
      </c>
      <c r="W3583" s="2" t="s">
        <v>602</v>
      </c>
    </row>
    <row r="3584" spans="1:23" hidden="1" x14ac:dyDescent="0.35">
      <c r="A3584">
        <v>230564</v>
      </c>
      <c r="B3584">
        <v>231539</v>
      </c>
      <c r="C3584" t="s">
        <v>29</v>
      </c>
      <c r="D3584" t="s">
        <v>295</v>
      </c>
      <c r="E3584" t="s">
        <v>296</v>
      </c>
      <c r="F3584">
        <v>93614184</v>
      </c>
      <c r="G3584">
        <v>10027496</v>
      </c>
      <c r="H3584" t="s">
        <v>146</v>
      </c>
      <c r="I3584">
        <v>82647950</v>
      </c>
      <c r="K3584" t="s">
        <v>482</v>
      </c>
      <c r="L3584">
        <v>3</v>
      </c>
      <c r="M3584" t="s">
        <v>114</v>
      </c>
      <c r="N3584">
        <v>15.84</v>
      </c>
      <c r="O3584" t="s">
        <v>115</v>
      </c>
      <c r="Q3584" s="2">
        <v>16</v>
      </c>
      <c r="R3584" s="2">
        <v>8</v>
      </c>
      <c r="S3584" s="2">
        <v>2018</v>
      </c>
      <c r="T3584" s="2" t="str">
        <f t="shared" si="166"/>
        <v>thee zakjes</v>
      </c>
      <c r="U3584" s="2">
        <f t="shared" si="167"/>
        <v>405</v>
      </c>
      <c r="V3584" s="2" t="str">
        <f t="shared" si="168"/>
        <v>ST</v>
      </c>
      <c r="W3584" s="2" t="s">
        <v>602</v>
      </c>
    </row>
    <row r="3585" spans="1:23" hidden="1" x14ac:dyDescent="0.35">
      <c r="A3585">
        <v>230564</v>
      </c>
      <c r="B3585">
        <v>231539</v>
      </c>
      <c r="C3585" t="s">
        <v>29</v>
      </c>
      <c r="D3585" t="s">
        <v>295</v>
      </c>
      <c r="E3585" t="s">
        <v>296</v>
      </c>
      <c r="F3585">
        <v>93614184</v>
      </c>
      <c r="G3585">
        <v>10027255</v>
      </c>
      <c r="H3585" t="s">
        <v>149</v>
      </c>
      <c r="I3585">
        <v>82647950</v>
      </c>
      <c r="K3585" t="s">
        <v>482</v>
      </c>
      <c r="L3585">
        <v>3</v>
      </c>
      <c r="M3585" t="s">
        <v>114</v>
      </c>
      <c r="N3585">
        <v>15.84</v>
      </c>
      <c r="O3585" t="s">
        <v>115</v>
      </c>
      <c r="Q3585" s="2">
        <v>16</v>
      </c>
      <c r="R3585" s="2">
        <v>8</v>
      </c>
      <c r="S3585" s="2">
        <v>2018</v>
      </c>
      <c r="T3585" s="2" t="str">
        <f t="shared" si="166"/>
        <v>thee zakjes</v>
      </c>
      <c r="U3585" s="2">
        <f t="shared" si="167"/>
        <v>405</v>
      </c>
      <c r="V3585" s="2" t="str">
        <f t="shared" si="168"/>
        <v>ST</v>
      </c>
      <c r="W3585" s="2" t="s">
        <v>602</v>
      </c>
    </row>
    <row r="3586" spans="1:23" hidden="1" x14ac:dyDescent="0.35">
      <c r="A3586">
        <v>230564</v>
      </c>
      <c r="B3586">
        <v>231539</v>
      </c>
      <c r="C3586" t="s">
        <v>29</v>
      </c>
      <c r="D3586" t="s">
        <v>295</v>
      </c>
      <c r="E3586" t="s">
        <v>296</v>
      </c>
      <c r="F3586">
        <v>93614184</v>
      </c>
      <c r="G3586">
        <v>10022350</v>
      </c>
      <c r="H3586" t="s">
        <v>419</v>
      </c>
      <c r="I3586">
        <v>82647950</v>
      </c>
      <c r="K3586" t="s">
        <v>482</v>
      </c>
      <c r="L3586">
        <v>2</v>
      </c>
      <c r="M3586" t="s">
        <v>114</v>
      </c>
      <c r="N3586">
        <v>75.38</v>
      </c>
      <c r="O3586" t="s">
        <v>115</v>
      </c>
      <c r="Q3586" s="2">
        <v>16</v>
      </c>
      <c r="R3586" s="2">
        <v>8</v>
      </c>
      <c r="S3586" s="2">
        <v>2018</v>
      </c>
      <c r="T3586" s="2" t="str">
        <f t="shared" ref="T3586:T3649" si="169">VLOOKUP(G3586,Y:AC,3,FALSE)</f>
        <v>cacao</v>
      </c>
      <c r="U3586" s="2">
        <f t="shared" ref="U3586:U3649" si="170">IFERROR(VLOOKUP(G3586,Y:AC,4,FALSE)*L3586,"")</f>
        <v>20</v>
      </c>
      <c r="V3586" s="2" t="str">
        <f t="shared" ref="V3586:V3649" si="171">VLOOKUP(G3586,Y:AC,5,FALSE)</f>
        <v>KG</v>
      </c>
      <c r="W3586" s="2" t="s">
        <v>602</v>
      </c>
    </row>
    <row r="3587" spans="1:23" hidden="1" x14ac:dyDescent="0.35">
      <c r="A3587">
        <v>230564</v>
      </c>
      <c r="B3587">
        <v>231539</v>
      </c>
      <c r="C3587" t="s">
        <v>29</v>
      </c>
      <c r="D3587" t="s">
        <v>295</v>
      </c>
      <c r="E3587" t="s">
        <v>296</v>
      </c>
      <c r="F3587">
        <v>93614184</v>
      </c>
      <c r="G3587">
        <v>10025160</v>
      </c>
      <c r="H3587" t="s">
        <v>427</v>
      </c>
      <c r="I3587">
        <v>82647950</v>
      </c>
      <c r="K3587" t="s">
        <v>482</v>
      </c>
      <c r="L3587">
        <v>1</v>
      </c>
      <c r="M3587" t="s">
        <v>114</v>
      </c>
      <c r="N3587">
        <v>83.83</v>
      </c>
      <c r="O3587" t="s">
        <v>115</v>
      </c>
      <c r="Q3587" s="2">
        <v>16</v>
      </c>
      <c r="R3587" s="2">
        <v>8</v>
      </c>
      <c r="S3587" s="2">
        <v>2018</v>
      </c>
      <c r="T3587" s="2" t="str">
        <f t="shared" si="169"/>
        <v>cappuccino topping</v>
      </c>
      <c r="U3587" s="2">
        <f t="shared" si="170"/>
        <v>8</v>
      </c>
      <c r="V3587" s="2" t="str">
        <f t="shared" si="171"/>
        <v>KG</v>
      </c>
      <c r="W3587" s="2" t="s">
        <v>602</v>
      </c>
    </row>
    <row r="3588" spans="1:23" hidden="1" x14ac:dyDescent="0.35">
      <c r="A3588">
        <v>230564</v>
      </c>
      <c r="B3588">
        <v>231539</v>
      </c>
      <c r="C3588" t="s">
        <v>29</v>
      </c>
      <c r="D3588" t="s">
        <v>295</v>
      </c>
      <c r="E3588" t="s">
        <v>296</v>
      </c>
      <c r="F3588">
        <v>93614184</v>
      </c>
      <c r="G3588">
        <v>10021281</v>
      </c>
      <c r="H3588" t="s">
        <v>423</v>
      </c>
      <c r="I3588">
        <v>82647950</v>
      </c>
      <c r="K3588" t="s">
        <v>482</v>
      </c>
      <c r="L3588">
        <v>2</v>
      </c>
      <c r="M3588" t="s">
        <v>114</v>
      </c>
      <c r="N3588">
        <v>79.44</v>
      </c>
      <c r="O3588" t="s">
        <v>115</v>
      </c>
      <c r="Q3588" s="2">
        <v>16</v>
      </c>
      <c r="R3588" s="2">
        <v>8</v>
      </c>
      <c r="S3588" s="2">
        <v>2018</v>
      </c>
      <c r="T3588" s="2" t="str">
        <f t="shared" si="169"/>
        <v>beker</v>
      </c>
      <c r="U3588" s="2">
        <f t="shared" si="170"/>
        <v>6000</v>
      </c>
      <c r="V3588" s="2" t="str">
        <f t="shared" si="171"/>
        <v>ST</v>
      </c>
      <c r="W3588" s="2" t="s">
        <v>602</v>
      </c>
    </row>
    <row r="3589" spans="1:23" hidden="1" x14ac:dyDescent="0.35">
      <c r="A3589">
        <v>230564</v>
      </c>
      <c r="B3589">
        <v>238359</v>
      </c>
      <c r="C3589" t="s">
        <v>34</v>
      </c>
      <c r="D3589" t="s">
        <v>111</v>
      </c>
      <c r="E3589" t="s">
        <v>70</v>
      </c>
      <c r="F3589">
        <v>93614185</v>
      </c>
      <c r="G3589">
        <v>10014669</v>
      </c>
      <c r="H3589" t="s">
        <v>422</v>
      </c>
      <c r="I3589">
        <v>82647963</v>
      </c>
      <c r="K3589" t="s">
        <v>482</v>
      </c>
      <c r="L3589">
        <v>3</v>
      </c>
      <c r="M3589" t="s">
        <v>114</v>
      </c>
      <c r="N3589">
        <v>135.69</v>
      </c>
      <c r="O3589" t="s">
        <v>115</v>
      </c>
      <c r="Q3589" s="2">
        <v>16</v>
      </c>
      <c r="R3589" s="2">
        <v>8</v>
      </c>
      <c r="S3589" s="2">
        <v>2018</v>
      </c>
      <c r="T3589" s="2" t="str">
        <f t="shared" si="169"/>
        <v>fresh brew</v>
      </c>
      <c r="U3589" s="2">
        <f t="shared" si="170"/>
        <v>24</v>
      </c>
      <c r="V3589" s="2" t="str">
        <f t="shared" si="171"/>
        <v>KG</v>
      </c>
      <c r="W3589" s="2" t="s">
        <v>602</v>
      </c>
    </row>
    <row r="3590" spans="1:23" hidden="1" x14ac:dyDescent="0.35">
      <c r="A3590">
        <v>230564</v>
      </c>
      <c r="B3590">
        <v>238359</v>
      </c>
      <c r="C3590" t="s">
        <v>34</v>
      </c>
      <c r="D3590" t="s">
        <v>111</v>
      </c>
      <c r="E3590" t="s">
        <v>70</v>
      </c>
      <c r="F3590">
        <v>93614185</v>
      </c>
      <c r="G3590">
        <v>10021281</v>
      </c>
      <c r="H3590" t="s">
        <v>423</v>
      </c>
      <c r="I3590">
        <v>82647963</v>
      </c>
      <c r="K3590" t="s">
        <v>482</v>
      </c>
      <c r="L3590">
        <v>1</v>
      </c>
      <c r="M3590" t="s">
        <v>114</v>
      </c>
      <c r="N3590">
        <v>39.72</v>
      </c>
      <c r="O3590" t="s">
        <v>115</v>
      </c>
      <c r="Q3590" s="2">
        <v>16</v>
      </c>
      <c r="R3590" s="2">
        <v>8</v>
      </c>
      <c r="S3590" s="2">
        <v>2018</v>
      </c>
      <c r="T3590" s="2" t="str">
        <f t="shared" si="169"/>
        <v>beker</v>
      </c>
      <c r="U3590" s="2">
        <f t="shared" si="170"/>
        <v>3000</v>
      </c>
      <c r="V3590" s="2" t="str">
        <f t="shared" si="171"/>
        <v>ST</v>
      </c>
      <c r="W3590" s="2" t="s">
        <v>602</v>
      </c>
    </row>
    <row r="3591" spans="1:23" x14ac:dyDescent="0.35">
      <c r="A3591">
        <v>230564</v>
      </c>
      <c r="B3591">
        <v>240700</v>
      </c>
      <c r="C3591" t="s">
        <v>483</v>
      </c>
      <c r="D3591" t="s">
        <v>60</v>
      </c>
      <c r="E3591" t="s">
        <v>61</v>
      </c>
      <c r="F3591">
        <v>93614661</v>
      </c>
      <c r="G3591">
        <v>1000405</v>
      </c>
      <c r="H3591" t="s">
        <v>426</v>
      </c>
      <c r="I3591">
        <v>82648416</v>
      </c>
      <c r="K3591" t="s">
        <v>484</v>
      </c>
      <c r="L3591">
        <v>1</v>
      </c>
      <c r="M3591" t="s">
        <v>114</v>
      </c>
      <c r="N3591">
        <v>15.15</v>
      </c>
      <c r="O3591" t="s">
        <v>115</v>
      </c>
      <c r="Q3591" s="2">
        <v>17</v>
      </c>
      <c r="R3591" s="2">
        <v>8</v>
      </c>
      <c r="S3591" s="2">
        <v>2018</v>
      </c>
      <c r="T3591" s="2" t="str">
        <f t="shared" si="169"/>
        <v>suiker</v>
      </c>
      <c r="U3591" s="2">
        <f t="shared" si="170"/>
        <v>10</v>
      </c>
      <c r="V3591" s="2" t="str">
        <f t="shared" si="171"/>
        <v>KG</v>
      </c>
      <c r="W3591" s="2" t="s">
        <v>603</v>
      </c>
    </row>
    <row r="3592" spans="1:23" x14ac:dyDescent="0.35">
      <c r="A3592">
        <v>230564</v>
      </c>
      <c r="B3592">
        <v>240700</v>
      </c>
      <c r="C3592" t="s">
        <v>483</v>
      </c>
      <c r="D3592" t="s">
        <v>60</v>
      </c>
      <c r="E3592" t="s">
        <v>61</v>
      </c>
      <c r="F3592">
        <v>93614661</v>
      </c>
      <c r="G3592">
        <v>1000439</v>
      </c>
      <c r="H3592" t="s">
        <v>437</v>
      </c>
      <c r="I3592">
        <v>82648416</v>
      </c>
      <c r="K3592" t="s">
        <v>484</v>
      </c>
      <c r="L3592">
        <v>1</v>
      </c>
      <c r="M3592" t="s">
        <v>114</v>
      </c>
      <c r="N3592">
        <v>58.52</v>
      </c>
      <c r="O3592" t="s">
        <v>115</v>
      </c>
      <c r="Q3592" s="2">
        <v>17</v>
      </c>
      <c r="R3592" s="2">
        <v>8</v>
      </c>
      <c r="S3592" s="2">
        <v>2018</v>
      </c>
      <c r="T3592" s="2" t="str">
        <f t="shared" si="169"/>
        <v xml:space="preserve">creamer </v>
      </c>
      <c r="U3592" s="2">
        <f t="shared" si="170"/>
        <v>10</v>
      </c>
      <c r="V3592" s="2" t="str">
        <f t="shared" si="171"/>
        <v>KG</v>
      </c>
      <c r="W3592" s="2" t="s">
        <v>603</v>
      </c>
    </row>
    <row r="3593" spans="1:23" x14ac:dyDescent="0.35">
      <c r="A3593">
        <v>230564</v>
      </c>
      <c r="B3593">
        <v>240700</v>
      </c>
      <c r="C3593" t="s">
        <v>483</v>
      </c>
      <c r="D3593" t="s">
        <v>60</v>
      </c>
      <c r="E3593" t="s">
        <v>61</v>
      </c>
      <c r="F3593">
        <v>93614661</v>
      </c>
      <c r="G3593">
        <v>1000454</v>
      </c>
      <c r="H3593" t="s">
        <v>428</v>
      </c>
      <c r="I3593">
        <v>82648416</v>
      </c>
      <c r="K3593" t="s">
        <v>484</v>
      </c>
      <c r="L3593">
        <v>1</v>
      </c>
      <c r="M3593" t="s">
        <v>114</v>
      </c>
      <c r="N3593">
        <v>67.209999999999994</v>
      </c>
      <c r="O3593" t="s">
        <v>115</v>
      </c>
      <c r="Q3593" s="2">
        <v>17</v>
      </c>
      <c r="R3593" s="2">
        <v>8</v>
      </c>
      <c r="S3593" s="2">
        <v>2018</v>
      </c>
      <c r="T3593" s="2" t="str">
        <f t="shared" si="169"/>
        <v>thee automaat</v>
      </c>
      <c r="U3593" s="2">
        <f t="shared" si="170"/>
        <v>5</v>
      </c>
      <c r="V3593" s="2" t="str">
        <f t="shared" si="171"/>
        <v>KG</v>
      </c>
      <c r="W3593" s="2" t="s">
        <v>603</v>
      </c>
    </row>
    <row r="3594" spans="1:23" x14ac:dyDescent="0.35">
      <c r="A3594">
        <v>230564</v>
      </c>
      <c r="B3594">
        <v>240700</v>
      </c>
      <c r="C3594" t="s">
        <v>483</v>
      </c>
      <c r="D3594" t="s">
        <v>60</v>
      </c>
      <c r="E3594" t="s">
        <v>61</v>
      </c>
      <c r="F3594">
        <v>93614661</v>
      </c>
      <c r="G3594">
        <v>10014669</v>
      </c>
      <c r="H3594" t="s">
        <v>422</v>
      </c>
      <c r="I3594">
        <v>82648416</v>
      </c>
      <c r="K3594" t="s">
        <v>484</v>
      </c>
      <c r="L3594">
        <v>1</v>
      </c>
      <c r="M3594" t="s">
        <v>114</v>
      </c>
      <c r="N3594">
        <v>45.23</v>
      </c>
      <c r="O3594" t="s">
        <v>115</v>
      </c>
      <c r="Q3594" s="2">
        <v>17</v>
      </c>
      <c r="R3594" s="2">
        <v>8</v>
      </c>
      <c r="S3594" s="2">
        <v>2018</v>
      </c>
      <c r="T3594" s="2" t="str">
        <f t="shared" si="169"/>
        <v>fresh brew</v>
      </c>
      <c r="U3594" s="2">
        <f t="shared" si="170"/>
        <v>8</v>
      </c>
      <c r="V3594" s="2" t="str">
        <f t="shared" si="171"/>
        <v>KG</v>
      </c>
      <c r="W3594" s="2" t="s">
        <v>603</v>
      </c>
    </row>
    <row r="3595" spans="1:23" x14ac:dyDescent="0.35">
      <c r="A3595">
        <v>230564</v>
      </c>
      <c r="B3595">
        <v>240700</v>
      </c>
      <c r="C3595" t="s">
        <v>483</v>
      </c>
      <c r="D3595" t="s">
        <v>60</v>
      </c>
      <c r="E3595" t="s">
        <v>61</v>
      </c>
      <c r="F3595">
        <v>93614661</v>
      </c>
      <c r="G3595">
        <v>10022350</v>
      </c>
      <c r="H3595" t="s">
        <v>419</v>
      </c>
      <c r="I3595">
        <v>82648416</v>
      </c>
      <c r="K3595" t="s">
        <v>484</v>
      </c>
      <c r="L3595">
        <v>1</v>
      </c>
      <c r="M3595" t="s">
        <v>114</v>
      </c>
      <c r="N3595">
        <v>37.69</v>
      </c>
      <c r="O3595" t="s">
        <v>115</v>
      </c>
      <c r="Q3595" s="2">
        <v>17</v>
      </c>
      <c r="R3595" s="2">
        <v>8</v>
      </c>
      <c r="S3595" s="2">
        <v>2018</v>
      </c>
      <c r="T3595" s="2" t="str">
        <f t="shared" si="169"/>
        <v>cacao</v>
      </c>
      <c r="U3595" s="2">
        <f t="shared" si="170"/>
        <v>10</v>
      </c>
      <c r="V3595" s="2" t="str">
        <f t="shared" si="171"/>
        <v>KG</v>
      </c>
      <c r="W3595" s="2" t="s">
        <v>603</v>
      </c>
    </row>
    <row r="3596" spans="1:23" x14ac:dyDescent="0.35">
      <c r="A3596">
        <v>230564</v>
      </c>
      <c r="B3596">
        <v>240700</v>
      </c>
      <c r="C3596" t="s">
        <v>483</v>
      </c>
      <c r="D3596" t="s">
        <v>60</v>
      </c>
      <c r="E3596" t="s">
        <v>61</v>
      </c>
      <c r="F3596">
        <v>93614661</v>
      </c>
      <c r="G3596">
        <v>10025160</v>
      </c>
      <c r="H3596" t="s">
        <v>427</v>
      </c>
      <c r="I3596">
        <v>82648416</v>
      </c>
      <c r="K3596" t="s">
        <v>484</v>
      </c>
      <c r="L3596">
        <v>1</v>
      </c>
      <c r="M3596" t="s">
        <v>114</v>
      </c>
      <c r="N3596">
        <v>83.83</v>
      </c>
      <c r="O3596" t="s">
        <v>115</v>
      </c>
      <c r="Q3596" s="2">
        <v>17</v>
      </c>
      <c r="R3596" s="2">
        <v>8</v>
      </c>
      <c r="S3596" s="2">
        <v>2018</v>
      </c>
      <c r="T3596" s="2" t="str">
        <f t="shared" si="169"/>
        <v>cappuccino topping</v>
      </c>
      <c r="U3596" s="2">
        <f t="shared" si="170"/>
        <v>8</v>
      </c>
      <c r="V3596" s="2" t="str">
        <f t="shared" si="171"/>
        <v>KG</v>
      </c>
      <c r="W3596" s="2" t="s">
        <v>603</v>
      </c>
    </row>
    <row r="3597" spans="1:23" x14ac:dyDescent="0.35">
      <c r="A3597">
        <v>230564</v>
      </c>
      <c r="B3597">
        <v>240700</v>
      </c>
      <c r="C3597" t="s">
        <v>483</v>
      </c>
      <c r="D3597" t="s">
        <v>60</v>
      </c>
      <c r="E3597" t="s">
        <v>61</v>
      </c>
      <c r="F3597">
        <v>93614661</v>
      </c>
      <c r="G3597">
        <v>10021281</v>
      </c>
      <c r="H3597" t="s">
        <v>423</v>
      </c>
      <c r="I3597">
        <v>82648416</v>
      </c>
      <c r="K3597" t="s">
        <v>484</v>
      </c>
      <c r="L3597">
        <v>1</v>
      </c>
      <c r="M3597" t="s">
        <v>114</v>
      </c>
      <c r="N3597">
        <v>39.72</v>
      </c>
      <c r="O3597" t="s">
        <v>115</v>
      </c>
      <c r="Q3597" s="2">
        <v>17</v>
      </c>
      <c r="R3597" s="2">
        <v>8</v>
      </c>
      <c r="S3597" s="2">
        <v>2018</v>
      </c>
      <c r="T3597" s="2" t="str">
        <f t="shared" si="169"/>
        <v>beker</v>
      </c>
      <c r="U3597" s="2">
        <f t="shared" si="170"/>
        <v>3000</v>
      </c>
      <c r="V3597" s="2" t="str">
        <f t="shared" si="171"/>
        <v>ST</v>
      </c>
      <c r="W3597" s="2" t="s">
        <v>603</v>
      </c>
    </row>
    <row r="3598" spans="1:23" hidden="1" x14ac:dyDescent="0.35">
      <c r="A3598">
        <v>230564</v>
      </c>
      <c r="B3598">
        <v>230805</v>
      </c>
      <c r="C3598" t="s">
        <v>15</v>
      </c>
      <c r="D3598" t="s">
        <v>143</v>
      </c>
      <c r="E3598" t="s">
        <v>144</v>
      </c>
      <c r="F3598">
        <v>93615601</v>
      </c>
      <c r="G3598">
        <v>10014669</v>
      </c>
      <c r="H3598" t="s">
        <v>422</v>
      </c>
      <c r="I3598">
        <v>82649020</v>
      </c>
      <c r="K3598" t="s">
        <v>485</v>
      </c>
      <c r="L3598">
        <v>12</v>
      </c>
      <c r="M3598" t="s">
        <v>114</v>
      </c>
      <c r="N3598">
        <v>542.76</v>
      </c>
      <c r="O3598" t="s">
        <v>115</v>
      </c>
      <c r="Q3598" s="2">
        <v>21</v>
      </c>
      <c r="R3598" s="2">
        <v>8</v>
      </c>
      <c r="S3598" s="2">
        <v>2018</v>
      </c>
      <c r="T3598" s="2" t="str">
        <f t="shared" si="169"/>
        <v>fresh brew</v>
      </c>
      <c r="U3598" s="2">
        <f t="shared" si="170"/>
        <v>96</v>
      </c>
      <c r="V3598" s="2" t="str">
        <f t="shared" si="171"/>
        <v>KG</v>
      </c>
      <c r="W3598" s="2" t="s">
        <v>602</v>
      </c>
    </row>
    <row r="3599" spans="1:23" hidden="1" x14ac:dyDescent="0.35">
      <c r="A3599">
        <v>230564</v>
      </c>
      <c r="B3599">
        <v>238223</v>
      </c>
      <c r="C3599" t="s">
        <v>33</v>
      </c>
      <c r="D3599" t="s">
        <v>125</v>
      </c>
      <c r="E3599" t="s">
        <v>126</v>
      </c>
      <c r="F3599">
        <v>93615602</v>
      </c>
      <c r="G3599">
        <v>10027254</v>
      </c>
      <c r="H3599" t="s">
        <v>150</v>
      </c>
      <c r="I3599">
        <v>82649068</v>
      </c>
      <c r="K3599" t="s">
        <v>485</v>
      </c>
      <c r="L3599">
        <v>3</v>
      </c>
      <c r="M3599" t="s">
        <v>114</v>
      </c>
      <c r="N3599">
        <v>15.84</v>
      </c>
      <c r="O3599" t="s">
        <v>115</v>
      </c>
      <c r="Q3599" s="2">
        <v>21</v>
      </c>
      <c r="R3599" s="2">
        <v>8</v>
      </c>
      <c r="S3599" s="2">
        <v>2018</v>
      </c>
      <c r="T3599" s="2" t="str">
        <f t="shared" si="169"/>
        <v>thee zakjes</v>
      </c>
      <c r="U3599" s="2">
        <f t="shared" si="170"/>
        <v>405</v>
      </c>
      <c r="V3599" s="2" t="str">
        <f t="shared" si="171"/>
        <v>ST</v>
      </c>
      <c r="W3599" s="2" t="s">
        <v>602</v>
      </c>
    </row>
    <row r="3600" spans="1:23" hidden="1" x14ac:dyDescent="0.35">
      <c r="A3600">
        <v>230564</v>
      </c>
      <c r="B3600">
        <v>238223</v>
      </c>
      <c r="C3600" t="s">
        <v>33</v>
      </c>
      <c r="D3600" t="s">
        <v>125</v>
      </c>
      <c r="E3600" t="s">
        <v>126</v>
      </c>
      <c r="F3600">
        <v>93615602</v>
      </c>
      <c r="G3600">
        <v>10031581</v>
      </c>
      <c r="H3600" t="s">
        <v>129</v>
      </c>
      <c r="I3600">
        <v>82649068</v>
      </c>
      <c r="K3600" t="s">
        <v>485</v>
      </c>
      <c r="L3600">
        <v>3</v>
      </c>
      <c r="M3600" t="s">
        <v>114</v>
      </c>
      <c r="N3600">
        <v>0</v>
      </c>
      <c r="O3600" t="s">
        <v>115</v>
      </c>
      <c r="Q3600" s="2">
        <v>21</v>
      </c>
      <c r="R3600" s="2">
        <v>8</v>
      </c>
      <c r="S3600" s="2">
        <v>2018</v>
      </c>
      <c r="T3600" s="2" t="str">
        <f t="shared" si="169"/>
        <v>melk</v>
      </c>
      <c r="U3600" s="2">
        <f t="shared" si="170"/>
        <v>15</v>
      </c>
      <c r="V3600" s="2" t="str">
        <f t="shared" si="171"/>
        <v>L</v>
      </c>
      <c r="W3600" s="2" t="s">
        <v>602</v>
      </c>
    </row>
    <row r="3601" spans="1:23" hidden="1" x14ac:dyDescent="0.35">
      <c r="A3601">
        <v>230564</v>
      </c>
      <c r="B3601">
        <v>238223</v>
      </c>
      <c r="C3601" t="s">
        <v>33</v>
      </c>
      <c r="D3601" t="s">
        <v>125</v>
      </c>
      <c r="E3601" t="s">
        <v>126</v>
      </c>
      <c r="F3601">
        <v>93615602</v>
      </c>
      <c r="G3601">
        <v>1004365</v>
      </c>
      <c r="H3601" t="s">
        <v>405</v>
      </c>
      <c r="I3601">
        <v>82649068</v>
      </c>
      <c r="K3601" t="s">
        <v>485</v>
      </c>
      <c r="L3601">
        <v>2</v>
      </c>
      <c r="M3601" t="s">
        <v>124</v>
      </c>
      <c r="N3601">
        <v>0</v>
      </c>
      <c r="O3601" t="s">
        <v>115</v>
      </c>
      <c r="Q3601" s="2">
        <v>21</v>
      </c>
      <c r="R3601" s="2">
        <v>8</v>
      </c>
      <c r="S3601" s="2">
        <v>2018</v>
      </c>
      <c r="T3601" s="2" t="str">
        <f t="shared" si="169"/>
        <v>overig</v>
      </c>
      <c r="U3601" s="2" t="str">
        <f t="shared" si="170"/>
        <v/>
      </c>
      <c r="V3601" s="2" t="str">
        <f t="shared" si="171"/>
        <v>nvt</v>
      </c>
      <c r="W3601" s="2" t="s">
        <v>602</v>
      </c>
    </row>
    <row r="3602" spans="1:23" hidden="1" x14ac:dyDescent="0.35">
      <c r="A3602">
        <v>230564</v>
      </c>
      <c r="B3602">
        <v>238223</v>
      </c>
      <c r="C3602" t="s">
        <v>33</v>
      </c>
      <c r="D3602" t="s">
        <v>125</v>
      </c>
      <c r="E3602" t="s">
        <v>126</v>
      </c>
      <c r="F3602">
        <v>93615602</v>
      </c>
      <c r="G3602">
        <v>10021281</v>
      </c>
      <c r="H3602" t="s">
        <v>423</v>
      </c>
      <c r="I3602">
        <v>82649068</v>
      </c>
      <c r="K3602" t="s">
        <v>485</v>
      </c>
      <c r="L3602">
        <v>3</v>
      </c>
      <c r="M3602" t="s">
        <v>114</v>
      </c>
      <c r="N3602">
        <v>119.16</v>
      </c>
      <c r="O3602" t="s">
        <v>115</v>
      </c>
      <c r="Q3602" s="2">
        <v>21</v>
      </c>
      <c r="R3602" s="2">
        <v>8</v>
      </c>
      <c r="S3602" s="2">
        <v>2018</v>
      </c>
      <c r="T3602" s="2" t="str">
        <f t="shared" si="169"/>
        <v>beker</v>
      </c>
      <c r="U3602" s="2">
        <f t="shared" si="170"/>
        <v>9000</v>
      </c>
      <c r="V3602" s="2" t="str">
        <f t="shared" si="171"/>
        <v>ST</v>
      </c>
      <c r="W3602" s="2" t="s">
        <v>602</v>
      </c>
    </row>
    <row r="3603" spans="1:23" hidden="1" x14ac:dyDescent="0.35">
      <c r="A3603">
        <v>230564</v>
      </c>
      <c r="B3603">
        <v>230828</v>
      </c>
      <c r="C3603" t="s">
        <v>18</v>
      </c>
      <c r="D3603" t="s">
        <v>267</v>
      </c>
      <c r="E3603" t="s">
        <v>53</v>
      </c>
      <c r="F3603">
        <v>93615603</v>
      </c>
      <c r="G3603">
        <v>1005875</v>
      </c>
      <c r="H3603" t="s">
        <v>170</v>
      </c>
      <c r="I3603">
        <v>82649128</v>
      </c>
      <c r="K3603" t="s">
        <v>485</v>
      </c>
      <c r="L3603">
        <v>2</v>
      </c>
      <c r="M3603" t="s">
        <v>114</v>
      </c>
      <c r="N3603">
        <v>117.04</v>
      </c>
      <c r="O3603" t="s">
        <v>115</v>
      </c>
      <c r="Q3603" s="2">
        <v>21</v>
      </c>
      <c r="R3603" s="2">
        <v>8</v>
      </c>
      <c r="S3603" s="2">
        <v>2018</v>
      </c>
      <c r="T3603" s="2" t="str">
        <f t="shared" si="169"/>
        <v>creamersticks</v>
      </c>
      <c r="U3603" s="2">
        <f t="shared" si="170"/>
        <v>2000</v>
      </c>
      <c r="V3603" s="2" t="str">
        <f t="shared" si="171"/>
        <v>ST</v>
      </c>
      <c r="W3603" s="2" t="s">
        <v>602</v>
      </c>
    </row>
    <row r="3604" spans="1:23" hidden="1" x14ac:dyDescent="0.35">
      <c r="A3604">
        <v>230564</v>
      </c>
      <c r="B3604">
        <v>230828</v>
      </c>
      <c r="C3604" t="s">
        <v>18</v>
      </c>
      <c r="D3604" t="s">
        <v>267</v>
      </c>
      <c r="E3604" t="s">
        <v>53</v>
      </c>
      <c r="F3604">
        <v>93615603</v>
      </c>
      <c r="G3604">
        <v>1005834</v>
      </c>
      <c r="H3604" t="s">
        <v>167</v>
      </c>
      <c r="I3604">
        <v>82649128</v>
      </c>
      <c r="K3604" t="s">
        <v>485</v>
      </c>
      <c r="L3604">
        <v>2</v>
      </c>
      <c r="M3604" t="s">
        <v>114</v>
      </c>
      <c r="N3604">
        <v>30.3</v>
      </c>
      <c r="O3604" t="s">
        <v>115</v>
      </c>
      <c r="Q3604" s="2">
        <v>21</v>
      </c>
      <c r="R3604" s="2">
        <v>8</v>
      </c>
      <c r="S3604" s="2">
        <v>2018</v>
      </c>
      <c r="T3604" s="2" t="str">
        <f t="shared" si="169"/>
        <v>suikersticks</v>
      </c>
      <c r="U3604" s="2">
        <f t="shared" si="170"/>
        <v>2000</v>
      </c>
      <c r="V3604" s="2" t="str">
        <f t="shared" si="171"/>
        <v>ST</v>
      </c>
      <c r="W3604" s="2" t="s">
        <v>602</v>
      </c>
    </row>
    <row r="3605" spans="1:23" hidden="1" x14ac:dyDescent="0.35">
      <c r="A3605">
        <v>230564</v>
      </c>
      <c r="B3605">
        <v>230828</v>
      </c>
      <c r="C3605" t="s">
        <v>18</v>
      </c>
      <c r="D3605" t="s">
        <v>267</v>
      </c>
      <c r="E3605" t="s">
        <v>53</v>
      </c>
      <c r="F3605">
        <v>93615603</v>
      </c>
      <c r="G3605">
        <v>1003383</v>
      </c>
      <c r="H3605" t="s">
        <v>161</v>
      </c>
      <c r="I3605">
        <v>82649128</v>
      </c>
      <c r="K3605" t="s">
        <v>485</v>
      </c>
      <c r="L3605">
        <v>5</v>
      </c>
      <c r="M3605" t="s">
        <v>114</v>
      </c>
      <c r="N3605">
        <v>62.35</v>
      </c>
      <c r="O3605" t="s">
        <v>115</v>
      </c>
      <c r="Q3605" s="2">
        <v>21</v>
      </c>
      <c r="R3605" s="2">
        <v>8</v>
      </c>
      <c r="S3605" s="2">
        <v>2018</v>
      </c>
      <c r="T3605" s="2" t="str">
        <f t="shared" si="169"/>
        <v>sweetener sticks</v>
      </c>
      <c r="U3605" s="2">
        <f t="shared" si="170"/>
        <v>2500</v>
      </c>
      <c r="V3605" s="2" t="str">
        <f t="shared" si="171"/>
        <v>ST</v>
      </c>
      <c r="W3605" s="2" t="s">
        <v>602</v>
      </c>
    </row>
    <row r="3606" spans="1:23" hidden="1" x14ac:dyDescent="0.35">
      <c r="A3606">
        <v>230564</v>
      </c>
      <c r="B3606">
        <v>230828</v>
      </c>
      <c r="C3606" t="s">
        <v>18</v>
      </c>
      <c r="D3606" t="s">
        <v>267</v>
      </c>
      <c r="E3606" t="s">
        <v>53</v>
      </c>
      <c r="F3606">
        <v>93615603</v>
      </c>
      <c r="G3606">
        <v>10027496</v>
      </c>
      <c r="H3606" t="s">
        <v>146</v>
      </c>
      <c r="I3606">
        <v>82649128</v>
      </c>
      <c r="K3606" t="s">
        <v>485</v>
      </c>
      <c r="L3606">
        <v>1</v>
      </c>
      <c r="M3606" t="s">
        <v>114</v>
      </c>
      <c r="N3606">
        <v>5.28</v>
      </c>
      <c r="O3606" t="s">
        <v>115</v>
      </c>
      <c r="Q3606" s="2">
        <v>21</v>
      </c>
      <c r="R3606" s="2">
        <v>8</v>
      </c>
      <c r="S3606" s="2">
        <v>2018</v>
      </c>
      <c r="T3606" s="2" t="str">
        <f t="shared" si="169"/>
        <v>thee zakjes</v>
      </c>
      <c r="U3606" s="2">
        <f t="shared" si="170"/>
        <v>135</v>
      </c>
      <c r="V3606" s="2" t="str">
        <f t="shared" si="171"/>
        <v>ST</v>
      </c>
      <c r="W3606" s="2" t="s">
        <v>602</v>
      </c>
    </row>
    <row r="3607" spans="1:23" hidden="1" x14ac:dyDescent="0.35">
      <c r="A3607">
        <v>230564</v>
      </c>
      <c r="B3607">
        <v>230828</v>
      </c>
      <c r="C3607" t="s">
        <v>18</v>
      </c>
      <c r="D3607" t="s">
        <v>267</v>
      </c>
      <c r="E3607" t="s">
        <v>53</v>
      </c>
      <c r="F3607">
        <v>93615603</v>
      </c>
      <c r="G3607">
        <v>10027495</v>
      </c>
      <c r="H3607" t="s">
        <v>148</v>
      </c>
      <c r="I3607">
        <v>82649128</v>
      </c>
      <c r="K3607" t="s">
        <v>485</v>
      </c>
      <c r="L3607">
        <v>1</v>
      </c>
      <c r="M3607" t="s">
        <v>114</v>
      </c>
      <c r="N3607">
        <v>5.28</v>
      </c>
      <c r="O3607" t="s">
        <v>115</v>
      </c>
      <c r="Q3607" s="2">
        <v>21</v>
      </c>
      <c r="R3607" s="2">
        <v>8</v>
      </c>
      <c r="S3607" s="2">
        <v>2018</v>
      </c>
      <c r="T3607" s="2" t="str">
        <f t="shared" si="169"/>
        <v>thee zakjes</v>
      </c>
      <c r="U3607" s="2">
        <f t="shared" si="170"/>
        <v>135</v>
      </c>
      <c r="V3607" s="2" t="str">
        <f t="shared" si="171"/>
        <v>ST</v>
      </c>
      <c r="W3607" s="2" t="s">
        <v>602</v>
      </c>
    </row>
    <row r="3608" spans="1:23" hidden="1" x14ac:dyDescent="0.35">
      <c r="A3608">
        <v>230564</v>
      </c>
      <c r="B3608">
        <v>230828</v>
      </c>
      <c r="C3608" t="s">
        <v>18</v>
      </c>
      <c r="D3608" t="s">
        <v>267</v>
      </c>
      <c r="E3608" t="s">
        <v>53</v>
      </c>
      <c r="F3608">
        <v>93615603</v>
      </c>
      <c r="G3608">
        <v>10027255</v>
      </c>
      <c r="H3608" t="s">
        <v>149</v>
      </c>
      <c r="I3608">
        <v>82649128</v>
      </c>
      <c r="K3608" t="s">
        <v>485</v>
      </c>
      <c r="L3608">
        <v>1</v>
      </c>
      <c r="M3608" t="s">
        <v>114</v>
      </c>
      <c r="N3608">
        <v>5.28</v>
      </c>
      <c r="O3608" t="s">
        <v>115</v>
      </c>
      <c r="Q3608" s="2">
        <v>21</v>
      </c>
      <c r="R3608" s="2">
        <v>8</v>
      </c>
      <c r="S3608" s="2">
        <v>2018</v>
      </c>
      <c r="T3608" s="2" t="str">
        <f t="shared" si="169"/>
        <v>thee zakjes</v>
      </c>
      <c r="U3608" s="2">
        <f t="shared" si="170"/>
        <v>135</v>
      </c>
      <c r="V3608" s="2" t="str">
        <f t="shared" si="171"/>
        <v>ST</v>
      </c>
      <c r="W3608" s="2" t="s">
        <v>602</v>
      </c>
    </row>
    <row r="3609" spans="1:23" hidden="1" x14ac:dyDescent="0.35">
      <c r="A3609">
        <v>230564</v>
      </c>
      <c r="B3609">
        <v>230828</v>
      </c>
      <c r="C3609" t="s">
        <v>18</v>
      </c>
      <c r="D3609" t="s">
        <v>267</v>
      </c>
      <c r="E3609" t="s">
        <v>53</v>
      </c>
      <c r="F3609">
        <v>93615603</v>
      </c>
      <c r="G3609">
        <v>10027254</v>
      </c>
      <c r="H3609" t="s">
        <v>150</v>
      </c>
      <c r="I3609">
        <v>82649128</v>
      </c>
      <c r="K3609" t="s">
        <v>485</v>
      </c>
      <c r="L3609">
        <v>1</v>
      </c>
      <c r="M3609" t="s">
        <v>114</v>
      </c>
      <c r="N3609">
        <v>5.28</v>
      </c>
      <c r="O3609" t="s">
        <v>115</v>
      </c>
      <c r="Q3609" s="2">
        <v>21</v>
      </c>
      <c r="R3609" s="2">
        <v>8</v>
      </c>
      <c r="S3609" s="2">
        <v>2018</v>
      </c>
      <c r="T3609" s="2" t="str">
        <f t="shared" si="169"/>
        <v>thee zakjes</v>
      </c>
      <c r="U3609" s="2">
        <f t="shared" si="170"/>
        <v>135</v>
      </c>
      <c r="V3609" s="2" t="str">
        <f t="shared" si="171"/>
        <v>ST</v>
      </c>
      <c r="W3609" s="2" t="s">
        <v>602</v>
      </c>
    </row>
    <row r="3610" spans="1:23" hidden="1" x14ac:dyDescent="0.35">
      <c r="A3610">
        <v>230564</v>
      </c>
      <c r="B3610">
        <v>230828</v>
      </c>
      <c r="C3610" t="s">
        <v>18</v>
      </c>
      <c r="D3610" t="s">
        <v>267</v>
      </c>
      <c r="E3610" t="s">
        <v>53</v>
      </c>
      <c r="F3610">
        <v>93615603</v>
      </c>
      <c r="G3610">
        <v>10027256</v>
      </c>
      <c r="H3610" t="s">
        <v>163</v>
      </c>
      <c r="I3610">
        <v>82649128</v>
      </c>
      <c r="K3610" t="s">
        <v>485</v>
      </c>
      <c r="L3610">
        <v>1</v>
      </c>
      <c r="M3610" t="s">
        <v>114</v>
      </c>
      <c r="N3610">
        <v>5.28</v>
      </c>
      <c r="O3610" t="s">
        <v>115</v>
      </c>
      <c r="Q3610" s="2">
        <v>21</v>
      </c>
      <c r="R3610" s="2">
        <v>8</v>
      </c>
      <c r="S3610" s="2">
        <v>2018</v>
      </c>
      <c r="T3610" s="2" t="str">
        <f t="shared" si="169"/>
        <v>thee zakjes</v>
      </c>
      <c r="U3610" s="2">
        <f t="shared" si="170"/>
        <v>135</v>
      </c>
      <c r="V3610" s="2" t="str">
        <f t="shared" si="171"/>
        <v>ST</v>
      </c>
      <c r="W3610" s="2" t="s">
        <v>602</v>
      </c>
    </row>
    <row r="3611" spans="1:23" hidden="1" x14ac:dyDescent="0.35">
      <c r="A3611">
        <v>230564</v>
      </c>
      <c r="B3611">
        <v>230828</v>
      </c>
      <c r="C3611" t="s">
        <v>18</v>
      </c>
      <c r="D3611" t="s">
        <v>267</v>
      </c>
      <c r="E3611" t="s">
        <v>53</v>
      </c>
      <c r="F3611">
        <v>93615603</v>
      </c>
      <c r="G3611">
        <v>10027494</v>
      </c>
      <c r="H3611" t="s">
        <v>153</v>
      </c>
      <c r="I3611">
        <v>82649128</v>
      </c>
      <c r="K3611" t="s">
        <v>485</v>
      </c>
      <c r="L3611">
        <v>1</v>
      </c>
      <c r="M3611" t="s">
        <v>114</v>
      </c>
      <c r="N3611">
        <v>5.28</v>
      </c>
      <c r="O3611" t="s">
        <v>115</v>
      </c>
      <c r="Q3611" s="2">
        <v>21</v>
      </c>
      <c r="R3611" s="2">
        <v>8</v>
      </c>
      <c r="S3611" s="2">
        <v>2018</v>
      </c>
      <c r="T3611" s="2" t="str">
        <f t="shared" si="169"/>
        <v>thee zakjes</v>
      </c>
      <c r="U3611" s="2">
        <f t="shared" si="170"/>
        <v>135</v>
      </c>
      <c r="V3611" s="2" t="str">
        <f t="shared" si="171"/>
        <v>ST</v>
      </c>
      <c r="W3611" s="2" t="s">
        <v>602</v>
      </c>
    </row>
    <row r="3612" spans="1:23" hidden="1" x14ac:dyDescent="0.35">
      <c r="A3612">
        <v>230564</v>
      </c>
      <c r="B3612">
        <v>230828</v>
      </c>
      <c r="C3612" t="s">
        <v>18</v>
      </c>
      <c r="D3612" t="s">
        <v>267</v>
      </c>
      <c r="E3612" t="s">
        <v>53</v>
      </c>
      <c r="F3612">
        <v>93615603</v>
      </c>
      <c r="G3612">
        <v>10025160</v>
      </c>
      <c r="H3612" t="s">
        <v>427</v>
      </c>
      <c r="I3612">
        <v>82649128</v>
      </c>
      <c r="K3612" t="s">
        <v>485</v>
      </c>
      <c r="L3612">
        <v>1</v>
      </c>
      <c r="M3612" t="s">
        <v>114</v>
      </c>
      <c r="N3612">
        <v>83.83</v>
      </c>
      <c r="O3612" t="s">
        <v>115</v>
      </c>
      <c r="Q3612" s="2">
        <v>21</v>
      </c>
      <c r="R3612" s="2">
        <v>8</v>
      </c>
      <c r="S3612" s="2">
        <v>2018</v>
      </c>
      <c r="T3612" s="2" t="str">
        <f t="shared" si="169"/>
        <v>cappuccino topping</v>
      </c>
      <c r="U3612" s="2">
        <f t="shared" si="170"/>
        <v>8</v>
      </c>
      <c r="V3612" s="2" t="str">
        <f t="shared" si="171"/>
        <v>KG</v>
      </c>
      <c r="W3612" s="2" t="s">
        <v>602</v>
      </c>
    </row>
    <row r="3613" spans="1:23" hidden="1" x14ac:dyDescent="0.35">
      <c r="A3613">
        <v>230564</v>
      </c>
      <c r="B3613">
        <v>230828</v>
      </c>
      <c r="C3613" t="s">
        <v>18</v>
      </c>
      <c r="D3613" t="s">
        <v>267</v>
      </c>
      <c r="E3613" t="s">
        <v>53</v>
      </c>
      <c r="F3613">
        <v>93615603</v>
      </c>
      <c r="G3613">
        <v>1000439</v>
      </c>
      <c r="H3613" t="s">
        <v>437</v>
      </c>
      <c r="I3613">
        <v>82649128</v>
      </c>
      <c r="K3613" t="s">
        <v>485</v>
      </c>
      <c r="L3613">
        <v>1</v>
      </c>
      <c r="M3613" t="s">
        <v>114</v>
      </c>
      <c r="N3613">
        <v>58.52</v>
      </c>
      <c r="O3613" t="s">
        <v>115</v>
      </c>
      <c r="Q3613" s="2">
        <v>21</v>
      </c>
      <c r="R3613" s="2">
        <v>8</v>
      </c>
      <c r="S3613" s="2">
        <v>2018</v>
      </c>
      <c r="T3613" s="2" t="str">
        <f t="shared" si="169"/>
        <v xml:space="preserve">creamer </v>
      </c>
      <c r="U3613" s="2">
        <f t="shared" si="170"/>
        <v>10</v>
      </c>
      <c r="V3613" s="2" t="str">
        <f t="shared" si="171"/>
        <v>KG</v>
      </c>
      <c r="W3613" s="2" t="s">
        <v>602</v>
      </c>
    </row>
    <row r="3614" spans="1:23" hidden="1" x14ac:dyDescent="0.35">
      <c r="A3614">
        <v>230564</v>
      </c>
      <c r="B3614">
        <v>230828</v>
      </c>
      <c r="C3614" t="s">
        <v>18</v>
      </c>
      <c r="D3614" t="s">
        <v>267</v>
      </c>
      <c r="E3614" t="s">
        <v>53</v>
      </c>
      <c r="F3614">
        <v>93615603</v>
      </c>
      <c r="G3614">
        <v>10014669</v>
      </c>
      <c r="H3614" t="s">
        <v>422</v>
      </c>
      <c r="I3614">
        <v>82649128</v>
      </c>
      <c r="K3614" t="s">
        <v>485</v>
      </c>
      <c r="L3614">
        <v>1</v>
      </c>
      <c r="M3614" t="s">
        <v>114</v>
      </c>
      <c r="N3614">
        <v>45.23</v>
      </c>
      <c r="O3614" t="s">
        <v>115</v>
      </c>
      <c r="Q3614" s="2">
        <v>21</v>
      </c>
      <c r="R3614" s="2">
        <v>8</v>
      </c>
      <c r="S3614" s="2">
        <v>2018</v>
      </c>
      <c r="T3614" s="2" t="str">
        <f t="shared" si="169"/>
        <v>fresh brew</v>
      </c>
      <c r="U3614" s="2">
        <f t="shared" si="170"/>
        <v>8</v>
      </c>
      <c r="V3614" s="2" t="str">
        <f t="shared" si="171"/>
        <v>KG</v>
      </c>
      <c r="W3614" s="2" t="s">
        <v>602</v>
      </c>
    </row>
    <row r="3615" spans="1:23" hidden="1" x14ac:dyDescent="0.35">
      <c r="A3615">
        <v>230564</v>
      </c>
      <c r="B3615">
        <v>230828</v>
      </c>
      <c r="C3615" t="s">
        <v>18</v>
      </c>
      <c r="D3615" t="s">
        <v>267</v>
      </c>
      <c r="E3615" t="s">
        <v>53</v>
      </c>
      <c r="F3615">
        <v>93615603</v>
      </c>
      <c r="G3615">
        <v>1000975</v>
      </c>
      <c r="H3615" t="s">
        <v>424</v>
      </c>
      <c r="I3615">
        <v>82649128</v>
      </c>
      <c r="K3615" t="s">
        <v>485</v>
      </c>
      <c r="L3615">
        <v>3</v>
      </c>
      <c r="M3615" t="s">
        <v>114</v>
      </c>
      <c r="N3615">
        <v>259.35000000000002</v>
      </c>
      <c r="O3615" t="s">
        <v>115</v>
      </c>
      <c r="Q3615" s="2">
        <v>21</v>
      </c>
      <c r="R3615" s="2">
        <v>8</v>
      </c>
      <c r="S3615" s="2">
        <v>2018</v>
      </c>
      <c r="T3615" s="2" t="str">
        <f t="shared" si="169"/>
        <v>soep</v>
      </c>
      <c r="U3615" s="2">
        <f t="shared" si="170"/>
        <v>30</v>
      </c>
      <c r="V3615" s="2" t="str">
        <f t="shared" si="171"/>
        <v>KG</v>
      </c>
      <c r="W3615" s="2" t="s">
        <v>602</v>
      </c>
    </row>
    <row r="3616" spans="1:23" hidden="1" x14ac:dyDescent="0.35">
      <c r="A3616">
        <v>230564</v>
      </c>
      <c r="B3616">
        <v>230828</v>
      </c>
      <c r="C3616" t="s">
        <v>18</v>
      </c>
      <c r="D3616" t="s">
        <v>267</v>
      </c>
      <c r="E3616" t="s">
        <v>53</v>
      </c>
      <c r="F3616">
        <v>93615603</v>
      </c>
      <c r="G3616">
        <v>1000405</v>
      </c>
      <c r="H3616" t="s">
        <v>426</v>
      </c>
      <c r="I3616">
        <v>82649128</v>
      </c>
      <c r="K3616" t="s">
        <v>485</v>
      </c>
      <c r="L3616">
        <v>1</v>
      </c>
      <c r="M3616" t="s">
        <v>114</v>
      </c>
      <c r="N3616">
        <v>15.15</v>
      </c>
      <c r="O3616" t="s">
        <v>115</v>
      </c>
      <c r="Q3616" s="2">
        <v>21</v>
      </c>
      <c r="R3616" s="2">
        <v>8</v>
      </c>
      <c r="S3616" s="2">
        <v>2018</v>
      </c>
      <c r="T3616" s="2" t="str">
        <f t="shared" si="169"/>
        <v>suiker</v>
      </c>
      <c r="U3616" s="2">
        <f t="shared" si="170"/>
        <v>10</v>
      </c>
      <c r="V3616" s="2" t="str">
        <f t="shared" si="171"/>
        <v>KG</v>
      </c>
      <c r="W3616" s="2" t="s">
        <v>602</v>
      </c>
    </row>
    <row r="3617" spans="1:23" hidden="1" x14ac:dyDescent="0.35">
      <c r="A3617">
        <v>230564</v>
      </c>
      <c r="B3617">
        <v>230828</v>
      </c>
      <c r="C3617" t="s">
        <v>18</v>
      </c>
      <c r="D3617" t="s">
        <v>267</v>
      </c>
      <c r="E3617" t="s">
        <v>53</v>
      </c>
      <c r="F3617">
        <v>93615603</v>
      </c>
      <c r="G3617">
        <v>1002815</v>
      </c>
      <c r="H3617" t="s">
        <v>164</v>
      </c>
      <c r="I3617">
        <v>82649128</v>
      </c>
      <c r="K3617" t="s">
        <v>485</v>
      </c>
      <c r="L3617">
        <v>1</v>
      </c>
      <c r="M3617" t="s">
        <v>230</v>
      </c>
      <c r="N3617">
        <v>0</v>
      </c>
      <c r="O3617" t="s">
        <v>115</v>
      </c>
      <c r="Q3617" s="2">
        <v>21</v>
      </c>
      <c r="R3617" s="2">
        <v>8</v>
      </c>
      <c r="S3617" s="2">
        <v>2018</v>
      </c>
      <c r="T3617" s="2" t="str">
        <f t="shared" si="169"/>
        <v>overig</v>
      </c>
      <c r="U3617" s="2" t="str">
        <f t="shared" si="170"/>
        <v/>
      </c>
      <c r="V3617" s="2" t="str">
        <f t="shared" si="171"/>
        <v>nvt</v>
      </c>
      <c r="W3617" s="2" t="s">
        <v>602</v>
      </c>
    </row>
    <row r="3618" spans="1:23" hidden="1" x14ac:dyDescent="0.35">
      <c r="A3618">
        <v>230564</v>
      </c>
      <c r="B3618">
        <v>230828</v>
      </c>
      <c r="C3618" t="s">
        <v>18</v>
      </c>
      <c r="D3618" t="s">
        <v>267</v>
      </c>
      <c r="E3618" t="s">
        <v>53</v>
      </c>
      <c r="F3618">
        <v>93615603</v>
      </c>
      <c r="G3618">
        <v>10021281</v>
      </c>
      <c r="H3618" t="s">
        <v>423</v>
      </c>
      <c r="I3618">
        <v>82649128</v>
      </c>
      <c r="K3618" t="s">
        <v>485</v>
      </c>
      <c r="L3618">
        <v>5</v>
      </c>
      <c r="M3618" t="s">
        <v>114</v>
      </c>
      <c r="N3618">
        <v>198.6</v>
      </c>
      <c r="O3618" t="s">
        <v>115</v>
      </c>
      <c r="Q3618" s="2">
        <v>21</v>
      </c>
      <c r="R3618" s="2">
        <v>8</v>
      </c>
      <c r="S3618" s="2">
        <v>2018</v>
      </c>
      <c r="T3618" s="2" t="str">
        <f t="shared" si="169"/>
        <v>beker</v>
      </c>
      <c r="U3618" s="2">
        <f t="shared" si="170"/>
        <v>15000</v>
      </c>
      <c r="V3618" s="2" t="str">
        <f t="shared" si="171"/>
        <v>ST</v>
      </c>
      <c r="W3618" s="2" t="s">
        <v>602</v>
      </c>
    </row>
    <row r="3619" spans="1:23" hidden="1" x14ac:dyDescent="0.35">
      <c r="A3619">
        <v>230564</v>
      </c>
      <c r="B3619">
        <v>230682</v>
      </c>
      <c r="C3619" t="s">
        <v>38</v>
      </c>
      <c r="D3619" t="s">
        <v>268</v>
      </c>
      <c r="E3619" t="s">
        <v>88</v>
      </c>
      <c r="F3619">
        <v>93615604</v>
      </c>
      <c r="G3619">
        <v>10031581</v>
      </c>
      <c r="H3619" t="s">
        <v>129</v>
      </c>
      <c r="I3619">
        <v>82649184</v>
      </c>
      <c r="K3619" t="s">
        <v>485</v>
      </c>
      <c r="L3619">
        <v>4</v>
      </c>
      <c r="M3619" t="s">
        <v>114</v>
      </c>
      <c r="N3619">
        <v>0</v>
      </c>
      <c r="O3619" t="s">
        <v>115</v>
      </c>
      <c r="Q3619" s="2">
        <v>21</v>
      </c>
      <c r="R3619" s="2">
        <v>8</v>
      </c>
      <c r="S3619" s="2">
        <v>2018</v>
      </c>
      <c r="T3619" s="2" t="str">
        <f t="shared" si="169"/>
        <v>melk</v>
      </c>
      <c r="U3619" s="2">
        <f t="shared" si="170"/>
        <v>20</v>
      </c>
      <c r="V3619" s="2" t="str">
        <f t="shared" si="171"/>
        <v>L</v>
      </c>
      <c r="W3619" s="2" t="s">
        <v>602</v>
      </c>
    </row>
    <row r="3620" spans="1:23" hidden="1" x14ac:dyDescent="0.35">
      <c r="A3620">
        <v>230564</v>
      </c>
      <c r="B3620">
        <v>230682</v>
      </c>
      <c r="C3620" t="s">
        <v>38</v>
      </c>
      <c r="D3620" t="s">
        <v>268</v>
      </c>
      <c r="E3620" t="s">
        <v>88</v>
      </c>
      <c r="F3620">
        <v>93615604</v>
      </c>
      <c r="G3620">
        <v>1002815</v>
      </c>
      <c r="H3620" t="s">
        <v>164</v>
      </c>
      <c r="I3620">
        <v>82649184</v>
      </c>
      <c r="K3620" t="s">
        <v>485</v>
      </c>
      <c r="L3620">
        <v>1</v>
      </c>
      <c r="M3620" t="s">
        <v>230</v>
      </c>
      <c r="N3620">
        <v>0</v>
      </c>
      <c r="O3620" t="s">
        <v>115</v>
      </c>
      <c r="Q3620" s="2">
        <v>21</v>
      </c>
      <c r="R3620" s="2">
        <v>8</v>
      </c>
      <c r="S3620" s="2">
        <v>2018</v>
      </c>
      <c r="T3620" s="2" t="str">
        <f t="shared" si="169"/>
        <v>overig</v>
      </c>
      <c r="U3620" s="2" t="str">
        <f t="shared" si="170"/>
        <v/>
      </c>
      <c r="V3620" s="2" t="str">
        <f t="shared" si="171"/>
        <v>nvt</v>
      </c>
      <c r="W3620" s="2" t="s">
        <v>602</v>
      </c>
    </row>
    <row r="3621" spans="1:23" hidden="1" x14ac:dyDescent="0.35">
      <c r="A3621">
        <v>230564</v>
      </c>
      <c r="B3621">
        <v>230682</v>
      </c>
      <c r="C3621" t="s">
        <v>38</v>
      </c>
      <c r="D3621" t="s">
        <v>268</v>
      </c>
      <c r="E3621" t="s">
        <v>88</v>
      </c>
      <c r="F3621">
        <v>93615604</v>
      </c>
      <c r="G3621">
        <v>10033718</v>
      </c>
      <c r="H3621" t="s">
        <v>475</v>
      </c>
      <c r="I3621">
        <v>82649184</v>
      </c>
      <c r="K3621" t="s">
        <v>485</v>
      </c>
      <c r="L3621">
        <v>1</v>
      </c>
      <c r="M3621" t="s">
        <v>114</v>
      </c>
      <c r="N3621">
        <v>139.22</v>
      </c>
      <c r="O3621" t="s">
        <v>115</v>
      </c>
      <c r="Q3621" s="2">
        <v>21</v>
      </c>
      <c r="R3621" s="2">
        <v>8</v>
      </c>
      <c r="S3621" s="2">
        <v>2018</v>
      </c>
      <c r="T3621" s="2" t="str">
        <f t="shared" si="169"/>
        <v>beker</v>
      </c>
      <c r="U3621" s="2">
        <f t="shared" si="170"/>
        <v>1000</v>
      </c>
      <c r="V3621" s="2" t="str">
        <f t="shared" si="171"/>
        <v>ST</v>
      </c>
      <c r="W3621" s="2" t="s">
        <v>602</v>
      </c>
    </row>
    <row r="3622" spans="1:23" hidden="1" x14ac:dyDescent="0.35">
      <c r="A3622">
        <v>230564</v>
      </c>
      <c r="B3622">
        <v>230682</v>
      </c>
      <c r="C3622" t="s">
        <v>38</v>
      </c>
      <c r="D3622" t="s">
        <v>268</v>
      </c>
      <c r="E3622" t="s">
        <v>88</v>
      </c>
      <c r="F3622">
        <v>93615604</v>
      </c>
      <c r="G3622">
        <v>10032210</v>
      </c>
      <c r="H3622" t="s">
        <v>132</v>
      </c>
      <c r="I3622">
        <v>82649184</v>
      </c>
      <c r="K3622" t="s">
        <v>485</v>
      </c>
      <c r="L3622">
        <v>1</v>
      </c>
      <c r="M3622" t="s">
        <v>114</v>
      </c>
      <c r="N3622">
        <v>0</v>
      </c>
      <c r="O3622" t="s">
        <v>115</v>
      </c>
      <c r="Q3622" s="2">
        <v>21</v>
      </c>
      <c r="R3622" s="2">
        <v>8</v>
      </c>
      <c r="S3622" s="2">
        <v>2018</v>
      </c>
      <c r="T3622" s="2" t="str">
        <f t="shared" si="169"/>
        <v>beker</v>
      </c>
      <c r="U3622" s="2">
        <f t="shared" si="170"/>
        <v>1000</v>
      </c>
      <c r="V3622" s="2" t="str">
        <f t="shared" si="171"/>
        <v>ST</v>
      </c>
      <c r="W3622" s="2" t="s">
        <v>602</v>
      </c>
    </row>
    <row r="3623" spans="1:23" hidden="1" x14ac:dyDescent="0.35">
      <c r="A3623">
        <v>230564</v>
      </c>
      <c r="B3623">
        <v>230682</v>
      </c>
      <c r="C3623" t="s">
        <v>38</v>
      </c>
      <c r="D3623" t="s">
        <v>268</v>
      </c>
      <c r="E3623" t="s">
        <v>88</v>
      </c>
      <c r="F3623">
        <v>93615604</v>
      </c>
      <c r="G3623">
        <v>10021281</v>
      </c>
      <c r="H3623" t="s">
        <v>423</v>
      </c>
      <c r="I3623">
        <v>82649184</v>
      </c>
      <c r="K3623" t="s">
        <v>485</v>
      </c>
      <c r="L3623">
        <v>2</v>
      </c>
      <c r="M3623" t="s">
        <v>114</v>
      </c>
      <c r="N3623">
        <v>79.44</v>
      </c>
      <c r="O3623" t="s">
        <v>115</v>
      </c>
      <c r="Q3623" s="2">
        <v>21</v>
      </c>
      <c r="R3623" s="2">
        <v>8</v>
      </c>
      <c r="S3623" s="2">
        <v>2018</v>
      </c>
      <c r="T3623" s="2" t="str">
        <f t="shared" si="169"/>
        <v>beker</v>
      </c>
      <c r="U3623" s="2">
        <f t="shared" si="170"/>
        <v>6000</v>
      </c>
      <c r="V3623" s="2" t="str">
        <f t="shared" si="171"/>
        <v>ST</v>
      </c>
      <c r="W3623" s="2" t="s">
        <v>602</v>
      </c>
    </row>
    <row r="3624" spans="1:23" hidden="1" x14ac:dyDescent="0.35">
      <c r="A3624">
        <v>230564</v>
      </c>
      <c r="B3624">
        <v>230682</v>
      </c>
      <c r="C3624" t="s">
        <v>38</v>
      </c>
      <c r="D3624" t="s">
        <v>268</v>
      </c>
      <c r="E3624" t="s">
        <v>88</v>
      </c>
      <c r="F3624">
        <v>93615604</v>
      </c>
      <c r="G3624">
        <v>10011851</v>
      </c>
      <c r="H3624" t="s">
        <v>176</v>
      </c>
      <c r="I3624">
        <v>82649184</v>
      </c>
      <c r="K3624" t="s">
        <v>485</v>
      </c>
      <c r="L3624">
        <v>0</v>
      </c>
      <c r="M3624" t="s">
        <v>114</v>
      </c>
      <c r="N3624">
        <v>0</v>
      </c>
      <c r="O3624" t="s">
        <v>115</v>
      </c>
      <c r="Q3624" s="2">
        <v>21</v>
      </c>
      <c r="R3624" s="2">
        <v>8</v>
      </c>
      <c r="S3624" s="2">
        <v>2018</v>
      </c>
      <c r="T3624" s="2" t="str">
        <f t="shared" si="169"/>
        <v>instant koffie</v>
      </c>
      <c r="U3624" s="2">
        <f t="shared" si="170"/>
        <v>0</v>
      </c>
      <c r="V3624" s="2" t="str">
        <f t="shared" si="171"/>
        <v>KG</v>
      </c>
      <c r="W3624" s="2" t="s">
        <v>602</v>
      </c>
    </row>
    <row r="3625" spans="1:23" hidden="1" x14ac:dyDescent="0.35">
      <c r="A3625">
        <v>230564</v>
      </c>
      <c r="B3625">
        <v>230682</v>
      </c>
      <c r="C3625" t="s">
        <v>38</v>
      </c>
      <c r="D3625" t="s">
        <v>268</v>
      </c>
      <c r="E3625" t="s">
        <v>88</v>
      </c>
      <c r="F3625">
        <v>93615604</v>
      </c>
      <c r="G3625">
        <v>1000405</v>
      </c>
      <c r="H3625" t="s">
        <v>426</v>
      </c>
      <c r="I3625">
        <v>82649185</v>
      </c>
      <c r="K3625" t="s">
        <v>485</v>
      </c>
      <c r="L3625">
        <v>1</v>
      </c>
      <c r="M3625" t="s">
        <v>114</v>
      </c>
      <c r="N3625">
        <v>15.15</v>
      </c>
      <c r="O3625" t="s">
        <v>115</v>
      </c>
      <c r="Q3625" s="2">
        <v>21</v>
      </c>
      <c r="R3625" s="2">
        <v>8</v>
      </c>
      <c r="S3625" s="2">
        <v>2018</v>
      </c>
      <c r="T3625" s="2" t="str">
        <f t="shared" si="169"/>
        <v>suiker</v>
      </c>
      <c r="U3625" s="2">
        <f t="shared" si="170"/>
        <v>10</v>
      </c>
      <c r="V3625" s="2" t="str">
        <f t="shared" si="171"/>
        <v>KG</v>
      </c>
      <c r="W3625" s="2" t="s">
        <v>602</v>
      </c>
    </row>
    <row r="3626" spans="1:23" hidden="1" x14ac:dyDescent="0.35">
      <c r="A3626">
        <v>230564</v>
      </c>
      <c r="B3626">
        <v>230682</v>
      </c>
      <c r="C3626" t="s">
        <v>38</v>
      </c>
      <c r="D3626" t="s">
        <v>268</v>
      </c>
      <c r="E3626" t="s">
        <v>88</v>
      </c>
      <c r="F3626">
        <v>93615604</v>
      </c>
      <c r="G3626">
        <v>10022608</v>
      </c>
      <c r="H3626" t="s">
        <v>185</v>
      </c>
      <c r="I3626">
        <v>82649185</v>
      </c>
      <c r="K3626" t="s">
        <v>485</v>
      </c>
      <c r="L3626">
        <v>1</v>
      </c>
      <c r="M3626" t="s">
        <v>114</v>
      </c>
      <c r="N3626">
        <v>0</v>
      </c>
      <c r="O3626" t="s">
        <v>115</v>
      </c>
      <c r="Q3626" s="2">
        <v>21</v>
      </c>
      <c r="R3626" s="2">
        <v>8</v>
      </c>
      <c r="S3626" s="2">
        <v>2018</v>
      </c>
      <c r="T3626" s="2" t="str">
        <f t="shared" si="169"/>
        <v>melkcups</v>
      </c>
      <c r="U3626" s="2">
        <f t="shared" si="170"/>
        <v>200</v>
      </c>
      <c r="V3626" s="2" t="str">
        <f t="shared" si="171"/>
        <v>ST</v>
      </c>
      <c r="W3626" s="2" t="s">
        <v>602</v>
      </c>
    </row>
    <row r="3627" spans="1:23" hidden="1" x14ac:dyDescent="0.35">
      <c r="A3627">
        <v>230564</v>
      </c>
      <c r="B3627">
        <v>230682</v>
      </c>
      <c r="C3627" t="s">
        <v>38</v>
      </c>
      <c r="D3627" t="s">
        <v>268</v>
      </c>
      <c r="E3627" t="s">
        <v>88</v>
      </c>
      <c r="F3627">
        <v>93615604</v>
      </c>
      <c r="G3627">
        <v>10031581</v>
      </c>
      <c r="H3627" t="s">
        <v>129</v>
      </c>
      <c r="I3627">
        <v>82649185</v>
      </c>
      <c r="K3627" t="s">
        <v>485</v>
      </c>
      <c r="L3627">
        <v>16</v>
      </c>
      <c r="M3627" t="s">
        <v>114</v>
      </c>
      <c r="N3627">
        <v>0</v>
      </c>
      <c r="O3627" t="s">
        <v>115</v>
      </c>
      <c r="Q3627" s="2">
        <v>21</v>
      </c>
      <c r="R3627" s="2">
        <v>8</v>
      </c>
      <c r="S3627" s="2">
        <v>2018</v>
      </c>
      <c r="T3627" s="2" t="str">
        <f t="shared" si="169"/>
        <v>melk</v>
      </c>
      <c r="U3627" s="2">
        <f t="shared" si="170"/>
        <v>80</v>
      </c>
      <c r="V3627" s="2" t="str">
        <f t="shared" si="171"/>
        <v>L</v>
      </c>
      <c r="W3627" s="2" t="s">
        <v>602</v>
      </c>
    </row>
    <row r="3628" spans="1:23" hidden="1" x14ac:dyDescent="0.35">
      <c r="A3628">
        <v>230564</v>
      </c>
      <c r="B3628">
        <v>230682</v>
      </c>
      <c r="C3628" t="s">
        <v>38</v>
      </c>
      <c r="D3628" t="s">
        <v>268</v>
      </c>
      <c r="E3628" t="s">
        <v>88</v>
      </c>
      <c r="F3628">
        <v>93615604</v>
      </c>
      <c r="G3628">
        <v>1002815</v>
      </c>
      <c r="H3628" t="s">
        <v>164</v>
      </c>
      <c r="I3628">
        <v>82649185</v>
      </c>
      <c r="K3628" t="s">
        <v>485</v>
      </c>
      <c r="L3628">
        <v>10</v>
      </c>
      <c r="M3628" t="s">
        <v>230</v>
      </c>
      <c r="N3628">
        <v>0</v>
      </c>
      <c r="O3628" t="s">
        <v>115</v>
      </c>
      <c r="Q3628" s="2">
        <v>21</v>
      </c>
      <c r="R3628" s="2">
        <v>8</v>
      </c>
      <c r="S3628" s="2">
        <v>2018</v>
      </c>
      <c r="T3628" s="2" t="str">
        <f t="shared" si="169"/>
        <v>overig</v>
      </c>
      <c r="U3628" s="2" t="str">
        <f t="shared" si="170"/>
        <v/>
      </c>
      <c r="V3628" s="2" t="str">
        <f t="shared" si="171"/>
        <v>nvt</v>
      </c>
      <c r="W3628" s="2" t="s">
        <v>602</v>
      </c>
    </row>
    <row r="3629" spans="1:23" hidden="1" x14ac:dyDescent="0.35">
      <c r="A3629">
        <v>230564</v>
      </c>
      <c r="B3629">
        <v>230682</v>
      </c>
      <c r="C3629" t="s">
        <v>38</v>
      </c>
      <c r="D3629" t="s">
        <v>268</v>
      </c>
      <c r="E3629" t="s">
        <v>88</v>
      </c>
      <c r="F3629">
        <v>93615604</v>
      </c>
      <c r="G3629">
        <v>10010180</v>
      </c>
      <c r="H3629" t="s">
        <v>216</v>
      </c>
      <c r="I3629">
        <v>82649185</v>
      </c>
      <c r="K3629" t="s">
        <v>485</v>
      </c>
      <c r="L3629">
        <v>10</v>
      </c>
      <c r="M3629" t="s">
        <v>124</v>
      </c>
      <c r="N3629">
        <v>75.599999999999994</v>
      </c>
      <c r="O3629" t="s">
        <v>115</v>
      </c>
      <c r="Q3629" s="2">
        <v>21</v>
      </c>
      <c r="R3629" s="2">
        <v>8</v>
      </c>
      <c r="S3629" s="2">
        <v>2018</v>
      </c>
      <c r="T3629" s="2" t="str">
        <f t="shared" si="169"/>
        <v>overig</v>
      </c>
      <c r="U3629" s="2" t="str">
        <f t="shared" si="170"/>
        <v/>
      </c>
      <c r="V3629" s="2" t="str">
        <f t="shared" si="171"/>
        <v>nvt</v>
      </c>
      <c r="W3629" s="2" t="s">
        <v>602</v>
      </c>
    </row>
    <row r="3630" spans="1:23" hidden="1" x14ac:dyDescent="0.35">
      <c r="A3630">
        <v>230564</v>
      </c>
      <c r="B3630">
        <v>230682</v>
      </c>
      <c r="C3630" t="s">
        <v>38</v>
      </c>
      <c r="D3630" t="s">
        <v>268</v>
      </c>
      <c r="E3630" t="s">
        <v>88</v>
      </c>
      <c r="F3630">
        <v>93615604</v>
      </c>
      <c r="G3630">
        <v>10019926</v>
      </c>
      <c r="H3630" t="s">
        <v>188</v>
      </c>
      <c r="I3630">
        <v>82649185</v>
      </c>
      <c r="K3630" t="s">
        <v>485</v>
      </c>
      <c r="L3630">
        <v>10</v>
      </c>
      <c r="M3630" t="s">
        <v>230</v>
      </c>
      <c r="N3630">
        <v>0</v>
      </c>
      <c r="O3630" t="s">
        <v>115</v>
      </c>
      <c r="Q3630" s="2">
        <v>21</v>
      </c>
      <c r="R3630" s="2">
        <v>8</v>
      </c>
      <c r="S3630" s="2">
        <v>2018</v>
      </c>
      <c r="T3630" s="2" t="str">
        <f t="shared" si="169"/>
        <v>overig</v>
      </c>
      <c r="U3630" s="2" t="str">
        <f t="shared" si="170"/>
        <v/>
      </c>
      <c r="V3630" s="2" t="str">
        <f t="shared" si="171"/>
        <v>nvt</v>
      </c>
      <c r="W3630" s="2" t="s">
        <v>602</v>
      </c>
    </row>
    <row r="3631" spans="1:23" hidden="1" x14ac:dyDescent="0.35">
      <c r="A3631">
        <v>230564</v>
      </c>
      <c r="B3631">
        <v>230682</v>
      </c>
      <c r="C3631" t="s">
        <v>38</v>
      </c>
      <c r="D3631" t="s">
        <v>268</v>
      </c>
      <c r="E3631" t="s">
        <v>88</v>
      </c>
      <c r="F3631">
        <v>93615604</v>
      </c>
      <c r="G3631">
        <v>1004464</v>
      </c>
      <c r="H3631" t="s">
        <v>184</v>
      </c>
      <c r="I3631">
        <v>82649185</v>
      </c>
      <c r="K3631" t="s">
        <v>485</v>
      </c>
      <c r="L3631">
        <v>6</v>
      </c>
      <c r="M3631" t="s">
        <v>124</v>
      </c>
      <c r="N3631">
        <v>0</v>
      </c>
      <c r="O3631" t="s">
        <v>115</v>
      </c>
      <c r="Q3631" s="2">
        <v>21</v>
      </c>
      <c r="R3631" s="2">
        <v>8</v>
      </c>
      <c r="S3631" s="2">
        <v>2018</v>
      </c>
      <c r="T3631" s="2" t="str">
        <f t="shared" si="169"/>
        <v>overig</v>
      </c>
      <c r="U3631" s="2" t="str">
        <f t="shared" si="170"/>
        <v/>
      </c>
      <c r="V3631" s="2" t="str">
        <f t="shared" si="171"/>
        <v>nvt</v>
      </c>
      <c r="W3631" s="2" t="s">
        <v>602</v>
      </c>
    </row>
    <row r="3632" spans="1:23" hidden="1" x14ac:dyDescent="0.35">
      <c r="A3632">
        <v>230564</v>
      </c>
      <c r="B3632">
        <v>230682</v>
      </c>
      <c r="C3632" t="s">
        <v>38</v>
      </c>
      <c r="D3632" t="s">
        <v>268</v>
      </c>
      <c r="E3632" t="s">
        <v>88</v>
      </c>
      <c r="F3632">
        <v>93615604</v>
      </c>
      <c r="G3632">
        <v>10027984</v>
      </c>
      <c r="H3632" t="s">
        <v>209</v>
      </c>
      <c r="I3632">
        <v>82649185</v>
      </c>
      <c r="K3632" t="s">
        <v>485</v>
      </c>
      <c r="L3632">
        <v>1</v>
      </c>
      <c r="M3632" t="s">
        <v>124</v>
      </c>
      <c r="N3632">
        <v>0</v>
      </c>
      <c r="O3632" t="s">
        <v>115</v>
      </c>
      <c r="Q3632" s="2">
        <v>21</v>
      </c>
      <c r="R3632" s="2">
        <v>8</v>
      </c>
      <c r="S3632" s="2">
        <v>2018</v>
      </c>
      <c r="T3632" s="2" t="str">
        <f t="shared" si="169"/>
        <v>overig</v>
      </c>
      <c r="U3632" s="2" t="str">
        <f t="shared" si="170"/>
        <v/>
      </c>
      <c r="V3632" s="2" t="str">
        <f t="shared" si="171"/>
        <v>nvt</v>
      </c>
      <c r="W3632" s="2" t="s">
        <v>602</v>
      </c>
    </row>
    <row r="3633" spans="1:23" hidden="1" x14ac:dyDescent="0.35">
      <c r="A3633">
        <v>230564</v>
      </c>
      <c r="B3633">
        <v>230682</v>
      </c>
      <c r="C3633" t="s">
        <v>38</v>
      </c>
      <c r="D3633" t="s">
        <v>268</v>
      </c>
      <c r="E3633" t="s">
        <v>88</v>
      </c>
      <c r="F3633">
        <v>93615604</v>
      </c>
      <c r="G3633">
        <v>10027985</v>
      </c>
      <c r="H3633" t="s">
        <v>191</v>
      </c>
      <c r="I3633">
        <v>82649185</v>
      </c>
      <c r="K3633" t="s">
        <v>485</v>
      </c>
      <c r="L3633">
        <v>1</v>
      </c>
      <c r="M3633" t="s">
        <v>124</v>
      </c>
      <c r="N3633">
        <v>0</v>
      </c>
      <c r="O3633" t="s">
        <v>115</v>
      </c>
      <c r="Q3633" s="2">
        <v>21</v>
      </c>
      <c r="R3633" s="2">
        <v>8</v>
      </c>
      <c r="S3633" s="2">
        <v>2018</v>
      </c>
      <c r="T3633" s="2" t="str">
        <f t="shared" si="169"/>
        <v>overig</v>
      </c>
      <c r="U3633" s="2" t="str">
        <f t="shared" si="170"/>
        <v/>
      </c>
      <c r="V3633" s="2" t="str">
        <f t="shared" si="171"/>
        <v>nvt</v>
      </c>
      <c r="W3633" s="2" t="s">
        <v>602</v>
      </c>
    </row>
    <row r="3634" spans="1:23" hidden="1" x14ac:dyDescent="0.35">
      <c r="A3634">
        <v>230564</v>
      </c>
      <c r="B3634">
        <v>230682</v>
      </c>
      <c r="C3634" t="s">
        <v>38</v>
      </c>
      <c r="D3634" t="s">
        <v>268</v>
      </c>
      <c r="E3634" t="s">
        <v>88</v>
      </c>
      <c r="F3634">
        <v>93615604</v>
      </c>
      <c r="G3634">
        <v>10027986</v>
      </c>
      <c r="H3634" t="s">
        <v>190</v>
      </c>
      <c r="I3634">
        <v>82649185</v>
      </c>
      <c r="K3634" t="s">
        <v>485</v>
      </c>
      <c r="L3634">
        <v>0</v>
      </c>
      <c r="M3634" t="s">
        <v>124</v>
      </c>
      <c r="N3634">
        <v>0</v>
      </c>
      <c r="O3634" t="s">
        <v>115</v>
      </c>
      <c r="Q3634" s="2">
        <v>21</v>
      </c>
      <c r="R3634" s="2">
        <v>8</v>
      </c>
      <c r="S3634" s="2">
        <v>2018</v>
      </c>
      <c r="T3634" s="2" t="str">
        <f t="shared" si="169"/>
        <v>overig</v>
      </c>
      <c r="U3634" s="2" t="str">
        <f t="shared" si="170"/>
        <v/>
      </c>
      <c r="V3634" s="2" t="str">
        <f t="shared" si="171"/>
        <v>nvt</v>
      </c>
      <c r="W3634" s="2" t="s">
        <v>602</v>
      </c>
    </row>
    <row r="3635" spans="1:23" hidden="1" x14ac:dyDescent="0.35">
      <c r="A3635">
        <v>230564</v>
      </c>
      <c r="B3635">
        <v>230682</v>
      </c>
      <c r="C3635" t="s">
        <v>38</v>
      </c>
      <c r="D3635" t="s">
        <v>268</v>
      </c>
      <c r="E3635" t="s">
        <v>88</v>
      </c>
      <c r="F3635">
        <v>93615604</v>
      </c>
      <c r="G3635">
        <v>10028479</v>
      </c>
      <c r="H3635" t="s">
        <v>217</v>
      </c>
      <c r="I3635">
        <v>82649185</v>
      </c>
      <c r="K3635" t="s">
        <v>485</v>
      </c>
      <c r="L3635">
        <v>1</v>
      </c>
      <c r="M3635" t="s">
        <v>124</v>
      </c>
      <c r="N3635">
        <v>4.3899999999999997</v>
      </c>
      <c r="O3635" t="s">
        <v>115</v>
      </c>
      <c r="Q3635" s="2">
        <v>21</v>
      </c>
      <c r="R3635" s="2">
        <v>8</v>
      </c>
      <c r="S3635" s="2">
        <v>2018</v>
      </c>
      <c r="T3635" s="2" t="str">
        <f t="shared" si="169"/>
        <v>overig</v>
      </c>
      <c r="U3635" s="2" t="str">
        <f t="shared" si="170"/>
        <v/>
      </c>
      <c r="V3635" s="2" t="str">
        <f t="shared" si="171"/>
        <v>nvt</v>
      </c>
      <c r="W3635" s="2" t="s">
        <v>602</v>
      </c>
    </row>
    <row r="3636" spans="1:23" hidden="1" x14ac:dyDescent="0.35">
      <c r="A3636">
        <v>230564</v>
      </c>
      <c r="B3636">
        <v>230682</v>
      </c>
      <c r="C3636" t="s">
        <v>38</v>
      </c>
      <c r="D3636" t="s">
        <v>268</v>
      </c>
      <c r="E3636" t="s">
        <v>88</v>
      </c>
      <c r="F3636">
        <v>93615604</v>
      </c>
      <c r="G3636">
        <v>10028481</v>
      </c>
      <c r="H3636" t="s">
        <v>220</v>
      </c>
      <c r="I3636">
        <v>82649185</v>
      </c>
      <c r="K3636" t="s">
        <v>485</v>
      </c>
      <c r="L3636">
        <v>1</v>
      </c>
      <c r="M3636" t="s">
        <v>124</v>
      </c>
      <c r="N3636">
        <v>4.3899999999999997</v>
      </c>
      <c r="O3636" t="s">
        <v>115</v>
      </c>
      <c r="Q3636" s="2">
        <v>21</v>
      </c>
      <c r="R3636" s="2">
        <v>8</v>
      </c>
      <c r="S3636" s="2">
        <v>2018</v>
      </c>
      <c r="T3636" s="2" t="str">
        <f t="shared" si="169"/>
        <v>overig</v>
      </c>
      <c r="U3636" s="2" t="str">
        <f t="shared" si="170"/>
        <v/>
      </c>
      <c r="V3636" s="2" t="str">
        <f t="shared" si="171"/>
        <v>nvt</v>
      </c>
      <c r="W3636" s="2" t="s">
        <v>602</v>
      </c>
    </row>
    <row r="3637" spans="1:23" hidden="1" x14ac:dyDescent="0.35">
      <c r="A3637">
        <v>230564</v>
      </c>
      <c r="B3637">
        <v>230682</v>
      </c>
      <c r="C3637" t="s">
        <v>38</v>
      </c>
      <c r="D3637" t="s">
        <v>268</v>
      </c>
      <c r="E3637" t="s">
        <v>88</v>
      </c>
      <c r="F3637">
        <v>93615604</v>
      </c>
      <c r="G3637">
        <v>10028478</v>
      </c>
      <c r="H3637" t="s">
        <v>221</v>
      </c>
      <c r="I3637">
        <v>82649185</v>
      </c>
      <c r="K3637" t="s">
        <v>485</v>
      </c>
      <c r="L3637">
        <v>1</v>
      </c>
      <c r="M3637" t="s">
        <v>124</v>
      </c>
      <c r="N3637">
        <v>4.3899999999999997</v>
      </c>
      <c r="O3637" t="s">
        <v>115</v>
      </c>
      <c r="Q3637" s="2">
        <v>21</v>
      </c>
      <c r="R3637" s="2">
        <v>8</v>
      </c>
      <c r="S3637" s="2">
        <v>2018</v>
      </c>
      <c r="T3637" s="2" t="str">
        <f t="shared" si="169"/>
        <v>overig</v>
      </c>
      <c r="U3637" s="2" t="str">
        <f t="shared" si="170"/>
        <v/>
      </c>
      <c r="V3637" s="2" t="str">
        <f t="shared" si="171"/>
        <v>nvt</v>
      </c>
      <c r="W3637" s="2" t="s">
        <v>602</v>
      </c>
    </row>
    <row r="3638" spans="1:23" hidden="1" x14ac:dyDescent="0.35">
      <c r="A3638">
        <v>230564</v>
      </c>
      <c r="B3638">
        <v>230682</v>
      </c>
      <c r="C3638" t="s">
        <v>38</v>
      </c>
      <c r="D3638" t="s">
        <v>268</v>
      </c>
      <c r="E3638" t="s">
        <v>88</v>
      </c>
      <c r="F3638">
        <v>93615604</v>
      </c>
      <c r="G3638">
        <v>10028482</v>
      </c>
      <c r="H3638" t="s">
        <v>222</v>
      </c>
      <c r="I3638">
        <v>82649185</v>
      </c>
      <c r="K3638" t="s">
        <v>485</v>
      </c>
      <c r="L3638">
        <v>1</v>
      </c>
      <c r="M3638" t="s">
        <v>124</v>
      </c>
      <c r="N3638">
        <v>4.3899999999999997</v>
      </c>
      <c r="O3638" t="s">
        <v>115</v>
      </c>
      <c r="Q3638" s="2">
        <v>21</v>
      </c>
      <c r="R3638" s="2">
        <v>8</v>
      </c>
      <c r="S3638" s="2">
        <v>2018</v>
      </c>
      <c r="T3638" s="2" t="str">
        <f t="shared" si="169"/>
        <v>overig</v>
      </c>
      <c r="U3638" s="2" t="str">
        <f t="shared" si="170"/>
        <v/>
      </c>
      <c r="V3638" s="2" t="str">
        <f t="shared" si="171"/>
        <v>nvt</v>
      </c>
      <c r="W3638" s="2" t="s">
        <v>602</v>
      </c>
    </row>
    <row r="3639" spans="1:23" hidden="1" x14ac:dyDescent="0.35">
      <c r="A3639">
        <v>230564</v>
      </c>
      <c r="B3639">
        <v>230682</v>
      </c>
      <c r="C3639" t="s">
        <v>38</v>
      </c>
      <c r="D3639" t="s">
        <v>268</v>
      </c>
      <c r="E3639" t="s">
        <v>88</v>
      </c>
      <c r="F3639">
        <v>93615604</v>
      </c>
      <c r="G3639">
        <v>10028480</v>
      </c>
      <c r="H3639" t="s">
        <v>223</v>
      </c>
      <c r="I3639">
        <v>82649185</v>
      </c>
      <c r="K3639" t="s">
        <v>485</v>
      </c>
      <c r="L3639">
        <v>1</v>
      </c>
      <c r="M3639" t="s">
        <v>124</v>
      </c>
      <c r="N3639">
        <v>4.3899999999999997</v>
      </c>
      <c r="O3639" t="s">
        <v>115</v>
      </c>
      <c r="Q3639" s="2">
        <v>21</v>
      </c>
      <c r="R3639" s="2">
        <v>8</v>
      </c>
      <c r="S3639" s="2">
        <v>2018</v>
      </c>
      <c r="T3639" s="2" t="str">
        <f t="shared" si="169"/>
        <v>overig</v>
      </c>
      <c r="U3639" s="2" t="str">
        <f t="shared" si="170"/>
        <v/>
      </c>
      <c r="V3639" s="2" t="str">
        <f t="shared" si="171"/>
        <v>nvt</v>
      </c>
      <c r="W3639" s="2" t="s">
        <v>602</v>
      </c>
    </row>
    <row r="3640" spans="1:23" hidden="1" x14ac:dyDescent="0.35">
      <c r="A3640">
        <v>230564</v>
      </c>
      <c r="B3640">
        <v>230682</v>
      </c>
      <c r="C3640" t="s">
        <v>38</v>
      </c>
      <c r="D3640" t="s">
        <v>268</v>
      </c>
      <c r="E3640" t="s">
        <v>88</v>
      </c>
      <c r="F3640">
        <v>93615604</v>
      </c>
      <c r="G3640">
        <v>10033716</v>
      </c>
      <c r="H3640" t="s">
        <v>224</v>
      </c>
      <c r="I3640">
        <v>82649185</v>
      </c>
      <c r="K3640" t="s">
        <v>485</v>
      </c>
      <c r="L3640">
        <v>1</v>
      </c>
      <c r="M3640" t="s">
        <v>114</v>
      </c>
      <c r="N3640">
        <v>92.13</v>
      </c>
      <c r="O3640" t="s">
        <v>115</v>
      </c>
      <c r="Q3640" s="2">
        <v>21</v>
      </c>
      <c r="R3640" s="2">
        <v>8</v>
      </c>
      <c r="S3640" s="2">
        <v>2018</v>
      </c>
      <c r="T3640" s="2" t="str">
        <f t="shared" si="169"/>
        <v>beker</v>
      </c>
      <c r="U3640" s="2">
        <f t="shared" si="170"/>
        <v>1000</v>
      </c>
      <c r="V3640" s="2" t="str">
        <f t="shared" si="171"/>
        <v>ST</v>
      </c>
      <c r="W3640" s="2" t="s">
        <v>602</v>
      </c>
    </row>
    <row r="3641" spans="1:23" hidden="1" x14ac:dyDescent="0.35">
      <c r="A3641">
        <v>230564</v>
      </c>
      <c r="B3641">
        <v>230682</v>
      </c>
      <c r="C3641" t="s">
        <v>38</v>
      </c>
      <c r="D3641" t="s">
        <v>268</v>
      </c>
      <c r="E3641" t="s">
        <v>88</v>
      </c>
      <c r="F3641">
        <v>93615604</v>
      </c>
      <c r="G3641">
        <v>10022607</v>
      </c>
      <c r="H3641" t="s">
        <v>174</v>
      </c>
      <c r="I3641">
        <v>82649185</v>
      </c>
      <c r="K3641" t="s">
        <v>485</v>
      </c>
      <c r="L3641">
        <v>1</v>
      </c>
      <c r="M3641" t="s">
        <v>230</v>
      </c>
      <c r="N3641">
        <v>4.47</v>
      </c>
      <c r="O3641" t="s">
        <v>115</v>
      </c>
      <c r="Q3641" s="2">
        <v>21</v>
      </c>
      <c r="R3641" s="2">
        <v>8</v>
      </c>
      <c r="S3641" s="2">
        <v>2018</v>
      </c>
      <c r="T3641" s="2" t="str">
        <f t="shared" si="169"/>
        <v>roerstaafjes</v>
      </c>
      <c r="U3641" s="2">
        <f t="shared" si="170"/>
        <v>1000</v>
      </c>
      <c r="V3641" s="2" t="str">
        <f t="shared" si="171"/>
        <v>ST</v>
      </c>
      <c r="W3641" s="2" t="s">
        <v>602</v>
      </c>
    </row>
    <row r="3642" spans="1:23" hidden="1" x14ac:dyDescent="0.35">
      <c r="A3642">
        <v>230564</v>
      </c>
      <c r="B3642">
        <v>230682</v>
      </c>
      <c r="C3642" t="s">
        <v>38</v>
      </c>
      <c r="D3642" t="s">
        <v>268</v>
      </c>
      <c r="E3642" t="s">
        <v>88</v>
      </c>
      <c r="F3642">
        <v>93615604</v>
      </c>
      <c r="G3642">
        <v>1005875</v>
      </c>
      <c r="H3642" t="s">
        <v>170</v>
      </c>
      <c r="I3642">
        <v>82649185</v>
      </c>
      <c r="K3642" t="s">
        <v>485</v>
      </c>
      <c r="L3642">
        <v>1</v>
      </c>
      <c r="M3642" t="s">
        <v>114</v>
      </c>
      <c r="N3642">
        <v>58.52</v>
      </c>
      <c r="O3642" t="s">
        <v>115</v>
      </c>
      <c r="Q3642" s="2">
        <v>21</v>
      </c>
      <c r="R3642" s="2">
        <v>8</v>
      </c>
      <c r="S3642" s="2">
        <v>2018</v>
      </c>
      <c r="T3642" s="2" t="str">
        <f t="shared" si="169"/>
        <v>creamersticks</v>
      </c>
      <c r="U3642" s="2">
        <f t="shared" si="170"/>
        <v>1000</v>
      </c>
      <c r="V3642" s="2" t="str">
        <f t="shared" si="171"/>
        <v>ST</v>
      </c>
      <c r="W3642" s="2" t="s">
        <v>602</v>
      </c>
    </row>
    <row r="3643" spans="1:23" hidden="1" x14ac:dyDescent="0.35">
      <c r="A3643">
        <v>230564</v>
      </c>
      <c r="B3643">
        <v>230682</v>
      </c>
      <c r="C3643" t="s">
        <v>38</v>
      </c>
      <c r="D3643" t="s">
        <v>268</v>
      </c>
      <c r="E3643" t="s">
        <v>88</v>
      </c>
      <c r="F3643">
        <v>93615604</v>
      </c>
      <c r="G3643">
        <v>10011851</v>
      </c>
      <c r="H3643" t="s">
        <v>176</v>
      </c>
      <c r="I3643">
        <v>82649185</v>
      </c>
      <c r="K3643" t="s">
        <v>485</v>
      </c>
      <c r="L3643">
        <v>0</v>
      </c>
      <c r="M3643" t="s">
        <v>114</v>
      </c>
      <c r="N3643">
        <v>0</v>
      </c>
      <c r="O3643" t="s">
        <v>115</v>
      </c>
      <c r="Q3643" s="2">
        <v>21</v>
      </c>
      <c r="R3643" s="2">
        <v>8</v>
      </c>
      <c r="S3643" s="2">
        <v>2018</v>
      </c>
      <c r="T3643" s="2" t="str">
        <f t="shared" si="169"/>
        <v>instant koffie</v>
      </c>
      <c r="U3643" s="2">
        <f t="shared" si="170"/>
        <v>0</v>
      </c>
      <c r="V3643" s="2" t="str">
        <f t="shared" si="171"/>
        <v>KG</v>
      </c>
      <c r="W3643" s="2" t="s">
        <v>602</v>
      </c>
    </row>
    <row r="3644" spans="1:23" hidden="1" x14ac:dyDescent="0.35">
      <c r="A3644">
        <v>230564</v>
      </c>
      <c r="B3644">
        <v>230682</v>
      </c>
      <c r="C3644" t="s">
        <v>38</v>
      </c>
      <c r="D3644" t="s">
        <v>268</v>
      </c>
      <c r="E3644" t="s">
        <v>88</v>
      </c>
      <c r="F3644">
        <v>93615604</v>
      </c>
      <c r="G3644">
        <v>1005834</v>
      </c>
      <c r="H3644" t="s">
        <v>167</v>
      </c>
      <c r="I3644">
        <v>82649185</v>
      </c>
      <c r="K3644" t="s">
        <v>485</v>
      </c>
      <c r="L3644">
        <v>1</v>
      </c>
      <c r="M3644" t="s">
        <v>114</v>
      </c>
      <c r="N3644">
        <v>15.15</v>
      </c>
      <c r="O3644" t="s">
        <v>115</v>
      </c>
      <c r="Q3644" s="2">
        <v>21</v>
      </c>
      <c r="R3644" s="2">
        <v>8</v>
      </c>
      <c r="S3644" s="2">
        <v>2018</v>
      </c>
      <c r="T3644" s="2" t="str">
        <f t="shared" si="169"/>
        <v>suikersticks</v>
      </c>
      <c r="U3644" s="2">
        <f t="shared" si="170"/>
        <v>1000</v>
      </c>
      <c r="V3644" s="2" t="str">
        <f t="shared" si="171"/>
        <v>ST</v>
      </c>
      <c r="W3644" s="2" t="s">
        <v>602</v>
      </c>
    </row>
    <row r="3645" spans="1:23" hidden="1" x14ac:dyDescent="0.35">
      <c r="A3645">
        <v>230564</v>
      </c>
      <c r="B3645">
        <v>230682</v>
      </c>
      <c r="C3645" t="s">
        <v>38</v>
      </c>
      <c r="D3645" t="s">
        <v>268</v>
      </c>
      <c r="E3645" t="s">
        <v>88</v>
      </c>
      <c r="F3645">
        <v>93615604</v>
      </c>
      <c r="G3645">
        <v>1003383</v>
      </c>
      <c r="H3645" t="s">
        <v>161</v>
      </c>
      <c r="I3645">
        <v>82649185</v>
      </c>
      <c r="K3645" t="s">
        <v>485</v>
      </c>
      <c r="L3645">
        <v>6</v>
      </c>
      <c r="M3645" t="s">
        <v>114</v>
      </c>
      <c r="N3645">
        <v>74.819999999999993</v>
      </c>
      <c r="O3645" t="s">
        <v>115</v>
      </c>
      <c r="Q3645" s="2">
        <v>21</v>
      </c>
      <c r="R3645" s="2">
        <v>8</v>
      </c>
      <c r="S3645" s="2">
        <v>2018</v>
      </c>
      <c r="T3645" s="2" t="str">
        <f t="shared" si="169"/>
        <v>sweetener sticks</v>
      </c>
      <c r="U3645" s="2">
        <f t="shared" si="170"/>
        <v>3000</v>
      </c>
      <c r="V3645" s="2" t="str">
        <f t="shared" si="171"/>
        <v>ST</v>
      </c>
      <c r="W3645" s="2" t="s">
        <v>602</v>
      </c>
    </row>
    <row r="3646" spans="1:23" hidden="1" x14ac:dyDescent="0.35">
      <c r="A3646">
        <v>230564</v>
      </c>
      <c r="B3646">
        <v>230682</v>
      </c>
      <c r="C3646" t="s">
        <v>38</v>
      </c>
      <c r="D3646" t="s">
        <v>268</v>
      </c>
      <c r="E3646" t="s">
        <v>88</v>
      </c>
      <c r="F3646">
        <v>93615604</v>
      </c>
      <c r="G3646">
        <v>10027496</v>
      </c>
      <c r="H3646" t="s">
        <v>146</v>
      </c>
      <c r="I3646">
        <v>82649185</v>
      </c>
      <c r="K3646" t="s">
        <v>485</v>
      </c>
      <c r="L3646">
        <v>3</v>
      </c>
      <c r="M3646" t="s">
        <v>114</v>
      </c>
      <c r="N3646">
        <v>15.84</v>
      </c>
      <c r="O3646" t="s">
        <v>115</v>
      </c>
      <c r="Q3646" s="2">
        <v>21</v>
      </c>
      <c r="R3646" s="2">
        <v>8</v>
      </c>
      <c r="S3646" s="2">
        <v>2018</v>
      </c>
      <c r="T3646" s="2" t="str">
        <f t="shared" si="169"/>
        <v>thee zakjes</v>
      </c>
      <c r="U3646" s="2">
        <f t="shared" si="170"/>
        <v>405</v>
      </c>
      <c r="V3646" s="2" t="str">
        <f t="shared" si="171"/>
        <v>ST</v>
      </c>
      <c r="W3646" s="2" t="s">
        <v>602</v>
      </c>
    </row>
    <row r="3647" spans="1:23" hidden="1" x14ac:dyDescent="0.35">
      <c r="A3647">
        <v>230564</v>
      </c>
      <c r="B3647">
        <v>230682</v>
      </c>
      <c r="C3647" t="s">
        <v>38</v>
      </c>
      <c r="D3647" t="s">
        <v>268</v>
      </c>
      <c r="E3647" t="s">
        <v>88</v>
      </c>
      <c r="F3647">
        <v>93615604</v>
      </c>
      <c r="G3647">
        <v>10027495</v>
      </c>
      <c r="H3647" t="s">
        <v>148</v>
      </c>
      <c r="I3647">
        <v>82649185</v>
      </c>
      <c r="K3647" t="s">
        <v>485</v>
      </c>
      <c r="L3647">
        <v>5</v>
      </c>
      <c r="M3647" t="s">
        <v>114</v>
      </c>
      <c r="N3647">
        <v>26.4</v>
      </c>
      <c r="O3647" t="s">
        <v>115</v>
      </c>
      <c r="Q3647" s="2">
        <v>21</v>
      </c>
      <c r="R3647" s="2">
        <v>8</v>
      </c>
      <c r="S3647" s="2">
        <v>2018</v>
      </c>
      <c r="T3647" s="2" t="str">
        <f t="shared" si="169"/>
        <v>thee zakjes</v>
      </c>
      <c r="U3647" s="2">
        <f t="shared" si="170"/>
        <v>675</v>
      </c>
      <c r="V3647" s="2" t="str">
        <f t="shared" si="171"/>
        <v>ST</v>
      </c>
      <c r="W3647" s="2" t="s">
        <v>602</v>
      </c>
    </row>
    <row r="3648" spans="1:23" hidden="1" x14ac:dyDescent="0.35">
      <c r="A3648">
        <v>230564</v>
      </c>
      <c r="B3648">
        <v>230682</v>
      </c>
      <c r="C3648" t="s">
        <v>38</v>
      </c>
      <c r="D3648" t="s">
        <v>268</v>
      </c>
      <c r="E3648" t="s">
        <v>88</v>
      </c>
      <c r="F3648">
        <v>93615604</v>
      </c>
      <c r="G3648">
        <v>10027255</v>
      </c>
      <c r="H3648" t="s">
        <v>149</v>
      </c>
      <c r="I3648">
        <v>82649185</v>
      </c>
      <c r="K3648" t="s">
        <v>485</v>
      </c>
      <c r="L3648">
        <v>3</v>
      </c>
      <c r="M3648" t="s">
        <v>114</v>
      </c>
      <c r="N3648">
        <v>15.84</v>
      </c>
      <c r="O3648" t="s">
        <v>115</v>
      </c>
      <c r="Q3648" s="2">
        <v>21</v>
      </c>
      <c r="R3648" s="2">
        <v>8</v>
      </c>
      <c r="S3648" s="2">
        <v>2018</v>
      </c>
      <c r="T3648" s="2" t="str">
        <f t="shared" si="169"/>
        <v>thee zakjes</v>
      </c>
      <c r="U3648" s="2">
        <f t="shared" si="170"/>
        <v>405</v>
      </c>
      <c r="V3648" s="2" t="str">
        <f t="shared" si="171"/>
        <v>ST</v>
      </c>
      <c r="W3648" s="2" t="s">
        <v>602</v>
      </c>
    </row>
    <row r="3649" spans="1:23" hidden="1" x14ac:dyDescent="0.35">
      <c r="A3649">
        <v>230564</v>
      </c>
      <c r="B3649">
        <v>230682</v>
      </c>
      <c r="C3649" t="s">
        <v>38</v>
      </c>
      <c r="D3649" t="s">
        <v>268</v>
      </c>
      <c r="E3649" t="s">
        <v>88</v>
      </c>
      <c r="F3649">
        <v>93615604</v>
      </c>
      <c r="G3649">
        <v>10027254</v>
      </c>
      <c r="H3649" t="s">
        <v>150</v>
      </c>
      <c r="I3649">
        <v>82649185</v>
      </c>
      <c r="K3649" t="s">
        <v>485</v>
      </c>
      <c r="L3649">
        <v>5</v>
      </c>
      <c r="M3649" t="s">
        <v>114</v>
      </c>
      <c r="N3649">
        <v>26.4</v>
      </c>
      <c r="O3649" t="s">
        <v>115</v>
      </c>
      <c r="Q3649" s="2">
        <v>21</v>
      </c>
      <c r="R3649" s="2">
        <v>8</v>
      </c>
      <c r="S3649" s="2">
        <v>2018</v>
      </c>
      <c r="T3649" s="2" t="str">
        <f t="shared" si="169"/>
        <v>thee zakjes</v>
      </c>
      <c r="U3649" s="2">
        <f t="shared" si="170"/>
        <v>675</v>
      </c>
      <c r="V3649" s="2" t="str">
        <f t="shared" si="171"/>
        <v>ST</v>
      </c>
      <c r="W3649" s="2" t="s">
        <v>602</v>
      </c>
    </row>
    <row r="3650" spans="1:23" hidden="1" x14ac:dyDescent="0.35">
      <c r="A3650">
        <v>230564</v>
      </c>
      <c r="B3650">
        <v>230682</v>
      </c>
      <c r="C3650" t="s">
        <v>38</v>
      </c>
      <c r="D3650" t="s">
        <v>268</v>
      </c>
      <c r="E3650" t="s">
        <v>88</v>
      </c>
      <c r="F3650">
        <v>93615604</v>
      </c>
      <c r="G3650">
        <v>10027256</v>
      </c>
      <c r="H3650" t="s">
        <v>163</v>
      </c>
      <c r="I3650">
        <v>82649185</v>
      </c>
      <c r="K3650" t="s">
        <v>485</v>
      </c>
      <c r="L3650">
        <v>5</v>
      </c>
      <c r="M3650" t="s">
        <v>114</v>
      </c>
      <c r="N3650">
        <v>26.4</v>
      </c>
      <c r="O3650" t="s">
        <v>115</v>
      </c>
      <c r="Q3650" s="2">
        <v>21</v>
      </c>
      <c r="R3650" s="2">
        <v>8</v>
      </c>
      <c r="S3650" s="2">
        <v>2018</v>
      </c>
      <c r="T3650" s="2" t="str">
        <f t="shared" ref="T3650:T3713" si="172">VLOOKUP(G3650,Y:AC,3,FALSE)</f>
        <v>thee zakjes</v>
      </c>
      <c r="U3650" s="2">
        <f t="shared" ref="U3650:U3713" si="173">IFERROR(VLOOKUP(G3650,Y:AC,4,FALSE)*L3650,"")</f>
        <v>675</v>
      </c>
      <c r="V3650" s="2" t="str">
        <f t="shared" ref="V3650:V3713" si="174">VLOOKUP(G3650,Y:AC,5,FALSE)</f>
        <v>ST</v>
      </c>
      <c r="W3650" s="2" t="s">
        <v>602</v>
      </c>
    </row>
    <row r="3651" spans="1:23" hidden="1" x14ac:dyDescent="0.35">
      <c r="A3651">
        <v>230564</v>
      </c>
      <c r="B3651">
        <v>230682</v>
      </c>
      <c r="C3651" t="s">
        <v>38</v>
      </c>
      <c r="D3651" t="s">
        <v>268</v>
      </c>
      <c r="E3651" t="s">
        <v>88</v>
      </c>
      <c r="F3651">
        <v>93615604</v>
      </c>
      <c r="G3651">
        <v>10027494</v>
      </c>
      <c r="H3651" t="s">
        <v>153</v>
      </c>
      <c r="I3651">
        <v>82649185</v>
      </c>
      <c r="K3651" t="s">
        <v>485</v>
      </c>
      <c r="L3651">
        <v>3</v>
      </c>
      <c r="M3651" t="s">
        <v>114</v>
      </c>
      <c r="N3651">
        <v>15.84</v>
      </c>
      <c r="O3651" t="s">
        <v>115</v>
      </c>
      <c r="Q3651" s="2">
        <v>21</v>
      </c>
      <c r="R3651" s="2">
        <v>8</v>
      </c>
      <c r="S3651" s="2">
        <v>2018</v>
      </c>
      <c r="T3651" s="2" t="str">
        <f t="shared" si="172"/>
        <v>thee zakjes</v>
      </c>
      <c r="U3651" s="2">
        <f t="shared" si="173"/>
        <v>405</v>
      </c>
      <c r="V3651" s="2" t="str">
        <f t="shared" si="174"/>
        <v>ST</v>
      </c>
      <c r="W3651" s="2" t="s">
        <v>602</v>
      </c>
    </row>
    <row r="3652" spans="1:23" hidden="1" x14ac:dyDescent="0.35">
      <c r="A3652">
        <v>230564</v>
      </c>
      <c r="B3652">
        <v>230682</v>
      </c>
      <c r="C3652" t="s">
        <v>38</v>
      </c>
      <c r="D3652" t="s">
        <v>268</v>
      </c>
      <c r="E3652" t="s">
        <v>88</v>
      </c>
      <c r="F3652">
        <v>93615604</v>
      </c>
      <c r="G3652">
        <v>1000512</v>
      </c>
      <c r="H3652" t="s">
        <v>430</v>
      </c>
      <c r="I3652">
        <v>82649185</v>
      </c>
      <c r="K3652" t="s">
        <v>485</v>
      </c>
      <c r="L3652">
        <v>1</v>
      </c>
      <c r="M3652" t="s">
        <v>114</v>
      </c>
      <c r="N3652">
        <v>88.35</v>
      </c>
      <c r="O3652" t="s">
        <v>115</v>
      </c>
      <c r="Q3652" s="2">
        <v>21</v>
      </c>
      <c r="R3652" s="2">
        <v>8</v>
      </c>
      <c r="S3652" s="2">
        <v>2018</v>
      </c>
      <c r="T3652" s="2" t="str">
        <f t="shared" si="172"/>
        <v>cacao</v>
      </c>
      <c r="U3652" s="2">
        <f t="shared" si="173"/>
        <v>10</v>
      </c>
      <c r="V3652" s="2" t="str">
        <f t="shared" si="174"/>
        <v>KG</v>
      </c>
      <c r="W3652" s="2" t="s">
        <v>602</v>
      </c>
    </row>
    <row r="3653" spans="1:23" hidden="1" x14ac:dyDescent="0.35">
      <c r="A3653">
        <v>230564</v>
      </c>
      <c r="B3653">
        <v>230682</v>
      </c>
      <c r="C3653" t="s">
        <v>38</v>
      </c>
      <c r="D3653" t="s">
        <v>268</v>
      </c>
      <c r="E3653" t="s">
        <v>88</v>
      </c>
      <c r="F3653">
        <v>93615604</v>
      </c>
      <c r="G3653">
        <v>10025160</v>
      </c>
      <c r="H3653" t="s">
        <v>427</v>
      </c>
      <c r="I3653">
        <v>82649185</v>
      </c>
      <c r="K3653" t="s">
        <v>485</v>
      </c>
      <c r="L3653">
        <v>4</v>
      </c>
      <c r="M3653" t="s">
        <v>114</v>
      </c>
      <c r="N3653">
        <v>335.32</v>
      </c>
      <c r="O3653" t="s">
        <v>115</v>
      </c>
      <c r="Q3653" s="2">
        <v>21</v>
      </c>
      <c r="R3653" s="2">
        <v>8</v>
      </c>
      <c r="S3653" s="2">
        <v>2018</v>
      </c>
      <c r="T3653" s="2" t="str">
        <f t="shared" si="172"/>
        <v>cappuccino topping</v>
      </c>
      <c r="U3653" s="2">
        <f t="shared" si="173"/>
        <v>32</v>
      </c>
      <c r="V3653" s="2" t="str">
        <f t="shared" si="174"/>
        <v>KG</v>
      </c>
      <c r="W3653" s="2" t="s">
        <v>602</v>
      </c>
    </row>
    <row r="3654" spans="1:23" hidden="1" x14ac:dyDescent="0.35">
      <c r="A3654">
        <v>230564</v>
      </c>
      <c r="B3654">
        <v>230682</v>
      </c>
      <c r="C3654" t="s">
        <v>38</v>
      </c>
      <c r="D3654" t="s">
        <v>268</v>
      </c>
      <c r="E3654" t="s">
        <v>88</v>
      </c>
      <c r="F3654">
        <v>93615604</v>
      </c>
      <c r="G3654">
        <v>10014669</v>
      </c>
      <c r="H3654" t="s">
        <v>422</v>
      </c>
      <c r="I3654">
        <v>82649185</v>
      </c>
      <c r="K3654" t="s">
        <v>485</v>
      </c>
      <c r="L3654">
        <v>1</v>
      </c>
      <c r="M3654" t="s">
        <v>114</v>
      </c>
      <c r="N3654">
        <v>45.23</v>
      </c>
      <c r="O3654" t="s">
        <v>115</v>
      </c>
      <c r="Q3654" s="2">
        <v>21</v>
      </c>
      <c r="R3654" s="2">
        <v>8</v>
      </c>
      <c r="S3654" s="2">
        <v>2018</v>
      </c>
      <c r="T3654" s="2" t="str">
        <f t="shared" si="172"/>
        <v>fresh brew</v>
      </c>
      <c r="U3654" s="2">
        <f t="shared" si="173"/>
        <v>8</v>
      </c>
      <c r="V3654" s="2" t="str">
        <f t="shared" si="174"/>
        <v>KG</v>
      </c>
      <c r="W3654" s="2" t="s">
        <v>602</v>
      </c>
    </row>
    <row r="3655" spans="1:23" hidden="1" x14ac:dyDescent="0.35">
      <c r="A3655">
        <v>230564</v>
      </c>
      <c r="B3655">
        <v>230682</v>
      </c>
      <c r="C3655" t="s">
        <v>38</v>
      </c>
      <c r="D3655" t="s">
        <v>268</v>
      </c>
      <c r="E3655" t="s">
        <v>88</v>
      </c>
      <c r="F3655">
        <v>93615604</v>
      </c>
      <c r="G3655">
        <v>10021281</v>
      </c>
      <c r="H3655" t="s">
        <v>423</v>
      </c>
      <c r="I3655">
        <v>82649185</v>
      </c>
      <c r="K3655" t="s">
        <v>485</v>
      </c>
      <c r="L3655">
        <v>8</v>
      </c>
      <c r="M3655" t="s">
        <v>114</v>
      </c>
      <c r="N3655">
        <v>317.76</v>
      </c>
      <c r="O3655" t="s">
        <v>115</v>
      </c>
      <c r="Q3655" s="2">
        <v>21</v>
      </c>
      <c r="R3655" s="2">
        <v>8</v>
      </c>
      <c r="S3655" s="2">
        <v>2018</v>
      </c>
      <c r="T3655" s="2" t="str">
        <f t="shared" si="172"/>
        <v>beker</v>
      </c>
      <c r="U3655" s="2">
        <f t="shared" si="173"/>
        <v>24000</v>
      </c>
      <c r="V3655" s="2" t="str">
        <f t="shared" si="174"/>
        <v>ST</v>
      </c>
      <c r="W3655" s="2" t="s">
        <v>602</v>
      </c>
    </row>
    <row r="3656" spans="1:23" hidden="1" x14ac:dyDescent="0.35">
      <c r="A3656">
        <v>230564</v>
      </c>
      <c r="B3656">
        <v>230682</v>
      </c>
      <c r="C3656" t="s">
        <v>38</v>
      </c>
      <c r="D3656" t="s">
        <v>268</v>
      </c>
      <c r="E3656" t="s">
        <v>88</v>
      </c>
      <c r="F3656">
        <v>93615811</v>
      </c>
      <c r="G3656">
        <v>10031581</v>
      </c>
      <c r="H3656" t="s">
        <v>129</v>
      </c>
      <c r="I3656">
        <v>82649184</v>
      </c>
      <c r="K3656" t="s">
        <v>486</v>
      </c>
      <c r="L3656">
        <v>-4</v>
      </c>
      <c r="M3656" t="s">
        <v>114</v>
      </c>
      <c r="N3656">
        <v>0</v>
      </c>
      <c r="O3656" t="s">
        <v>115</v>
      </c>
      <c r="Q3656" s="2">
        <v>22</v>
      </c>
      <c r="R3656" s="2">
        <v>8</v>
      </c>
      <c r="S3656" s="2">
        <v>2018</v>
      </c>
      <c r="T3656" s="2" t="str">
        <f t="shared" si="172"/>
        <v>melk</v>
      </c>
      <c r="U3656" s="2">
        <f t="shared" si="173"/>
        <v>-20</v>
      </c>
      <c r="V3656" s="2" t="str">
        <f t="shared" si="174"/>
        <v>L</v>
      </c>
      <c r="W3656" s="2" t="s">
        <v>602</v>
      </c>
    </row>
    <row r="3657" spans="1:23" hidden="1" x14ac:dyDescent="0.35">
      <c r="A3657">
        <v>230564</v>
      </c>
      <c r="B3657">
        <v>230682</v>
      </c>
      <c r="C3657" t="s">
        <v>38</v>
      </c>
      <c r="D3657" t="s">
        <v>268</v>
      </c>
      <c r="E3657" t="s">
        <v>88</v>
      </c>
      <c r="F3657">
        <v>93615811</v>
      </c>
      <c r="G3657">
        <v>1002815</v>
      </c>
      <c r="H3657" t="s">
        <v>164</v>
      </c>
      <c r="I3657">
        <v>82649184</v>
      </c>
      <c r="K3657" t="s">
        <v>486</v>
      </c>
      <c r="L3657">
        <v>-1</v>
      </c>
      <c r="M3657" t="s">
        <v>230</v>
      </c>
      <c r="N3657">
        <v>0</v>
      </c>
      <c r="O3657" t="s">
        <v>115</v>
      </c>
      <c r="Q3657" s="2">
        <v>22</v>
      </c>
      <c r="R3657" s="2">
        <v>8</v>
      </c>
      <c r="S3657" s="2">
        <v>2018</v>
      </c>
      <c r="T3657" s="2" t="str">
        <f t="shared" si="172"/>
        <v>overig</v>
      </c>
      <c r="U3657" s="2" t="str">
        <f t="shared" si="173"/>
        <v/>
      </c>
      <c r="V3657" s="2" t="str">
        <f t="shared" si="174"/>
        <v>nvt</v>
      </c>
      <c r="W3657" s="2" t="s">
        <v>602</v>
      </c>
    </row>
    <row r="3658" spans="1:23" hidden="1" x14ac:dyDescent="0.35">
      <c r="A3658">
        <v>230564</v>
      </c>
      <c r="B3658">
        <v>230682</v>
      </c>
      <c r="C3658" t="s">
        <v>38</v>
      </c>
      <c r="D3658" t="s">
        <v>268</v>
      </c>
      <c r="E3658" t="s">
        <v>88</v>
      </c>
      <c r="F3658">
        <v>93615811</v>
      </c>
      <c r="G3658">
        <v>10033718</v>
      </c>
      <c r="H3658" t="s">
        <v>475</v>
      </c>
      <c r="I3658">
        <v>82649184</v>
      </c>
      <c r="K3658" t="s">
        <v>486</v>
      </c>
      <c r="L3658">
        <v>-1</v>
      </c>
      <c r="M3658" t="s">
        <v>114</v>
      </c>
      <c r="N3658">
        <v>-139.22</v>
      </c>
      <c r="O3658" t="s">
        <v>115</v>
      </c>
      <c r="Q3658" s="2">
        <v>22</v>
      </c>
      <c r="R3658" s="2">
        <v>8</v>
      </c>
      <c r="S3658" s="2">
        <v>2018</v>
      </c>
      <c r="T3658" s="2" t="str">
        <f t="shared" si="172"/>
        <v>beker</v>
      </c>
      <c r="U3658" s="2">
        <f t="shared" si="173"/>
        <v>-1000</v>
      </c>
      <c r="V3658" s="2" t="str">
        <f t="shared" si="174"/>
        <v>ST</v>
      </c>
      <c r="W3658" s="2" t="s">
        <v>602</v>
      </c>
    </row>
    <row r="3659" spans="1:23" hidden="1" x14ac:dyDescent="0.35">
      <c r="A3659">
        <v>230564</v>
      </c>
      <c r="B3659">
        <v>230682</v>
      </c>
      <c r="C3659" t="s">
        <v>38</v>
      </c>
      <c r="D3659" t="s">
        <v>268</v>
      </c>
      <c r="E3659" t="s">
        <v>88</v>
      </c>
      <c r="F3659">
        <v>93615811</v>
      </c>
      <c r="G3659">
        <v>10032210</v>
      </c>
      <c r="H3659" t="s">
        <v>132</v>
      </c>
      <c r="I3659">
        <v>82649184</v>
      </c>
      <c r="K3659" t="s">
        <v>486</v>
      </c>
      <c r="L3659">
        <v>-1</v>
      </c>
      <c r="M3659" t="s">
        <v>114</v>
      </c>
      <c r="N3659">
        <v>0</v>
      </c>
      <c r="O3659" t="s">
        <v>115</v>
      </c>
      <c r="Q3659" s="2">
        <v>22</v>
      </c>
      <c r="R3659" s="2">
        <v>8</v>
      </c>
      <c r="S3659" s="2">
        <v>2018</v>
      </c>
      <c r="T3659" s="2" t="str">
        <f t="shared" si="172"/>
        <v>beker</v>
      </c>
      <c r="U3659" s="2">
        <f t="shared" si="173"/>
        <v>-1000</v>
      </c>
      <c r="V3659" s="2" t="str">
        <f t="shared" si="174"/>
        <v>ST</v>
      </c>
      <c r="W3659" s="2" t="s">
        <v>602</v>
      </c>
    </row>
    <row r="3660" spans="1:23" hidden="1" x14ac:dyDescent="0.35">
      <c r="A3660">
        <v>230564</v>
      </c>
      <c r="B3660">
        <v>230682</v>
      </c>
      <c r="C3660" t="s">
        <v>38</v>
      </c>
      <c r="D3660" t="s">
        <v>268</v>
      </c>
      <c r="E3660" t="s">
        <v>88</v>
      </c>
      <c r="F3660">
        <v>93615811</v>
      </c>
      <c r="G3660">
        <v>10021281</v>
      </c>
      <c r="H3660" t="s">
        <v>423</v>
      </c>
      <c r="I3660">
        <v>82649184</v>
      </c>
      <c r="K3660" t="s">
        <v>486</v>
      </c>
      <c r="L3660">
        <v>-2</v>
      </c>
      <c r="M3660" t="s">
        <v>114</v>
      </c>
      <c r="N3660">
        <v>-79.44</v>
      </c>
      <c r="O3660" t="s">
        <v>115</v>
      </c>
      <c r="Q3660" s="2">
        <v>22</v>
      </c>
      <c r="R3660" s="2">
        <v>8</v>
      </c>
      <c r="S3660" s="2">
        <v>2018</v>
      </c>
      <c r="T3660" s="2" t="str">
        <f t="shared" si="172"/>
        <v>beker</v>
      </c>
      <c r="U3660" s="2">
        <f t="shared" si="173"/>
        <v>-6000</v>
      </c>
      <c r="V3660" s="2" t="str">
        <f t="shared" si="174"/>
        <v>ST</v>
      </c>
      <c r="W3660" s="2" t="s">
        <v>602</v>
      </c>
    </row>
    <row r="3661" spans="1:23" hidden="1" x14ac:dyDescent="0.35">
      <c r="A3661">
        <v>230564</v>
      </c>
      <c r="B3661">
        <v>230682</v>
      </c>
      <c r="C3661" t="s">
        <v>38</v>
      </c>
      <c r="D3661" t="s">
        <v>268</v>
      </c>
      <c r="E3661" t="s">
        <v>88</v>
      </c>
      <c r="F3661">
        <v>93615811</v>
      </c>
      <c r="G3661">
        <v>10011851</v>
      </c>
      <c r="H3661" t="s">
        <v>176</v>
      </c>
      <c r="I3661">
        <v>82649184</v>
      </c>
      <c r="K3661" t="s">
        <v>486</v>
      </c>
      <c r="L3661">
        <v>0</v>
      </c>
      <c r="M3661" t="s">
        <v>114</v>
      </c>
      <c r="N3661">
        <v>0</v>
      </c>
      <c r="O3661" t="s">
        <v>115</v>
      </c>
      <c r="Q3661" s="2">
        <v>22</v>
      </c>
      <c r="R3661" s="2">
        <v>8</v>
      </c>
      <c r="S3661" s="2">
        <v>2018</v>
      </c>
      <c r="T3661" s="2" t="str">
        <f t="shared" si="172"/>
        <v>instant koffie</v>
      </c>
      <c r="U3661" s="2">
        <f t="shared" si="173"/>
        <v>0</v>
      </c>
      <c r="V3661" s="2" t="str">
        <f t="shared" si="174"/>
        <v>KG</v>
      </c>
      <c r="W3661" s="2" t="s">
        <v>602</v>
      </c>
    </row>
    <row r="3662" spans="1:23" hidden="1" x14ac:dyDescent="0.35">
      <c r="A3662">
        <v>230564</v>
      </c>
      <c r="B3662">
        <v>230682</v>
      </c>
      <c r="C3662" t="s">
        <v>38</v>
      </c>
      <c r="D3662" t="s">
        <v>268</v>
      </c>
      <c r="E3662" t="s">
        <v>88</v>
      </c>
      <c r="F3662">
        <v>93615811</v>
      </c>
      <c r="G3662">
        <v>1000405</v>
      </c>
      <c r="H3662" t="s">
        <v>426</v>
      </c>
      <c r="I3662">
        <v>82649185</v>
      </c>
      <c r="K3662" t="s">
        <v>486</v>
      </c>
      <c r="L3662">
        <v>-1</v>
      </c>
      <c r="M3662" t="s">
        <v>114</v>
      </c>
      <c r="N3662">
        <v>-15.15</v>
      </c>
      <c r="O3662" t="s">
        <v>115</v>
      </c>
      <c r="Q3662" s="2">
        <v>22</v>
      </c>
      <c r="R3662" s="2">
        <v>8</v>
      </c>
      <c r="S3662" s="2">
        <v>2018</v>
      </c>
      <c r="T3662" s="2" t="str">
        <f t="shared" si="172"/>
        <v>suiker</v>
      </c>
      <c r="U3662" s="2">
        <f t="shared" si="173"/>
        <v>-10</v>
      </c>
      <c r="V3662" s="2" t="str">
        <f t="shared" si="174"/>
        <v>KG</v>
      </c>
      <c r="W3662" s="2" t="s">
        <v>602</v>
      </c>
    </row>
    <row r="3663" spans="1:23" hidden="1" x14ac:dyDescent="0.35">
      <c r="A3663">
        <v>230564</v>
      </c>
      <c r="B3663">
        <v>230682</v>
      </c>
      <c r="C3663" t="s">
        <v>38</v>
      </c>
      <c r="D3663" t="s">
        <v>268</v>
      </c>
      <c r="E3663" t="s">
        <v>88</v>
      </c>
      <c r="F3663">
        <v>93615811</v>
      </c>
      <c r="G3663">
        <v>10022608</v>
      </c>
      <c r="H3663" t="s">
        <v>185</v>
      </c>
      <c r="I3663">
        <v>82649185</v>
      </c>
      <c r="K3663" t="s">
        <v>486</v>
      </c>
      <c r="L3663">
        <v>-1</v>
      </c>
      <c r="M3663" t="s">
        <v>114</v>
      </c>
      <c r="N3663">
        <v>0</v>
      </c>
      <c r="O3663" t="s">
        <v>115</v>
      </c>
      <c r="Q3663" s="2">
        <v>22</v>
      </c>
      <c r="R3663" s="2">
        <v>8</v>
      </c>
      <c r="S3663" s="2">
        <v>2018</v>
      </c>
      <c r="T3663" s="2" t="str">
        <f t="shared" si="172"/>
        <v>melkcups</v>
      </c>
      <c r="U3663" s="2">
        <f t="shared" si="173"/>
        <v>-200</v>
      </c>
      <c r="V3663" s="2" t="str">
        <f t="shared" si="174"/>
        <v>ST</v>
      </c>
      <c r="W3663" s="2" t="s">
        <v>602</v>
      </c>
    </row>
    <row r="3664" spans="1:23" hidden="1" x14ac:dyDescent="0.35">
      <c r="A3664">
        <v>230564</v>
      </c>
      <c r="B3664">
        <v>230682</v>
      </c>
      <c r="C3664" t="s">
        <v>38</v>
      </c>
      <c r="D3664" t="s">
        <v>268</v>
      </c>
      <c r="E3664" t="s">
        <v>88</v>
      </c>
      <c r="F3664">
        <v>93615811</v>
      </c>
      <c r="G3664">
        <v>10031581</v>
      </c>
      <c r="H3664" t="s">
        <v>129</v>
      </c>
      <c r="I3664">
        <v>82649185</v>
      </c>
      <c r="K3664" t="s">
        <v>486</v>
      </c>
      <c r="L3664">
        <v>-16</v>
      </c>
      <c r="M3664" t="s">
        <v>114</v>
      </c>
      <c r="N3664">
        <v>0</v>
      </c>
      <c r="O3664" t="s">
        <v>115</v>
      </c>
      <c r="Q3664" s="2">
        <v>22</v>
      </c>
      <c r="R3664" s="2">
        <v>8</v>
      </c>
      <c r="S3664" s="2">
        <v>2018</v>
      </c>
      <c r="T3664" s="2" t="str">
        <f t="shared" si="172"/>
        <v>melk</v>
      </c>
      <c r="U3664" s="2">
        <f t="shared" si="173"/>
        <v>-80</v>
      </c>
      <c r="V3664" s="2" t="str">
        <f t="shared" si="174"/>
        <v>L</v>
      </c>
      <c r="W3664" s="2" t="s">
        <v>602</v>
      </c>
    </row>
    <row r="3665" spans="1:23" hidden="1" x14ac:dyDescent="0.35">
      <c r="A3665">
        <v>230564</v>
      </c>
      <c r="B3665">
        <v>230682</v>
      </c>
      <c r="C3665" t="s">
        <v>38</v>
      </c>
      <c r="D3665" t="s">
        <v>268</v>
      </c>
      <c r="E3665" t="s">
        <v>88</v>
      </c>
      <c r="F3665">
        <v>93615811</v>
      </c>
      <c r="G3665">
        <v>1002815</v>
      </c>
      <c r="H3665" t="s">
        <v>164</v>
      </c>
      <c r="I3665">
        <v>82649185</v>
      </c>
      <c r="K3665" t="s">
        <v>486</v>
      </c>
      <c r="L3665">
        <v>-10</v>
      </c>
      <c r="M3665" t="s">
        <v>230</v>
      </c>
      <c r="N3665">
        <v>0</v>
      </c>
      <c r="O3665" t="s">
        <v>115</v>
      </c>
      <c r="Q3665" s="2">
        <v>22</v>
      </c>
      <c r="R3665" s="2">
        <v>8</v>
      </c>
      <c r="S3665" s="2">
        <v>2018</v>
      </c>
      <c r="T3665" s="2" t="str">
        <f t="shared" si="172"/>
        <v>overig</v>
      </c>
      <c r="U3665" s="2" t="str">
        <f t="shared" si="173"/>
        <v/>
      </c>
      <c r="V3665" s="2" t="str">
        <f t="shared" si="174"/>
        <v>nvt</v>
      </c>
      <c r="W3665" s="2" t="s">
        <v>602</v>
      </c>
    </row>
    <row r="3666" spans="1:23" hidden="1" x14ac:dyDescent="0.35">
      <c r="A3666">
        <v>230564</v>
      </c>
      <c r="B3666">
        <v>230682</v>
      </c>
      <c r="C3666" t="s">
        <v>38</v>
      </c>
      <c r="D3666" t="s">
        <v>268</v>
      </c>
      <c r="E3666" t="s">
        <v>88</v>
      </c>
      <c r="F3666">
        <v>93615811</v>
      </c>
      <c r="G3666">
        <v>10010180</v>
      </c>
      <c r="H3666" t="s">
        <v>216</v>
      </c>
      <c r="I3666">
        <v>82649185</v>
      </c>
      <c r="K3666" t="s">
        <v>486</v>
      </c>
      <c r="L3666">
        <v>-10</v>
      </c>
      <c r="M3666" t="s">
        <v>124</v>
      </c>
      <c r="N3666">
        <v>-75.599999999999994</v>
      </c>
      <c r="O3666" t="s">
        <v>115</v>
      </c>
      <c r="Q3666" s="2">
        <v>22</v>
      </c>
      <c r="R3666" s="2">
        <v>8</v>
      </c>
      <c r="S3666" s="2">
        <v>2018</v>
      </c>
      <c r="T3666" s="2" t="str">
        <f t="shared" si="172"/>
        <v>overig</v>
      </c>
      <c r="U3666" s="2" t="str">
        <f t="shared" si="173"/>
        <v/>
      </c>
      <c r="V3666" s="2" t="str">
        <f t="shared" si="174"/>
        <v>nvt</v>
      </c>
      <c r="W3666" s="2" t="s">
        <v>602</v>
      </c>
    </row>
    <row r="3667" spans="1:23" hidden="1" x14ac:dyDescent="0.35">
      <c r="A3667">
        <v>230564</v>
      </c>
      <c r="B3667">
        <v>230682</v>
      </c>
      <c r="C3667" t="s">
        <v>38</v>
      </c>
      <c r="D3667" t="s">
        <v>268</v>
      </c>
      <c r="E3667" t="s">
        <v>88</v>
      </c>
      <c r="F3667">
        <v>93615811</v>
      </c>
      <c r="G3667">
        <v>10019926</v>
      </c>
      <c r="H3667" t="s">
        <v>188</v>
      </c>
      <c r="I3667">
        <v>82649185</v>
      </c>
      <c r="K3667" t="s">
        <v>486</v>
      </c>
      <c r="L3667">
        <v>-10</v>
      </c>
      <c r="M3667" t="s">
        <v>230</v>
      </c>
      <c r="N3667">
        <v>0</v>
      </c>
      <c r="O3667" t="s">
        <v>115</v>
      </c>
      <c r="Q3667" s="2">
        <v>22</v>
      </c>
      <c r="R3667" s="2">
        <v>8</v>
      </c>
      <c r="S3667" s="2">
        <v>2018</v>
      </c>
      <c r="T3667" s="2" t="str">
        <f t="shared" si="172"/>
        <v>overig</v>
      </c>
      <c r="U3667" s="2" t="str">
        <f t="shared" si="173"/>
        <v/>
      </c>
      <c r="V3667" s="2" t="str">
        <f t="shared" si="174"/>
        <v>nvt</v>
      </c>
      <c r="W3667" s="2" t="s">
        <v>602</v>
      </c>
    </row>
    <row r="3668" spans="1:23" hidden="1" x14ac:dyDescent="0.35">
      <c r="A3668">
        <v>230564</v>
      </c>
      <c r="B3668">
        <v>230682</v>
      </c>
      <c r="C3668" t="s">
        <v>38</v>
      </c>
      <c r="D3668" t="s">
        <v>268</v>
      </c>
      <c r="E3668" t="s">
        <v>88</v>
      </c>
      <c r="F3668">
        <v>93615811</v>
      </c>
      <c r="G3668">
        <v>1004464</v>
      </c>
      <c r="H3668" t="s">
        <v>184</v>
      </c>
      <c r="I3668">
        <v>82649185</v>
      </c>
      <c r="K3668" t="s">
        <v>486</v>
      </c>
      <c r="L3668">
        <v>-6</v>
      </c>
      <c r="M3668" t="s">
        <v>124</v>
      </c>
      <c r="N3668">
        <v>0</v>
      </c>
      <c r="O3668" t="s">
        <v>115</v>
      </c>
      <c r="Q3668" s="2">
        <v>22</v>
      </c>
      <c r="R3668" s="2">
        <v>8</v>
      </c>
      <c r="S3668" s="2">
        <v>2018</v>
      </c>
      <c r="T3668" s="2" t="str">
        <f t="shared" si="172"/>
        <v>overig</v>
      </c>
      <c r="U3668" s="2" t="str">
        <f t="shared" si="173"/>
        <v/>
      </c>
      <c r="V3668" s="2" t="str">
        <f t="shared" si="174"/>
        <v>nvt</v>
      </c>
      <c r="W3668" s="2" t="s">
        <v>602</v>
      </c>
    </row>
    <row r="3669" spans="1:23" hidden="1" x14ac:dyDescent="0.35">
      <c r="A3669">
        <v>230564</v>
      </c>
      <c r="B3669">
        <v>230682</v>
      </c>
      <c r="C3669" t="s">
        <v>38</v>
      </c>
      <c r="D3669" t="s">
        <v>268</v>
      </c>
      <c r="E3669" t="s">
        <v>88</v>
      </c>
      <c r="F3669">
        <v>93615811</v>
      </c>
      <c r="G3669">
        <v>10027984</v>
      </c>
      <c r="H3669" t="s">
        <v>209</v>
      </c>
      <c r="I3669">
        <v>82649185</v>
      </c>
      <c r="K3669" t="s">
        <v>486</v>
      </c>
      <c r="L3669">
        <v>-1</v>
      </c>
      <c r="M3669" t="s">
        <v>124</v>
      </c>
      <c r="N3669">
        <v>0</v>
      </c>
      <c r="O3669" t="s">
        <v>115</v>
      </c>
      <c r="Q3669" s="2">
        <v>22</v>
      </c>
      <c r="R3669" s="2">
        <v>8</v>
      </c>
      <c r="S3669" s="2">
        <v>2018</v>
      </c>
      <c r="T3669" s="2" t="str">
        <f t="shared" si="172"/>
        <v>overig</v>
      </c>
      <c r="U3669" s="2" t="str">
        <f t="shared" si="173"/>
        <v/>
      </c>
      <c r="V3669" s="2" t="str">
        <f t="shared" si="174"/>
        <v>nvt</v>
      </c>
      <c r="W3669" s="2" t="s">
        <v>602</v>
      </c>
    </row>
    <row r="3670" spans="1:23" hidden="1" x14ac:dyDescent="0.35">
      <c r="A3670">
        <v>230564</v>
      </c>
      <c r="B3670">
        <v>230682</v>
      </c>
      <c r="C3670" t="s">
        <v>38</v>
      </c>
      <c r="D3670" t="s">
        <v>268</v>
      </c>
      <c r="E3670" t="s">
        <v>88</v>
      </c>
      <c r="F3670">
        <v>93615811</v>
      </c>
      <c r="G3670">
        <v>10027985</v>
      </c>
      <c r="H3670" t="s">
        <v>191</v>
      </c>
      <c r="I3670">
        <v>82649185</v>
      </c>
      <c r="K3670" t="s">
        <v>486</v>
      </c>
      <c r="L3670">
        <v>-1</v>
      </c>
      <c r="M3670" t="s">
        <v>124</v>
      </c>
      <c r="N3670">
        <v>0</v>
      </c>
      <c r="O3670" t="s">
        <v>115</v>
      </c>
      <c r="Q3670" s="2">
        <v>22</v>
      </c>
      <c r="R3670" s="2">
        <v>8</v>
      </c>
      <c r="S3670" s="2">
        <v>2018</v>
      </c>
      <c r="T3670" s="2" t="str">
        <f t="shared" si="172"/>
        <v>overig</v>
      </c>
      <c r="U3670" s="2" t="str">
        <f t="shared" si="173"/>
        <v/>
      </c>
      <c r="V3670" s="2" t="str">
        <f t="shared" si="174"/>
        <v>nvt</v>
      </c>
      <c r="W3670" s="2" t="s">
        <v>602</v>
      </c>
    </row>
    <row r="3671" spans="1:23" hidden="1" x14ac:dyDescent="0.35">
      <c r="A3671">
        <v>230564</v>
      </c>
      <c r="B3671">
        <v>230682</v>
      </c>
      <c r="C3671" t="s">
        <v>38</v>
      </c>
      <c r="D3671" t="s">
        <v>268</v>
      </c>
      <c r="E3671" t="s">
        <v>88</v>
      </c>
      <c r="F3671">
        <v>93615811</v>
      </c>
      <c r="G3671">
        <v>10027986</v>
      </c>
      <c r="H3671" t="s">
        <v>190</v>
      </c>
      <c r="I3671">
        <v>82649185</v>
      </c>
      <c r="K3671" t="s">
        <v>486</v>
      </c>
      <c r="L3671">
        <v>0</v>
      </c>
      <c r="M3671" t="s">
        <v>124</v>
      </c>
      <c r="N3671">
        <v>0</v>
      </c>
      <c r="O3671" t="s">
        <v>115</v>
      </c>
      <c r="Q3671" s="2">
        <v>22</v>
      </c>
      <c r="R3671" s="2">
        <v>8</v>
      </c>
      <c r="S3671" s="2">
        <v>2018</v>
      </c>
      <c r="T3671" s="2" t="str">
        <f t="shared" si="172"/>
        <v>overig</v>
      </c>
      <c r="U3671" s="2" t="str">
        <f t="shared" si="173"/>
        <v/>
      </c>
      <c r="V3671" s="2" t="str">
        <f t="shared" si="174"/>
        <v>nvt</v>
      </c>
      <c r="W3671" s="2" t="s">
        <v>602</v>
      </c>
    </row>
    <row r="3672" spans="1:23" hidden="1" x14ac:dyDescent="0.35">
      <c r="A3672">
        <v>230564</v>
      </c>
      <c r="B3672">
        <v>230682</v>
      </c>
      <c r="C3672" t="s">
        <v>38</v>
      </c>
      <c r="D3672" t="s">
        <v>268</v>
      </c>
      <c r="E3672" t="s">
        <v>88</v>
      </c>
      <c r="F3672">
        <v>93615811</v>
      </c>
      <c r="G3672">
        <v>10028479</v>
      </c>
      <c r="H3672" t="s">
        <v>217</v>
      </c>
      <c r="I3672">
        <v>82649185</v>
      </c>
      <c r="K3672" t="s">
        <v>486</v>
      </c>
      <c r="L3672">
        <v>-1</v>
      </c>
      <c r="M3672" t="s">
        <v>124</v>
      </c>
      <c r="N3672">
        <v>-4.3899999999999997</v>
      </c>
      <c r="O3672" t="s">
        <v>115</v>
      </c>
      <c r="Q3672" s="2">
        <v>22</v>
      </c>
      <c r="R3672" s="2">
        <v>8</v>
      </c>
      <c r="S3672" s="2">
        <v>2018</v>
      </c>
      <c r="T3672" s="2" t="str">
        <f t="shared" si="172"/>
        <v>overig</v>
      </c>
      <c r="U3672" s="2" t="str">
        <f t="shared" si="173"/>
        <v/>
      </c>
      <c r="V3672" s="2" t="str">
        <f t="shared" si="174"/>
        <v>nvt</v>
      </c>
      <c r="W3672" s="2" t="s">
        <v>602</v>
      </c>
    </row>
    <row r="3673" spans="1:23" hidden="1" x14ac:dyDescent="0.35">
      <c r="A3673">
        <v>230564</v>
      </c>
      <c r="B3673">
        <v>230682</v>
      </c>
      <c r="C3673" t="s">
        <v>38</v>
      </c>
      <c r="D3673" t="s">
        <v>268</v>
      </c>
      <c r="E3673" t="s">
        <v>88</v>
      </c>
      <c r="F3673">
        <v>93615811</v>
      </c>
      <c r="G3673">
        <v>10028481</v>
      </c>
      <c r="H3673" t="s">
        <v>220</v>
      </c>
      <c r="I3673">
        <v>82649185</v>
      </c>
      <c r="K3673" t="s">
        <v>486</v>
      </c>
      <c r="L3673">
        <v>-1</v>
      </c>
      <c r="M3673" t="s">
        <v>124</v>
      </c>
      <c r="N3673">
        <v>-4.3899999999999997</v>
      </c>
      <c r="O3673" t="s">
        <v>115</v>
      </c>
      <c r="Q3673" s="2">
        <v>22</v>
      </c>
      <c r="R3673" s="2">
        <v>8</v>
      </c>
      <c r="S3673" s="2">
        <v>2018</v>
      </c>
      <c r="T3673" s="2" t="str">
        <f t="shared" si="172"/>
        <v>overig</v>
      </c>
      <c r="U3673" s="2" t="str">
        <f t="shared" si="173"/>
        <v/>
      </c>
      <c r="V3673" s="2" t="str">
        <f t="shared" si="174"/>
        <v>nvt</v>
      </c>
      <c r="W3673" s="2" t="s">
        <v>602</v>
      </c>
    </row>
    <row r="3674" spans="1:23" hidden="1" x14ac:dyDescent="0.35">
      <c r="A3674">
        <v>230564</v>
      </c>
      <c r="B3674">
        <v>230682</v>
      </c>
      <c r="C3674" t="s">
        <v>38</v>
      </c>
      <c r="D3674" t="s">
        <v>268</v>
      </c>
      <c r="E3674" t="s">
        <v>88</v>
      </c>
      <c r="F3674">
        <v>93615811</v>
      </c>
      <c r="G3674">
        <v>10028478</v>
      </c>
      <c r="H3674" t="s">
        <v>221</v>
      </c>
      <c r="I3674">
        <v>82649185</v>
      </c>
      <c r="K3674" t="s">
        <v>486</v>
      </c>
      <c r="L3674">
        <v>-1</v>
      </c>
      <c r="M3674" t="s">
        <v>124</v>
      </c>
      <c r="N3674">
        <v>-4.3899999999999997</v>
      </c>
      <c r="O3674" t="s">
        <v>115</v>
      </c>
      <c r="Q3674" s="2">
        <v>22</v>
      </c>
      <c r="R3674" s="2">
        <v>8</v>
      </c>
      <c r="S3674" s="2">
        <v>2018</v>
      </c>
      <c r="T3674" s="2" t="str">
        <f t="shared" si="172"/>
        <v>overig</v>
      </c>
      <c r="U3674" s="2" t="str">
        <f t="shared" si="173"/>
        <v/>
      </c>
      <c r="V3674" s="2" t="str">
        <f t="shared" si="174"/>
        <v>nvt</v>
      </c>
      <c r="W3674" s="2" t="s">
        <v>602</v>
      </c>
    </row>
    <row r="3675" spans="1:23" hidden="1" x14ac:dyDescent="0.35">
      <c r="A3675">
        <v>230564</v>
      </c>
      <c r="B3675">
        <v>230682</v>
      </c>
      <c r="C3675" t="s">
        <v>38</v>
      </c>
      <c r="D3675" t="s">
        <v>268</v>
      </c>
      <c r="E3675" t="s">
        <v>88</v>
      </c>
      <c r="F3675">
        <v>93615811</v>
      </c>
      <c r="G3675">
        <v>10028482</v>
      </c>
      <c r="H3675" t="s">
        <v>222</v>
      </c>
      <c r="I3675">
        <v>82649185</v>
      </c>
      <c r="K3675" t="s">
        <v>486</v>
      </c>
      <c r="L3675">
        <v>-1</v>
      </c>
      <c r="M3675" t="s">
        <v>124</v>
      </c>
      <c r="N3675">
        <v>-4.3899999999999997</v>
      </c>
      <c r="O3675" t="s">
        <v>115</v>
      </c>
      <c r="Q3675" s="2">
        <v>22</v>
      </c>
      <c r="R3675" s="2">
        <v>8</v>
      </c>
      <c r="S3675" s="2">
        <v>2018</v>
      </c>
      <c r="T3675" s="2" t="str">
        <f t="shared" si="172"/>
        <v>overig</v>
      </c>
      <c r="U3675" s="2" t="str">
        <f t="shared" si="173"/>
        <v/>
      </c>
      <c r="V3675" s="2" t="str">
        <f t="shared" si="174"/>
        <v>nvt</v>
      </c>
      <c r="W3675" s="2" t="s">
        <v>602</v>
      </c>
    </row>
    <row r="3676" spans="1:23" hidden="1" x14ac:dyDescent="0.35">
      <c r="A3676">
        <v>230564</v>
      </c>
      <c r="B3676">
        <v>230682</v>
      </c>
      <c r="C3676" t="s">
        <v>38</v>
      </c>
      <c r="D3676" t="s">
        <v>268</v>
      </c>
      <c r="E3676" t="s">
        <v>88</v>
      </c>
      <c r="F3676">
        <v>93615811</v>
      </c>
      <c r="G3676">
        <v>10028480</v>
      </c>
      <c r="H3676" t="s">
        <v>223</v>
      </c>
      <c r="I3676">
        <v>82649185</v>
      </c>
      <c r="K3676" t="s">
        <v>486</v>
      </c>
      <c r="L3676">
        <v>-1</v>
      </c>
      <c r="M3676" t="s">
        <v>124</v>
      </c>
      <c r="N3676">
        <v>-4.3899999999999997</v>
      </c>
      <c r="O3676" t="s">
        <v>115</v>
      </c>
      <c r="Q3676" s="2">
        <v>22</v>
      </c>
      <c r="R3676" s="2">
        <v>8</v>
      </c>
      <c r="S3676" s="2">
        <v>2018</v>
      </c>
      <c r="T3676" s="2" t="str">
        <f t="shared" si="172"/>
        <v>overig</v>
      </c>
      <c r="U3676" s="2" t="str">
        <f t="shared" si="173"/>
        <v/>
      </c>
      <c r="V3676" s="2" t="str">
        <f t="shared" si="174"/>
        <v>nvt</v>
      </c>
      <c r="W3676" s="2" t="s">
        <v>602</v>
      </c>
    </row>
    <row r="3677" spans="1:23" hidden="1" x14ac:dyDescent="0.35">
      <c r="A3677">
        <v>230564</v>
      </c>
      <c r="B3677">
        <v>230682</v>
      </c>
      <c r="C3677" t="s">
        <v>38</v>
      </c>
      <c r="D3677" t="s">
        <v>268</v>
      </c>
      <c r="E3677" t="s">
        <v>88</v>
      </c>
      <c r="F3677">
        <v>93615811</v>
      </c>
      <c r="G3677">
        <v>10033716</v>
      </c>
      <c r="H3677" t="s">
        <v>224</v>
      </c>
      <c r="I3677">
        <v>82649185</v>
      </c>
      <c r="K3677" t="s">
        <v>486</v>
      </c>
      <c r="L3677">
        <v>-1</v>
      </c>
      <c r="M3677" t="s">
        <v>114</v>
      </c>
      <c r="N3677">
        <v>-92.13</v>
      </c>
      <c r="O3677" t="s">
        <v>115</v>
      </c>
      <c r="Q3677" s="2">
        <v>22</v>
      </c>
      <c r="R3677" s="2">
        <v>8</v>
      </c>
      <c r="S3677" s="2">
        <v>2018</v>
      </c>
      <c r="T3677" s="2" t="str">
        <f t="shared" si="172"/>
        <v>beker</v>
      </c>
      <c r="U3677" s="2">
        <f t="shared" si="173"/>
        <v>-1000</v>
      </c>
      <c r="V3677" s="2" t="str">
        <f t="shared" si="174"/>
        <v>ST</v>
      </c>
      <c r="W3677" s="2" t="s">
        <v>602</v>
      </c>
    </row>
    <row r="3678" spans="1:23" hidden="1" x14ac:dyDescent="0.35">
      <c r="A3678">
        <v>230564</v>
      </c>
      <c r="B3678">
        <v>230682</v>
      </c>
      <c r="C3678" t="s">
        <v>38</v>
      </c>
      <c r="D3678" t="s">
        <v>268</v>
      </c>
      <c r="E3678" t="s">
        <v>88</v>
      </c>
      <c r="F3678">
        <v>93615811</v>
      </c>
      <c r="G3678">
        <v>10022607</v>
      </c>
      <c r="H3678" t="s">
        <v>174</v>
      </c>
      <c r="I3678">
        <v>82649185</v>
      </c>
      <c r="K3678" t="s">
        <v>486</v>
      </c>
      <c r="L3678">
        <v>-1</v>
      </c>
      <c r="M3678" t="s">
        <v>230</v>
      </c>
      <c r="N3678">
        <v>-4.47</v>
      </c>
      <c r="O3678" t="s">
        <v>115</v>
      </c>
      <c r="Q3678" s="2">
        <v>22</v>
      </c>
      <c r="R3678" s="2">
        <v>8</v>
      </c>
      <c r="S3678" s="2">
        <v>2018</v>
      </c>
      <c r="T3678" s="2" t="str">
        <f t="shared" si="172"/>
        <v>roerstaafjes</v>
      </c>
      <c r="U3678" s="2">
        <f t="shared" si="173"/>
        <v>-1000</v>
      </c>
      <c r="V3678" s="2" t="str">
        <f t="shared" si="174"/>
        <v>ST</v>
      </c>
      <c r="W3678" s="2" t="s">
        <v>602</v>
      </c>
    </row>
    <row r="3679" spans="1:23" hidden="1" x14ac:dyDescent="0.35">
      <c r="A3679">
        <v>230564</v>
      </c>
      <c r="B3679">
        <v>230682</v>
      </c>
      <c r="C3679" t="s">
        <v>38</v>
      </c>
      <c r="D3679" t="s">
        <v>268</v>
      </c>
      <c r="E3679" t="s">
        <v>88</v>
      </c>
      <c r="F3679">
        <v>93615811</v>
      </c>
      <c r="G3679">
        <v>1005875</v>
      </c>
      <c r="H3679" t="s">
        <v>170</v>
      </c>
      <c r="I3679">
        <v>82649185</v>
      </c>
      <c r="K3679" t="s">
        <v>486</v>
      </c>
      <c r="L3679">
        <v>-1</v>
      </c>
      <c r="M3679" t="s">
        <v>114</v>
      </c>
      <c r="N3679">
        <v>-58.52</v>
      </c>
      <c r="O3679" t="s">
        <v>115</v>
      </c>
      <c r="Q3679" s="2">
        <v>22</v>
      </c>
      <c r="R3679" s="2">
        <v>8</v>
      </c>
      <c r="S3679" s="2">
        <v>2018</v>
      </c>
      <c r="T3679" s="2" t="str">
        <f t="shared" si="172"/>
        <v>creamersticks</v>
      </c>
      <c r="U3679" s="2">
        <f t="shared" si="173"/>
        <v>-1000</v>
      </c>
      <c r="V3679" s="2" t="str">
        <f t="shared" si="174"/>
        <v>ST</v>
      </c>
      <c r="W3679" s="2" t="s">
        <v>602</v>
      </c>
    </row>
    <row r="3680" spans="1:23" hidden="1" x14ac:dyDescent="0.35">
      <c r="A3680">
        <v>230564</v>
      </c>
      <c r="B3680">
        <v>230682</v>
      </c>
      <c r="C3680" t="s">
        <v>38</v>
      </c>
      <c r="D3680" t="s">
        <v>268</v>
      </c>
      <c r="E3680" t="s">
        <v>88</v>
      </c>
      <c r="F3680">
        <v>93615811</v>
      </c>
      <c r="G3680">
        <v>10011851</v>
      </c>
      <c r="H3680" t="s">
        <v>176</v>
      </c>
      <c r="I3680">
        <v>82649185</v>
      </c>
      <c r="K3680" t="s">
        <v>486</v>
      </c>
      <c r="L3680">
        <v>0</v>
      </c>
      <c r="M3680" t="s">
        <v>114</v>
      </c>
      <c r="N3680">
        <v>0</v>
      </c>
      <c r="O3680" t="s">
        <v>115</v>
      </c>
      <c r="Q3680" s="2">
        <v>22</v>
      </c>
      <c r="R3680" s="2">
        <v>8</v>
      </c>
      <c r="S3680" s="2">
        <v>2018</v>
      </c>
      <c r="T3680" s="2" t="str">
        <f t="shared" si="172"/>
        <v>instant koffie</v>
      </c>
      <c r="U3680" s="2">
        <f t="shared" si="173"/>
        <v>0</v>
      </c>
      <c r="V3680" s="2" t="str">
        <f t="shared" si="174"/>
        <v>KG</v>
      </c>
      <c r="W3680" s="2" t="s">
        <v>602</v>
      </c>
    </row>
    <row r="3681" spans="1:23" hidden="1" x14ac:dyDescent="0.35">
      <c r="A3681">
        <v>230564</v>
      </c>
      <c r="B3681">
        <v>230682</v>
      </c>
      <c r="C3681" t="s">
        <v>38</v>
      </c>
      <c r="D3681" t="s">
        <v>268</v>
      </c>
      <c r="E3681" t="s">
        <v>88</v>
      </c>
      <c r="F3681">
        <v>93615811</v>
      </c>
      <c r="G3681">
        <v>1005834</v>
      </c>
      <c r="H3681" t="s">
        <v>167</v>
      </c>
      <c r="I3681">
        <v>82649185</v>
      </c>
      <c r="K3681" t="s">
        <v>486</v>
      </c>
      <c r="L3681">
        <v>-1</v>
      </c>
      <c r="M3681" t="s">
        <v>114</v>
      </c>
      <c r="N3681">
        <v>-15.15</v>
      </c>
      <c r="O3681" t="s">
        <v>115</v>
      </c>
      <c r="Q3681" s="2">
        <v>22</v>
      </c>
      <c r="R3681" s="2">
        <v>8</v>
      </c>
      <c r="S3681" s="2">
        <v>2018</v>
      </c>
      <c r="T3681" s="2" t="str">
        <f t="shared" si="172"/>
        <v>suikersticks</v>
      </c>
      <c r="U3681" s="2">
        <f t="shared" si="173"/>
        <v>-1000</v>
      </c>
      <c r="V3681" s="2" t="str">
        <f t="shared" si="174"/>
        <v>ST</v>
      </c>
      <c r="W3681" s="2" t="s">
        <v>602</v>
      </c>
    </row>
    <row r="3682" spans="1:23" hidden="1" x14ac:dyDescent="0.35">
      <c r="A3682">
        <v>230564</v>
      </c>
      <c r="B3682">
        <v>230682</v>
      </c>
      <c r="C3682" t="s">
        <v>38</v>
      </c>
      <c r="D3682" t="s">
        <v>268</v>
      </c>
      <c r="E3682" t="s">
        <v>88</v>
      </c>
      <c r="F3682">
        <v>93615811</v>
      </c>
      <c r="G3682">
        <v>1003383</v>
      </c>
      <c r="H3682" t="s">
        <v>161</v>
      </c>
      <c r="I3682">
        <v>82649185</v>
      </c>
      <c r="K3682" t="s">
        <v>486</v>
      </c>
      <c r="L3682">
        <v>-6</v>
      </c>
      <c r="M3682" t="s">
        <v>114</v>
      </c>
      <c r="N3682">
        <v>-74.819999999999993</v>
      </c>
      <c r="O3682" t="s">
        <v>115</v>
      </c>
      <c r="Q3682" s="2">
        <v>22</v>
      </c>
      <c r="R3682" s="2">
        <v>8</v>
      </c>
      <c r="S3682" s="2">
        <v>2018</v>
      </c>
      <c r="T3682" s="2" t="str">
        <f t="shared" si="172"/>
        <v>sweetener sticks</v>
      </c>
      <c r="U3682" s="2">
        <f t="shared" si="173"/>
        <v>-3000</v>
      </c>
      <c r="V3682" s="2" t="str">
        <f t="shared" si="174"/>
        <v>ST</v>
      </c>
      <c r="W3682" s="2" t="s">
        <v>602</v>
      </c>
    </row>
    <row r="3683" spans="1:23" hidden="1" x14ac:dyDescent="0.35">
      <c r="A3683">
        <v>230564</v>
      </c>
      <c r="B3683">
        <v>230682</v>
      </c>
      <c r="C3683" t="s">
        <v>38</v>
      </c>
      <c r="D3683" t="s">
        <v>268</v>
      </c>
      <c r="E3683" t="s">
        <v>88</v>
      </c>
      <c r="F3683">
        <v>93615811</v>
      </c>
      <c r="G3683">
        <v>10027496</v>
      </c>
      <c r="H3683" t="s">
        <v>146</v>
      </c>
      <c r="I3683">
        <v>82649185</v>
      </c>
      <c r="K3683" t="s">
        <v>486</v>
      </c>
      <c r="L3683">
        <v>-3</v>
      </c>
      <c r="M3683" t="s">
        <v>114</v>
      </c>
      <c r="N3683">
        <v>-15.84</v>
      </c>
      <c r="O3683" t="s">
        <v>115</v>
      </c>
      <c r="Q3683" s="2">
        <v>22</v>
      </c>
      <c r="R3683" s="2">
        <v>8</v>
      </c>
      <c r="S3683" s="2">
        <v>2018</v>
      </c>
      <c r="T3683" s="2" t="str">
        <f t="shared" si="172"/>
        <v>thee zakjes</v>
      </c>
      <c r="U3683" s="2">
        <f t="shared" si="173"/>
        <v>-405</v>
      </c>
      <c r="V3683" s="2" t="str">
        <f t="shared" si="174"/>
        <v>ST</v>
      </c>
      <c r="W3683" s="2" t="s">
        <v>602</v>
      </c>
    </row>
    <row r="3684" spans="1:23" hidden="1" x14ac:dyDescent="0.35">
      <c r="A3684">
        <v>230564</v>
      </c>
      <c r="B3684">
        <v>230682</v>
      </c>
      <c r="C3684" t="s">
        <v>38</v>
      </c>
      <c r="D3684" t="s">
        <v>268</v>
      </c>
      <c r="E3684" t="s">
        <v>88</v>
      </c>
      <c r="F3684">
        <v>93615811</v>
      </c>
      <c r="G3684">
        <v>10027495</v>
      </c>
      <c r="H3684" t="s">
        <v>148</v>
      </c>
      <c r="I3684">
        <v>82649185</v>
      </c>
      <c r="K3684" t="s">
        <v>486</v>
      </c>
      <c r="L3684">
        <v>-5</v>
      </c>
      <c r="M3684" t="s">
        <v>114</v>
      </c>
      <c r="N3684">
        <v>-26.4</v>
      </c>
      <c r="O3684" t="s">
        <v>115</v>
      </c>
      <c r="Q3684" s="2">
        <v>22</v>
      </c>
      <c r="R3684" s="2">
        <v>8</v>
      </c>
      <c r="S3684" s="2">
        <v>2018</v>
      </c>
      <c r="T3684" s="2" t="str">
        <f t="shared" si="172"/>
        <v>thee zakjes</v>
      </c>
      <c r="U3684" s="2">
        <f t="shared" si="173"/>
        <v>-675</v>
      </c>
      <c r="V3684" s="2" t="str">
        <f t="shared" si="174"/>
        <v>ST</v>
      </c>
      <c r="W3684" s="2" t="s">
        <v>602</v>
      </c>
    </row>
    <row r="3685" spans="1:23" hidden="1" x14ac:dyDescent="0.35">
      <c r="A3685">
        <v>230564</v>
      </c>
      <c r="B3685">
        <v>230682</v>
      </c>
      <c r="C3685" t="s">
        <v>38</v>
      </c>
      <c r="D3685" t="s">
        <v>268</v>
      </c>
      <c r="E3685" t="s">
        <v>88</v>
      </c>
      <c r="F3685">
        <v>93615811</v>
      </c>
      <c r="G3685">
        <v>10027255</v>
      </c>
      <c r="H3685" t="s">
        <v>149</v>
      </c>
      <c r="I3685">
        <v>82649185</v>
      </c>
      <c r="K3685" t="s">
        <v>486</v>
      </c>
      <c r="L3685">
        <v>-3</v>
      </c>
      <c r="M3685" t="s">
        <v>114</v>
      </c>
      <c r="N3685">
        <v>-15.84</v>
      </c>
      <c r="O3685" t="s">
        <v>115</v>
      </c>
      <c r="Q3685" s="2">
        <v>22</v>
      </c>
      <c r="R3685" s="2">
        <v>8</v>
      </c>
      <c r="S3685" s="2">
        <v>2018</v>
      </c>
      <c r="T3685" s="2" t="str">
        <f t="shared" si="172"/>
        <v>thee zakjes</v>
      </c>
      <c r="U3685" s="2">
        <f t="shared" si="173"/>
        <v>-405</v>
      </c>
      <c r="V3685" s="2" t="str">
        <f t="shared" si="174"/>
        <v>ST</v>
      </c>
      <c r="W3685" s="2" t="s">
        <v>602</v>
      </c>
    </row>
    <row r="3686" spans="1:23" hidden="1" x14ac:dyDescent="0.35">
      <c r="A3686">
        <v>230564</v>
      </c>
      <c r="B3686">
        <v>230682</v>
      </c>
      <c r="C3686" t="s">
        <v>38</v>
      </c>
      <c r="D3686" t="s">
        <v>268</v>
      </c>
      <c r="E3686" t="s">
        <v>88</v>
      </c>
      <c r="F3686">
        <v>93615811</v>
      </c>
      <c r="G3686">
        <v>10027254</v>
      </c>
      <c r="H3686" t="s">
        <v>150</v>
      </c>
      <c r="I3686">
        <v>82649185</v>
      </c>
      <c r="K3686" t="s">
        <v>486</v>
      </c>
      <c r="L3686">
        <v>-5</v>
      </c>
      <c r="M3686" t="s">
        <v>114</v>
      </c>
      <c r="N3686">
        <v>-26.4</v>
      </c>
      <c r="O3686" t="s">
        <v>115</v>
      </c>
      <c r="Q3686" s="2">
        <v>22</v>
      </c>
      <c r="R3686" s="2">
        <v>8</v>
      </c>
      <c r="S3686" s="2">
        <v>2018</v>
      </c>
      <c r="T3686" s="2" t="str">
        <f t="shared" si="172"/>
        <v>thee zakjes</v>
      </c>
      <c r="U3686" s="2">
        <f t="shared" si="173"/>
        <v>-675</v>
      </c>
      <c r="V3686" s="2" t="str">
        <f t="shared" si="174"/>
        <v>ST</v>
      </c>
      <c r="W3686" s="2" t="s">
        <v>602</v>
      </c>
    </row>
    <row r="3687" spans="1:23" hidden="1" x14ac:dyDescent="0.35">
      <c r="A3687">
        <v>230564</v>
      </c>
      <c r="B3687">
        <v>230682</v>
      </c>
      <c r="C3687" t="s">
        <v>38</v>
      </c>
      <c r="D3687" t="s">
        <v>268</v>
      </c>
      <c r="E3687" t="s">
        <v>88</v>
      </c>
      <c r="F3687">
        <v>93615811</v>
      </c>
      <c r="G3687">
        <v>10027256</v>
      </c>
      <c r="H3687" t="s">
        <v>163</v>
      </c>
      <c r="I3687">
        <v>82649185</v>
      </c>
      <c r="K3687" t="s">
        <v>486</v>
      </c>
      <c r="L3687">
        <v>-5</v>
      </c>
      <c r="M3687" t="s">
        <v>114</v>
      </c>
      <c r="N3687">
        <v>-26.4</v>
      </c>
      <c r="O3687" t="s">
        <v>115</v>
      </c>
      <c r="Q3687" s="2">
        <v>22</v>
      </c>
      <c r="R3687" s="2">
        <v>8</v>
      </c>
      <c r="S3687" s="2">
        <v>2018</v>
      </c>
      <c r="T3687" s="2" t="str">
        <f t="shared" si="172"/>
        <v>thee zakjes</v>
      </c>
      <c r="U3687" s="2">
        <f t="shared" si="173"/>
        <v>-675</v>
      </c>
      <c r="V3687" s="2" t="str">
        <f t="shared" si="174"/>
        <v>ST</v>
      </c>
      <c r="W3687" s="2" t="s">
        <v>602</v>
      </c>
    </row>
    <row r="3688" spans="1:23" hidden="1" x14ac:dyDescent="0.35">
      <c r="A3688">
        <v>230564</v>
      </c>
      <c r="B3688">
        <v>230682</v>
      </c>
      <c r="C3688" t="s">
        <v>38</v>
      </c>
      <c r="D3688" t="s">
        <v>268</v>
      </c>
      <c r="E3688" t="s">
        <v>88</v>
      </c>
      <c r="F3688">
        <v>93615811</v>
      </c>
      <c r="G3688">
        <v>10027494</v>
      </c>
      <c r="H3688" t="s">
        <v>153</v>
      </c>
      <c r="I3688">
        <v>82649185</v>
      </c>
      <c r="K3688" t="s">
        <v>486</v>
      </c>
      <c r="L3688">
        <v>-3</v>
      </c>
      <c r="M3688" t="s">
        <v>114</v>
      </c>
      <c r="N3688">
        <v>-15.84</v>
      </c>
      <c r="O3688" t="s">
        <v>115</v>
      </c>
      <c r="Q3688" s="2">
        <v>22</v>
      </c>
      <c r="R3688" s="2">
        <v>8</v>
      </c>
      <c r="S3688" s="2">
        <v>2018</v>
      </c>
      <c r="T3688" s="2" t="str">
        <f t="shared" si="172"/>
        <v>thee zakjes</v>
      </c>
      <c r="U3688" s="2">
        <f t="shared" si="173"/>
        <v>-405</v>
      </c>
      <c r="V3688" s="2" t="str">
        <f t="shared" si="174"/>
        <v>ST</v>
      </c>
      <c r="W3688" s="2" t="s">
        <v>602</v>
      </c>
    </row>
    <row r="3689" spans="1:23" hidden="1" x14ac:dyDescent="0.35">
      <c r="A3689">
        <v>230564</v>
      </c>
      <c r="B3689">
        <v>230682</v>
      </c>
      <c r="C3689" t="s">
        <v>38</v>
      </c>
      <c r="D3689" t="s">
        <v>268</v>
      </c>
      <c r="E3689" t="s">
        <v>88</v>
      </c>
      <c r="F3689">
        <v>93615811</v>
      </c>
      <c r="G3689">
        <v>1000512</v>
      </c>
      <c r="H3689" t="s">
        <v>430</v>
      </c>
      <c r="I3689">
        <v>82649185</v>
      </c>
      <c r="K3689" t="s">
        <v>486</v>
      </c>
      <c r="L3689">
        <v>-1</v>
      </c>
      <c r="M3689" t="s">
        <v>114</v>
      </c>
      <c r="N3689">
        <v>-88.35</v>
      </c>
      <c r="O3689" t="s">
        <v>115</v>
      </c>
      <c r="Q3689" s="2">
        <v>22</v>
      </c>
      <c r="R3689" s="2">
        <v>8</v>
      </c>
      <c r="S3689" s="2">
        <v>2018</v>
      </c>
      <c r="T3689" s="2" t="str">
        <f t="shared" si="172"/>
        <v>cacao</v>
      </c>
      <c r="U3689" s="2">
        <f t="shared" si="173"/>
        <v>-10</v>
      </c>
      <c r="V3689" s="2" t="str">
        <f t="shared" si="174"/>
        <v>KG</v>
      </c>
      <c r="W3689" s="2" t="s">
        <v>602</v>
      </c>
    </row>
    <row r="3690" spans="1:23" hidden="1" x14ac:dyDescent="0.35">
      <c r="A3690">
        <v>230564</v>
      </c>
      <c r="B3690">
        <v>230682</v>
      </c>
      <c r="C3690" t="s">
        <v>38</v>
      </c>
      <c r="D3690" t="s">
        <v>268</v>
      </c>
      <c r="E3690" t="s">
        <v>88</v>
      </c>
      <c r="F3690">
        <v>93615811</v>
      </c>
      <c r="G3690">
        <v>10025160</v>
      </c>
      <c r="H3690" t="s">
        <v>427</v>
      </c>
      <c r="I3690">
        <v>82649185</v>
      </c>
      <c r="K3690" t="s">
        <v>486</v>
      </c>
      <c r="L3690">
        <v>-4</v>
      </c>
      <c r="M3690" t="s">
        <v>114</v>
      </c>
      <c r="N3690">
        <v>-335.32</v>
      </c>
      <c r="O3690" t="s">
        <v>115</v>
      </c>
      <c r="Q3690" s="2">
        <v>22</v>
      </c>
      <c r="R3690" s="2">
        <v>8</v>
      </c>
      <c r="S3690" s="2">
        <v>2018</v>
      </c>
      <c r="T3690" s="2" t="str">
        <f t="shared" si="172"/>
        <v>cappuccino topping</v>
      </c>
      <c r="U3690" s="2">
        <f t="shared" si="173"/>
        <v>-32</v>
      </c>
      <c r="V3690" s="2" t="str">
        <f t="shared" si="174"/>
        <v>KG</v>
      </c>
      <c r="W3690" s="2" t="s">
        <v>602</v>
      </c>
    </row>
    <row r="3691" spans="1:23" hidden="1" x14ac:dyDescent="0.35">
      <c r="A3691">
        <v>230564</v>
      </c>
      <c r="B3691">
        <v>230682</v>
      </c>
      <c r="C3691" t="s">
        <v>38</v>
      </c>
      <c r="D3691" t="s">
        <v>268</v>
      </c>
      <c r="E3691" t="s">
        <v>88</v>
      </c>
      <c r="F3691">
        <v>93615811</v>
      </c>
      <c r="G3691">
        <v>10014669</v>
      </c>
      <c r="H3691" t="s">
        <v>422</v>
      </c>
      <c r="I3691">
        <v>82649185</v>
      </c>
      <c r="K3691" t="s">
        <v>486</v>
      </c>
      <c r="L3691">
        <v>-1</v>
      </c>
      <c r="M3691" t="s">
        <v>114</v>
      </c>
      <c r="N3691">
        <v>-45.23</v>
      </c>
      <c r="O3691" t="s">
        <v>115</v>
      </c>
      <c r="Q3691" s="2">
        <v>22</v>
      </c>
      <c r="R3691" s="2">
        <v>8</v>
      </c>
      <c r="S3691" s="2">
        <v>2018</v>
      </c>
      <c r="T3691" s="2" t="str">
        <f t="shared" si="172"/>
        <v>fresh brew</v>
      </c>
      <c r="U3691" s="2">
        <f t="shared" si="173"/>
        <v>-8</v>
      </c>
      <c r="V3691" s="2" t="str">
        <f t="shared" si="174"/>
        <v>KG</v>
      </c>
      <c r="W3691" s="2" t="s">
        <v>602</v>
      </c>
    </row>
    <row r="3692" spans="1:23" hidden="1" x14ac:dyDescent="0.35">
      <c r="A3692">
        <v>230564</v>
      </c>
      <c r="B3692">
        <v>230682</v>
      </c>
      <c r="C3692" t="s">
        <v>38</v>
      </c>
      <c r="D3692" t="s">
        <v>268</v>
      </c>
      <c r="E3692" t="s">
        <v>88</v>
      </c>
      <c r="F3692">
        <v>93615811</v>
      </c>
      <c r="G3692">
        <v>10021281</v>
      </c>
      <c r="H3692" t="s">
        <v>423</v>
      </c>
      <c r="I3692">
        <v>82649185</v>
      </c>
      <c r="K3692" t="s">
        <v>486</v>
      </c>
      <c r="L3692">
        <v>-8</v>
      </c>
      <c r="M3692" t="s">
        <v>114</v>
      </c>
      <c r="N3692">
        <v>-317.76</v>
      </c>
      <c r="O3692" t="s">
        <v>115</v>
      </c>
      <c r="Q3692" s="2">
        <v>22</v>
      </c>
      <c r="R3692" s="2">
        <v>8</v>
      </c>
      <c r="S3692" s="2">
        <v>2018</v>
      </c>
      <c r="T3692" s="2" t="str">
        <f t="shared" si="172"/>
        <v>beker</v>
      </c>
      <c r="U3692" s="2">
        <f t="shared" si="173"/>
        <v>-24000</v>
      </c>
      <c r="V3692" s="2" t="str">
        <f t="shared" si="174"/>
        <v>ST</v>
      </c>
      <c r="W3692" s="2" t="s">
        <v>602</v>
      </c>
    </row>
    <row r="3693" spans="1:23" hidden="1" x14ac:dyDescent="0.35">
      <c r="A3693">
        <v>230564</v>
      </c>
      <c r="B3693">
        <v>230682</v>
      </c>
      <c r="C3693" t="s">
        <v>38</v>
      </c>
      <c r="D3693" t="s">
        <v>268</v>
      </c>
      <c r="E3693" t="s">
        <v>88</v>
      </c>
      <c r="F3693">
        <v>93615813</v>
      </c>
      <c r="G3693">
        <v>10031581</v>
      </c>
      <c r="H3693" t="s">
        <v>129</v>
      </c>
      <c r="I3693">
        <v>82649184</v>
      </c>
      <c r="K3693" t="s">
        <v>486</v>
      </c>
      <c r="L3693">
        <v>4</v>
      </c>
      <c r="M3693" t="s">
        <v>114</v>
      </c>
      <c r="N3693">
        <v>0</v>
      </c>
      <c r="O3693" t="s">
        <v>115</v>
      </c>
      <c r="Q3693" s="2">
        <v>22</v>
      </c>
      <c r="R3693" s="2">
        <v>8</v>
      </c>
      <c r="S3693" s="2">
        <v>2018</v>
      </c>
      <c r="T3693" s="2" t="str">
        <f t="shared" si="172"/>
        <v>melk</v>
      </c>
      <c r="U3693" s="2">
        <f t="shared" si="173"/>
        <v>20</v>
      </c>
      <c r="V3693" s="2" t="str">
        <f t="shared" si="174"/>
        <v>L</v>
      </c>
      <c r="W3693" s="2" t="s">
        <v>602</v>
      </c>
    </row>
    <row r="3694" spans="1:23" hidden="1" x14ac:dyDescent="0.35">
      <c r="A3694">
        <v>230564</v>
      </c>
      <c r="B3694">
        <v>230682</v>
      </c>
      <c r="C3694" t="s">
        <v>38</v>
      </c>
      <c r="D3694" t="s">
        <v>268</v>
      </c>
      <c r="E3694" t="s">
        <v>88</v>
      </c>
      <c r="F3694">
        <v>93615813</v>
      </c>
      <c r="G3694">
        <v>1002815</v>
      </c>
      <c r="H3694" t="s">
        <v>164</v>
      </c>
      <c r="I3694">
        <v>82649184</v>
      </c>
      <c r="K3694" t="s">
        <v>486</v>
      </c>
      <c r="L3694">
        <v>1</v>
      </c>
      <c r="M3694" t="s">
        <v>230</v>
      </c>
      <c r="N3694">
        <v>0</v>
      </c>
      <c r="O3694" t="s">
        <v>115</v>
      </c>
      <c r="Q3694" s="2">
        <v>22</v>
      </c>
      <c r="R3694" s="2">
        <v>8</v>
      </c>
      <c r="S3694" s="2">
        <v>2018</v>
      </c>
      <c r="T3694" s="2" t="str">
        <f t="shared" si="172"/>
        <v>overig</v>
      </c>
      <c r="U3694" s="2" t="str">
        <f t="shared" si="173"/>
        <v/>
      </c>
      <c r="V3694" s="2" t="str">
        <f t="shared" si="174"/>
        <v>nvt</v>
      </c>
      <c r="W3694" s="2" t="s">
        <v>602</v>
      </c>
    </row>
    <row r="3695" spans="1:23" hidden="1" x14ac:dyDescent="0.35">
      <c r="A3695">
        <v>230564</v>
      </c>
      <c r="B3695">
        <v>230682</v>
      </c>
      <c r="C3695" t="s">
        <v>38</v>
      </c>
      <c r="D3695" t="s">
        <v>268</v>
      </c>
      <c r="E3695" t="s">
        <v>88</v>
      </c>
      <c r="F3695">
        <v>93615813</v>
      </c>
      <c r="G3695">
        <v>10033718</v>
      </c>
      <c r="H3695" t="s">
        <v>475</v>
      </c>
      <c r="I3695">
        <v>82649184</v>
      </c>
      <c r="K3695" t="s">
        <v>486</v>
      </c>
      <c r="L3695">
        <v>1</v>
      </c>
      <c r="M3695" t="s">
        <v>114</v>
      </c>
      <c r="N3695">
        <v>139.22</v>
      </c>
      <c r="O3695" t="s">
        <v>115</v>
      </c>
      <c r="Q3695" s="2">
        <v>22</v>
      </c>
      <c r="R3695" s="2">
        <v>8</v>
      </c>
      <c r="S3695" s="2">
        <v>2018</v>
      </c>
      <c r="T3695" s="2" t="str">
        <f t="shared" si="172"/>
        <v>beker</v>
      </c>
      <c r="U3695" s="2">
        <f t="shared" si="173"/>
        <v>1000</v>
      </c>
      <c r="V3695" s="2" t="str">
        <f t="shared" si="174"/>
        <v>ST</v>
      </c>
      <c r="W3695" s="2" t="s">
        <v>602</v>
      </c>
    </row>
    <row r="3696" spans="1:23" hidden="1" x14ac:dyDescent="0.35">
      <c r="A3696">
        <v>230564</v>
      </c>
      <c r="B3696">
        <v>230682</v>
      </c>
      <c r="C3696" t="s">
        <v>38</v>
      </c>
      <c r="D3696" t="s">
        <v>268</v>
      </c>
      <c r="E3696" t="s">
        <v>88</v>
      </c>
      <c r="F3696">
        <v>93615813</v>
      </c>
      <c r="G3696">
        <v>10032210</v>
      </c>
      <c r="H3696" t="s">
        <v>132</v>
      </c>
      <c r="I3696">
        <v>82649184</v>
      </c>
      <c r="K3696" t="s">
        <v>486</v>
      </c>
      <c r="L3696">
        <v>1</v>
      </c>
      <c r="M3696" t="s">
        <v>114</v>
      </c>
      <c r="N3696">
        <v>0</v>
      </c>
      <c r="O3696" t="s">
        <v>115</v>
      </c>
      <c r="Q3696" s="2">
        <v>22</v>
      </c>
      <c r="R3696" s="2">
        <v>8</v>
      </c>
      <c r="S3696" s="2">
        <v>2018</v>
      </c>
      <c r="T3696" s="2" t="str">
        <f t="shared" si="172"/>
        <v>beker</v>
      </c>
      <c r="U3696" s="2">
        <f t="shared" si="173"/>
        <v>1000</v>
      </c>
      <c r="V3696" s="2" t="str">
        <f t="shared" si="174"/>
        <v>ST</v>
      </c>
      <c r="W3696" s="2" t="s">
        <v>602</v>
      </c>
    </row>
    <row r="3697" spans="1:23" hidden="1" x14ac:dyDescent="0.35">
      <c r="A3697">
        <v>230564</v>
      </c>
      <c r="B3697">
        <v>230682</v>
      </c>
      <c r="C3697" t="s">
        <v>38</v>
      </c>
      <c r="D3697" t="s">
        <v>268</v>
      </c>
      <c r="E3697" t="s">
        <v>88</v>
      </c>
      <c r="F3697">
        <v>93615813</v>
      </c>
      <c r="G3697">
        <v>10021281</v>
      </c>
      <c r="H3697" t="s">
        <v>423</v>
      </c>
      <c r="I3697">
        <v>82649184</v>
      </c>
      <c r="K3697" t="s">
        <v>486</v>
      </c>
      <c r="L3697">
        <v>2</v>
      </c>
      <c r="M3697" t="s">
        <v>114</v>
      </c>
      <c r="N3697">
        <v>79.44</v>
      </c>
      <c r="O3697" t="s">
        <v>115</v>
      </c>
      <c r="Q3697" s="2">
        <v>22</v>
      </c>
      <c r="R3697" s="2">
        <v>8</v>
      </c>
      <c r="S3697" s="2">
        <v>2018</v>
      </c>
      <c r="T3697" s="2" t="str">
        <f t="shared" si="172"/>
        <v>beker</v>
      </c>
      <c r="U3697" s="2">
        <f t="shared" si="173"/>
        <v>6000</v>
      </c>
      <c r="V3697" s="2" t="str">
        <f t="shared" si="174"/>
        <v>ST</v>
      </c>
      <c r="W3697" s="2" t="s">
        <v>602</v>
      </c>
    </row>
    <row r="3698" spans="1:23" hidden="1" x14ac:dyDescent="0.35">
      <c r="A3698">
        <v>230564</v>
      </c>
      <c r="B3698">
        <v>230682</v>
      </c>
      <c r="C3698" t="s">
        <v>38</v>
      </c>
      <c r="D3698" t="s">
        <v>268</v>
      </c>
      <c r="E3698" t="s">
        <v>88</v>
      </c>
      <c r="F3698">
        <v>93615813</v>
      </c>
      <c r="G3698">
        <v>10011851</v>
      </c>
      <c r="H3698" t="s">
        <v>176</v>
      </c>
      <c r="I3698">
        <v>82649184</v>
      </c>
      <c r="K3698" t="s">
        <v>486</v>
      </c>
      <c r="L3698">
        <v>0</v>
      </c>
      <c r="M3698" t="s">
        <v>114</v>
      </c>
      <c r="N3698">
        <v>0</v>
      </c>
      <c r="O3698" t="s">
        <v>115</v>
      </c>
      <c r="Q3698" s="2">
        <v>22</v>
      </c>
      <c r="R3698" s="2">
        <v>8</v>
      </c>
      <c r="S3698" s="2">
        <v>2018</v>
      </c>
      <c r="T3698" s="2" t="str">
        <f t="shared" si="172"/>
        <v>instant koffie</v>
      </c>
      <c r="U3698" s="2">
        <f t="shared" si="173"/>
        <v>0</v>
      </c>
      <c r="V3698" s="2" t="str">
        <f t="shared" si="174"/>
        <v>KG</v>
      </c>
      <c r="W3698" s="2" t="s">
        <v>602</v>
      </c>
    </row>
    <row r="3699" spans="1:23" hidden="1" x14ac:dyDescent="0.35">
      <c r="A3699">
        <v>230564</v>
      </c>
      <c r="B3699">
        <v>230682</v>
      </c>
      <c r="C3699" t="s">
        <v>38</v>
      </c>
      <c r="D3699" t="s">
        <v>268</v>
      </c>
      <c r="E3699" t="s">
        <v>88</v>
      </c>
      <c r="F3699">
        <v>93615814</v>
      </c>
      <c r="G3699">
        <v>1000405</v>
      </c>
      <c r="H3699" t="s">
        <v>426</v>
      </c>
      <c r="I3699">
        <v>82649185</v>
      </c>
      <c r="K3699" t="s">
        <v>486</v>
      </c>
      <c r="L3699">
        <v>1</v>
      </c>
      <c r="M3699" t="s">
        <v>114</v>
      </c>
      <c r="N3699">
        <v>15.15</v>
      </c>
      <c r="O3699" t="s">
        <v>115</v>
      </c>
      <c r="Q3699" s="2">
        <v>22</v>
      </c>
      <c r="R3699" s="2">
        <v>8</v>
      </c>
      <c r="S3699" s="2">
        <v>2018</v>
      </c>
      <c r="T3699" s="2" t="str">
        <f t="shared" si="172"/>
        <v>suiker</v>
      </c>
      <c r="U3699" s="2">
        <f t="shared" si="173"/>
        <v>10</v>
      </c>
      <c r="V3699" s="2" t="str">
        <f t="shared" si="174"/>
        <v>KG</v>
      </c>
      <c r="W3699" s="2" t="s">
        <v>602</v>
      </c>
    </row>
    <row r="3700" spans="1:23" hidden="1" x14ac:dyDescent="0.35">
      <c r="A3700">
        <v>230564</v>
      </c>
      <c r="B3700">
        <v>230682</v>
      </c>
      <c r="C3700" t="s">
        <v>38</v>
      </c>
      <c r="D3700" t="s">
        <v>268</v>
      </c>
      <c r="E3700" t="s">
        <v>88</v>
      </c>
      <c r="F3700">
        <v>93615814</v>
      </c>
      <c r="G3700">
        <v>10022608</v>
      </c>
      <c r="H3700" t="s">
        <v>185</v>
      </c>
      <c r="I3700">
        <v>82649185</v>
      </c>
      <c r="K3700" t="s">
        <v>486</v>
      </c>
      <c r="L3700">
        <v>1</v>
      </c>
      <c r="M3700" t="s">
        <v>114</v>
      </c>
      <c r="N3700">
        <v>0</v>
      </c>
      <c r="O3700" t="s">
        <v>115</v>
      </c>
      <c r="Q3700" s="2">
        <v>22</v>
      </c>
      <c r="R3700" s="2">
        <v>8</v>
      </c>
      <c r="S3700" s="2">
        <v>2018</v>
      </c>
      <c r="T3700" s="2" t="str">
        <f t="shared" si="172"/>
        <v>melkcups</v>
      </c>
      <c r="U3700" s="2">
        <f t="shared" si="173"/>
        <v>200</v>
      </c>
      <c r="V3700" s="2" t="str">
        <f t="shared" si="174"/>
        <v>ST</v>
      </c>
      <c r="W3700" s="2" t="s">
        <v>602</v>
      </c>
    </row>
    <row r="3701" spans="1:23" hidden="1" x14ac:dyDescent="0.35">
      <c r="A3701">
        <v>230564</v>
      </c>
      <c r="B3701">
        <v>230682</v>
      </c>
      <c r="C3701" t="s">
        <v>38</v>
      </c>
      <c r="D3701" t="s">
        <v>268</v>
      </c>
      <c r="E3701" t="s">
        <v>88</v>
      </c>
      <c r="F3701">
        <v>93615814</v>
      </c>
      <c r="G3701">
        <v>10031581</v>
      </c>
      <c r="H3701" t="s">
        <v>129</v>
      </c>
      <c r="I3701">
        <v>82649185</v>
      </c>
      <c r="K3701" t="s">
        <v>486</v>
      </c>
      <c r="L3701">
        <v>16</v>
      </c>
      <c r="M3701" t="s">
        <v>114</v>
      </c>
      <c r="N3701">
        <v>0</v>
      </c>
      <c r="O3701" t="s">
        <v>115</v>
      </c>
      <c r="Q3701" s="2">
        <v>22</v>
      </c>
      <c r="R3701" s="2">
        <v>8</v>
      </c>
      <c r="S3701" s="2">
        <v>2018</v>
      </c>
      <c r="T3701" s="2" t="str">
        <f t="shared" si="172"/>
        <v>melk</v>
      </c>
      <c r="U3701" s="2">
        <f t="shared" si="173"/>
        <v>80</v>
      </c>
      <c r="V3701" s="2" t="str">
        <f t="shared" si="174"/>
        <v>L</v>
      </c>
      <c r="W3701" s="2" t="s">
        <v>602</v>
      </c>
    </row>
    <row r="3702" spans="1:23" hidden="1" x14ac:dyDescent="0.35">
      <c r="A3702">
        <v>230564</v>
      </c>
      <c r="B3702">
        <v>230682</v>
      </c>
      <c r="C3702" t="s">
        <v>38</v>
      </c>
      <c r="D3702" t="s">
        <v>268</v>
      </c>
      <c r="E3702" t="s">
        <v>88</v>
      </c>
      <c r="F3702">
        <v>93615814</v>
      </c>
      <c r="G3702">
        <v>1002815</v>
      </c>
      <c r="H3702" t="s">
        <v>164</v>
      </c>
      <c r="I3702">
        <v>82649185</v>
      </c>
      <c r="K3702" t="s">
        <v>486</v>
      </c>
      <c r="L3702">
        <v>10</v>
      </c>
      <c r="M3702" t="s">
        <v>230</v>
      </c>
      <c r="N3702">
        <v>0</v>
      </c>
      <c r="O3702" t="s">
        <v>115</v>
      </c>
      <c r="Q3702" s="2">
        <v>22</v>
      </c>
      <c r="R3702" s="2">
        <v>8</v>
      </c>
      <c r="S3702" s="2">
        <v>2018</v>
      </c>
      <c r="T3702" s="2" t="str">
        <f t="shared" si="172"/>
        <v>overig</v>
      </c>
      <c r="U3702" s="2" t="str">
        <f t="shared" si="173"/>
        <v/>
      </c>
      <c r="V3702" s="2" t="str">
        <f t="shared" si="174"/>
        <v>nvt</v>
      </c>
      <c r="W3702" s="2" t="s">
        <v>602</v>
      </c>
    </row>
    <row r="3703" spans="1:23" hidden="1" x14ac:dyDescent="0.35">
      <c r="A3703">
        <v>230564</v>
      </c>
      <c r="B3703">
        <v>230682</v>
      </c>
      <c r="C3703" t="s">
        <v>38</v>
      </c>
      <c r="D3703" t="s">
        <v>268</v>
      </c>
      <c r="E3703" t="s">
        <v>88</v>
      </c>
      <c r="F3703">
        <v>93615814</v>
      </c>
      <c r="G3703">
        <v>10010180</v>
      </c>
      <c r="H3703" t="s">
        <v>216</v>
      </c>
      <c r="I3703">
        <v>82649185</v>
      </c>
      <c r="K3703" t="s">
        <v>486</v>
      </c>
      <c r="L3703">
        <v>10</v>
      </c>
      <c r="M3703" t="s">
        <v>124</v>
      </c>
      <c r="N3703">
        <v>75.599999999999994</v>
      </c>
      <c r="O3703" t="s">
        <v>115</v>
      </c>
      <c r="Q3703" s="2">
        <v>22</v>
      </c>
      <c r="R3703" s="2">
        <v>8</v>
      </c>
      <c r="S3703" s="2">
        <v>2018</v>
      </c>
      <c r="T3703" s="2" t="str">
        <f t="shared" si="172"/>
        <v>overig</v>
      </c>
      <c r="U3703" s="2" t="str">
        <f t="shared" si="173"/>
        <v/>
      </c>
      <c r="V3703" s="2" t="str">
        <f t="shared" si="174"/>
        <v>nvt</v>
      </c>
      <c r="W3703" s="2" t="s">
        <v>602</v>
      </c>
    </row>
    <row r="3704" spans="1:23" hidden="1" x14ac:dyDescent="0.35">
      <c r="A3704">
        <v>230564</v>
      </c>
      <c r="B3704">
        <v>230682</v>
      </c>
      <c r="C3704" t="s">
        <v>38</v>
      </c>
      <c r="D3704" t="s">
        <v>268</v>
      </c>
      <c r="E3704" t="s">
        <v>88</v>
      </c>
      <c r="F3704">
        <v>93615814</v>
      </c>
      <c r="G3704">
        <v>10019926</v>
      </c>
      <c r="H3704" t="s">
        <v>188</v>
      </c>
      <c r="I3704">
        <v>82649185</v>
      </c>
      <c r="K3704" t="s">
        <v>486</v>
      </c>
      <c r="L3704">
        <v>10</v>
      </c>
      <c r="M3704" t="s">
        <v>230</v>
      </c>
      <c r="N3704">
        <v>0</v>
      </c>
      <c r="O3704" t="s">
        <v>115</v>
      </c>
      <c r="Q3704" s="2">
        <v>22</v>
      </c>
      <c r="R3704" s="2">
        <v>8</v>
      </c>
      <c r="S3704" s="2">
        <v>2018</v>
      </c>
      <c r="T3704" s="2" t="str">
        <f t="shared" si="172"/>
        <v>overig</v>
      </c>
      <c r="U3704" s="2" t="str">
        <f t="shared" si="173"/>
        <v/>
      </c>
      <c r="V3704" s="2" t="str">
        <f t="shared" si="174"/>
        <v>nvt</v>
      </c>
      <c r="W3704" s="2" t="s">
        <v>602</v>
      </c>
    </row>
    <row r="3705" spans="1:23" hidden="1" x14ac:dyDescent="0.35">
      <c r="A3705">
        <v>230564</v>
      </c>
      <c r="B3705">
        <v>230682</v>
      </c>
      <c r="C3705" t="s">
        <v>38</v>
      </c>
      <c r="D3705" t="s">
        <v>268</v>
      </c>
      <c r="E3705" t="s">
        <v>88</v>
      </c>
      <c r="F3705">
        <v>93615814</v>
      </c>
      <c r="G3705">
        <v>1004464</v>
      </c>
      <c r="H3705" t="s">
        <v>184</v>
      </c>
      <c r="I3705">
        <v>82649185</v>
      </c>
      <c r="K3705" t="s">
        <v>486</v>
      </c>
      <c r="L3705">
        <v>6</v>
      </c>
      <c r="M3705" t="s">
        <v>124</v>
      </c>
      <c r="N3705">
        <v>0</v>
      </c>
      <c r="O3705" t="s">
        <v>115</v>
      </c>
      <c r="Q3705" s="2">
        <v>22</v>
      </c>
      <c r="R3705" s="2">
        <v>8</v>
      </c>
      <c r="S3705" s="2">
        <v>2018</v>
      </c>
      <c r="T3705" s="2" t="str">
        <f t="shared" si="172"/>
        <v>overig</v>
      </c>
      <c r="U3705" s="2" t="str">
        <f t="shared" si="173"/>
        <v/>
      </c>
      <c r="V3705" s="2" t="str">
        <f t="shared" si="174"/>
        <v>nvt</v>
      </c>
      <c r="W3705" s="2" t="s">
        <v>602</v>
      </c>
    </row>
    <row r="3706" spans="1:23" hidden="1" x14ac:dyDescent="0.35">
      <c r="A3706">
        <v>230564</v>
      </c>
      <c r="B3706">
        <v>230682</v>
      </c>
      <c r="C3706" t="s">
        <v>38</v>
      </c>
      <c r="D3706" t="s">
        <v>268</v>
      </c>
      <c r="E3706" t="s">
        <v>88</v>
      </c>
      <c r="F3706">
        <v>93615814</v>
      </c>
      <c r="G3706">
        <v>10027984</v>
      </c>
      <c r="H3706" t="s">
        <v>209</v>
      </c>
      <c r="I3706">
        <v>82649185</v>
      </c>
      <c r="K3706" t="s">
        <v>486</v>
      </c>
      <c r="L3706">
        <v>1</v>
      </c>
      <c r="M3706" t="s">
        <v>124</v>
      </c>
      <c r="N3706">
        <v>0</v>
      </c>
      <c r="O3706" t="s">
        <v>115</v>
      </c>
      <c r="Q3706" s="2">
        <v>22</v>
      </c>
      <c r="R3706" s="2">
        <v>8</v>
      </c>
      <c r="S3706" s="2">
        <v>2018</v>
      </c>
      <c r="T3706" s="2" t="str">
        <f t="shared" si="172"/>
        <v>overig</v>
      </c>
      <c r="U3706" s="2" t="str">
        <f t="shared" si="173"/>
        <v/>
      </c>
      <c r="V3706" s="2" t="str">
        <f t="shared" si="174"/>
        <v>nvt</v>
      </c>
      <c r="W3706" s="2" t="s">
        <v>602</v>
      </c>
    </row>
    <row r="3707" spans="1:23" hidden="1" x14ac:dyDescent="0.35">
      <c r="A3707">
        <v>230564</v>
      </c>
      <c r="B3707">
        <v>230682</v>
      </c>
      <c r="C3707" t="s">
        <v>38</v>
      </c>
      <c r="D3707" t="s">
        <v>268</v>
      </c>
      <c r="E3707" t="s">
        <v>88</v>
      </c>
      <c r="F3707">
        <v>93615814</v>
      </c>
      <c r="G3707">
        <v>10027985</v>
      </c>
      <c r="H3707" t="s">
        <v>191</v>
      </c>
      <c r="I3707">
        <v>82649185</v>
      </c>
      <c r="K3707" t="s">
        <v>486</v>
      </c>
      <c r="L3707">
        <v>1</v>
      </c>
      <c r="M3707" t="s">
        <v>124</v>
      </c>
      <c r="N3707">
        <v>0</v>
      </c>
      <c r="O3707" t="s">
        <v>115</v>
      </c>
      <c r="Q3707" s="2">
        <v>22</v>
      </c>
      <c r="R3707" s="2">
        <v>8</v>
      </c>
      <c r="S3707" s="2">
        <v>2018</v>
      </c>
      <c r="T3707" s="2" t="str">
        <f t="shared" si="172"/>
        <v>overig</v>
      </c>
      <c r="U3707" s="2" t="str">
        <f t="shared" si="173"/>
        <v/>
      </c>
      <c r="V3707" s="2" t="str">
        <f t="shared" si="174"/>
        <v>nvt</v>
      </c>
      <c r="W3707" s="2" t="s">
        <v>602</v>
      </c>
    </row>
    <row r="3708" spans="1:23" hidden="1" x14ac:dyDescent="0.35">
      <c r="A3708">
        <v>230564</v>
      </c>
      <c r="B3708">
        <v>230682</v>
      </c>
      <c r="C3708" t="s">
        <v>38</v>
      </c>
      <c r="D3708" t="s">
        <v>268</v>
      </c>
      <c r="E3708" t="s">
        <v>88</v>
      </c>
      <c r="F3708">
        <v>93615814</v>
      </c>
      <c r="G3708">
        <v>10027986</v>
      </c>
      <c r="H3708" t="s">
        <v>190</v>
      </c>
      <c r="I3708">
        <v>82649185</v>
      </c>
      <c r="K3708" t="s">
        <v>486</v>
      </c>
      <c r="L3708">
        <v>0</v>
      </c>
      <c r="M3708" t="s">
        <v>124</v>
      </c>
      <c r="N3708">
        <v>0</v>
      </c>
      <c r="O3708" t="s">
        <v>115</v>
      </c>
      <c r="Q3708" s="2">
        <v>22</v>
      </c>
      <c r="R3708" s="2">
        <v>8</v>
      </c>
      <c r="S3708" s="2">
        <v>2018</v>
      </c>
      <c r="T3708" s="2" t="str">
        <f t="shared" si="172"/>
        <v>overig</v>
      </c>
      <c r="U3708" s="2" t="str">
        <f t="shared" si="173"/>
        <v/>
      </c>
      <c r="V3708" s="2" t="str">
        <f t="shared" si="174"/>
        <v>nvt</v>
      </c>
      <c r="W3708" s="2" t="s">
        <v>602</v>
      </c>
    </row>
    <row r="3709" spans="1:23" hidden="1" x14ac:dyDescent="0.35">
      <c r="A3709">
        <v>230564</v>
      </c>
      <c r="B3709">
        <v>230682</v>
      </c>
      <c r="C3709" t="s">
        <v>38</v>
      </c>
      <c r="D3709" t="s">
        <v>268</v>
      </c>
      <c r="E3709" t="s">
        <v>88</v>
      </c>
      <c r="F3709">
        <v>93615814</v>
      </c>
      <c r="G3709">
        <v>10028479</v>
      </c>
      <c r="H3709" t="s">
        <v>217</v>
      </c>
      <c r="I3709">
        <v>82649185</v>
      </c>
      <c r="K3709" t="s">
        <v>486</v>
      </c>
      <c r="L3709">
        <v>1</v>
      </c>
      <c r="M3709" t="s">
        <v>124</v>
      </c>
      <c r="N3709">
        <v>4.3899999999999997</v>
      </c>
      <c r="O3709" t="s">
        <v>115</v>
      </c>
      <c r="Q3709" s="2">
        <v>22</v>
      </c>
      <c r="R3709" s="2">
        <v>8</v>
      </c>
      <c r="S3709" s="2">
        <v>2018</v>
      </c>
      <c r="T3709" s="2" t="str">
        <f t="shared" si="172"/>
        <v>overig</v>
      </c>
      <c r="U3709" s="2" t="str">
        <f t="shared" si="173"/>
        <v/>
      </c>
      <c r="V3709" s="2" t="str">
        <f t="shared" si="174"/>
        <v>nvt</v>
      </c>
      <c r="W3709" s="2" t="s">
        <v>602</v>
      </c>
    </row>
    <row r="3710" spans="1:23" hidden="1" x14ac:dyDescent="0.35">
      <c r="A3710">
        <v>230564</v>
      </c>
      <c r="B3710">
        <v>230682</v>
      </c>
      <c r="C3710" t="s">
        <v>38</v>
      </c>
      <c r="D3710" t="s">
        <v>268</v>
      </c>
      <c r="E3710" t="s">
        <v>88</v>
      </c>
      <c r="F3710">
        <v>93615814</v>
      </c>
      <c r="G3710">
        <v>10028481</v>
      </c>
      <c r="H3710" t="s">
        <v>220</v>
      </c>
      <c r="I3710">
        <v>82649185</v>
      </c>
      <c r="K3710" t="s">
        <v>486</v>
      </c>
      <c r="L3710">
        <v>1</v>
      </c>
      <c r="M3710" t="s">
        <v>124</v>
      </c>
      <c r="N3710">
        <v>4.3899999999999997</v>
      </c>
      <c r="O3710" t="s">
        <v>115</v>
      </c>
      <c r="Q3710" s="2">
        <v>22</v>
      </c>
      <c r="R3710" s="2">
        <v>8</v>
      </c>
      <c r="S3710" s="2">
        <v>2018</v>
      </c>
      <c r="T3710" s="2" t="str">
        <f t="shared" si="172"/>
        <v>overig</v>
      </c>
      <c r="U3710" s="2" t="str">
        <f t="shared" si="173"/>
        <v/>
      </c>
      <c r="V3710" s="2" t="str">
        <f t="shared" si="174"/>
        <v>nvt</v>
      </c>
      <c r="W3710" s="2" t="s">
        <v>602</v>
      </c>
    </row>
    <row r="3711" spans="1:23" hidden="1" x14ac:dyDescent="0.35">
      <c r="A3711">
        <v>230564</v>
      </c>
      <c r="B3711">
        <v>230682</v>
      </c>
      <c r="C3711" t="s">
        <v>38</v>
      </c>
      <c r="D3711" t="s">
        <v>268</v>
      </c>
      <c r="E3711" t="s">
        <v>88</v>
      </c>
      <c r="F3711">
        <v>93615814</v>
      </c>
      <c r="G3711">
        <v>10028478</v>
      </c>
      <c r="H3711" t="s">
        <v>221</v>
      </c>
      <c r="I3711">
        <v>82649185</v>
      </c>
      <c r="K3711" t="s">
        <v>486</v>
      </c>
      <c r="L3711">
        <v>1</v>
      </c>
      <c r="M3711" t="s">
        <v>124</v>
      </c>
      <c r="N3711">
        <v>4.3899999999999997</v>
      </c>
      <c r="O3711" t="s">
        <v>115</v>
      </c>
      <c r="Q3711" s="2">
        <v>22</v>
      </c>
      <c r="R3711" s="2">
        <v>8</v>
      </c>
      <c r="S3711" s="2">
        <v>2018</v>
      </c>
      <c r="T3711" s="2" t="str">
        <f t="shared" si="172"/>
        <v>overig</v>
      </c>
      <c r="U3711" s="2" t="str">
        <f t="shared" si="173"/>
        <v/>
      </c>
      <c r="V3711" s="2" t="str">
        <f t="shared" si="174"/>
        <v>nvt</v>
      </c>
      <c r="W3711" s="2" t="s">
        <v>602</v>
      </c>
    </row>
    <row r="3712" spans="1:23" hidden="1" x14ac:dyDescent="0.35">
      <c r="A3712">
        <v>230564</v>
      </c>
      <c r="B3712">
        <v>230682</v>
      </c>
      <c r="C3712" t="s">
        <v>38</v>
      </c>
      <c r="D3712" t="s">
        <v>268</v>
      </c>
      <c r="E3712" t="s">
        <v>88</v>
      </c>
      <c r="F3712">
        <v>93615814</v>
      </c>
      <c r="G3712">
        <v>10028482</v>
      </c>
      <c r="H3712" t="s">
        <v>222</v>
      </c>
      <c r="I3712">
        <v>82649185</v>
      </c>
      <c r="K3712" t="s">
        <v>486</v>
      </c>
      <c r="L3712">
        <v>1</v>
      </c>
      <c r="M3712" t="s">
        <v>124</v>
      </c>
      <c r="N3712">
        <v>4.3899999999999997</v>
      </c>
      <c r="O3712" t="s">
        <v>115</v>
      </c>
      <c r="Q3712" s="2">
        <v>22</v>
      </c>
      <c r="R3712" s="2">
        <v>8</v>
      </c>
      <c r="S3712" s="2">
        <v>2018</v>
      </c>
      <c r="T3712" s="2" t="str">
        <f t="shared" si="172"/>
        <v>overig</v>
      </c>
      <c r="U3712" s="2" t="str">
        <f t="shared" si="173"/>
        <v/>
      </c>
      <c r="V3712" s="2" t="str">
        <f t="shared" si="174"/>
        <v>nvt</v>
      </c>
      <c r="W3712" s="2" t="s">
        <v>602</v>
      </c>
    </row>
    <row r="3713" spans="1:23" hidden="1" x14ac:dyDescent="0.35">
      <c r="A3713">
        <v>230564</v>
      </c>
      <c r="B3713">
        <v>230682</v>
      </c>
      <c r="C3713" t="s">
        <v>38</v>
      </c>
      <c r="D3713" t="s">
        <v>268</v>
      </c>
      <c r="E3713" t="s">
        <v>88</v>
      </c>
      <c r="F3713">
        <v>93615814</v>
      </c>
      <c r="G3713">
        <v>10028480</v>
      </c>
      <c r="H3713" t="s">
        <v>223</v>
      </c>
      <c r="I3713">
        <v>82649185</v>
      </c>
      <c r="K3713" t="s">
        <v>486</v>
      </c>
      <c r="L3713">
        <v>1</v>
      </c>
      <c r="M3713" t="s">
        <v>124</v>
      </c>
      <c r="N3713">
        <v>4.3899999999999997</v>
      </c>
      <c r="O3713" t="s">
        <v>115</v>
      </c>
      <c r="Q3713" s="2">
        <v>22</v>
      </c>
      <c r="R3713" s="2">
        <v>8</v>
      </c>
      <c r="S3713" s="2">
        <v>2018</v>
      </c>
      <c r="T3713" s="2" t="str">
        <f t="shared" si="172"/>
        <v>overig</v>
      </c>
      <c r="U3713" s="2" t="str">
        <f t="shared" si="173"/>
        <v/>
      </c>
      <c r="V3713" s="2" t="str">
        <f t="shared" si="174"/>
        <v>nvt</v>
      </c>
      <c r="W3713" s="2" t="s">
        <v>602</v>
      </c>
    </row>
    <row r="3714" spans="1:23" hidden="1" x14ac:dyDescent="0.35">
      <c r="A3714">
        <v>230564</v>
      </c>
      <c r="B3714">
        <v>230682</v>
      </c>
      <c r="C3714" t="s">
        <v>38</v>
      </c>
      <c r="D3714" t="s">
        <v>268</v>
      </c>
      <c r="E3714" t="s">
        <v>88</v>
      </c>
      <c r="F3714">
        <v>93615814</v>
      </c>
      <c r="G3714">
        <v>10033716</v>
      </c>
      <c r="H3714" t="s">
        <v>224</v>
      </c>
      <c r="I3714">
        <v>82649185</v>
      </c>
      <c r="K3714" t="s">
        <v>486</v>
      </c>
      <c r="L3714">
        <v>1</v>
      </c>
      <c r="M3714" t="s">
        <v>114</v>
      </c>
      <c r="N3714">
        <v>92.13</v>
      </c>
      <c r="O3714" t="s">
        <v>115</v>
      </c>
      <c r="Q3714" s="2">
        <v>22</v>
      </c>
      <c r="R3714" s="2">
        <v>8</v>
      </c>
      <c r="S3714" s="2">
        <v>2018</v>
      </c>
      <c r="T3714" s="2" t="str">
        <f t="shared" ref="T3714:T3777" si="175">VLOOKUP(G3714,Y:AC,3,FALSE)</f>
        <v>beker</v>
      </c>
      <c r="U3714" s="2">
        <f t="shared" ref="U3714:U3777" si="176">IFERROR(VLOOKUP(G3714,Y:AC,4,FALSE)*L3714,"")</f>
        <v>1000</v>
      </c>
      <c r="V3714" s="2" t="str">
        <f t="shared" ref="V3714:V3777" si="177">VLOOKUP(G3714,Y:AC,5,FALSE)</f>
        <v>ST</v>
      </c>
      <c r="W3714" s="2" t="s">
        <v>602</v>
      </c>
    </row>
    <row r="3715" spans="1:23" hidden="1" x14ac:dyDescent="0.35">
      <c r="A3715">
        <v>230564</v>
      </c>
      <c r="B3715">
        <v>230682</v>
      </c>
      <c r="C3715" t="s">
        <v>38</v>
      </c>
      <c r="D3715" t="s">
        <v>268</v>
      </c>
      <c r="E3715" t="s">
        <v>88</v>
      </c>
      <c r="F3715">
        <v>93615814</v>
      </c>
      <c r="G3715">
        <v>10022607</v>
      </c>
      <c r="H3715" t="s">
        <v>174</v>
      </c>
      <c r="I3715">
        <v>82649185</v>
      </c>
      <c r="K3715" t="s">
        <v>486</v>
      </c>
      <c r="L3715">
        <v>1</v>
      </c>
      <c r="M3715" t="s">
        <v>230</v>
      </c>
      <c r="N3715">
        <v>4.47</v>
      </c>
      <c r="O3715" t="s">
        <v>115</v>
      </c>
      <c r="Q3715" s="2">
        <v>22</v>
      </c>
      <c r="R3715" s="2">
        <v>8</v>
      </c>
      <c r="S3715" s="2">
        <v>2018</v>
      </c>
      <c r="T3715" s="2" t="str">
        <f t="shared" si="175"/>
        <v>roerstaafjes</v>
      </c>
      <c r="U3715" s="2">
        <f t="shared" si="176"/>
        <v>1000</v>
      </c>
      <c r="V3715" s="2" t="str">
        <f t="shared" si="177"/>
        <v>ST</v>
      </c>
      <c r="W3715" s="2" t="s">
        <v>602</v>
      </c>
    </row>
    <row r="3716" spans="1:23" hidden="1" x14ac:dyDescent="0.35">
      <c r="A3716">
        <v>230564</v>
      </c>
      <c r="B3716">
        <v>230682</v>
      </c>
      <c r="C3716" t="s">
        <v>38</v>
      </c>
      <c r="D3716" t="s">
        <v>268</v>
      </c>
      <c r="E3716" t="s">
        <v>88</v>
      </c>
      <c r="F3716">
        <v>93615814</v>
      </c>
      <c r="G3716">
        <v>1005875</v>
      </c>
      <c r="H3716" t="s">
        <v>170</v>
      </c>
      <c r="I3716">
        <v>82649185</v>
      </c>
      <c r="K3716" t="s">
        <v>486</v>
      </c>
      <c r="L3716">
        <v>1</v>
      </c>
      <c r="M3716" t="s">
        <v>114</v>
      </c>
      <c r="N3716">
        <v>58.52</v>
      </c>
      <c r="O3716" t="s">
        <v>115</v>
      </c>
      <c r="Q3716" s="2">
        <v>22</v>
      </c>
      <c r="R3716" s="2">
        <v>8</v>
      </c>
      <c r="S3716" s="2">
        <v>2018</v>
      </c>
      <c r="T3716" s="2" t="str">
        <f t="shared" si="175"/>
        <v>creamersticks</v>
      </c>
      <c r="U3716" s="2">
        <f t="shared" si="176"/>
        <v>1000</v>
      </c>
      <c r="V3716" s="2" t="str">
        <f t="shared" si="177"/>
        <v>ST</v>
      </c>
      <c r="W3716" s="2" t="s">
        <v>602</v>
      </c>
    </row>
    <row r="3717" spans="1:23" hidden="1" x14ac:dyDescent="0.35">
      <c r="A3717">
        <v>230564</v>
      </c>
      <c r="B3717">
        <v>230682</v>
      </c>
      <c r="C3717" t="s">
        <v>38</v>
      </c>
      <c r="D3717" t="s">
        <v>268</v>
      </c>
      <c r="E3717" t="s">
        <v>88</v>
      </c>
      <c r="F3717">
        <v>93615814</v>
      </c>
      <c r="G3717">
        <v>10011851</v>
      </c>
      <c r="H3717" t="s">
        <v>176</v>
      </c>
      <c r="I3717">
        <v>82649185</v>
      </c>
      <c r="K3717" t="s">
        <v>486</v>
      </c>
      <c r="L3717">
        <v>0</v>
      </c>
      <c r="M3717" t="s">
        <v>114</v>
      </c>
      <c r="N3717">
        <v>0</v>
      </c>
      <c r="O3717" t="s">
        <v>115</v>
      </c>
      <c r="Q3717" s="2">
        <v>22</v>
      </c>
      <c r="R3717" s="2">
        <v>8</v>
      </c>
      <c r="S3717" s="2">
        <v>2018</v>
      </c>
      <c r="T3717" s="2" t="str">
        <f t="shared" si="175"/>
        <v>instant koffie</v>
      </c>
      <c r="U3717" s="2">
        <f t="shared" si="176"/>
        <v>0</v>
      </c>
      <c r="V3717" s="2" t="str">
        <f t="shared" si="177"/>
        <v>KG</v>
      </c>
      <c r="W3717" s="2" t="s">
        <v>602</v>
      </c>
    </row>
    <row r="3718" spans="1:23" hidden="1" x14ac:dyDescent="0.35">
      <c r="A3718">
        <v>230564</v>
      </c>
      <c r="B3718">
        <v>230682</v>
      </c>
      <c r="C3718" t="s">
        <v>38</v>
      </c>
      <c r="D3718" t="s">
        <v>268</v>
      </c>
      <c r="E3718" t="s">
        <v>88</v>
      </c>
      <c r="F3718">
        <v>93615814</v>
      </c>
      <c r="G3718">
        <v>1005834</v>
      </c>
      <c r="H3718" t="s">
        <v>167</v>
      </c>
      <c r="I3718">
        <v>82649185</v>
      </c>
      <c r="K3718" t="s">
        <v>486</v>
      </c>
      <c r="L3718">
        <v>1</v>
      </c>
      <c r="M3718" t="s">
        <v>114</v>
      </c>
      <c r="N3718">
        <v>15.15</v>
      </c>
      <c r="O3718" t="s">
        <v>115</v>
      </c>
      <c r="Q3718" s="2">
        <v>22</v>
      </c>
      <c r="R3718" s="2">
        <v>8</v>
      </c>
      <c r="S3718" s="2">
        <v>2018</v>
      </c>
      <c r="T3718" s="2" t="str">
        <f t="shared" si="175"/>
        <v>suikersticks</v>
      </c>
      <c r="U3718" s="2">
        <f t="shared" si="176"/>
        <v>1000</v>
      </c>
      <c r="V3718" s="2" t="str">
        <f t="shared" si="177"/>
        <v>ST</v>
      </c>
      <c r="W3718" s="2" t="s">
        <v>602</v>
      </c>
    </row>
    <row r="3719" spans="1:23" hidden="1" x14ac:dyDescent="0.35">
      <c r="A3719">
        <v>230564</v>
      </c>
      <c r="B3719">
        <v>230682</v>
      </c>
      <c r="C3719" t="s">
        <v>38</v>
      </c>
      <c r="D3719" t="s">
        <v>268</v>
      </c>
      <c r="E3719" t="s">
        <v>88</v>
      </c>
      <c r="F3719">
        <v>93615814</v>
      </c>
      <c r="G3719">
        <v>1003383</v>
      </c>
      <c r="H3719" t="s">
        <v>161</v>
      </c>
      <c r="I3719">
        <v>82649185</v>
      </c>
      <c r="K3719" t="s">
        <v>486</v>
      </c>
      <c r="L3719">
        <v>6</v>
      </c>
      <c r="M3719" t="s">
        <v>114</v>
      </c>
      <c r="N3719">
        <v>74.819999999999993</v>
      </c>
      <c r="O3719" t="s">
        <v>115</v>
      </c>
      <c r="Q3719" s="2">
        <v>22</v>
      </c>
      <c r="R3719" s="2">
        <v>8</v>
      </c>
      <c r="S3719" s="2">
        <v>2018</v>
      </c>
      <c r="T3719" s="2" t="str">
        <f t="shared" si="175"/>
        <v>sweetener sticks</v>
      </c>
      <c r="U3719" s="2">
        <f t="shared" si="176"/>
        <v>3000</v>
      </c>
      <c r="V3719" s="2" t="str">
        <f t="shared" si="177"/>
        <v>ST</v>
      </c>
      <c r="W3719" s="2" t="s">
        <v>602</v>
      </c>
    </row>
    <row r="3720" spans="1:23" hidden="1" x14ac:dyDescent="0.35">
      <c r="A3720">
        <v>230564</v>
      </c>
      <c r="B3720">
        <v>230682</v>
      </c>
      <c r="C3720" t="s">
        <v>38</v>
      </c>
      <c r="D3720" t="s">
        <v>268</v>
      </c>
      <c r="E3720" t="s">
        <v>88</v>
      </c>
      <c r="F3720">
        <v>93615814</v>
      </c>
      <c r="G3720">
        <v>10027496</v>
      </c>
      <c r="H3720" t="s">
        <v>146</v>
      </c>
      <c r="I3720">
        <v>82649185</v>
      </c>
      <c r="K3720" t="s">
        <v>486</v>
      </c>
      <c r="L3720">
        <v>3</v>
      </c>
      <c r="M3720" t="s">
        <v>114</v>
      </c>
      <c r="N3720">
        <v>15.84</v>
      </c>
      <c r="O3720" t="s">
        <v>115</v>
      </c>
      <c r="Q3720" s="2">
        <v>22</v>
      </c>
      <c r="R3720" s="2">
        <v>8</v>
      </c>
      <c r="S3720" s="2">
        <v>2018</v>
      </c>
      <c r="T3720" s="2" t="str">
        <f t="shared" si="175"/>
        <v>thee zakjes</v>
      </c>
      <c r="U3720" s="2">
        <f t="shared" si="176"/>
        <v>405</v>
      </c>
      <c r="V3720" s="2" t="str">
        <f t="shared" si="177"/>
        <v>ST</v>
      </c>
      <c r="W3720" s="2" t="s">
        <v>602</v>
      </c>
    </row>
    <row r="3721" spans="1:23" hidden="1" x14ac:dyDescent="0.35">
      <c r="A3721">
        <v>230564</v>
      </c>
      <c r="B3721">
        <v>230682</v>
      </c>
      <c r="C3721" t="s">
        <v>38</v>
      </c>
      <c r="D3721" t="s">
        <v>268</v>
      </c>
      <c r="E3721" t="s">
        <v>88</v>
      </c>
      <c r="F3721">
        <v>93615814</v>
      </c>
      <c r="G3721">
        <v>10027495</v>
      </c>
      <c r="H3721" t="s">
        <v>148</v>
      </c>
      <c r="I3721">
        <v>82649185</v>
      </c>
      <c r="K3721" t="s">
        <v>486</v>
      </c>
      <c r="L3721">
        <v>5</v>
      </c>
      <c r="M3721" t="s">
        <v>114</v>
      </c>
      <c r="N3721">
        <v>26.4</v>
      </c>
      <c r="O3721" t="s">
        <v>115</v>
      </c>
      <c r="Q3721" s="2">
        <v>22</v>
      </c>
      <c r="R3721" s="2">
        <v>8</v>
      </c>
      <c r="S3721" s="2">
        <v>2018</v>
      </c>
      <c r="T3721" s="2" t="str">
        <f t="shared" si="175"/>
        <v>thee zakjes</v>
      </c>
      <c r="U3721" s="2">
        <f t="shared" si="176"/>
        <v>675</v>
      </c>
      <c r="V3721" s="2" t="str">
        <f t="shared" si="177"/>
        <v>ST</v>
      </c>
      <c r="W3721" s="2" t="s">
        <v>602</v>
      </c>
    </row>
    <row r="3722" spans="1:23" hidden="1" x14ac:dyDescent="0.35">
      <c r="A3722">
        <v>230564</v>
      </c>
      <c r="B3722">
        <v>230682</v>
      </c>
      <c r="C3722" t="s">
        <v>38</v>
      </c>
      <c r="D3722" t="s">
        <v>268</v>
      </c>
      <c r="E3722" t="s">
        <v>88</v>
      </c>
      <c r="F3722">
        <v>93615814</v>
      </c>
      <c r="G3722">
        <v>10027255</v>
      </c>
      <c r="H3722" t="s">
        <v>149</v>
      </c>
      <c r="I3722">
        <v>82649185</v>
      </c>
      <c r="K3722" t="s">
        <v>486</v>
      </c>
      <c r="L3722">
        <v>3</v>
      </c>
      <c r="M3722" t="s">
        <v>114</v>
      </c>
      <c r="N3722">
        <v>15.84</v>
      </c>
      <c r="O3722" t="s">
        <v>115</v>
      </c>
      <c r="Q3722" s="2">
        <v>22</v>
      </c>
      <c r="R3722" s="2">
        <v>8</v>
      </c>
      <c r="S3722" s="2">
        <v>2018</v>
      </c>
      <c r="T3722" s="2" t="str">
        <f t="shared" si="175"/>
        <v>thee zakjes</v>
      </c>
      <c r="U3722" s="2">
        <f t="shared" si="176"/>
        <v>405</v>
      </c>
      <c r="V3722" s="2" t="str">
        <f t="shared" si="177"/>
        <v>ST</v>
      </c>
      <c r="W3722" s="2" t="s">
        <v>602</v>
      </c>
    </row>
    <row r="3723" spans="1:23" hidden="1" x14ac:dyDescent="0.35">
      <c r="A3723">
        <v>230564</v>
      </c>
      <c r="B3723">
        <v>230682</v>
      </c>
      <c r="C3723" t="s">
        <v>38</v>
      </c>
      <c r="D3723" t="s">
        <v>268</v>
      </c>
      <c r="E3723" t="s">
        <v>88</v>
      </c>
      <c r="F3723">
        <v>93615814</v>
      </c>
      <c r="G3723">
        <v>10027254</v>
      </c>
      <c r="H3723" t="s">
        <v>150</v>
      </c>
      <c r="I3723">
        <v>82649185</v>
      </c>
      <c r="K3723" t="s">
        <v>486</v>
      </c>
      <c r="L3723">
        <v>5</v>
      </c>
      <c r="M3723" t="s">
        <v>114</v>
      </c>
      <c r="N3723">
        <v>26.4</v>
      </c>
      <c r="O3723" t="s">
        <v>115</v>
      </c>
      <c r="Q3723" s="2">
        <v>22</v>
      </c>
      <c r="R3723" s="2">
        <v>8</v>
      </c>
      <c r="S3723" s="2">
        <v>2018</v>
      </c>
      <c r="T3723" s="2" t="str">
        <f t="shared" si="175"/>
        <v>thee zakjes</v>
      </c>
      <c r="U3723" s="2">
        <f t="shared" si="176"/>
        <v>675</v>
      </c>
      <c r="V3723" s="2" t="str">
        <f t="shared" si="177"/>
        <v>ST</v>
      </c>
      <c r="W3723" s="2" t="s">
        <v>602</v>
      </c>
    </row>
    <row r="3724" spans="1:23" hidden="1" x14ac:dyDescent="0.35">
      <c r="A3724">
        <v>230564</v>
      </c>
      <c r="B3724">
        <v>230682</v>
      </c>
      <c r="C3724" t="s">
        <v>38</v>
      </c>
      <c r="D3724" t="s">
        <v>268</v>
      </c>
      <c r="E3724" t="s">
        <v>88</v>
      </c>
      <c r="F3724">
        <v>93615814</v>
      </c>
      <c r="G3724">
        <v>10027256</v>
      </c>
      <c r="H3724" t="s">
        <v>163</v>
      </c>
      <c r="I3724">
        <v>82649185</v>
      </c>
      <c r="K3724" t="s">
        <v>486</v>
      </c>
      <c r="L3724">
        <v>5</v>
      </c>
      <c r="M3724" t="s">
        <v>114</v>
      </c>
      <c r="N3724">
        <v>26.4</v>
      </c>
      <c r="O3724" t="s">
        <v>115</v>
      </c>
      <c r="Q3724" s="2">
        <v>22</v>
      </c>
      <c r="R3724" s="2">
        <v>8</v>
      </c>
      <c r="S3724" s="2">
        <v>2018</v>
      </c>
      <c r="T3724" s="2" t="str">
        <f t="shared" si="175"/>
        <v>thee zakjes</v>
      </c>
      <c r="U3724" s="2">
        <f t="shared" si="176"/>
        <v>675</v>
      </c>
      <c r="V3724" s="2" t="str">
        <f t="shared" si="177"/>
        <v>ST</v>
      </c>
      <c r="W3724" s="2" t="s">
        <v>602</v>
      </c>
    </row>
    <row r="3725" spans="1:23" hidden="1" x14ac:dyDescent="0.35">
      <c r="A3725">
        <v>230564</v>
      </c>
      <c r="B3725">
        <v>230682</v>
      </c>
      <c r="C3725" t="s">
        <v>38</v>
      </c>
      <c r="D3725" t="s">
        <v>268</v>
      </c>
      <c r="E3725" t="s">
        <v>88</v>
      </c>
      <c r="F3725">
        <v>93615814</v>
      </c>
      <c r="G3725">
        <v>10027494</v>
      </c>
      <c r="H3725" t="s">
        <v>153</v>
      </c>
      <c r="I3725">
        <v>82649185</v>
      </c>
      <c r="K3725" t="s">
        <v>486</v>
      </c>
      <c r="L3725">
        <v>3</v>
      </c>
      <c r="M3725" t="s">
        <v>114</v>
      </c>
      <c r="N3725">
        <v>15.84</v>
      </c>
      <c r="O3725" t="s">
        <v>115</v>
      </c>
      <c r="Q3725" s="2">
        <v>22</v>
      </c>
      <c r="R3725" s="2">
        <v>8</v>
      </c>
      <c r="S3725" s="2">
        <v>2018</v>
      </c>
      <c r="T3725" s="2" t="str">
        <f t="shared" si="175"/>
        <v>thee zakjes</v>
      </c>
      <c r="U3725" s="2">
        <f t="shared" si="176"/>
        <v>405</v>
      </c>
      <c r="V3725" s="2" t="str">
        <f t="shared" si="177"/>
        <v>ST</v>
      </c>
      <c r="W3725" s="2" t="s">
        <v>602</v>
      </c>
    </row>
    <row r="3726" spans="1:23" hidden="1" x14ac:dyDescent="0.35">
      <c r="A3726">
        <v>230564</v>
      </c>
      <c r="B3726">
        <v>230682</v>
      </c>
      <c r="C3726" t="s">
        <v>38</v>
      </c>
      <c r="D3726" t="s">
        <v>268</v>
      </c>
      <c r="E3726" t="s">
        <v>88</v>
      </c>
      <c r="F3726">
        <v>93615814</v>
      </c>
      <c r="G3726">
        <v>1000512</v>
      </c>
      <c r="H3726" t="s">
        <v>430</v>
      </c>
      <c r="I3726">
        <v>82649185</v>
      </c>
      <c r="K3726" t="s">
        <v>486</v>
      </c>
      <c r="L3726">
        <v>1</v>
      </c>
      <c r="M3726" t="s">
        <v>114</v>
      </c>
      <c r="N3726">
        <v>88.35</v>
      </c>
      <c r="O3726" t="s">
        <v>115</v>
      </c>
      <c r="Q3726" s="2">
        <v>22</v>
      </c>
      <c r="R3726" s="2">
        <v>8</v>
      </c>
      <c r="S3726" s="2">
        <v>2018</v>
      </c>
      <c r="T3726" s="2" t="str">
        <f t="shared" si="175"/>
        <v>cacao</v>
      </c>
      <c r="U3726" s="2">
        <f t="shared" si="176"/>
        <v>10</v>
      </c>
      <c r="V3726" s="2" t="str">
        <f t="shared" si="177"/>
        <v>KG</v>
      </c>
      <c r="W3726" s="2" t="s">
        <v>602</v>
      </c>
    </row>
    <row r="3727" spans="1:23" hidden="1" x14ac:dyDescent="0.35">
      <c r="A3727">
        <v>230564</v>
      </c>
      <c r="B3727">
        <v>230682</v>
      </c>
      <c r="C3727" t="s">
        <v>38</v>
      </c>
      <c r="D3727" t="s">
        <v>268</v>
      </c>
      <c r="E3727" t="s">
        <v>88</v>
      </c>
      <c r="F3727">
        <v>93615814</v>
      </c>
      <c r="G3727">
        <v>10025160</v>
      </c>
      <c r="H3727" t="s">
        <v>427</v>
      </c>
      <c r="I3727">
        <v>82649185</v>
      </c>
      <c r="K3727" t="s">
        <v>486</v>
      </c>
      <c r="L3727">
        <v>4</v>
      </c>
      <c r="M3727" t="s">
        <v>114</v>
      </c>
      <c r="N3727">
        <v>335.32</v>
      </c>
      <c r="O3727" t="s">
        <v>115</v>
      </c>
      <c r="Q3727" s="2">
        <v>22</v>
      </c>
      <c r="R3727" s="2">
        <v>8</v>
      </c>
      <c r="S3727" s="2">
        <v>2018</v>
      </c>
      <c r="T3727" s="2" t="str">
        <f t="shared" si="175"/>
        <v>cappuccino topping</v>
      </c>
      <c r="U3727" s="2">
        <f t="shared" si="176"/>
        <v>32</v>
      </c>
      <c r="V3727" s="2" t="str">
        <f t="shared" si="177"/>
        <v>KG</v>
      </c>
      <c r="W3727" s="2" t="s">
        <v>602</v>
      </c>
    </row>
    <row r="3728" spans="1:23" hidden="1" x14ac:dyDescent="0.35">
      <c r="A3728">
        <v>230564</v>
      </c>
      <c r="B3728">
        <v>230682</v>
      </c>
      <c r="C3728" t="s">
        <v>38</v>
      </c>
      <c r="D3728" t="s">
        <v>268</v>
      </c>
      <c r="E3728" t="s">
        <v>88</v>
      </c>
      <c r="F3728">
        <v>93615814</v>
      </c>
      <c r="G3728">
        <v>10014669</v>
      </c>
      <c r="H3728" t="s">
        <v>422</v>
      </c>
      <c r="I3728">
        <v>82649185</v>
      </c>
      <c r="K3728" t="s">
        <v>486</v>
      </c>
      <c r="L3728">
        <v>1</v>
      </c>
      <c r="M3728" t="s">
        <v>114</v>
      </c>
      <c r="N3728">
        <v>45.23</v>
      </c>
      <c r="O3728" t="s">
        <v>115</v>
      </c>
      <c r="Q3728" s="2">
        <v>22</v>
      </c>
      <c r="R3728" s="2">
        <v>8</v>
      </c>
      <c r="S3728" s="2">
        <v>2018</v>
      </c>
      <c r="T3728" s="2" t="str">
        <f t="shared" si="175"/>
        <v>fresh brew</v>
      </c>
      <c r="U3728" s="2">
        <f t="shared" si="176"/>
        <v>8</v>
      </c>
      <c r="V3728" s="2" t="str">
        <f t="shared" si="177"/>
        <v>KG</v>
      </c>
      <c r="W3728" s="2" t="s">
        <v>602</v>
      </c>
    </row>
    <row r="3729" spans="1:23" hidden="1" x14ac:dyDescent="0.35">
      <c r="A3729">
        <v>230564</v>
      </c>
      <c r="B3729">
        <v>230682</v>
      </c>
      <c r="C3729" t="s">
        <v>38</v>
      </c>
      <c r="D3729" t="s">
        <v>268</v>
      </c>
      <c r="E3729" t="s">
        <v>88</v>
      </c>
      <c r="F3729">
        <v>93615814</v>
      </c>
      <c r="G3729">
        <v>10021281</v>
      </c>
      <c r="H3729" t="s">
        <v>423</v>
      </c>
      <c r="I3729">
        <v>82649185</v>
      </c>
      <c r="K3729" t="s">
        <v>486</v>
      </c>
      <c r="L3729">
        <v>8</v>
      </c>
      <c r="M3729" t="s">
        <v>114</v>
      </c>
      <c r="N3729">
        <v>317.76</v>
      </c>
      <c r="O3729" t="s">
        <v>115</v>
      </c>
      <c r="Q3729" s="2">
        <v>22</v>
      </c>
      <c r="R3729" s="2">
        <v>8</v>
      </c>
      <c r="S3729" s="2">
        <v>2018</v>
      </c>
      <c r="T3729" s="2" t="str">
        <f t="shared" si="175"/>
        <v>beker</v>
      </c>
      <c r="U3729" s="2">
        <f t="shared" si="176"/>
        <v>24000</v>
      </c>
      <c r="V3729" s="2" t="str">
        <f t="shared" si="177"/>
        <v>ST</v>
      </c>
      <c r="W3729" s="2" t="s">
        <v>602</v>
      </c>
    </row>
    <row r="3730" spans="1:23" hidden="1" x14ac:dyDescent="0.35">
      <c r="A3730">
        <v>230564</v>
      </c>
      <c r="B3730">
        <v>231131</v>
      </c>
      <c r="C3730" t="s">
        <v>4</v>
      </c>
      <c r="D3730" t="s">
        <v>269</v>
      </c>
      <c r="E3730" t="s">
        <v>270</v>
      </c>
      <c r="F3730">
        <v>93616158</v>
      </c>
      <c r="G3730">
        <v>1005834</v>
      </c>
      <c r="H3730" t="s">
        <v>167</v>
      </c>
      <c r="I3730">
        <v>82649378</v>
      </c>
      <c r="K3730" t="s">
        <v>486</v>
      </c>
      <c r="L3730">
        <v>1</v>
      </c>
      <c r="M3730" t="s">
        <v>114</v>
      </c>
      <c r="N3730">
        <v>15.15</v>
      </c>
      <c r="O3730" t="s">
        <v>115</v>
      </c>
      <c r="Q3730" s="2">
        <v>22</v>
      </c>
      <c r="R3730" s="2">
        <v>8</v>
      </c>
      <c r="S3730" s="2">
        <v>2018</v>
      </c>
      <c r="T3730" s="2" t="str">
        <f t="shared" si="175"/>
        <v>suikersticks</v>
      </c>
      <c r="U3730" s="2">
        <f t="shared" si="176"/>
        <v>1000</v>
      </c>
      <c r="V3730" s="2" t="str">
        <f t="shared" si="177"/>
        <v>ST</v>
      </c>
      <c r="W3730" s="2" t="s">
        <v>602</v>
      </c>
    </row>
    <row r="3731" spans="1:23" hidden="1" x14ac:dyDescent="0.35">
      <c r="A3731">
        <v>230564</v>
      </c>
      <c r="B3731">
        <v>231131</v>
      </c>
      <c r="C3731" t="s">
        <v>4</v>
      </c>
      <c r="D3731" t="s">
        <v>269</v>
      </c>
      <c r="E3731" t="s">
        <v>270</v>
      </c>
      <c r="F3731">
        <v>93616158</v>
      </c>
      <c r="G3731">
        <v>1003383</v>
      </c>
      <c r="H3731" t="s">
        <v>161</v>
      </c>
      <c r="I3731">
        <v>82649378</v>
      </c>
      <c r="K3731" t="s">
        <v>486</v>
      </c>
      <c r="L3731">
        <v>2</v>
      </c>
      <c r="M3731" t="s">
        <v>114</v>
      </c>
      <c r="N3731">
        <v>24.94</v>
      </c>
      <c r="O3731" t="s">
        <v>115</v>
      </c>
      <c r="Q3731" s="2">
        <v>22</v>
      </c>
      <c r="R3731" s="2">
        <v>8</v>
      </c>
      <c r="S3731" s="2">
        <v>2018</v>
      </c>
      <c r="T3731" s="2" t="str">
        <f t="shared" si="175"/>
        <v>sweetener sticks</v>
      </c>
      <c r="U3731" s="2">
        <f t="shared" si="176"/>
        <v>1000</v>
      </c>
      <c r="V3731" s="2" t="str">
        <f t="shared" si="177"/>
        <v>ST</v>
      </c>
      <c r="W3731" s="2" t="s">
        <v>602</v>
      </c>
    </row>
    <row r="3732" spans="1:23" hidden="1" x14ac:dyDescent="0.35">
      <c r="A3732">
        <v>230564</v>
      </c>
      <c r="B3732">
        <v>231131</v>
      </c>
      <c r="C3732" t="s">
        <v>4</v>
      </c>
      <c r="D3732" t="s">
        <v>269</v>
      </c>
      <c r="E3732" t="s">
        <v>270</v>
      </c>
      <c r="F3732">
        <v>93616158</v>
      </c>
      <c r="G3732">
        <v>10027496</v>
      </c>
      <c r="H3732" t="s">
        <v>146</v>
      </c>
      <c r="I3732">
        <v>82649378</v>
      </c>
      <c r="K3732" t="s">
        <v>486</v>
      </c>
      <c r="L3732">
        <v>1</v>
      </c>
      <c r="M3732" t="s">
        <v>114</v>
      </c>
      <c r="N3732">
        <v>5.28</v>
      </c>
      <c r="O3732" t="s">
        <v>115</v>
      </c>
      <c r="Q3732" s="2">
        <v>22</v>
      </c>
      <c r="R3732" s="2">
        <v>8</v>
      </c>
      <c r="S3732" s="2">
        <v>2018</v>
      </c>
      <c r="T3732" s="2" t="str">
        <f t="shared" si="175"/>
        <v>thee zakjes</v>
      </c>
      <c r="U3732" s="2">
        <f t="shared" si="176"/>
        <v>135</v>
      </c>
      <c r="V3732" s="2" t="str">
        <f t="shared" si="177"/>
        <v>ST</v>
      </c>
      <c r="W3732" s="2" t="s">
        <v>602</v>
      </c>
    </row>
    <row r="3733" spans="1:23" hidden="1" x14ac:dyDescent="0.35">
      <c r="A3733">
        <v>230564</v>
      </c>
      <c r="B3733">
        <v>231131</v>
      </c>
      <c r="C3733" t="s">
        <v>4</v>
      </c>
      <c r="D3733" t="s">
        <v>269</v>
      </c>
      <c r="E3733" t="s">
        <v>270</v>
      </c>
      <c r="F3733">
        <v>93616158</v>
      </c>
      <c r="G3733">
        <v>10027495</v>
      </c>
      <c r="H3733" t="s">
        <v>148</v>
      </c>
      <c r="I3733">
        <v>82649378</v>
      </c>
      <c r="K3733" t="s">
        <v>486</v>
      </c>
      <c r="L3733">
        <v>1</v>
      </c>
      <c r="M3733" t="s">
        <v>114</v>
      </c>
      <c r="N3733">
        <v>5.28</v>
      </c>
      <c r="O3733" t="s">
        <v>115</v>
      </c>
      <c r="Q3733" s="2">
        <v>22</v>
      </c>
      <c r="R3733" s="2">
        <v>8</v>
      </c>
      <c r="S3733" s="2">
        <v>2018</v>
      </c>
      <c r="T3733" s="2" t="str">
        <f t="shared" si="175"/>
        <v>thee zakjes</v>
      </c>
      <c r="U3733" s="2">
        <f t="shared" si="176"/>
        <v>135</v>
      </c>
      <c r="V3733" s="2" t="str">
        <f t="shared" si="177"/>
        <v>ST</v>
      </c>
      <c r="W3733" s="2" t="s">
        <v>602</v>
      </c>
    </row>
    <row r="3734" spans="1:23" hidden="1" x14ac:dyDescent="0.35">
      <c r="A3734">
        <v>230564</v>
      </c>
      <c r="B3734">
        <v>231131</v>
      </c>
      <c r="C3734" t="s">
        <v>4</v>
      </c>
      <c r="D3734" t="s">
        <v>269</v>
      </c>
      <c r="E3734" t="s">
        <v>270</v>
      </c>
      <c r="F3734">
        <v>93616158</v>
      </c>
      <c r="G3734">
        <v>10027255</v>
      </c>
      <c r="H3734" t="s">
        <v>149</v>
      </c>
      <c r="I3734">
        <v>82649378</v>
      </c>
      <c r="K3734" t="s">
        <v>486</v>
      </c>
      <c r="L3734">
        <v>1</v>
      </c>
      <c r="M3734" t="s">
        <v>114</v>
      </c>
      <c r="N3734">
        <v>5.28</v>
      </c>
      <c r="O3734" t="s">
        <v>115</v>
      </c>
      <c r="Q3734" s="2">
        <v>22</v>
      </c>
      <c r="R3734" s="2">
        <v>8</v>
      </c>
      <c r="S3734" s="2">
        <v>2018</v>
      </c>
      <c r="T3734" s="2" t="str">
        <f t="shared" si="175"/>
        <v>thee zakjes</v>
      </c>
      <c r="U3734" s="2">
        <f t="shared" si="176"/>
        <v>135</v>
      </c>
      <c r="V3734" s="2" t="str">
        <f t="shared" si="177"/>
        <v>ST</v>
      </c>
      <c r="W3734" s="2" t="s">
        <v>602</v>
      </c>
    </row>
    <row r="3735" spans="1:23" hidden="1" x14ac:dyDescent="0.35">
      <c r="A3735">
        <v>230564</v>
      </c>
      <c r="B3735">
        <v>231131</v>
      </c>
      <c r="C3735" t="s">
        <v>4</v>
      </c>
      <c r="D3735" t="s">
        <v>269</v>
      </c>
      <c r="E3735" t="s">
        <v>270</v>
      </c>
      <c r="F3735">
        <v>93616158</v>
      </c>
      <c r="G3735">
        <v>10027254</v>
      </c>
      <c r="H3735" t="s">
        <v>150</v>
      </c>
      <c r="I3735">
        <v>82649378</v>
      </c>
      <c r="K3735" t="s">
        <v>486</v>
      </c>
      <c r="L3735">
        <v>1</v>
      </c>
      <c r="M3735" t="s">
        <v>114</v>
      </c>
      <c r="N3735">
        <v>5.28</v>
      </c>
      <c r="O3735" t="s">
        <v>115</v>
      </c>
      <c r="Q3735" s="2">
        <v>22</v>
      </c>
      <c r="R3735" s="2">
        <v>8</v>
      </c>
      <c r="S3735" s="2">
        <v>2018</v>
      </c>
      <c r="T3735" s="2" t="str">
        <f t="shared" si="175"/>
        <v>thee zakjes</v>
      </c>
      <c r="U3735" s="2">
        <f t="shared" si="176"/>
        <v>135</v>
      </c>
      <c r="V3735" s="2" t="str">
        <f t="shared" si="177"/>
        <v>ST</v>
      </c>
      <c r="W3735" s="2" t="s">
        <v>602</v>
      </c>
    </row>
    <row r="3736" spans="1:23" hidden="1" x14ac:dyDescent="0.35">
      <c r="A3736">
        <v>230564</v>
      </c>
      <c r="B3736">
        <v>231131</v>
      </c>
      <c r="C3736" t="s">
        <v>4</v>
      </c>
      <c r="D3736" t="s">
        <v>269</v>
      </c>
      <c r="E3736" t="s">
        <v>270</v>
      </c>
      <c r="F3736">
        <v>93616158</v>
      </c>
      <c r="G3736">
        <v>10027256</v>
      </c>
      <c r="H3736" t="s">
        <v>163</v>
      </c>
      <c r="I3736">
        <v>82649378</v>
      </c>
      <c r="K3736" t="s">
        <v>486</v>
      </c>
      <c r="L3736">
        <v>1</v>
      </c>
      <c r="M3736" t="s">
        <v>114</v>
      </c>
      <c r="N3736">
        <v>5.28</v>
      </c>
      <c r="O3736" t="s">
        <v>115</v>
      </c>
      <c r="Q3736" s="2">
        <v>22</v>
      </c>
      <c r="R3736" s="2">
        <v>8</v>
      </c>
      <c r="S3736" s="2">
        <v>2018</v>
      </c>
      <c r="T3736" s="2" t="str">
        <f t="shared" si="175"/>
        <v>thee zakjes</v>
      </c>
      <c r="U3736" s="2">
        <f t="shared" si="176"/>
        <v>135</v>
      </c>
      <c r="V3736" s="2" t="str">
        <f t="shared" si="177"/>
        <v>ST</v>
      </c>
      <c r="W3736" s="2" t="s">
        <v>602</v>
      </c>
    </row>
    <row r="3737" spans="1:23" hidden="1" x14ac:dyDescent="0.35">
      <c r="A3737">
        <v>230564</v>
      </c>
      <c r="B3737">
        <v>231131</v>
      </c>
      <c r="C3737" t="s">
        <v>4</v>
      </c>
      <c r="D3737" t="s">
        <v>269</v>
      </c>
      <c r="E3737" t="s">
        <v>270</v>
      </c>
      <c r="F3737">
        <v>93616158</v>
      </c>
      <c r="G3737">
        <v>10027494</v>
      </c>
      <c r="H3737" t="s">
        <v>153</v>
      </c>
      <c r="I3737">
        <v>82649378</v>
      </c>
      <c r="K3737" t="s">
        <v>486</v>
      </c>
      <c r="L3737">
        <v>1</v>
      </c>
      <c r="M3737" t="s">
        <v>114</v>
      </c>
      <c r="N3737">
        <v>5.28</v>
      </c>
      <c r="O3737" t="s">
        <v>115</v>
      </c>
      <c r="Q3737" s="2">
        <v>22</v>
      </c>
      <c r="R3737" s="2">
        <v>8</v>
      </c>
      <c r="S3737" s="2">
        <v>2018</v>
      </c>
      <c r="T3737" s="2" t="str">
        <f t="shared" si="175"/>
        <v>thee zakjes</v>
      </c>
      <c r="U3737" s="2">
        <f t="shared" si="176"/>
        <v>135</v>
      </c>
      <c r="V3737" s="2" t="str">
        <f t="shared" si="177"/>
        <v>ST</v>
      </c>
      <c r="W3737" s="2" t="s">
        <v>602</v>
      </c>
    </row>
    <row r="3738" spans="1:23" hidden="1" x14ac:dyDescent="0.35">
      <c r="A3738">
        <v>230564</v>
      </c>
      <c r="B3738">
        <v>231131</v>
      </c>
      <c r="C3738" t="s">
        <v>4</v>
      </c>
      <c r="D3738" t="s">
        <v>269</v>
      </c>
      <c r="E3738" t="s">
        <v>270</v>
      </c>
      <c r="F3738">
        <v>93616158</v>
      </c>
      <c r="G3738">
        <v>10025160</v>
      </c>
      <c r="H3738" t="s">
        <v>427</v>
      </c>
      <c r="I3738">
        <v>82649378</v>
      </c>
      <c r="K3738" t="s">
        <v>486</v>
      </c>
      <c r="L3738">
        <v>1</v>
      </c>
      <c r="M3738" t="s">
        <v>114</v>
      </c>
      <c r="N3738">
        <v>83.83</v>
      </c>
      <c r="O3738" t="s">
        <v>115</v>
      </c>
      <c r="Q3738" s="2">
        <v>22</v>
      </c>
      <c r="R3738" s="2">
        <v>8</v>
      </c>
      <c r="S3738" s="2">
        <v>2018</v>
      </c>
      <c r="T3738" s="2" t="str">
        <f t="shared" si="175"/>
        <v>cappuccino topping</v>
      </c>
      <c r="U3738" s="2">
        <f t="shared" si="176"/>
        <v>8</v>
      </c>
      <c r="V3738" s="2" t="str">
        <f t="shared" si="177"/>
        <v>KG</v>
      </c>
      <c r="W3738" s="2" t="s">
        <v>602</v>
      </c>
    </row>
    <row r="3739" spans="1:23" hidden="1" x14ac:dyDescent="0.35">
      <c r="A3739">
        <v>230564</v>
      </c>
      <c r="B3739">
        <v>231131</v>
      </c>
      <c r="C3739" t="s">
        <v>4</v>
      </c>
      <c r="D3739" t="s">
        <v>269</v>
      </c>
      <c r="E3739" t="s">
        <v>270</v>
      </c>
      <c r="F3739">
        <v>93616158</v>
      </c>
      <c r="G3739">
        <v>10031524</v>
      </c>
      <c r="H3739" t="s">
        <v>438</v>
      </c>
      <c r="I3739">
        <v>82649378</v>
      </c>
      <c r="K3739" t="s">
        <v>486</v>
      </c>
      <c r="L3739">
        <v>1</v>
      </c>
      <c r="M3739" t="s">
        <v>114</v>
      </c>
      <c r="N3739">
        <v>23.61</v>
      </c>
      <c r="O3739" t="s">
        <v>115</v>
      </c>
      <c r="Q3739" s="2">
        <v>22</v>
      </c>
      <c r="R3739" s="2">
        <v>8</v>
      </c>
      <c r="S3739" s="2">
        <v>2018</v>
      </c>
      <c r="T3739" s="2" t="str">
        <f t="shared" si="175"/>
        <v>decaf sticks</v>
      </c>
      <c r="U3739" s="2">
        <f t="shared" si="176"/>
        <v>200</v>
      </c>
      <c r="V3739" s="2" t="str">
        <f t="shared" si="177"/>
        <v>ST</v>
      </c>
      <c r="W3739" s="2" t="s">
        <v>602</v>
      </c>
    </row>
    <row r="3740" spans="1:23" hidden="1" x14ac:dyDescent="0.35">
      <c r="A3740">
        <v>230564</v>
      </c>
      <c r="B3740">
        <v>231131</v>
      </c>
      <c r="C3740" t="s">
        <v>4</v>
      </c>
      <c r="D3740" t="s">
        <v>269</v>
      </c>
      <c r="E3740" t="s">
        <v>270</v>
      </c>
      <c r="F3740">
        <v>93616158</v>
      </c>
      <c r="G3740">
        <v>10022347</v>
      </c>
      <c r="H3740" t="s">
        <v>420</v>
      </c>
      <c r="I3740">
        <v>82649378</v>
      </c>
      <c r="K3740" t="s">
        <v>486</v>
      </c>
      <c r="L3740">
        <v>3</v>
      </c>
      <c r="M3740" t="s">
        <v>114</v>
      </c>
      <c r="N3740">
        <v>382.44</v>
      </c>
      <c r="O3740" t="s">
        <v>115</v>
      </c>
      <c r="Q3740" s="2">
        <v>22</v>
      </c>
      <c r="R3740" s="2">
        <v>8</v>
      </c>
      <c r="S3740" s="2">
        <v>2018</v>
      </c>
      <c r="T3740" s="2" t="str">
        <f t="shared" si="175"/>
        <v>instant koffie</v>
      </c>
      <c r="U3740" s="2">
        <f t="shared" si="176"/>
        <v>15</v>
      </c>
      <c r="V3740" s="2" t="str">
        <f t="shared" si="177"/>
        <v>KG</v>
      </c>
      <c r="W3740" s="2" t="s">
        <v>602</v>
      </c>
    </row>
    <row r="3741" spans="1:23" hidden="1" x14ac:dyDescent="0.35">
      <c r="A3741">
        <v>230564</v>
      </c>
      <c r="B3741">
        <v>231131</v>
      </c>
      <c r="C3741" t="s">
        <v>4</v>
      </c>
      <c r="D3741" t="s">
        <v>269</v>
      </c>
      <c r="E3741" t="s">
        <v>270</v>
      </c>
      <c r="F3741">
        <v>93616158</v>
      </c>
      <c r="G3741">
        <v>1000975</v>
      </c>
      <c r="H3741" t="s">
        <v>424</v>
      </c>
      <c r="I3741">
        <v>82649378</v>
      </c>
      <c r="K3741" t="s">
        <v>486</v>
      </c>
      <c r="L3741">
        <v>1</v>
      </c>
      <c r="M3741" t="s">
        <v>114</v>
      </c>
      <c r="N3741">
        <v>86.45</v>
      </c>
      <c r="O3741" t="s">
        <v>115</v>
      </c>
      <c r="Q3741" s="2">
        <v>22</v>
      </c>
      <c r="R3741" s="2">
        <v>8</v>
      </c>
      <c r="S3741" s="2">
        <v>2018</v>
      </c>
      <c r="T3741" s="2" t="str">
        <f t="shared" si="175"/>
        <v>soep</v>
      </c>
      <c r="U3741" s="2">
        <f t="shared" si="176"/>
        <v>10</v>
      </c>
      <c r="V3741" s="2" t="str">
        <f t="shared" si="177"/>
        <v>KG</v>
      </c>
      <c r="W3741" s="2" t="s">
        <v>602</v>
      </c>
    </row>
    <row r="3742" spans="1:23" hidden="1" x14ac:dyDescent="0.35">
      <c r="A3742">
        <v>230564</v>
      </c>
      <c r="B3742">
        <v>231131</v>
      </c>
      <c r="C3742" t="s">
        <v>4</v>
      </c>
      <c r="D3742" t="s">
        <v>269</v>
      </c>
      <c r="E3742" t="s">
        <v>270</v>
      </c>
      <c r="F3742">
        <v>93616158</v>
      </c>
      <c r="G3742">
        <v>1000405</v>
      </c>
      <c r="H3742" t="s">
        <v>426</v>
      </c>
      <c r="I3742">
        <v>82649378</v>
      </c>
      <c r="K3742" t="s">
        <v>486</v>
      </c>
      <c r="L3742">
        <v>1</v>
      </c>
      <c r="M3742" t="s">
        <v>114</v>
      </c>
      <c r="N3742">
        <v>15.15</v>
      </c>
      <c r="O3742" t="s">
        <v>115</v>
      </c>
      <c r="Q3742" s="2">
        <v>22</v>
      </c>
      <c r="R3742" s="2">
        <v>8</v>
      </c>
      <c r="S3742" s="2">
        <v>2018</v>
      </c>
      <c r="T3742" s="2" t="str">
        <f t="shared" si="175"/>
        <v>suiker</v>
      </c>
      <c r="U3742" s="2">
        <f t="shared" si="176"/>
        <v>10</v>
      </c>
      <c r="V3742" s="2" t="str">
        <f t="shared" si="177"/>
        <v>KG</v>
      </c>
      <c r="W3742" s="2" t="s">
        <v>602</v>
      </c>
    </row>
    <row r="3743" spans="1:23" hidden="1" x14ac:dyDescent="0.35">
      <c r="A3743">
        <v>230564</v>
      </c>
      <c r="B3743">
        <v>231131</v>
      </c>
      <c r="C3743" t="s">
        <v>4</v>
      </c>
      <c r="D3743" t="s">
        <v>269</v>
      </c>
      <c r="E3743" t="s">
        <v>270</v>
      </c>
      <c r="F3743">
        <v>93616158</v>
      </c>
      <c r="G3743">
        <v>10021281</v>
      </c>
      <c r="H3743" t="s">
        <v>423</v>
      </c>
      <c r="I3743">
        <v>82649378</v>
      </c>
      <c r="K3743" t="s">
        <v>486</v>
      </c>
      <c r="L3743">
        <v>3</v>
      </c>
      <c r="M3743" t="s">
        <v>114</v>
      </c>
      <c r="N3743">
        <v>119.16</v>
      </c>
      <c r="O3743" t="s">
        <v>115</v>
      </c>
      <c r="Q3743" s="2">
        <v>22</v>
      </c>
      <c r="R3743" s="2">
        <v>8</v>
      </c>
      <c r="S3743" s="2">
        <v>2018</v>
      </c>
      <c r="T3743" s="2" t="str">
        <f t="shared" si="175"/>
        <v>beker</v>
      </c>
      <c r="U3743" s="2">
        <f t="shared" si="176"/>
        <v>9000</v>
      </c>
      <c r="V3743" s="2" t="str">
        <f t="shared" si="177"/>
        <v>ST</v>
      </c>
      <c r="W3743" s="2" t="s">
        <v>602</v>
      </c>
    </row>
    <row r="3744" spans="1:23" hidden="1" x14ac:dyDescent="0.35">
      <c r="A3744">
        <v>230564</v>
      </c>
      <c r="B3744">
        <v>231493</v>
      </c>
      <c r="C3744" t="s">
        <v>14</v>
      </c>
      <c r="D3744" t="s">
        <v>272</v>
      </c>
      <c r="E3744" t="s">
        <v>273</v>
      </c>
      <c r="F3744">
        <v>93616159</v>
      </c>
      <c r="G3744">
        <v>10025160</v>
      </c>
      <c r="H3744" t="s">
        <v>427</v>
      </c>
      <c r="I3744">
        <v>82649579</v>
      </c>
      <c r="K3744" t="s">
        <v>486</v>
      </c>
      <c r="L3744">
        <v>1</v>
      </c>
      <c r="M3744" t="s">
        <v>114</v>
      </c>
      <c r="N3744">
        <v>83.83</v>
      </c>
      <c r="O3744" t="s">
        <v>115</v>
      </c>
      <c r="Q3744" s="2">
        <v>22</v>
      </c>
      <c r="R3744" s="2">
        <v>8</v>
      </c>
      <c r="S3744" s="2">
        <v>2018</v>
      </c>
      <c r="T3744" s="2" t="str">
        <f t="shared" si="175"/>
        <v>cappuccino topping</v>
      </c>
      <c r="U3744" s="2">
        <f t="shared" si="176"/>
        <v>8</v>
      </c>
      <c r="V3744" s="2" t="str">
        <f t="shared" si="177"/>
        <v>KG</v>
      </c>
      <c r="W3744" s="2" t="s">
        <v>602</v>
      </c>
    </row>
    <row r="3745" spans="1:23" hidden="1" x14ac:dyDescent="0.35">
      <c r="A3745">
        <v>230564</v>
      </c>
      <c r="B3745">
        <v>231493</v>
      </c>
      <c r="C3745" t="s">
        <v>14</v>
      </c>
      <c r="D3745" t="s">
        <v>272</v>
      </c>
      <c r="E3745" t="s">
        <v>273</v>
      </c>
      <c r="F3745">
        <v>93616159</v>
      </c>
      <c r="G3745">
        <v>1000405</v>
      </c>
      <c r="H3745" t="s">
        <v>426</v>
      </c>
      <c r="I3745">
        <v>82649579</v>
      </c>
      <c r="K3745" t="s">
        <v>486</v>
      </c>
      <c r="L3745">
        <v>1</v>
      </c>
      <c r="M3745" t="s">
        <v>114</v>
      </c>
      <c r="N3745">
        <v>15.15</v>
      </c>
      <c r="O3745" t="s">
        <v>115</v>
      </c>
      <c r="Q3745" s="2">
        <v>22</v>
      </c>
      <c r="R3745" s="2">
        <v>8</v>
      </c>
      <c r="S3745" s="2">
        <v>2018</v>
      </c>
      <c r="T3745" s="2" t="str">
        <f t="shared" si="175"/>
        <v>suiker</v>
      </c>
      <c r="U3745" s="2">
        <f t="shared" si="176"/>
        <v>10</v>
      </c>
      <c r="V3745" s="2" t="str">
        <f t="shared" si="177"/>
        <v>KG</v>
      </c>
      <c r="W3745" s="2" t="s">
        <v>602</v>
      </c>
    </row>
    <row r="3746" spans="1:23" hidden="1" x14ac:dyDescent="0.35">
      <c r="A3746">
        <v>230564</v>
      </c>
      <c r="B3746">
        <v>231493</v>
      </c>
      <c r="C3746" t="s">
        <v>14</v>
      </c>
      <c r="D3746" t="s">
        <v>272</v>
      </c>
      <c r="E3746" t="s">
        <v>273</v>
      </c>
      <c r="F3746">
        <v>93616159</v>
      </c>
      <c r="G3746">
        <v>10027986</v>
      </c>
      <c r="H3746" t="s">
        <v>190</v>
      </c>
      <c r="I3746">
        <v>82649579</v>
      </c>
      <c r="K3746" t="s">
        <v>486</v>
      </c>
      <c r="L3746">
        <v>0</v>
      </c>
      <c r="M3746" t="s">
        <v>124</v>
      </c>
      <c r="N3746">
        <v>0</v>
      </c>
      <c r="O3746" t="s">
        <v>115</v>
      </c>
      <c r="Q3746" s="2">
        <v>22</v>
      </c>
      <c r="R3746" s="2">
        <v>8</v>
      </c>
      <c r="S3746" s="2">
        <v>2018</v>
      </c>
      <c r="T3746" s="2" t="str">
        <f t="shared" si="175"/>
        <v>overig</v>
      </c>
      <c r="U3746" s="2" t="str">
        <f t="shared" si="176"/>
        <v/>
      </c>
      <c r="V3746" s="2" t="str">
        <f t="shared" si="177"/>
        <v>nvt</v>
      </c>
      <c r="W3746" s="2" t="s">
        <v>602</v>
      </c>
    </row>
    <row r="3747" spans="1:23" hidden="1" x14ac:dyDescent="0.35">
      <c r="A3747">
        <v>230564</v>
      </c>
      <c r="B3747">
        <v>231493</v>
      </c>
      <c r="C3747" t="s">
        <v>14</v>
      </c>
      <c r="D3747" t="s">
        <v>272</v>
      </c>
      <c r="E3747" t="s">
        <v>273</v>
      </c>
      <c r="F3747">
        <v>93616159</v>
      </c>
      <c r="G3747">
        <v>10021281</v>
      </c>
      <c r="H3747" t="s">
        <v>423</v>
      </c>
      <c r="I3747">
        <v>82649579</v>
      </c>
      <c r="K3747" t="s">
        <v>486</v>
      </c>
      <c r="L3747">
        <v>1</v>
      </c>
      <c r="M3747" t="s">
        <v>114</v>
      </c>
      <c r="N3747">
        <v>39.72</v>
      </c>
      <c r="O3747" t="s">
        <v>115</v>
      </c>
      <c r="Q3747" s="2">
        <v>22</v>
      </c>
      <c r="R3747" s="2">
        <v>8</v>
      </c>
      <c r="S3747" s="2">
        <v>2018</v>
      </c>
      <c r="T3747" s="2" t="str">
        <f t="shared" si="175"/>
        <v>beker</v>
      </c>
      <c r="U3747" s="2">
        <f t="shared" si="176"/>
        <v>3000</v>
      </c>
      <c r="V3747" s="2" t="str">
        <f t="shared" si="177"/>
        <v>ST</v>
      </c>
      <c r="W3747" s="2" t="s">
        <v>602</v>
      </c>
    </row>
    <row r="3748" spans="1:23" hidden="1" x14ac:dyDescent="0.35">
      <c r="A3748">
        <v>230564</v>
      </c>
      <c r="B3748">
        <v>231242</v>
      </c>
      <c r="C3748" t="s">
        <v>27</v>
      </c>
      <c r="D3748" t="s">
        <v>218</v>
      </c>
      <c r="E3748" t="s">
        <v>76</v>
      </c>
      <c r="F3748">
        <v>93616889</v>
      </c>
      <c r="G3748">
        <v>10027254</v>
      </c>
      <c r="H3748" t="s">
        <v>150</v>
      </c>
      <c r="I3748">
        <v>82649937</v>
      </c>
      <c r="K3748" t="s">
        <v>487</v>
      </c>
      <c r="L3748">
        <v>2</v>
      </c>
      <c r="M3748" t="s">
        <v>114</v>
      </c>
      <c r="N3748">
        <v>10.56</v>
      </c>
      <c r="O3748" t="s">
        <v>115</v>
      </c>
      <c r="Q3748" s="2">
        <v>23</v>
      </c>
      <c r="R3748" s="2">
        <v>8</v>
      </c>
      <c r="S3748" s="2">
        <v>2018</v>
      </c>
      <c r="T3748" s="2" t="str">
        <f t="shared" si="175"/>
        <v>thee zakjes</v>
      </c>
      <c r="U3748" s="2">
        <f t="shared" si="176"/>
        <v>270</v>
      </c>
      <c r="V3748" s="2" t="str">
        <f t="shared" si="177"/>
        <v>ST</v>
      </c>
      <c r="W3748" s="2" t="s">
        <v>602</v>
      </c>
    </row>
    <row r="3749" spans="1:23" hidden="1" x14ac:dyDescent="0.35">
      <c r="A3749">
        <v>230564</v>
      </c>
      <c r="B3749">
        <v>239098</v>
      </c>
      <c r="C3749" t="s">
        <v>3</v>
      </c>
      <c r="D3749" t="s">
        <v>279</v>
      </c>
      <c r="E3749" t="s">
        <v>280</v>
      </c>
      <c r="F3749">
        <v>93616891</v>
      </c>
      <c r="G3749">
        <v>10014669</v>
      </c>
      <c r="H3749" t="s">
        <v>422</v>
      </c>
      <c r="I3749">
        <v>82649959</v>
      </c>
      <c r="K3749" t="s">
        <v>487</v>
      </c>
      <c r="L3749">
        <v>2</v>
      </c>
      <c r="M3749" t="s">
        <v>114</v>
      </c>
      <c r="N3749">
        <v>90.46</v>
      </c>
      <c r="O3749" t="s">
        <v>115</v>
      </c>
      <c r="Q3749" s="2">
        <v>23</v>
      </c>
      <c r="R3749" s="2">
        <v>8</v>
      </c>
      <c r="S3749" s="2">
        <v>2018</v>
      </c>
      <c r="T3749" s="2" t="str">
        <f t="shared" si="175"/>
        <v>fresh brew</v>
      </c>
      <c r="U3749" s="2">
        <f t="shared" si="176"/>
        <v>16</v>
      </c>
      <c r="V3749" s="2" t="str">
        <f t="shared" si="177"/>
        <v>KG</v>
      </c>
      <c r="W3749" s="2" t="s">
        <v>602</v>
      </c>
    </row>
    <row r="3750" spans="1:23" hidden="1" x14ac:dyDescent="0.35">
      <c r="A3750">
        <v>230564</v>
      </c>
      <c r="B3750">
        <v>239098</v>
      </c>
      <c r="C3750" t="s">
        <v>3</v>
      </c>
      <c r="D3750" t="s">
        <v>279</v>
      </c>
      <c r="E3750" t="s">
        <v>280</v>
      </c>
      <c r="F3750">
        <v>93616891</v>
      </c>
      <c r="G3750">
        <v>1000975</v>
      </c>
      <c r="H3750" t="s">
        <v>424</v>
      </c>
      <c r="I3750">
        <v>82649959</v>
      </c>
      <c r="K3750" t="s">
        <v>487</v>
      </c>
      <c r="L3750">
        <v>1</v>
      </c>
      <c r="M3750" t="s">
        <v>114</v>
      </c>
      <c r="N3750">
        <v>86.45</v>
      </c>
      <c r="O3750" t="s">
        <v>115</v>
      </c>
      <c r="Q3750" s="2">
        <v>23</v>
      </c>
      <c r="R3750" s="2">
        <v>8</v>
      </c>
      <c r="S3750" s="2">
        <v>2018</v>
      </c>
      <c r="T3750" s="2" t="str">
        <f t="shared" si="175"/>
        <v>soep</v>
      </c>
      <c r="U3750" s="2">
        <f t="shared" si="176"/>
        <v>10</v>
      </c>
      <c r="V3750" s="2" t="str">
        <f t="shared" si="177"/>
        <v>KG</v>
      </c>
      <c r="W3750" s="2" t="s">
        <v>602</v>
      </c>
    </row>
    <row r="3751" spans="1:23" hidden="1" x14ac:dyDescent="0.35">
      <c r="A3751">
        <v>230564</v>
      </c>
      <c r="B3751">
        <v>239098</v>
      </c>
      <c r="C3751" t="s">
        <v>3</v>
      </c>
      <c r="D3751" t="s">
        <v>279</v>
      </c>
      <c r="E3751" t="s">
        <v>280</v>
      </c>
      <c r="F3751">
        <v>93616891</v>
      </c>
      <c r="G3751">
        <v>1012053</v>
      </c>
      <c r="H3751" t="s">
        <v>199</v>
      </c>
      <c r="I3751">
        <v>82649959</v>
      </c>
      <c r="K3751" t="s">
        <v>487</v>
      </c>
      <c r="L3751">
        <v>2</v>
      </c>
      <c r="M3751" t="s">
        <v>124</v>
      </c>
      <c r="N3751">
        <v>0</v>
      </c>
      <c r="O3751" t="s">
        <v>115</v>
      </c>
      <c r="Q3751" s="2">
        <v>23</v>
      </c>
      <c r="R3751" s="2">
        <v>8</v>
      </c>
      <c r="S3751" s="2">
        <v>2018</v>
      </c>
      <c r="T3751" s="2" t="str">
        <f t="shared" si="175"/>
        <v>overig</v>
      </c>
      <c r="U3751" s="2" t="str">
        <f t="shared" si="176"/>
        <v/>
      </c>
      <c r="V3751" s="2" t="str">
        <f t="shared" si="177"/>
        <v>nvt</v>
      </c>
      <c r="W3751" s="2" t="s">
        <v>602</v>
      </c>
    </row>
    <row r="3752" spans="1:23" hidden="1" x14ac:dyDescent="0.35">
      <c r="A3752">
        <v>230564</v>
      </c>
      <c r="B3752">
        <v>236614</v>
      </c>
      <c r="C3752" t="s">
        <v>7</v>
      </c>
      <c r="D3752" t="s">
        <v>322</v>
      </c>
      <c r="E3752" t="s">
        <v>61</v>
      </c>
      <c r="F3752">
        <v>93617323</v>
      </c>
      <c r="G3752">
        <v>1000439</v>
      </c>
      <c r="H3752" t="s">
        <v>437</v>
      </c>
      <c r="I3752">
        <v>82650212</v>
      </c>
      <c r="K3752" t="s">
        <v>488</v>
      </c>
      <c r="L3752">
        <v>1</v>
      </c>
      <c r="M3752" t="s">
        <v>114</v>
      </c>
      <c r="N3752">
        <v>58.52</v>
      </c>
      <c r="O3752" t="s">
        <v>115</v>
      </c>
      <c r="Q3752" s="2">
        <v>24</v>
      </c>
      <c r="R3752" s="2">
        <v>8</v>
      </c>
      <c r="S3752" s="2">
        <v>2018</v>
      </c>
      <c r="T3752" s="2" t="str">
        <f t="shared" si="175"/>
        <v xml:space="preserve">creamer </v>
      </c>
      <c r="U3752" s="2">
        <f t="shared" si="176"/>
        <v>10</v>
      </c>
      <c r="V3752" s="2" t="str">
        <f t="shared" si="177"/>
        <v>KG</v>
      </c>
      <c r="W3752" s="2" t="s">
        <v>602</v>
      </c>
    </row>
    <row r="3753" spans="1:23" hidden="1" x14ac:dyDescent="0.35">
      <c r="A3753">
        <v>230564</v>
      </c>
      <c r="B3753">
        <v>240488</v>
      </c>
      <c r="C3753" t="s">
        <v>40</v>
      </c>
      <c r="D3753" t="s">
        <v>463</v>
      </c>
      <c r="E3753" t="s">
        <v>335</v>
      </c>
      <c r="F3753">
        <v>93617324</v>
      </c>
      <c r="G3753">
        <v>10005411</v>
      </c>
      <c r="H3753" t="s">
        <v>215</v>
      </c>
      <c r="I3753">
        <v>82650413</v>
      </c>
      <c r="K3753" t="s">
        <v>488</v>
      </c>
      <c r="L3753">
        <v>2</v>
      </c>
      <c r="M3753" t="s">
        <v>114</v>
      </c>
      <c r="N3753">
        <v>183.44</v>
      </c>
      <c r="O3753" t="s">
        <v>115</v>
      </c>
      <c r="Q3753" s="2">
        <v>24</v>
      </c>
      <c r="R3753" s="2">
        <v>8</v>
      </c>
      <c r="S3753" s="2">
        <v>2018</v>
      </c>
      <c r="T3753" s="2" t="str">
        <f t="shared" si="175"/>
        <v>thee automaat</v>
      </c>
      <c r="U3753" s="2">
        <f t="shared" si="176"/>
        <v>10</v>
      </c>
      <c r="V3753" s="2" t="str">
        <f t="shared" si="177"/>
        <v>KG</v>
      </c>
      <c r="W3753" s="2" t="s">
        <v>602</v>
      </c>
    </row>
    <row r="3754" spans="1:23" hidden="1" x14ac:dyDescent="0.35">
      <c r="A3754">
        <v>230564</v>
      </c>
      <c r="B3754">
        <v>240488</v>
      </c>
      <c r="C3754" t="s">
        <v>40</v>
      </c>
      <c r="D3754" t="s">
        <v>463</v>
      </c>
      <c r="E3754" t="s">
        <v>335</v>
      </c>
      <c r="F3754">
        <v>93617324</v>
      </c>
      <c r="G3754">
        <v>1005875</v>
      </c>
      <c r="H3754" t="s">
        <v>170</v>
      </c>
      <c r="I3754">
        <v>82650413</v>
      </c>
      <c r="K3754" t="s">
        <v>488</v>
      </c>
      <c r="L3754">
        <v>3</v>
      </c>
      <c r="M3754" t="s">
        <v>114</v>
      </c>
      <c r="N3754">
        <v>175.56</v>
      </c>
      <c r="O3754" t="s">
        <v>115</v>
      </c>
      <c r="Q3754" s="2">
        <v>24</v>
      </c>
      <c r="R3754" s="2">
        <v>8</v>
      </c>
      <c r="S3754" s="2">
        <v>2018</v>
      </c>
      <c r="T3754" s="2" t="str">
        <f t="shared" si="175"/>
        <v>creamersticks</v>
      </c>
      <c r="U3754" s="2">
        <f t="shared" si="176"/>
        <v>3000</v>
      </c>
      <c r="V3754" s="2" t="str">
        <f t="shared" si="177"/>
        <v>ST</v>
      </c>
      <c r="W3754" s="2" t="s">
        <v>602</v>
      </c>
    </row>
    <row r="3755" spans="1:23" hidden="1" x14ac:dyDescent="0.35">
      <c r="A3755">
        <v>230564</v>
      </c>
      <c r="B3755">
        <v>240488</v>
      </c>
      <c r="C3755" t="s">
        <v>40</v>
      </c>
      <c r="D3755" t="s">
        <v>463</v>
      </c>
      <c r="E3755" t="s">
        <v>335</v>
      </c>
      <c r="F3755">
        <v>93617324</v>
      </c>
      <c r="G3755">
        <v>1005834</v>
      </c>
      <c r="H3755" t="s">
        <v>167</v>
      </c>
      <c r="I3755">
        <v>82650413</v>
      </c>
      <c r="K3755" t="s">
        <v>488</v>
      </c>
      <c r="L3755">
        <v>3</v>
      </c>
      <c r="M3755" t="s">
        <v>114</v>
      </c>
      <c r="N3755">
        <v>45.45</v>
      </c>
      <c r="O3755" t="s">
        <v>115</v>
      </c>
      <c r="Q3755" s="2">
        <v>24</v>
      </c>
      <c r="R3755" s="2">
        <v>8</v>
      </c>
      <c r="S3755" s="2">
        <v>2018</v>
      </c>
      <c r="T3755" s="2" t="str">
        <f t="shared" si="175"/>
        <v>suikersticks</v>
      </c>
      <c r="U3755" s="2">
        <f t="shared" si="176"/>
        <v>3000</v>
      </c>
      <c r="V3755" s="2" t="str">
        <f t="shared" si="177"/>
        <v>ST</v>
      </c>
      <c r="W3755" s="2" t="s">
        <v>602</v>
      </c>
    </row>
    <row r="3756" spans="1:23" hidden="1" x14ac:dyDescent="0.35">
      <c r="A3756">
        <v>230564</v>
      </c>
      <c r="B3756">
        <v>240488</v>
      </c>
      <c r="C3756" t="s">
        <v>40</v>
      </c>
      <c r="D3756" t="s">
        <v>463</v>
      </c>
      <c r="E3756" t="s">
        <v>335</v>
      </c>
      <c r="F3756">
        <v>93617324</v>
      </c>
      <c r="G3756">
        <v>1003383</v>
      </c>
      <c r="H3756" t="s">
        <v>161</v>
      </c>
      <c r="I3756">
        <v>82650413</v>
      </c>
      <c r="K3756" t="s">
        <v>488</v>
      </c>
      <c r="L3756">
        <v>3</v>
      </c>
      <c r="M3756" t="s">
        <v>114</v>
      </c>
      <c r="N3756">
        <v>37.409999999999997</v>
      </c>
      <c r="O3756" t="s">
        <v>115</v>
      </c>
      <c r="Q3756" s="2">
        <v>24</v>
      </c>
      <c r="R3756" s="2">
        <v>8</v>
      </c>
      <c r="S3756" s="2">
        <v>2018</v>
      </c>
      <c r="T3756" s="2" t="str">
        <f t="shared" si="175"/>
        <v>sweetener sticks</v>
      </c>
      <c r="U3756" s="2">
        <f t="shared" si="176"/>
        <v>1500</v>
      </c>
      <c r="V3756" s="2" t="str">
        <f t="shared" si="177"/>
        <v>ST</v>
      </c>
      <c r="W3756" s="2" t="s">
        <v>602</v>
      </c>
    </row>
    <row r="3757" spans="1:23" hidden="1" x14ac:dyDescent="0.35">
      <c r="A3757">
        <v>230564</v>
      </c>
      <c r="B3757">
        <v>240488</v>
      </c>
      <c r="C3757" t="s">
        <v>40</v>
      </c>
      <c r="D3757" t="s">
        <v>463</v>
      </c>
      <c r="E3757" t="s">
        <v>335</v>
      </c>
      <c r="F3757">
        <v>93617324</v>
      </c>
      <c r="G3757">
        <v>10027495</v>
      </c>
      <c r="H3757" t="s">
        <v>148</v>
      </c>
      <c r="I3757">
        <v>82650413</v>
      </c>
      <c r="K3757" t="s">
        <v>488</v>
      </c>
      <c r="L3757">
        <v>2</v>
      </c>
      <c r="M3757" t="s">
        <v>114</v>
      </c>
      <c r="N3757">
        <v>10.56</v>
      </c>
      <c r="O3757" t="s">
        <v>115</v>
      </c>
      <c r="Q3757" s="2">
        <v>24</v>
      </c>
      <c r="R3757" s="2">
        <v>8</v>
      </c>
      <c r="S3757" s="2">
        <v>2018</v>
      </c>
      <c r="T3757" s="2" t="str">
        <f t="shared" si="175"/>
        <v>thee zakjes</v>
      </c>
      <c r="U3757" s="2">
        <f t="shared" si="176"/>
        <v>270</v>
      </c>
      <c r="V3757" s="2" t="str">
        <f t="shared" si="177"/>
        <v>ST</v>
      </c>
      <c r="W3757" s="2" t="s">
        <v>602</v>
      </c>
    </row>
    <row r="3758" spans="1:23" hidden="1" x14ac:dyDescent="0.35">
      <c r="A3758">
        <v>230564</v>
      </c>
      <c r="B3758">
        <v>240488</v>
      </c>
      <c r="C3758" t="s">
        <v>40</v>
      </c>
      <c r="D3758" t="s">
        <v>463</v>
      </c>
      <c r="E3758" t="s">
        <v>335</v>
      </c>
      <c r="F3758">
        <v>93617324</v>
      </c>
      <c r="G3758">
        <v>10027255</v>
      </c>
      <c r="H3758" t="s">
        <v>149</v>
      </c>
      <c r="I3758">
        <v>82650413</v>
      </c>
      <c r="K3758" t="s">
        <v>488</v>
      </c>
      <c r="L3758">
        <v>2</v>
      </c>
      <c r="M3758" t="s">
        <v>114</v>
      </c>
      <c r="N3758">
        <v>10.56</v>
      </c>
      <c r="O3758" t="s">
        <v>115</v>
      </c>
      <c r="Q3758" s="2">
        <v>24</v>
      </c>
      <c r="R3758" s="2">
        <v>8</v>
      </c>
      <c r="S3758" s="2">
        <v>2018</v>
      </c>
      <c r="T3758" s="2" t="str">
        <f t="shared" si="175"/>
        <v>thee zakjes</v>
      </c>
      <c r="U3758" s="2">
        <f t="shared" si="176"/>
        <v>270</v>
      </c>
      <c r="V3758" s="2" t="str">
        <f t="shared" si="177"/>
        <v>ST</v>
      </c>
      <c r="W3758" s="2" t="s">
        <v>602</v>
      </c>
    </row>
    <row r="3759" spans="1:23" hidden="1" x14ac:dyDescent="0.35">
      <c r="A3759">
        <v>230564</v>
      </c>
      <c r="B3759">
        <v>240488</v>
      </c>
      <c r="C3759" t="s">
        <v>40</v>
      </c>
      <c r="D3759" t="s">
        <v>463</v>
      </c>
      <c r="E3759" t="s">
        <v>335</v>
      </c>
      <c r="F3759">
        <v>93617324</v>
      </c>
      <c r="G3759">
        <v>10027254</v>
      </c>
      <c r="H3759" t="s">
        <v>150</v>
      </c>
      <c r="I3759">
        <v>82650413</v>
      </c>
      <c r="K3759" t="s">
        <v>488</v>
      </c>
      <c r="L3759">
        <v>2</v>
      </c>
      <c r="M3759" t="s">
        <v>114</v>
      </c>
      <c r="N3759">
        <v>10.56</v>
      </c>
      <c r="O3759" t="s">
        <v>115</v>
      </c>
      <c r="Q3759" s="2">
        <v>24</v>
      </c>
      <c r="R3759" s="2">
        <v>8</v>
      </c>
      <c r="S3759" s="2">
        <v>2018</v>
      </c>
      <c r="T3759" s="2" t="str">
        <f t="shared" si="175"/>
        <v>thee zakjes</v>
      </c>
      <c r="U3759" s="2">
        <f t="shared" si="176"/>
        <v>270</v>
      </c>
      <c r="V3759" s="2" t="str">
        <f t="shared" si="177"/>
        <v>ST</v>
      </c>
      <c r="W3759" s="2" t="s">
        <v>602</v>
      </c>
    </row>
    <row r="3760" spans="1:23" hidden="1" x14ac:dyDescent="0.35">
      <c r="A3760">
        <v>230564</v>
      </c>
      <c r="B3760">
        <v>240488</v>
      </c>
      <c r="C3760" t="s">
        <v>40</v>
      </c>
      <c r="D3760" t="s">
        <v>463</v>
      </c>
      <c r="E3760" t="s">
        <v>335</v>
      </c>
      <c r="F3760">
        <v>93617324</v>
      </c>
      <c r="G3760">
        <v>10027256</v>
      </c>
      <c r="H3760" t="s">
        <v>163</v>
      </c>
      <c r="I3760">
        <v>82650413</v>
      </c>
      <c r="K3760" t="s">
        <v>488</v>
      </c>
      <c r="L3760">
        <v>2</v>
      </c>
      <c r="M3760" t="s">
        <v>114</v>
      </c>
      <c r="N3760">
        <v>10.56</v>
      </c>
      <c r="O3760" t="s">
        <v>115</v>
      </c>
      <c r="Q3760" s="2">
        <v>24</v>
      </c>
      <c r="R3760" s="2">
        <v>8</v>
      </c>
      <c r="S3760" s="2">
        <v>2018</v>
      </c>
      <c r="T3760" s="2" t="str">
        <f t="shared" si="175"/>
        <v>thee zakjes</v>
      </c>
      <c r="U3760" s="2">
        <f t="shared" si="176"/>
        <v>270</v>
      </c>
      <c r="V3760" s="2" t="str">
        <f t="shared" si="177"/>
        <v>ST</v>
      </c>
      <c r="W3760" s="2" t="s">
        <v>602</v>
      </c>
    </row>
    <row r="3761" spans="1:23" hidden="1" x14ac:dyDescent="0.35">
      <c r="A3761">
        <v>230564</v>
      </c>
      <c r="B3761">
        <v>240488</v>
      </c>
      <c r="C3761" t="s">
        <v>40</v>
      </c>
      <c r="D3761" t="s">
        <v>463</v>
      </c>
      <c r="E3761" t="s">
        <v>335</v>
      </c>
      <c r="F3761">
        <v>93617324</v>
      </c>
      <c r="G3761">
        <v>10027494</v>
      </c>
      <c r="H3761" t="s">
        <v>153</v>
      </c>
      <c r="I3761">
        <v>82650413</v>
      </c>
      <c r="K3761" t="s">
        <v>488</v>
      </c>
      <c r="L3761">
        <v>2</v>
      </c>
      <c r="M3761" t="s">
        <v>114</v>
      </c>
      <c r="N3761">
        <v>10.56</v>
      </c>
      <c r="O3761" t="s">
        <v>115</v>
      </c>
      <c r="Q3761" s="2">
        <v>24</v>
      </c>
      <c r="R3761" s="2">
        <v>8</v>
      </c>
      <c r="S3761" s="2">
        <v>2018</v>
      </c>
      <c r="T3761" s="2" t="str">
        <f t="shared" si="175"/>
        <v>thee zakjes</v>
      </c>
      <c r="U3761" s="2">
        <f t="shared" si="176"/>
        <v>270</v>
      </c>
      <c r="V3761" s="2" t="str">
        <f t="shared" si="177"/>
        <v>ST</v>
      </c>
      <c r="W3761" s="2" t="s">
        <v>602</v>
      </c>
    </row>
    <row r="3762" spans="1:23" hidden="1" x14ac:dyDescent="0.35">
      <c r="A3762">
        <v>230564</v>
      </c>
      <c r="B3762">
        <v>240488</v>
      </c>
      <c r="C3762" t="s">
        <v>40</v>
      </c>
      <c r="D3762" t="s">
        <v>463</v>
      </c>
      <c r="E3762" t="s">
        <v>335</v>
      </c>
      <c r="F3762">
        <v>93617324</v>
      </c>
      <c r="G3762">
        <v>10022350</v>
      </c>
      <c r="H3762" t="s">
        <v>419</v>
      </c>
      <c r="I3762">
        <v>82650413</v>
      </c>
      <c r="K3762" t="s">
        <v>488</v>
      </c>
      <c r="L3762">
        <v>2</v>
      </c>
      <c r="M3762" t="s">
        <v>114</v>
      </c>
      <c r="N3762">
        <v>75.38</v>
      </c>
      <c r="O3762" t="s">
        <v>115</v>
      </c>
      <c r="Q3762" s="2">
        <v>24</v>
      </c>
      <c r="R3762" s="2">
        <v>8</v>
      </c>
      <c r="S3762" s="2">
        <v>2018</v>
      </c>
      <c r="T3762" s="2" t="str">
        <f t="shared" si="175"/>
        <v>cacao</v>
      </c>
      <c r="U3762" s="2">
        <f t="shared" si="176"/>
        <v>20</v>
      </c>
      <c r="V3762" s="2" t="str">
        <f t="shared" si="177"/>
        <v>KG</v>
      </c>
      <c r="W3762" s="2" t="s">
        <v>602</v>
      </c>
    </row>
    <row r="3763" spans="1:23" hidden="1" x14ac:dyDescent="0.35">
      <c r="A3763">
        <v>230564</v>
      </c>
      <c r="B3763">
        <v>240488</v>
      </c>
      <c r="C3763" t="s">
        <v>40</v>
      </c>
      <c r="D3763" t="s">
        <v>463</v>
      </c>
      <c r="E3763" t="s">
        <v>335</v>
      </c>
      <c r="F3763">
        <v>93617324</v>
      </c>
      <c r="G3763">
        <v>10031524</v>
      </c>
      <c r="H3763" t="s">
        <v>438</v>
      </c>
      <c r="I3763">
        <v>82650413</v>
      </c>
      <c r="K3763" t="s">
        <v>488</v>
      </c>
      <c r="L3763">
        <v>2</v>
      </c>
      <c r="M3763" t="s">
        <v>114</v>
      </c>
      <c r="N3763">
        <v>47.22</v>
      </c>
      <c r="O3763" t="s">
        <v>115</v>
      </c>
      <c r="Q3763" s="2">
        <v>24</v>
      </c>
      <c r="R3763" s="2">
        <v>8</v>
      </c>
      <c r="S3763" s="2">
        <v>2018</v>
      </c>
      <c r="T3763" s="2" t="str">
        <f t="shared" si="175"/>
        <v>decaf sticks</v>
      </c>
      <c r="U3763" s="2">
        <f t="shared" si="176"/>
        <v>400</v>
      </c>
      <c r="V3763" s="2" t="str">
        <f t="shared" si="177"/>
        <v>ST</v>
      </c>
      <c r="W3763" s="2" t="s">
        <v>602</v>
      </c>
    </row>
    <row r="3764" spans="1:23" hidden="1" x14ac:dyDescent="0.35">
      <c r="A3764">
        <v>230564</v>
      </c>
      <c r="B3764">
        <v>240488</v>
      </c>
      <c r="C3764" t="s">
        <v>40</v>
      </c>
      <c r="D3764" t="s">
        <v>463</v>
      </c>
      <c r="E3764" t="s">
        <v>335</v>
      </c>
      <c r="F3764">
        <v>93617324</v>
      </c>
      <c r="G3764">
        <v>10014669</v>
      </c>
      <c r="H3764" t="s">
        <v>422</v>
      </c>
      <c r="I3764">
        <v>82650413</v>
      </c>
      <c r="K3764" t="s">
        <v>488</v>
      </c>
      <c r="L3764">
        <v>2</v>
      </c>
      <c r="M3764" t="s">
        <v>114</v>
      </c>
      <c r="N3764">
        <v>90.46</v>
      </c>
      <c r="O3764" t="s">
        <v>115</v>
      </c>
      <c r="Q3764" s="2">
        <v>24</v>
      </c>
      <c r="R3764" s="2">
        <v>8</v>
      </c>
      <c r="S3764" s="2">
        <v>2018</v>
      </c>
      <c r="T3764" s="2" t="str">
        <f t="shared" si="175"/>
        <v>fresh brew</v>
      </c>
      <c r="U3764" s="2">
        <f t="shared" si="176"/>
        <v>16</v>
      </c>
      <c r="V3764" s="2" t="str">
        <f t="shared" si="177"/>
        <v>KG</v>
      </c>
      <c r="W3764" s="2" t="s">
        <v>602</v>
      </c>
    </row>
    <row r="3765" spans="1:23" hidden="1" x14ac:dyDescent="0.35">
      <c r="A3765">
        <v>230564</v>
      </c>
      <c r="B3765">
        <v>240488</v>
      </c>
      <c r="C3765" t="s">
        <v>40</v>
      </c>
      <c r="D3765" t="s">
        <v>463</v>
      </c>
      <c r="E3765" t="s">
        <v>335</v>
      </c>
      <c r="F3765">
        <v>93617324</v>
      </c>
      <c r="G3765">
        <v>1000454</v>
      </c>
      <c r="H3765" t="s">
        <v>428</v>
      </c>
      <c r="I3765">
        <v>82650413</v>
      </c>
      <c r="K3765" t="s">
        <v>488</v>
      </c>
      <c r="L3765">
        <v>2</v>
      </c>
      <c r="M3765" t="s">
        <v>114</v>
      </c>
      <c r="N3765">
        <v>134.41999999999999</v>
      </c>
      <c r="O3765" t="s">
        <v>115</v>
      </c>
      <c r="Q3765" s="2">
        <v>24</v>
      </c>
      <c r="R3765" s="2">
        <v>8</v>
      </c>
      <c r="S3765" s="2">
        <v>2018</v>
      </c>
      <c r="T3765" s="2" t="str">
        <f t="shared" si="175"/>
        <v>thee automaat</v>
      </c>
      <c r="U3765" s="2">
        <f t="shared" si="176"/>
        <v>10</v>
      </c>
      <c r="V3765" s="2" t="str">
        <f t="shared" si="177"/>
        <v>KG</v>
      </c>
      <c r="W3765" s="2" t="s">
        <v>602</v>
      </c>
    </row>
    <row r="3766" spans="1:23" hidden="1" x14ac:dyDescent="0.35">
      <c r="A3766">
        <v>230564</v>
      </c>
      <c r="B3766">
        <v>240488</v>
      </c>
      <c r="C3766" t="s">
        <v>40</v>
      </c>
      <c r="D3766" t="s">
        <v>463</v>
      </c>
      <c r="E3766" t="s">
        <v>335</v>
      </c>
      <c r="F3766">
        <v>93617324</v>
      </c>
      <c r="G3766">
        <v>10022347</v>
      </c>
      <c r="H3766" t="s">
        <v>420</v>
      </c>
      <c r="I3766">
        <v>82650413</v>
      </c>
      <c r="K3766" t="s">
        <v>488</v>
      </c>
      <c r="L3766">
        <v>2</v>
      </c>
      <c r="M3766" t="s">
        <v>114</v>
      </c>
      <c r="N3766">
        <v>254.96</v>
      </c>
      <c r="O3766" t="s">
        <v>115</v>
      </c>
      <c r="Q3766" s="2">
        <v>24</v>
      </c>
      <c r="R3766" s="2">
        <v>8</v>
      </c>
      <c r="S3766" s="2">
        <v>2018</v>
      </c>
      <c r="T3766" s="2" t="str">
        <f t="shared" si="175"/>
        <v>instant koffie</v>
      </c>
      <c r="U3766" s="2">
        <f t="shared" si="176"/>
        <v>10</v>
      </c>
      <c r="V3766" s="2" t="str">
        <f t="shared" si="177"/>
        <v>KG</v>
      </c>
      <c r="W3766" s="2" t="s">
        <v>602</v>
      </c>
    </row>
    <row r="3767" spans="1:23" hidden="1" x14ac:dyDescent="0.35">
      <c r="A3767">
        <v>230564</v>
      </c>
      <c r="B3767">
        <v>240488</v>
      </c>
      <c r="C3767" t="s">
        <v>40</v>
      </c>
      <c r="D3767" t="s">
        <v>463</v>
      </c>
      <c r="E3767" t="s">
        <v>335</v>
      </c>
      <c r="F3767">
        <v>93617324</v>
      </c>
      <c r="G3767">
        <v>1000975</v>
      </c>
      <c r="H3767" t="s">
        <v>424</v>
      </c>
      <c r="I3767">
        <v>82650413</v>
      </c>
      <c r="K3767" t="s">
        <v>488</v>
      </c>
      <c r="L3767">
        <v>2</v>
      </c>
      <c r="M3767" t="s">
        <v>114</v>
      </c>
      <c r="N3767">
        <v>172.9</v>
      </c>
      <c r="O3767" t="s">
        <v>115</v>
      </c>
      <c r="Q3767" s="2">
        <v>24</v>
      </c>
      <c r="R3767" s="2">
        <v>8</v>
      </c>
      <c r="S3767" s="2">
        <v>2018</v>
      </c>
      <c r="T3767" s="2" t="str">
        <f t="shared" si="175"/>
        <v>soep</v>
      </c>
      <c r="U3767" s="2">
        <f t="shared" si="176"/>
        <v>20</v>
      </c>
      <c r="V3767" s="2" t="str">
        <f t="shared" si="177"/>
        <v>KG</v>
      </c>
      <c r="W3767" s="2" t="s">
        <v>602</v>
      </c>
    </row>
    <row r="3768" spans="1:23" hidden="1" x14ac:dyDescent="0.35">
      <c r="A3768">
        <v>230564</v>
      </c>
      <c r="B3768">
        <v>240488</v>
      </c>
      <c r="C3768" t="s">
        <v>40</v>
      </c>
      <c r="D3768" t="s">
        <v>463</v>
      </c>
      <c r="E3768" t="s">
        <v>335</v>
      </c>
      <c r="F3768">
        <v>93617324</v>
      </c>
      <c r="G3768">
        <v>10030579</v>
      </c>
      <c r="H3768" t="s">
        <v>204</v>
      </c>
      <c r="I3768">
        <v>82650413</v>
      </c>
      <c r="K3768" t="s">
        <v>488</v>
      </c>
      <c r="L3768">
        <v>2</v>
      </c>
      <c r="M3768" t="s">
        <v>124</v>
      </c>
      <c r="N3768">
        <v>6.88</v>
      </c>
      <c r="O3768" t="s">
        <v>115</v>
      </c>
      <c r="Q3768" s="2">
        <v>24</v>
      </c>
      <c r="R3768" s="2">
        <v>8</v>
      </c>
      <c r="S3768" s="2">
        <v>2018</v>
      </c>
      <c r="T3768" s="2" t="str">
        <f t="shared" si="175"/>
        <v>overig</v>
      </c>
      <c r="U3768" s="2" t="str">
        <f t="shared" si="176"/>
        <v/>
      </c>
      <c r="V3768" s="2" t="str">
        <f t="shared" si="177"/>
        <v>nvt</v>
      </c>
      <c r="W3768" s="2" t="s">
        <v>602</v>
      </c>
    </row>
    <row r="3769" spans="1:23" hidden="1" x14ac:dyDescent="0.35">
      <c r="A3769">
        <v>230564</v>
      </c>
      <c r="B3769">
        <v>240488</v>
      </c>
      <c r="C3769" t="s">
        <v>40</v>
      </c>
      <c r="D3769" t="s">
        <v>463</v>
      </c>
      <c r="E3769" t="s">
        <v>335</v>
      </c>
      <c r="F3769">
        <v>93617324</v>
      </c>
      <c r="G3769">
        <v>1004365</v>
      </c>
      <c r="H3769" t="s">
        <v>405</v>
      </c>
      <c r="I3769">
        <v>82650413</v>
      </c>
      <c r="K3769" t="s">
        <v>488</v>
      </c>
      <c r="L3769">
        <v>4</v>
      </c>
      <c r="M3769" t="s">
        <v>124</v>
      </c>
      <c r="N3769">
        <v>0</v>
      </c>
      <c r="O3769" t="s">
        <v>115</v>
      </c>
      <c r="Q3769" s="2">
        <v>24</v>
      </c>
      <c r="R3769" s="2">
        <v>8</v>
      </c>
      <c r="S3769" s="2">
        <v>2018</v>
      </c>
      <c r="T3769" s="2" t="str">
        <f t="shared" si="175"/>
        <v>overig</v>
      </c>
      <c r="U3769" s="2" t="str">
        <f t="shared" si="176"/>
        <v/>
      </c>
      <c r="V3769" s="2" t="str">
        <f t="shared" si="177"/>
        <v>nvt</v>
      </c>
      <c r="W3769" s="2" t="s">
        <v>602</v>
      </c>
    </row>
    <row r="3770" spans="1:23" hidden="1" x14ac:dyDescent="0.35">
      <c r="A3770">
        <v>230564</v>
      </c>
      <c r="B3770">
        <v>240488</v>
      </c>
      <c r="C3770" t="s">
        <v>40</v>
      </c>
      <c r="D3770" t="s">
        <v>463</v>
      </c>
      <c r="E3770" t="s">
        <v>335</v>
      </c>
      <c r="F3770">
        <v>93617324</v>
      </c>
      <c r="G3770">
        <v>10022520</v>
      </c>
      <c r="H3770" t="s">
        <v>434</v>
      </c>
      <c r="I3770">
        <v>82650413</v>
      </c>
      <c r="K3770" t="s">
        <v>488</v>
      </c>
      <c r="L3770">
        <v>5</v>
      </c>
      <c r="M3770" t="s">
        <v>114</v>
      </c>
      <c r="N3770">
        <v>202.4</v>
      </c>
      <c r="O3770" t="s">
        <v>115</v>
      </c>
      <c r="Q3770" s="2">
        <v>24</v>
      </c>
      <c r="R3770" s="2">
        <v>8</v>
      </c>
      <c r="S3770" s="2">
        <v>2018</v>
      </c>
      <c r="T3770" s="2" t="str">
        <f t="shared" si="175"/>
        <v>beker</v>
      </c>
      <c r="U3770" s="2">
        <f t="shared" si="176"/>
        <v>9000</v>
      </c>
      <c r="V3770" s="2" t="str">
        <f t="shared" si="177"/>
        <v>ST</v>
      </c>
      <c r="W3770" s="2" t="s">
        <v>602</v>
      </c>
    </row>
    <row r="3771" spans="1:23" hidden="1" x14ac:dyDescent="0.35">
      <c r="A3771">
        <v>230564</v>
      </c>
      <c r="B3771">
        <v>237846</v>
      </c>
      <c r="C3771" t="s">
        <v>30</v>
      </c>
      <c r="D3771" t="s">
        <v>156</v>
      </c>
      <c r="E3771" t="s">
        <v>157</v>
      </c>
      <c r="F3771">
        <v>93617884</v>
      </c>
      <c r="G3771">
        <v>10022350</v>
      </c>
      <c r="H3771" t="s">
        <v>419</v>
      </c>
      <c r="I3771">
        <v>82650652</v>
      </c>
      <c r="K3771" t="s">
        <v>489</v>
      </c>
      <c r="L3771">
        <v>4</v>
      </c>
      <c r="M3771" t="s">
        <v>114</v>
      </c>
      <c r="N3771">
        <v>150.76</v>
      </c>
      <c r="O3771" t="s">
        <v>115</v>
      </c>
      <c r="Q3771" s="2">
        <v>27</v>
      </c>
      <c r="R3771" s="2">
        <v>8</v>
      </c>
      <c r="S3771" s="2">
        <v>2018</v>
      </c>
      <c r="T3771" s="2" t="str">
        <f t="shared" si="175"/>
        <v>cacao</v>
      </c>
      <c r="U3771" s="2">
        <f t="shared" si="176"/>
        <v>40</v>
      </c>
      <c r="V3771" s="2" t="str">
        <f t="shared" si="177"/>
        <v>KG</v>
      </c>
      <c r="W3771" s="2" t="s">
        <v>602</v>
      </c>
    </row>
    <row r="3772" spans="1:23" hidden="1" x14ac:dyDescent="0.35">
      <c r="A3772">
        <v>230564</v>
      </c>
      <c r="B3772">
        <v>231388</v>
      </c>
      <c r="C3772" t="s">
        <v>16</v>
      </c>
      <c r="D3772" t="s">
        <v>289</v>
      </c>
      <c r="E3772" t="s">
        <v>290</v>
      </c>
      <c r="F3772">
        <v>93617885</v>
      </c>
      <c r="G3772">
        <v>10025160</v>
      </c>
      <c r="H3772" t="s">
        <v>427</v>
      </c>
      <c r="I3772">
        <v>82650822</v>
      </c>
      <c r="K3772" t="s">
        <v>489</v>
      </c>
      <c r="L3772">
        <v>1</v>
      </c>
      <c r="M3772" t="s">
        <v>114</v>
      </c>
      <c r="N3772">
        <v>83.83</v>
      </c>
      <c r="O3772" t="s">
        <v>115</v>
      </c>
      <c r="Q3772" s="2">
        <v>27</v>
      </c>
      <c r="R3772" s="2">
        <v>8</v>
      </c>
      <c r="S3772" s="2">
        <v>2018</v>
      </c>
      <c r="T3772" s="2" t="str">
        <f t="shared" si="175"/>
        <v>cappuccino topping</v>
      </c>
      <c r="U3772" s="2">
        <f t="shared" si="176"/>
        <v>8</v>
      </c>
      <c r="V3772" s="2" t="str">
        <f t="shared" si="177"/>
        <v>KG</v>
      </c>
      <c r="W3772" s="2" t="s">
        <v>602</v>
      </c>
    </row>
    <row r="3773" spans="1:23" hidden="1" x14ac:dyDescent="0.35">
      <c r="A3773">
        <v>230564</v>
      </c>
      <c r="B3773">
        <v>231388</v>
      </c>
      <c r="C3773" t="s">
        <v>16</v>
      </c>
      <c r="D3773" t="s">
        <v>289</v>
      </c>
      <c r="E3773" t="s">
        <v>290</v>
      </c>
      <c r="F3773">
        <v>93617885</v>
      </c>
      <c r="G3773">
        <v>10022350</v>
      </c>
      <c r="H3773" t="s">
        <v>419</v>
      </c>
      <c r="I3773">
        <v>82650822</v>
      </c>
      <c r="K3773" t="s">
        <v>489</v>
      </c>
      <c r="L3773">
        <v>2</v>
      </c>
      <c r="M3773" t="s">
        <v>114</v>
      </c>
      <c r="N3773">
        <v>75.38</v>
      </c>
      <c r="O3773" t="s">
        <v>115</v>
      </c>
      <c r="Q3773" s="2">
        <v>27</v>
      </c>
      <c r="R3773" s="2">
        <v>8</v>
      </c>
      <c r="S3773" s="2">
        <v>2018</v>
      </c>
      <c r="T3773" s="2" t="str">
        <f t="shared" si="175"/>
        <v>cacao</v>
      </c>
      <c r="U3773" s="2">
        <f t="shared" si="176"/>
        <v>20</v>
      </c>
      <c r="V3773" s="2" t="str">
        <f t="shared" si="177"/>
        <v>KG</v>
      </c>
      <c r="W3773" s="2" t="s">
        <v>602</v>
      </c>
    </row>
    <row r="3774" spans="1:23" hidden="1" x14ac:dyDescent="0.35">
      <c r="A3774">
        <v>230564</v>
      </c>
      <c r="B3774">
        <v>231388</v>
      </c>
      <c r="C3774" t="s">
        <v>16</v>
      </c>
      <c r="D3774" t="s">
        <v>289</v>
      </c>
      <c r="E3774" t="s">
        <v>290</v>
      </c>
      <c r="F3774">
        <v>93617885</v>
      </c>
      <c r="G3774">
        <v>10014669</v>
      </c>
      <c r="H3774" t="s">
        <v>422</v>
      </c>
      <c r="I3774">
        <v>82650822</v>
      </c>
      <c r="K3774" t="s">
        <v>489</v>
      </c>
      <c r="L3774">
        <v>4</v>
      </c>
      <c r="M3774" t="s">
        <v>114</v>
      </c>
      <c r="N3774">
        <v>180.92</v>
      </c>
      <c r="O3774" t="s">
        <v>115</v>
      </c>
      <c r="Q3774" s="2">
        <v>27</v>
      </c>
      <c r="R3774" s="2">
        <v>8</v>
      </c>
      <c r="S3774" s="2">
        <v>2018</v>
      </c>
      <c r="T3774" s="2" t="str">
        <f t="shared" si="175"/>
        <v>fresh brew</v>
      </c>
      <c r="U3774" s="2">
        <f t="shared" si="176"/>
        <v>32</v>
      </c>
      <c r="V3774" s="2" t="str">
        <f t="shared" si="177"/>
        <v>KG</v>
      </c>
      <c r="W3774" s="2" t="s">
        <v>602</v>
      </c>
    </row>
    <row r="3775" spans="1:23" hidden="1" x14ac:dyDescent="0.35">
      <c r="A3775">
        <v>230564</v>
      </c>
      <c r="B3775">
        <v>231388</v>
      </c>
      <c r="C3775" t="s">
        <v>16</v>
      </c>
      <c r="D3775" t="s">
        <v>289</v>
      </c>
      <c r="E3775" t="s">
        <v>290</v>
      </c>
      <c r="F3775">
        <v>93617885</v>
      </c>
      <c r="G3775">
        <v>1000405</v>
      </c>
      <c r="H3775" t="s">
        <v>426</v>
      </c>
      <c r="I3775">
        <v>82650822</v>
      </c>
      <c r="K3775" t="s">
        <v>489</v>
      </c>
      <c r="L3775">
        <v>1</v>
      </c>
      <c r="M3775" t="s">
        <v>114</v>
      </c>
      <c r="N3775">
        <v>15.15</v>
      </c>
      <c r="O3775" t="s">
        <v>115</v>
      </c>
      <c r="Q3775" s="2">
        <v>27</v>
      </c>
      <c r="R3775" s="2">
        <v>8</v>
      </c>
      <c r="S3775" s="2">
        <v>2018</v>
      </c>
      <c r="T3775" s="2" t="str">
        <f t="shared" si="175"/>
        <v>suiker</v>
      </c>
      <c r="U3775" s="2">
        <f t="shared" si="176"/>
        <v>10</v>
      </c>
      <c r="V3775" s="2" t="str">
        <f t="shared" si="177"/>
        <v>KG</v>
      </c>
      <c r="W3775" s="2" t="s">
        <v>602</v>
      </c>
    </row>
    <row r="3776" spans="1:23" hidden="1" x14ac:dyDescent="0.35">
      <c r="A3776">
        <v>230564</v>
      </c>
      <c r="B3776">
        <v>231388</v>
      </c>
      <c r="C3776" t="s">
        <v>16</v>
      </c>
      <c r="D3776" t="s">
        <v>289</v>
      </c>
      <c r="E3776" t="s">
        <v>290</v>
      </c>
      <c r="F3776">
        <v>93617885</v>
      </c>
      <c r="G3776">
        <v>10021281</v>
      </c>
      <c r="H3776" t="s">
        <v>423</v>
      </c>
      <c r="I3776">
        <v>82650822</v>
      </c>
      <c r="K3776" t="s">
        <v>489</v>
      </c>
      <c r="L3776">
        <v>5</v>
      </c>
      <c r="M3776" t="s">
        <v>114</v>
      </c>
      <c r="N3776">
        <v>198.6</v>
      </c>
      <c r="O3776" t="s">
        <v>115</v>
      </c>
      <c r="Q3776" s="2">
        <v>27</v>
      </c>
      <c r="R3776" s="2">
        <v>8</v>
      </c>
      <c r="S3776" s="2">
        <v>2018</v>
      </c>
      <c r="T3776" s="2" t="str">
        <f t="shared" si="175"/>
        <v>beker</v>
      </c>
      <c r="U3776" s="2">
        <f t="shared" si="176"/>
        <v>15000</v>
      </c>
      <c r="V3776" s="2" t="str">
        <f t="shared" si="177"/>
        <v>ST</v>
      </c>
      <c r="W3776" s="2" t="s">
        <v>602</v>
      </c>
    </row>
    <row r="3777" spans="1:23" hidden="1" x14ac:dyDescent="0.35">
      <c r="A3777">
        <v>230564</v>
      </c>
      <c r="B3777">
        <v>238223</v>
      </c>
      <c r="C3777" t="s">
        <v>33</v>
      </c>
      <c r="D3777" t="s">
        <v>125</v>
      </c>
      <c r="E3777" t="s">
        <v>126</v>
      </c>
      <c r="F3777">
        <v>93618287</v>
      </c>
      <c r="G3777">
        <v>10027254</v>
      </c>
      <c r="H3777" t="s">
        <v>150</v>
      </c>
      <c r="I3777">
        <v>82651267</v>
      </c>
      <c r="K3777" t="s">
        <v>490</v>
      </c>
      <c r="L3777">
        <v>2</v>
      </c>
      <c r="M3777" t="s">
        <v>114</v>
      </c>
      <c r="N3777">
        <v>10.56</v>
      </c>
      <c r="O3777" t="s">
        <v>115</v>
      </c>
      <c r="Q3777" s="2">
        <v>28</v>
      </c>
      <c r="R3777" s="2">
        <v>8</v>
      </c>
      <c r="S3777" s="2">
        <v>2018</v>
      </c>
      <c r="T3777" s="2" t="str">
        <f t="shared" si="175"/>
        <v>thee zakjes</v>
      </c>
      <c r="U3777" s="2">
        <f t="shared" si="176"/>
        <v>270</v>
      </c>
      <c r="V3777" s="2" t="str">
        <f t="shared" si="177"/>
        <v>ST</v>
      </c>
      <c r="W3777" s="2" t="s">
        <v>602</v>
      </c>
    </row>
    <row r="3778" spans="1:23" hidden="1" x14ac:dyDescent="0.35">
      <c r="A3778">
        <v>230564</v>
      </c>
      <c r="B3778">
        <v>238223</v>
      </c>
      <c r="C3778" t="s">
        <v>33</v>
      </c>
      <c r="D3778" t="s">
        <v>125</v>
      </c>
      <c r="E3778" t="s">
        <v>126</v>
      </c>
      <c r="F3778">
        <v>93618287</v>
      </c>
      <c r="G3778">
        <v>10031581</v>
      </c>
      <c r="H3778" t="s">
        <v>129</v>
      </c>
      <c r="I3778">
        <v>82651267</v>
      </c>
      <c r="K3778" t="s">
        <v>490</v>
      </c>
      <c r="L3778">
        <v>4</v>
      </c>
      <c r="M3778" t="s">
        <v>114</v>
      </c>
      <c r="N3778">
        <v>0</v>
      </c>
      <c r="O3778" t="s">
        <v>115</v>
      </c>
      <c r="Q3778" s="2">
        <v>28</v>
      </c>
      <c r="R3778" s="2">
        <v>8</v>
      </c>
      <c r="S3778" s="2">
        <v>2018</v>
      </c>
      <c r="T3778" s="2" t="str">
        <f t="shared" ref="T3778:T3841" si="178">VLOOKUP(G3778,Y:AC,3,FALSE)</f>
        <v>melk</v>
      </c>
      <c r="U3778" s="2">
        <f t="shared" ref="U3778:U3841" si="179">IFERROR(VLOOKUP(G3778,Y:AC,4,FALSE)*L3778,"")</f>
        <v>20</v>
      </c>
      <c r="V3778" s="2" t="str">
        <f t="shared" ref="V3778:V3841" si="180">VLOOKUP(G3778,Y:AC,5,FALSE)</f>
        <v>L</v>
      </c>
      <c r="W3778" s="2" t="s">
        <v>602</v>
      </c>
    </row>
    <row r="3779" spans="1:23" hidden="1" x14ac:dyDescent="0.35">
      <c r="A3779">
        <v>230564</v>
      </c>
      <c r="B3779">
        <v>238223</v>
      </c>
      <c r="C3779" t="s">
        <v>33</v>
      </c>
      <c r="D3779" t="s">
        <v>125</v>
      </c>
      <c r="E3779" t="s">
        <v>126</v>
      </c>
      <c r="F3779">
        <v>93618287</v>
      </c>
      <c r="G3779">
        <v>10021281</v>
      </c>
      <c r="H3779" t="s">
        <v>423</v>
      </c>
      <c r="I3779">
        <v>82651267</v>
      </c>
      <c r="K3779" t="s">
        <v>490</v>
      </c>
      <c r="L3779">
        <v>2</v>
      </c>
      <c r="M3779" t="s">
        <v>114</v>
      </c>
      <c r="N3779">
        <v>79.44</v>
      </c>
      <c r="O3779" t="s">
        <v>115</v>
      </c>
      <c r="Q3779" s="2">
        <v>28</v>
      </c>
      <c r="R3779" s="2">
        <v>8</v>
      </c>
      <c r="S3779" s="2">
        <v>2018</v>
      </c>
      <c r="T3779" s="2" t="str">
        <f t="shared" si="178"/>
        <v>beker</v>
      </c>
      <c r="U3779" s="2">
        <f t="shared" si="179"/>
        <v>6000</v>
      </c>
      <c r="V3779" s="2" t="str">
        <f t="shared" si="180"/>
        <v>ST</v>
      </c>
      <c r="W3779" s="2" t="s">
        <v>602</v>
      </c>
    </row>
    <row r="3780" spans="1:23" hidden="1" x14ac:dyDescent="0.35">
      <c r="A3780">
        <v>230564</v>
      </c>
      <c r="B3780">
        <v>231557</v>
      </c>
      <c r="C3780" t="s">
        <v>28</v>
      </c>
      <c r="D3780" t="s">
        <v>135</v>
      </c>
      <c r="E3780" t="s">
        <v>136</v>
      </c>
      <c r="F3780">
        <v>93618288</v>
      </c>
      <c r="G3780">
        <v>10014669</v>
      </c>
      <c r="H3780" t="s">
        <v>422</v>
      </c>
      <c r="I3780">
        <v>82651334</v>
      </c>
      <c r="K3780" t="s">
        <v>490</v>
      </c>
      <c r="L3780">
        <v>1</v>
      </c>
      <c r="M3780" t="s">
        <v>114</v>
      </c>
      <c r="N3780">
        <v>45.23</v>
      </c>
      <c r="O3780" t="s">
        <v>115</v>
      </c>
      <c r="Q3780" s="2">
        <v>28</v>
      </c>
      <c r="R3780" s="2">
        <v>8</v>
      </c>
      <c r="S3780" s="2">
        <v>2018</v>
      </c>
      <c r="T3780" s="2" t="str">
        <f t="shared" si="178"/>
        <v>fresh brew</v>
      </c>
      <c r="U3780" s="2">
        <f t="shared" si="179"/>
        <v>8</v>
      </c>
      <c r="V3780" s="2" t="str">
        <f t="shared" si="180"/>
        <v>KG</v>
      </c>
      <c r="W3780" s="2" t="s">
        <v>602</v>
      </c>
    </row>
    <row r="3781" spans="1:23" hidden="1" x14ac:dyDescent="0.35">
      <c r="A3781">
        <v>230564</v>
      </c>
      <c r="B3781">
        <v>231131</v>
      </c>
      <c r="C3781" t="s">
        <v>4</v>
      </c>
      <c r="D3781" t="s">
        <v>269</v>
      </c>
      <c r="E3781" t="s">
        <v>270</v>
      </c>
      <c r="F3781">
        <v>93618798</v>
      </c>
      <c r="G3781">
        <v>1005834</v>
      </c>
      <c r="H3781" t="s">
        <v>167</v>
      </c>
      <c r="I3781">
        <v>82651571</v>
      </c>
      <c r="K3781" t="s">
        <v>491</v>
      </c>
      <c r="L3781">
        <v>1</v>
      </c>
      <c r="M3781" t="s">
        <v>114</v>
      </c>
      <c r="N3781">
        <v>15.15</v>
      </c>
      <c r="O3781" t="s">
        <v>115</v>
      </c>
      <c r="Q3781" s="2">
        <v>29</v>
      </c>
      <c r="R3781" s="2">
        <v>8</v>
      </c>
      <c r="S3781" s="2">
        <v>2018</v>
      </c>
      <c r="T3781" s="2" t="str">
        <f t="shared" si="178"/>
        <v>suikersticks</v>
      </c>
      <c r="U3781" s="2">
        <f t="shared" si="179"/>
        <v>1000</v>
      </c>
      <c r="V3781" s="2" t="str">
        <f t="shared" si="180"/>
        <v>ST</v>
      </c>
      <c r="W3781" s="2" t="s">
        <v>602</v>
      </c>
    </row>
    <row r="3782" spans="1:23" hidden="1" x14ac:dyDescent="0.35">
      <c r="A3782">
        <v>230564</v>
      </c>
      <c r="B3782">
        <v>231131</v>
      </c>
      <c r="C3782" t="s">
        <v>4</v>
      </c>
      <c r="D3782" t="s">
        <v>269</v>
      </c>
      <c r="E3782" t="s">
        <v>270</v>
      </c>
      <c r="F3782">
        <v>93618798</v>
      </c>
      <c r="G3782">
        <v>10025160</v>
      </c>
      <c r="H3782" t="s">
        <v>427</v>
      </c>
      <c r="I3782">
        <v>82651571</v>
      </c>
      <c r="K3782" t="s">
        <v>491</v>
      </c>
      <c r="L3782">
        <v>1</v>
      </c>
      <c r="M3782" t="s">
        <v>114</v>
      </c>
      <c r="N3782">
        <v>83.83</v>
      </c>
      <c r="O3782" t="s">
        <v>115</v>
      </c>
      <c r="Q3782" s="2">
        <v>29</v>
      </c>
      <c r="R3782" s="2">
        <v>8</v>
      </c>
      <c r="S3782" s="2">
        <v>2018</v>
      </c>
      <c r="T3782" s="2" t="str">
        <f t="shared" si="178"/>
        <v>cappuccino topping</v>
      </c>
      <c r="U3782" s="2">
        <f t="shared" si="179"/>
        <v>8</v>
      </c>
      <c r="V3782" s="2" t="str">
        <f t="shared" si="180"/>
        <v>KG</v>
      </c>
      <c r="W3782" s="2" t="s">
        <v>602</v>
      </c>
    </row>
    <row r="3783" spans="1:23" hidden="1" x14ac:dyDescent="0.35">
      <c r="A3783">
        <v>230564</v>
      </c>
      <c r="B3783">
        <v>231131</v>
      </c>
      <c r="C3783" t="s">
        <v>4</v>
      </c>
      <c r="D3783" t="s">
        <v>269</v>
      </c>
      <c r="E3783" t="s">
        <v>270</v>
      </c>
      <c r="F3783">
        <v>93618798</v>
      </c>
      <c r="G3783">
        <v>1000405</v>
      </c>
      <c r="H3783" t="s">
        <v>426</v>
      </c>
      <c r="I3783">
        <v>82651571</v>
      </c>
      <c r="K3783" t="s">
        <v>491</v>
      </c>
      <c r="L3783">
        <v>2</v>
      </c>
      <c r="M3783" t="s">
        <v>114</v>
      </c>
      <c r="N3783">
        <v>30.3</v>
      </c>
      <c r="O3783" t="s">
        <v>115</v>
      </c>
      <c r="Q3783" s="2">
        <v>29</v>
      </c>
      <c r="R3783" s="2">
        <v>8</v>
      </c>
      <c r="S3783" s="2">
        <v>2018</v>
      </c>
      <c r="T3783" s="2" t="str">
        <f t="shared" si="178"/>
        <v>suiker</v>
      </c>
      <c r="U3783" s="2">
        <f t="shared" si="179"/>
        <v>20</v>
      </c>
      <c r="V3783" s="2" t="str">
        <f t="shared" si="180"/>
        <v>KG</v>
      </c>
      <c r="W3783" s="2" t="s">
        <v>602</v>
      </c>
    </row>
    <row r="3784" spans="1:23" hidden="1" x14ac:dyDescent="0.35">
      <c r="A3784">
        <v>230564</v>
      </c>
      <c r="B3784">
        <v>231493</v>
      </c>
      <c r="C3784" t="s">
        <v>14</v>
      </c>
      <c r="D3784" t="s">
        <v>272</v>
      </c>
      <c r="E3784" t="s">
        <v>273</v>
      </c>
      <c r="F3784">
        <v>93618799</v>
      </c>
      <c r="G3784">
        <v>10022350</v>
      </c>
      <c r="H3784" t="s">
        <v>419</v>
      </c>
      <c r="I3784">
        <v>82651689</v>
      </c>
      <c r="K3784" t="s">
        <v>491</v>
      </c>
      <c r="L3784">
        <v>1</v>
      </c>
      <c r="M3784" t="s">
        <v>114</v>
      </c>
      <c r="N3784">
        <v>37.69</v>
      </c>
      <c r="O3784" t="s">
        <v>115</v>
      </c>
      <c r="Q3784" s="2">
        <v>29</v>
      </c>
      <c r="R3784" s="2">
        <v>8</v>
      </c>
      <c r="S3784" s="2">
        <v>2018</v>
      </c>
      <c r="T3784" s="2" t="str">
        <f t="shared" si="178"/>
        <v>cacao</v>
      </c>
      <c r="U3784" s="2">
        <f t="shared" si="179"/>
        <v>10</v>
      </c>
      <c r="V3784" s="2" t="str">
        <f t="shared" si="180"/>
        <v>KG</v>
      </c>
      <c r="W3784" s="2" t="s">
        <v>602</v>
      </c>
    </row>
    <row r="3785" spans="1:23" hidden="1" x14ac:dyDescent="0.35">
      <c r="A3785">
        <v>230564</v>
      </c>
      <c r="B3785">
        <v>231493</v>
      </c>
      <c r="C3785" t="s">
        <v>14</v>
      </c>
      <c r="D3785" t="s">
        <v>272</v>
      </c>
      <c r="E3785" t="s">
        <v>273</v>
      </c>
      <c r="F3785">
        <v>93618799</v>
      </c>
      <c r="G3785">
        <v>10025160</v>
      </c>
      <c r="H3785" t="s">
        <v>427</v>
      </c>
      <c r="I3785">
        <v>82651689</v>
      </c>
      <c r="K3785" t="s">
        <v>491</v>
      </c>
      <c r="L3785">
        <v>1</v>
      </c>
      <c r="M3785" t="s">
        <v>114</v>
      </c>
      <c r="N3785">
        <v>83.83</v>
      </c>
      <c r="O3785" t="s">
        <v>115</v>
      </c>
      <c r="Q3785" s="2">
        <v>29</v>
      </c>
      <c r="R3785" s="2">
        <v>8</v>
      </c>
      <c r="S3785" s="2">
        <v>2018</v>
      </c>
      <c r="T3785" s="2" t="str">
        <f t="shared" si="178"/>
        <v>cappuccino topping</v>
      </c>
      <c r="U3785" s="2">
        <f t="shared" si="179"/>
        <v>8</v>
      </c>
      <c r="V3785" s="2" t="str">
        <f t="shared" si="180"/>
        <v>KG</v>
      </c>
      <c r="W3785" s="2" t="s">
        <v>602</v>
      </c>
    </row>
    <row r="3786" spans="1:23" hidden="1" x14ac:dyDescent="0.35">
      <c r="A3786">
        <v>230564</v>
      </c>
      <c r="B3786">
        <v>231493</v>
      </c>
      <c r="C3786" t="s">
        <v>14</v>
      </c>
      <c r="D3786" t="s">
        <v>272</v>
      </c>
      <c r="E3786" t="s">
        <v>273</v>
      </c>
      <c r="F3786">
        <v>93618799</v>
      </c>
      <c r="G3786">
        <v>10014669</v>
      </c>
      <c r="H3786" t="s">
        <v>422</v>
      </c>
      <c r="I3786">
        <v>82651689</v>
      </c>
      <c r="K3786" t="s">
        <v>491</v>
      </c>
      <c r="L3786">
        <v>1</v>
      </c>
      <c r="M3786" t="s">
        <v>114</v>
      </c>
      <c r="N3786">
        <v>45.23</v>
      </c>
      <c r="O3786" t="s">
        <v>115</v>
      </c>
      <c r="Q3786" s="2">
        <v>29</v>
      </c>
      <c r="R3786" s="2">
        <v>8</v>
      </c>
      <c r="S3786" s="2">
        <v>2018</v>
      </c>
      <c r="T3786" s="2" t="str">
        <f t="shared" si="178"/>
        <v>fresh brew</v>
      </c>
      <c r="U3786" s="2">
        <f t="shared" si="179"/>
        <v>8</v>
      </c>
      <c r="V3786" s="2" t="str">
        <f t="shared" si="180"/>
        <v>KG</v>
      </c>
      <c r="W3786" s="2" t="s">
        <v>602</v>
      </c>
    </row>
    <row r="3787" spans="1:23" hidden="1" x14ac:dyDescent="0.35">
      <c r="A3787">
        <v>230564</v>
      </c>
      <c r="B3787">
        <v>231493</v>
      </c>
      <c r="C3787" t="s">
        <v>14</v>
      </c>
      <c r="D3787" t="s">
        <v>272</v>
      </c>
      <c r="E3787" t="s">
        <v>273</v>
      </c>
      <c r="F3787">
        <v>93618799</v>
      </c>
      <c r="G3787">
        <v>1000405</v>
      </c>
      <c r="H3787" t="s">
        <v>426</v>
      </c>
      <c r="I3787">
        <v>82651689</v>
      </c>
      <c r="K3787" t="s">
        <v>491</v>
      </c>
      <c r="L3787">
        <v>1</v>
      </c>
      <c r="M3787" t="s">
        <v>114</v>
      </c>
      <c r="N3787">
        <v>15.15</v>
      </c>
      <c r="O3787" t="s">
        <v>115</v>
      </c>
      <c r="Q3787" s="2">
        <v>29</v>
      </c>
      <c r="R3787" s="2">
        <v>8</v>
      </c>
      <c r="S3787" s="2">
        <v>2018</v>
      </c>
      <c r="T3787" s="2" t="str">
        <f t="shared" si="178"/>
        <v>suiker</v>
      </c>
      <c r="U3787" s="2">
        <f t="shared" si="179"/>
        <v>10</v>
      </c>
      <c r="V3787" s="2" t="str">
        <f t="shared" si="180"/>
        <v>KG</v>
      </c>
      <c r="W3787" s="2" t="s">
        <v>602</v>
      </c>
    </row>
    <row r="3788" spans="1:23" hidden="1" x14ac:dyDescent="0.35">
      <c r="A3788">
        <v>230564</v>
      </c>
      <c r="B3788">
        <v>231493</v>
      </c>
      <c r="C3788" t="s">
        <v>14</v>
      </c>
      <c r="D3788" t="s">
        <v>272</v>
      </c>
      <c r="E3788" t="s">
        <v>273</v>
      </c>
      <c r="F3788">
        <v>93618799</v>
      </c>
      <c r="G3788">
        <v>1004365</v>
      </c>
      <c r="H3788" t="s">
        <v>405</v>
      </c>
      <c r="I3788">
        <v>82651689</v>
      </c>
      <c r="K3788" t="s">
        <v>491</v>
      </c>
      <c r="L3788">
        <v>1</v>
      </c>
      <c r="M3788" t="s">
        <v>124</v>
      </c>
      <c r="N3788">
        <v>0</v>
      </c>
      <c r="O3788" t="s">
        <v>115</v>
      </c>
      <c r="Q3788" s="2">
        <v>29</v>
      </c>
      <c r="R3788" s="2">
        <v>8</v>
      </c>
      <c r="S3788" s="2">
        <v>2018</v>
      </c>
      <c r="T3788" s="2" t="str">
        <f t="shared" si="178"/>
        <v>overig</v>
      </c>
      <c r="U3788" s="2" t="str">
        <f t="shared" si="179"/>
        <v/>
      </c>
      <c r="V3788" s="2" t="str">
        <f t="shared" si="180"/>
        <v>nvt</v>
      </c>
      <c r="W3788" s="2" t="s">
        <v>602</v>
      </c>
    </row>
    <row r="3789" spans="1:23" hidden="1" x14ac:dyDescent="0.35">
      <c r="A3789">
        <v>230564</v>
      </c>
      <c r="B3789">
        <v>231493</v>
      </c>
      <c r="C3789" t="s">
        <v>14</v>
      </c>
      <c r="D3789" t="s">
        <v>272</v>
      </c>
      <c r="E3789" t="s">
        <v>273</v>
      </c>
      <c r="F3789">
        <v>93618799</v>
      </c>
      <c r="G3789">
        <v>10021281</v>
      </c>
      <c r="H3789" t="s">
        <v>423</v>
      </c>
      <c r="I3789">
        <v>82651689</v>
      </c>
      <c r="K3789" t="s">
        <v>491</v>
      </c>
      <c r="L3789">
        <v>2</v>
      </c>
      <c r="M3789" t="s">
        <v>114</v>
      </c>
      <c r="N3789">
        <v>79.44</v>
      </c>
      <c r="O3789" t="s">
        <v>115</v>
      </c>
      <c r="Q3789" s="2">
        <v>29</v>
      </c>
      <c r="R3789" s="2">
        <v>8</v>
      </c>
      <c r="S3789" s="2">
        <v>2018</v>
      </c>
      <c r="T3789" s="2" t="str">
        <f t="shared" si="178"/>
        <v>beker</v>
      </c>
      <c r="U3789" s="2">
        <f t="shared" si="179"/>
        <v>6000</v>
      </c>
      <c r="V3789" s="2" t="str">
        <f t="shared" si="180"/>
        <v>ST</v>
      </c>
      <c r="W3789" s="2" t="s">
        <v>602</v>
      </c>
    </row>
    <row r="3790" spans="1:23" hidden="1" x14ac:dyDescent="0.35">
      <c r="A3790">
        <v>230564</v>
      </c>
      <c r="B3790">
        <v>231539</v>
      </c>
      <c r="C3790" t="s">
        <v>29</v>
      </c>
      <c r="D3790" t="s">
        <v>295</v>
      </c>
      <c r="E3790" t="s">
        <v>296</v>
      </c>
      <c r="F3790">
        <v>93619389</v>
      </c>
      <c r="G3790">
        <v>10022347</v>
      </c>
      <c r="H3790" t="s">
        <v>420</v>
      </c>
      <c r="I3790">
        <v>82652025</v>
      </c>
      <c r="K3790" t="s">
        <v>492</v>
      </c>
      <c r="L3790">
        <v>1</v>
      </c>
      <c r="M3790" t="s">
        <v>114</v>
      </c>
      <c r="N3790">
        <v>127.48</v>
      </c>
      <c r="O3790" t="s">
        <v>115</v>
      </c>
      <c r="Q3790" s="2">
        <v>30</v>
      </c>
      <c r="R3790" s="2">
        <v>8</v>
      </c>
      <c r="S3790" s="2">
        <v>2018</v>
      </c>
      <c r="T3790" s="2" t="str">
        <f t="shared" si="178"/>
        <v>instant koffie</v>
      </c>
      <c r="U3790" s="2">
        <f t="shared" si="179"/>
        <v>5</v>
      </c>
      <c r="V3790" s="2" t="str">
        <f t="shared" si="180"/>
        <v>KG</v>
      </c>
      <c r="W3790" s="2" t="s">
        <v>602</v>
      </c>
    </row>
    <row r="3791" spans="1:23" hidden="1" x14ac:dyDescent="0.35">
      <c r="A3791">
        <v>230564</v>
      </c>
      <c r="B3791">
        <v>231539</v>
      </c>
      <c r="C3791" t="s">
        <v>29</v>
      </c>
      <c r="D3791" t="s">
        <v>295</v>
      </c>
      <c r="E3791" t="s">
        <v>296</v>
      </c>
      <c r="F3791">
        <v>93619389</v>
      </c>
      <c r="G3791">
        <v>1000405</v>
      </c>
      <c r="H3791" t="s">
        <v>426</v>
      </c>
      <c r="I3791">
        <v>82652025</v>
      </c>
      <c r="K3791" t="s">
        <v>492</v>
      </c>
      <c r="L3791">
        <v>1</v>
      </c>
      <c r="M3791" t="s">
        <v>114</v>
      </c>
      <c r="N3791">
        <v>15.15</v>
      </c>
      <c r="O3791" t="s">
        <v>115</v>
      </c>
      <c r="Q3791" s="2">
        <v>30</v>
      </c>
      <c r="R3791" s="2">
        <v>8</v>
      </c>
      <c r="S3791" s="2">
        <v>2018</v>
      </c>
      <c r="T3791" s="2" t="str">
        <f t="shared" si="178"/>
        <v>suiker</v>
      </c>
      <c r="U3791" s="2">
        <f t="shared" si="179"/>
        <v>10</v>
      </c>
      <c r="V3791" s="2" t="str">
        <f t="shared" si="180"/>
        <v>KG</v>
      </c>
      <c r="W3791" s="2" t="s">
        <v>602</v>
      </c>
    </row>
    <row r="3792" spans="1:23" hidden="1" x14ac:dyDescent="0.35">
      <c r="A3792">
        <v>230564</v>
      </c>
      <c r="B3792">
        <v>231539</v>
      </c>
      <c r="C3792" t="s">
        <v>29</v>
      </c>
      <c r="D3792" t="s">
        <v>295</v>
      </c>
      <c r="E3792" t="s">
        <v>296</v>
      </c>
      <c r="F3792">
        <v>93619389</v>
      </c>
      <c r="G3792">
        <v>10021281</v>
      </c>
      <c r="H3792" t="s">
        <v>423</v>
      </c>
      <c r="I3792">
        <v>82652025</v>
      </c>
      <c r="K3792" t="s">
        <v>492</v>
      </c>
      <c r="L3792">
        <v>2</v>
      </c>
      <c r="M3792" t="s">
        <v>114</v>
      </c>
      <c r="N3792">
        <v>79.44</v>
      </c>
      <c r="O3792" t="s">
        <v>115</v>
      </c>
      <c r="Q3792" s="2">
        <v>30</v>
      </c>
      <c r="R3792" s="2">
        <v>8</v>
      </c>
      <c r="S3792" s="2">
        <v>2018</v>
      </c>
      <c r="T3792" s="2" t="str">
        <f t="shared" si="178"/>
        <v>beker</v>
      </c>
      <c r="U3792" s="2">
        <f t="shared" si="179"/>
        <v>6000</v>
      </c>
      <c r="V3792" s="2" t="str">
        <f t="shared" si="180"/>
        <v>ST</v>
      </c>
      <c r="W3792" s="2" t="s">
        <v>602</v>
      </c>
    </row>
    <row r="3793" spans="1:23" x14ac:dyDescent="0.35">
      <c r="A3793">
        <v>230564</v>
      </c>
      <c r="B3793">
        <v>238622</v>
      </c>
      <c r="C3793" t="s">
        <v>85</v>
      </c>
      <c r="D3793" t="s">
        <v>86</v>
      </c>
      <c r="E3793" t="s">
        <v>53</v>
      </c>
      <c r="F3793">
        <v>93619390</v>
      </c>
      <c r="G3793">
        <v>10025160</v>
      </c>
      <c r="H3793" t="s">
        <v>427</v>
      </c>
      <c r="I3793">
        <v>82652034</v>
      </c>
      <c r="K3793" t="s">
        <v>492</v>
      </c>
      <c r="L3793">
        <v>2</v>
      </c>
      <c r="M3793" t="s">
        <v>114</v>
      </c>
      <c r="N3793">
        <v>167.66</v>
      </c>
      <c r="O3793" t="s">
        <v>115</v>
      </c>
      <c r="Q3793" s="2">
        <v>30</v>
      </c>
      <c r="R3793" s="2">
        <v>8</v>
      </c>
      <c r="S3793" s="2">
        <v>2018</v>
      </c>
      <c r="T3793" s="2" t="str">
        <f t="shared" si="178"/>
        <v>cappuccino topping</v>
      </c>
      <c r="U3793" s="2">
        <f t="shared" si="179"/>
        <v>16</v>
      </c>
      <c r="V3793" s="2" t="str">
        <f t="shared" si="180"/>
        <v>KG</v>
      </c>
      <c r="W3793" s="2" t="s">
        <v>603</v>
      </c>
    </row>
    <row r="3794" spans="1:23" x14ac:dyDescent="0.35">
      <c r="A3794">
        <v>230564</v>
      </c>
      <c r="B3794">
        <v>238622</v>
      </c>
      <c r="C3794" t="s">
        <v>85</v>
      </c>
      <c r="D3794" t="s">
        <v>86</v>
      </c>
      <c r="E3794" t="s">
        <v>53</v>
      </c>
      <c r="F3794">
        <v>93619390</v>
      </c>
      <c r="G3794">
        <v>1000405</v>
      </c>
      <c r="H3794" t="s">
        <v>426</v>
      </c>
      <c r="I3794">
        <v>82652034</v>
      </c>
      <c r="K3794" t="s">
        <v>492</v>
      </c>
      <c r="L3794">
        <v>2</v>
      </c>
      <c r="M3794" t="s">
        <v>114</v>
      </c>
      <c r="N3794">
        <v>30.3</v>
      </c>
      <c r="O3794" t="s">
        <v>115</v>
      </c>
      <c r="Q3794" s="2">
        <v>30</v>
      </c>
      <c r="R3794" s="2">
        <v>8</v>
      </c>
      <c r="S3794" s="2">
        <v>2018</v>
      </c>
      <c r="T3794" s="2" t="str">
        <f t="shared" si="178"/>
        <v>suiker</v>
      </c>
      <c r="U3794" s="2">
        <f t="shared" si="179"/>
        <v>20</v>
      </c>
      <c r="V3794" s="2" t="str">
        <f t="shared" si="180"/>
        <v>KG</v>
      </c>
      <c r="W3794" s="2" t="s">
        <v>603</v>
      </c>
    </row>
    <row r="3795" spans="1:23" hidden="1" x14ac:dyDescent="0.35">
      <c r="A3795">
        <v>230564</v>
      </c>
      <c r="B3795">
        <v>231242</v>
      </c>
      <c r="C3795" t="s">
        <v>27</v>
      </c>
      <c r="D3795" t="s">
        <v>218</v>
      </c>
      <c r="E3795" t="s">
        <v>76</v>
      </c>
      <c r="F3795">
        <v>93619391</v>
      </c>
      <c r="G3795">
        <v>1005834</v>
      </c>
      <c r="H3795" t="s">
        <v>167</v>
      </c>
      <c r="I3795">
        <v>82652149</v>
      </c>
      <c r="K3795" t="s">
        <v>492</v>
      </c>
      <c r="L3795">
        <v>1</v>
      </c>
      <c r="M3795" t="s">
        <v>114</v>
      </c>
      <c r="N3795">
        <v>15.15</v>
      </c>
      <c r="O3795" t="s">
        <v>115</v>
      </c>
      <c r="Q3795" s="2">
        <v>30</v>
      </c>
      <c r="R3795" s="2">
        <v>8</v>
      </c>
      <c r="S3795" s="2">
        <v>2018</v>
      </c>
      <c r="T3795" s="2" t="str">
        <f t="shared" si="178"/>
        <v>suikersticks</v>
      </c>
      <c r="U3795" s="2">
        <f t="shared" si="179"/>
        <v>1000</v>
      </c>
      <c r="V3795" s="2" t="str">
        <f t="shared" si="180"/>
        <v>ST</v>
      </c>
      <c r="W3795" s="2" t="s">
        <v>602</v>
      </c>
    </row>
    <row r="3796" spans="1:23" hidden="1" x14ac:dyDescent="0.35">
      <c r="A3796">
        <v>230564</v>
      </c>
      <c r="B3796">
        <v>231242</v>
      </c>
      <c r="C3796" t="s">
        <v>27</v>
      </c>
      <c r="D3796" t="s">
        <v>218</v>
      </c>
      <c r="E3796" t="s">
        <v>76</v>
      </c>
      <c r="F3796">
        <v>93619391</v>
      </c>
      <c r="G3796">
        <v>1003383</v>
      </c>
      <c r="H3796" t="s">
        <v>161</v>
      </c>
      <c r="I3796">
        <v>82652149</v>
      </c>
      <c r="K3796" t="s">
        <v>492</v>
      </c>
      <c r="L3796">
        <v>2</v>
      </c>
      <c r="M3796" t="s">
        <v>114</v>
      </c>
      <c r="N3796">
        <v>24.94</v>
      </c>
      <c r="O3796" t="s">
        <v>115</v>
      </c>
      <c r="Q3796" s="2">
        <v>30</v>
      </c>
      <c r="R3796" s="2">
        <v>8</v>
      </c>
      <c r="S3796" s="2">
        <v>2018</v>
      </c>
      <c r="T3796" s="2" t="str">
        <f t="shared" si="178"/>
        <v>sweetener sticks</v>
      </c>
      <c r="U3796" s="2">
        <f t="shared" si="179"/>
        <v>1000</v>
      </c>
      <c r="V3796" s="2" t="str">
        <f t="shared" si="180"/>
        <v>ST</v>
      </c>
      <c r="W3796" s="2" t="s">
        <v>602</v>
      </c>
    </row>
    <row r="3797" spans="1:23" hidden="1" x14ac:dyDescent="0.35">
      <c r="A3797">
        <v>230564</v>
      </c>
      <c r="B3797">
        <v>231242</v>
      </c>
      <c r="C3797" t="s">
        <v>27</v>
      </c>
      <c r="D3797" t="s">
        <v>218</v>
      </c>
      <c r="E3797" t="s">
        <v>76</v>
      </c>
      <c r="F3797">
        <v>93619391</v>
      </c>
      <c r="G3797">
        <v>10027256</v>
      </c>
      <c r="H3797" t="s">
        <v>163</v>
      </c>
      <c r="I3797">
        <v>82652149</v>
      </c>
      <c r="K3797" t="s">
        <v>492</v>
      </c>
      <c r="L3797">
        <v>1</v>
      </c>
      <c r="M3797" t="s">
        <v>114</v>
      </c>
      <c r="N3797">
        <v>5.28</v>
      </c>
      <c r="O3797" t="s">
        <v>115</v>
      </c>
      <c r="Q3797" s="2">
        <v>30</v>
      </c>
      <c r="R3797" s="2">
        <v>8</v>
      </c>
      <c r="S3797" s="2">
        <v>2018</v>
      </c>
      <c r="T3797" s="2" t="str">
        <f t="shared" si="178"/>
        <v>thee zakjes</v>
      </c>
      <c r="U3797" s="2">
        <f t="shared" si="179"/>
        <v>135</v>
      </c>
      <c r="V3797" s="2" t="str">
        <f t="shared" si="180"/>
        <v>ST</v>
      </c>
      <c r="W3797" s="2" t="s">
        <v>602</v>
      </c>
    </row>
    <row r="3798" spans="1:23" hidden="1" x14ac:dyDescent="0.35">
      <c r="A3798">
        <v>230564</v>
      </c>
      <c r="B3798">
        <v>231242</v>
      </c>
      <c r="C3798" t="s">
        <v>27</v>
      </c>
      <c r="D3798" t="s">
        <v>218</v>
      </c>
      <c r="E3798" t="s">
        <v>76</v>
      </c>
      <c r="F3798">
        <v>93619391</v>
      </c>
      <c r="G3798">
        <v>10027494</v>
      </c>
      <c r="H3798" t="s">
        <v>153</v>
      </c>
      <c r="I3798">
        <v>82652149</v>
      </c>
      <c r="K3798" t="s">
        <v>492</v>
      </c>
      <c r="L3798">
        <v>1</v>
      </c>
      <c r="M3798" t="s">
        <v>114</v>
      </c>
      <c r="N3798">
        <v>5.28</v>
      </c>
      <c r="O3798" t="s">
        <v>115</v>
      </c>
      <c r="Q3798" s="2">
        <v>30</v>
      </c>
      <c r="R3798" s="2">
        <v>8</v>
      </c>
      <c r="S3798" s="2">
        <v>2018</v>
      </c>
      <c r="T3798" s="2" t="str">
        <f t="shared" si="178"/>
        <v>thee zakjes</v>
      </c>
      <c r="U3798" s="2">
        <f t="shared" si="179"/>
        <v>135</v>
      </c>
      <c r="V3798" s="2" t="str">
        <f t="shared" si="180"/>
        <v>ST</v>
      </c>
      <c r="W3798" s="2" t="s">
        <v>602</v>
      </c>
    </row>
    <row r="3799" spans="1:23" hidden="1" x14ac:dyDescent="0.35">
      <c r="A3799">
        <v>230564</v>
      </c>
      <c r="B3799">
        <v>231242</v>
      </c>
      <c r="C3799" t="s">
        <v>27</v>
      </c>
      <c r="D3799" t="s">
        <v>218</v>
      </c>
      <c r="E3799" t="s">
        <v>76</v>
      </c>
      <c r="F3799">
        <v>93619391</v>
      </c>
      <c r="G3799">
        <v>10014669</v>
      </c>
      <c r="H3799" t="s">
        <v>422</v>
      </c>
      <c r="I3799">
        <v>82652149</v>
      </c>
      <c r="K3799" t="s">
        <v>492</v>
      </c>
      <c r="L3799">
        <v>1</v>
      </c>
      <c r="M3799" t="s">
        <v>114</v>
      </c>
      <c r="N3799">
        <v>45.23</v>
      </c>
      <c r="O3799" t="s">
        <v>115</v>
      </c>
      <c r="Q3799" s="2">
        <v>30</v>
      </c>
      <c r="R3799" s="2">
        <v>8</v>
      </c>
      <c r="S3799" s="2">
        <v>2018</v>
      </c>
      <c r="T3799" s="2" t="str">
        <f t="shared" si="178"/>
        <v>fresh brew</v>
      </c>
      <c r="U3799" s="2">
        <f t="shared" si="179"/>
        <v>8</v>
      </c>
      <c r="V3799" s="2" t="str">
        <f t="shared" si="180"/>
        <v>KG</v>
      </c>
      <c r="W3799" s="2" t="s">
        <v>602</v>
      </c>
    </row>
    <row r="3800" spans="1:23" hidden="1" x14ac:dyDescent="0.35">
      <c r="A3800">
        <v>230564</v>
      </c>
      <c r="B3800">
        <v>231242</v>
      </c>
      <c r="C3800" t="s">
        <v>27</v>
      </c>
      <c r="D3800" t="s">
        <v>218</v>
      </c>
      <c r="E3800" t="s">
        <v>76</v>
      </c>
      <c r="F3800">
        <v>93619391</v>
      </c>
      <c r="G3800">
        <v>1002005</v>
      </c>
      <c r="H3800" t="s">
        <v>425</v>
      </c>
      <c r="I3800">
        <v>82652149</v>
      </c>
      <c r="K3800" t="s">
        <v>492</v>
      </c>
      <c r="L3800">
        <v>1</v>
      </c>
      <c r="M3800" t="s">
        <v>114</v>
      </c>
      <c r="N3800">
        <v>19.579999999999998</v>
      </c>
      <c r="O3800" t="s">
        <v>115</v>
      </c>
      <c r="Q3800" s="2">
        <v>30</v>
      </c>
      <c r="R3800" s="2">
        <v>8</v>
      </c>
      <c r="S3800" s="2">
        <v>2018</v>
      </c>
      <c r="T3800" s="2" t="str">
        <f t="shared" si="178"/>
        <v>roerstaafjes</v>
      </c>
      <c r="U3800" s="2">
        <f t="shared" si="179"/>
        <v>5000</v>
      </c>
      <c r="V3800" s="2" t="str">
        <f t="shared" si="180"/>
        <v>ST</v>
      </c>
      <c r="W3800" s="2" t="s">
        <v>602</v>
      </c>
    </row>
    <row r="3801" spans="1:23" hidden="1" x14ac:dyDescent="0.35">
      <c r="A3801">
        <v>230564</v>
      </c>
      <c r="B3801">
        <v>231242</v>
      </c>
      <c r="C3801" t="s">
        <v>27</v>
      </c>
      <c r="D3801" t="s">
        <v>218</v>
      </c>
      <c r="E3801" t="s">
        <v>76</v>
      </c>
      <c r="F3801">
        <v>93619391</v>
      </c>
      <c r="G3801">
        <v>10021281</v>
      </c>
      <c r="H3801" t="s">
        <v>423</v>
      </c>
      <c r="I3801">
        <v>82652149</v>
      </c>
      <c r="K3801" t="s">
        <v>492</v>
      </c>
      <c r="L3801">
        <v>1</v>
      </c>
      <c r="M3801" t="s">
        <v>114</v>
      </c>
      <c r="N3801">
        <v>39.72</v>
      </c>
      <c r="O3801" t="s">
        <v>115</v>
      </c>
      <c r="Q3801" s="2">
        <v>30</v>
      </c>
      <c r="R3801" s="2">
        <v>8</v>
      </c>
      <c r="S3801" s="2">
        <v>2018</v>
      </c>
      <c r="T3801" s="2" t="str">
        <f t="shared" si="178"/>
        <v>beker</v>
      </c>
      <c r="U3801" s="2">
        <f t="shared" si="179"/>
        <v>3000</v>
      </c>
      <c r="V3801" s="2" t="str">
        <f t="shared" si="180"/>
        <v>ST</v>
      </c>
      <c r="W3801" s="2" t="s">
        <v>602</v>
      </c>
    </row>
    <row r="3802" spans="1:23" hidden="1" x14ac:dyDescent="0.35">
      <c r="A3802">
        <v>230564</v>
      </c>
      <c r="B3802">
        <v>236067</v>
      </c>
      <c r="C3802" t="s">
        <v>31</v>
      </c>
      <c r="D3802" t="s">
        <v>258</v>
      </c>
      <c r="E3802" t="s">
        <v>56</v>
      </c>
      <c r="F3802">
        <v>93620368</v>
      </c>
      <c r="G3802">
        <v>10022520</v>
      </c>
      <c r="H3802" t="s">
        <v>434</v>
      </c>
      <c r="I3802">
        <v>82652430</v>
      </c>
      <c r="K3802" t="s">
        <v>493</v>
      </c>
      <c r="L3802">
        <v>5</v>
      </c>
      <c r="M3802" t="s">
        <v>114</v>
      </c>
      <c r="N3802">
        <v>202.4</v>
      </c>
      <c r="O3802" t="s">
        <v>115</v>
      </c>
      <c r="Q3802" s="2">
        <v>31</v>
      </c>
      <c r="R3802" s="2">
        <v>8</v>
      </c>
      <c r="S3802" s="2">
        <v>2018</v>
      </c>
      <c r="T3802" s="2" t="str">
        <f t="shared" si="178"/>
        <v>beker</v>
      </c>
      <c r="U3802" s="2">
        <f t="shared" si="179"/>
        <v>9000</v>
      </c>
      <c r="V3802" s="2" t="str">
        <f t="shared" si="180"/>
        <v>ST</v>
      </c>
      <c r="W3802" s="2" t="s">
        <v>602</v>
      </c>
    </row>
    <row r="3803" spans="1:23" hidden="1" x14ac:dyDescent="0.35">
      <c r="A3803">
        <v>230564</v>
      </c>
      <c r="B3803">
        <v>230682</v>
      </c>
      <c r="C3803" t="s">
        <v>38</v>
      </c>
      <c r="D3803" t="s">
        <v>268</v>
      </c>
      <c r="E3803" t="s">
        <v>88</v>
      </c>
      <c r="F3803">
        <v>93624375</v>
      </c>
      <c r="G3803">
        <v>10011851</v>
      </c>
      <c r="H3803" t="s">
        <v>176</v>
      </c>
      <c r="I3803">
        <v>82653357</v>
      </c>
      <c r="J3803">
        <v>605479</v>
      </c>
      <c r="K3803" t="s">
        <v>494</v>
      </c>
      <c r="L3803">
        <v>4</v>
      </c>
      <c r="M3803" t="s">
        <v>114</v>
      </c>
      <c r="N3803">
        <v>1113.5999999999999</v>
      </c>
      <c r="O3803" t="s">
        <v>115</v>
      </c>
      <c r="P3803" t="s">
        <v>495</v>
      </c>
      <c r="Q3803" s="2">
        <v>4</v>
      </c>
      <c r="R3803" s="2">
        <v>9</v>
      </c>
      <c r="S3803" s="2">
        <v>2018</v>
      </c>
      <c r="T3803" s="2" t="str">
        <f t="shared" si="178"/>
        <v>instant koffie</v>
      </c>
      <c r="U3803" s="2">
        <f t="shared" si="179"/>
        <v>20</v>
      </c>
      <c r="V3803" s="2" t="str">
        <f t="shared" si="180"/>
        <v>KG</v>
      </c>
      <c r="W3803" s="2" t="s">
        <v>602</v>
      </c>
    </row>
    <row r="3804" spans="1:23" hidden="1" x14ac:dyDescent="0.35">
      <c r="A3804">
        <v>230564</v>
      </c>
      <c r="B3804">
        <v>230682</v>
      </c>
      <c r="C3804" t="s">
        <v>38</v>
      </c>
      <c r="D3804" t="s">
        <v>268</v>
      </c>
      <c r="E3804" t="s">
        <v>88</v>
      </c>
      <c r="F3804">
        <v>93624375</v>
      </c>
      <c r="G3804">
        <v>10027496</v>
      </c>
      <c r="H3804" t="s">
        <v>146</v>
      </c>
      <c r="I3804">
        <v>82653357</v>
      </c>
      <c r="J3804">
        <v>605479</v>
      </c>
      <c r="K3804" t="s">
        <v>494</v>
      </c>
      <c r="L3804">
        <v>6</v>
      </c>
      <c r="M3804" t="s">
        <v>114</v>
      </c>
      <c r="N3804">
        <v>31.68</v>
      </c>
      <c r="O3804" t="s">
        <v>115</v>
      </c>
      <c r="P3804" t="s">
        <v>495</v>
      </c>
      <c r="Q3804" s="2">
        <v>4</v>
      </c>
      <c r="R3804" s="2">
        <v>9</v>
      </c>
      <c r="S3804" s="2">
        <v>2018</v>
      </c>
      <c r="T3804" s="2" t="str">
        <f t="shared" si="178"/>
        <v>thee zakjes</v>
      </c>
      <c r="U3804" s="2">
        <f t="shared" si="179"/>
        <v>810</v>
      </c>
      <c r="V3804" s="2" t="str">
        <f t="shared" si="180"/>
        <v>ST</v>
      </c>
      <c r="W3804" s="2" t="s">
        <v>602</v>
      </c>
    </row>
    <row r="3805" spans="1:23" hidden="1" x14ac:dyDescent="0.35">
      <c r="A3805">
        <v>230564</v>
      </c>
      <c r="B3805">
        <v>230682</v>
      </c>
      <c r="C3805" t="s">
        <v>38</v>
      </c>
      <c r="D3805" t="s">
        <v>268</v>
      </c>
      <c r="E3805" t="s">
        <v>88</v>
      </c>
      <c r="F3805">
        <v>93624375</v>
      </c>
      <c r="G3805">
        <v>10027495</v>
      </c>
      <c r="H3805" t="s">
        <v>148</v>
      </c>
      <c r="I3805">
        <v>82653357</v>
      </c>
      <c r="J3805">
        <v>605479</v>
      </c>
      <c r="K3805" t="s">
        <v>494</v>
      </c>
      <c r="L3805">
        <v>8</v>
      </c>
      <c r="M3805" t="s">
        <v>114</v>
      </c>
      <c r="N3805">
        <v>42.24</v>
      </c>
      <c r="O3805" t="s">
        <v>115</v>
      </c>
      <c r="P3805" t="s">
        <v>495</v>
      </c>
      <c r="Q3805" s="2">
        <v>4</v>
      </c>
      <c r="R3805" s="2">
        <v>9</v>
      </c>
      <c r="S3805" s="2">
        <v>2018</v>
      </c>
      <c r="T3805" s="2" t="str">
        <f t="shared" si="178"/>
        <v>thee zakjes</v>
      </c>
      <c r="U3805" s="2">
        <f t="shared" si="179"/>
        <v>1080</v>
      </c>
      <c r="V3805" s="2" t="str">
        <f t="shared" si="180"/>
        <v>ST</v>
      </c>
      <c r="W3805" s="2" t="s">
        <v>602</v>
      </c>
    </row>
    <row r="3806" spans="1:23" hidden="1" x14ac:dyDescent="0.35">
      <c r="A3806">
        <v>230564</v>
      </c>
      <c r="B3806">
        <v>230682</v>
      </c>
      <c r="C3806" t="s">
        <v>38</v>
      </c>
      <c r="D3806" t="s">
        <v>268</v>
      </c>
      <c r="E3806" t="s">
        <v>88</v>
      </c>
      <c r="F3806">
        <v>93624375</v>
      </c>
      <c r="G3806">
        <v>10027255</v>
      </c>
      <c r="H3806" t="s">
        <v>149</v>
      </c>
      <c r="I3806">
        <v>82653357</v>
      </c>
      <c r="J3806">
        <v>605479</v>
      </c>
      <c r="K3806" t="s">
        <v>494</v>
      </c>
      <c r="L3806">
        <v>2</v>
      </c>
      <c r="M3806" t="s">
        <v>114</v>
      </c>
      <c r="N3806">
        <v>10.56</v>
      </c>
      <c r="O3806" t="s">
        <v>115</v>
      </c>
      <c r="P3806" t="s">
        <v>495</v>
      </c>
      <c r="Q3806" s="2">
        <v>4</v>
      </c>
      <c r="R3806" s="2">
        <v>9</v>
      </c>
      <c r="S3806" s="2">
        <v>2018</v>
      </c>
      <c r="T3806" s="2" t="str">
        <f t="shared" si="178"/>
        <v>thee zakjes</v>
      </c>
      <c r="U3806" s="2">
        <f t="shared" si="179"/>
        <v>270</v>
      </c>
      <c r="V3806" s="2" t="str">
        <f t="shared" si="180"/>
        <v>ST</v>
      </c>
      <c r="W3806" s="2" t="s">
        <v>602</v>
      </c>
    </row>
    <row r="3807" spans="1:23" hidden="1" x14ac:dyDescent="0.35">
      <c r="A3807">
        <v>230564</v>
      </c>
      <c r="B3807">
        <v>230682</v>
      </c>
      <c r="C3807" t="s">
        <v>38</v>
      </c>
      <c r="D3807" t="s">
        <v>268</v>
      </c>
      <c r="E3807" t="s">
        <v>88</v>
      </c>
      <c r="F3807">
        <v>93624375</v>
      </c>
      <c r="G3807">
        <v>10027254</v>
      </c>
      <c r="H3807" t="s">
        <v>150</v>
      </c>
      <c r="I3807">
        <v>82653357</v>
      </c>
      <c r="J3807">
        <v>605479</v>
      </c>
      <c r="K3807" t="s">
        <v>494</v>
      </c>
      <c r="L3807">
        <v>8</v>
      </c>
      <c r="M3807" t="s">
        <v>114</v>
      </c>
      <c r="N3807">
        <v>42.24</v>
      </c>
      <c r="O3807" t="s">
        <v>115</v>
      </c>
      <c r="P3807" t="s">
        <v>495</v>
      </c>
      <c r="Q3807" s="2">
        <v>4</v>
      </c>
      <c r="R3807" s="2">
        <v>9</v>
      </c>
      <c r="S3807" s="2">
        <v>2018</v>
      </c>
      <c r="T3807" s="2" t="str">
        <f t="shared" si="178"/>
        <v>thee zakjes</v>
      </c>
      <c r="U3807" s="2">
        <f t="shared" si="179"/>
        <v>1080</v>
      </c>
      <c r="V3807" s="2" t="str">
        <f t="shared" si="180"/>
        <v>ST</v>
      </c>
      <c r="W3807" s="2" t="s">
        <v>602</v>
      </c>
    </row>
    <row r="3808" spans="1:23" hidden="1" x14ac:dyDescent="0.35">
      <c r="A3808">
        <v>230564</v>
      </c>
      <c r="B3808">
        <v>230682</v>
      </c>
      <c r="C3808" t="s">
        <v>38</v>
      </c>
      <c r="D3808" t="s">
        <v>268</v>
      </c>
      <c r="E3808" t="s">
        <v>88</v>
      </c>
      <c r="F3808">
        <v>93624375</v>
      </c>
      <c r="G3808">
        <v>10027256</v>
      </c>
      <c r="H3808" t="s">
        <v>163</v>
      </c>
      <c r="I3808">
        <v>82653357</v>
      </c>
      <c r="J3808">
        <v>605479</v>
      </c>
      <c r="K3808" t="s">
        <v>494</v>
      </c>
      <c r="L3808">
        <v>2</v>
      </c>
      <c r="M3808" t="s">
        <v>114</v>
      </c>
      <c r="N3808">
        <v>10.56</v>
      </c>
      <c r="O3808" t="s">
        <v>115</v>
      </c>
      <c r="P3808" t="s">
        <v>495</v>
      </c>
      <c r="Q3808" s="2">
        <v>4</v>
      </c>
      <c r="R3808" s="2">
        <v>9</v>
      </c>
      <c r="S3808" s="2">
        <v>2018</v>
      </c>
      <c r="T3808" s="2" t="str">
        <f t="shared" si="178"/>
        <v>thee zakjes</v>
      </c>
      <c r="U3808" s="2">
        <f t="shared" si="179"/>
        <v>270</v>
      </c>
      <c r="V3808" s="2" t="str">
        <f t="shared" si="180"/>
        <v>ST</v>
      </c>
      <c r="W3808" s="2" t="s">
        <v>602</v>
      </c>
    </row>
    <row r="3809" spans="1:23" hidden="1" x14ac:dyDescent="0.35">
      <c r="A3809">
        <v>230564</v>
      </c>
      <c r="B3809">
        <v>230682</v>
      </c>
      <c r="C3809" t="s">
        <v>38</v>
      </c>
      <c r="D3809" t="s">
        <v>268</v>
      </c>
      <c r="E3809" t="s">
        <v>88</v>
      </c>
      <c r="F3809">
        <v>93624375</v>
      </c>
      <c r="G3809">
        <v>1000512</v>
      </c>
      <c r="H3809" t="s">
        <v>430</v>
      </c>
      <c r="I3809">
        <v>82653357</v>
      </c>
      <c r="J3809">
        <v>605479</v>
      </c>
      <c r="K3809" t="s">
        <v>494</v>
      </c>
      <c r="L3809">
        <v>1</v>
      </c>
      <c r="M3809" t="s">
        <v>114</v>
      </c>
      <c r="N3809">
        <v>88.35</v>
      </c>
      <c r="O3809" t="s">
        <v>115</v>
      </c>
      <c r="P3809" t="s">
        <v>495</v>
      </c>
      <c r="Q3809" s="2">
        <v>4</v>
      </c>
      <c r="R3809" s="2">
        <v>9</v>
      </c>
      <c r="S3809" s="2">
        <v>2018</v>
      </c>
      <c r="T3809" s="2" t="str">
        <f t="shared" si="178"/>
        <v>cacao</v>
      </c>
      <c r="U3809" s="2">
        <f t="shared" si="179"/>
        <v>10</v>
      </c>
      <c r="V3809" s="2" t="str">
        <f t="shared" si="180"/>
        <v>KG</v>
      </c>
      <c r="W3809" s="2" t="s">
        <v>602</v>
      </c>
    </row>
    <row r="3810" spans="1:23" hidden="1" x14ac:dyDescent="0.35">
      <c r="A3810">
        <v>230564</v>
      </c>
      <c r="B3810">
        <v>230682</v>
      </c>
      <c r="C3810" t="s">
        <v>38</v>
      </c>
      <c r="D3810" t="s">
        <v>268</v>
      </c>
      <c r="E3810" t="s">
        <v>88</v>
      </c>
      <c r="F3810">
        <v>93624375</v>
      </c>
      <c r="G3810">
        <v>10025160</v>
      </c>
      <c r="H3810" t="s">
        <v>427</v>
      </c>
      <c r="I3810">
        <v>82653357</v>
      </c>
      <c r="J3810">
        <v>605479</v>
      </c>
      <c r="K3810" t="s">
        <v>494</v>
      </c>
      <c r="L3810">
        <v>2</v>
      </c>
      <c r="M3810" t="s">
        <v>114</v>
      </c>
      <c r="N3810">
        <v>167.66</v>
      </c>
      <c r="O3810" t="s">
        <v>115</v>
      </c>
      <c r="P3810" t="s">
        <v>495</v>
      </c>
      <c r="Q3810" s="2">
        <v>4</v>
      </c>
      <c r="R3810" s="2">
        <v>9</v>
      </c>
      <c r="S3810" s="2">
        <v>2018</v>
      </c>
      <c r="T3810" s="2" t="str">
        <f t="shared" si="178"/>
        <v>cappuccino topping</v>
      </c>
      <c r="U3810" s="2">
        <f t="shared" si="179"/>
        <v>16</v>
      </c>
      <c r="V3810" s="2" t="str">
        <f t="shared" si="180"/>
        <v>KG</v>
      </c>
      <c r="W3810" s="2" t="s">
        <v>602</v>
      </c>
    </row>
    <row r="3811" spans="1:23" hidden="1" x14ac:dyDescent="0.35">
      <c r="A3811">
        <v>230564</v>
      </c>
      <c r="B3811">
        <v>230682</v>
      </c>
      <c r="C3811" t="s">
        <v>38</v>
      </c>
      <c r="D3811" t="s">
        <v>268</v>
      </c>
      <c r="E3811" t="s">
        <v>88</v>
      </c>
      <c r="F3811">
        <v>93624375</v>
      </c>
      <c r="G3811">
        <v>1000439</v>
      </c>
      <c r="H3811" t="s">
        <v>437</v>
      </c>
      <c r="I3811">
        <v>82653357</v>
      </c>
      <c r="J3811">
        <v>605479</v>
      </c>
      <c r="K3811" t="s">
        <v>494</v>
      </c>
      <c r="L3811">
        <v>1</v>
      </c>
      <c r="M3811" t="s">
        <v>114</v>
      </c>
      <c r="N3811">
        <v>58.52</v>
      </c>
      <c r="O3811" t="s">
        <v>115</v>
      </c>
      <c r="P3811" t="s">
        <v>495</v>
      </c>
      <c r="Q3811" s="2">
        <v>4</v>
      </c>
      <c r="R3811" s="2">
        <v>9</v>
      </c>
      <c r="S3811" s="2">
        <v>2018</v>
      </c>
      <c r="T3811" s="2" t="str">
        <f t="shared" si="178"/>
        <v xml:space="preserve">creamer </v>
      </c>
      <c r="U3811" s="2">
        <f t="shared" si="179"/>
        <v>10</v>
      </c>
      <c r="V3811" s="2" t="str">
        <f t="shared" si="180"/>
        <v>KG</v>
      </c>
      <c r="W3811" s="2" t="s">
        <v>602</v>
      </c>
    </row>
    <row r="3812" spans="1:23" hidden="1" x14ac:dyDescent="0.35">
      <c r="A3812">
        <v>230564</v>
      </c>
      <c r="B3812">
        <v>230682</v>
      </c>
      <c r="C3812" t="s">
        <v>38</v>
      </c>
      <c r="D3812" t="s">
        <v>268</v>
      </c>
      <c r="E3812" t="s">
        <v>88</v>
      </c>
      <c r="F3812">
        <v>93624375</v>
      </c>
      <c r="G3812">
        <v>10014669</v>
      </c>
      <c r="H3812" t="s">
        <v>422</v>
      </c>
      <c r="I3812">
        <v>82653357</v>
      </c>
      <c r="J3812">
        <v>605479</v>
      </c>
      <c r="K3812" t="s">
        <v>494</v>
      </c>
      <c r="L3812">
        <v>1</v>
      </c>
      <c r="M3812" t="s">
        <v>114</v>
      </c>
      <c r="N3812">
        <v>45.23</v>
      </c>
      <c r="O3812" t="s">
        <v>115</v>
      </c>
      <c r="P3812" t="s">
        <v>495</v>
      </c>
      <c r="Q3812" s="2">
        <v>4</v>
      </c>
      <c r="R3812" s="2">
        <v>9</v>
      </c>
      <c r="S3812" s="2">
        <v>2018</v>
      </c>
      <c r="T3812" s="2" t="str">
        <f t="shared" si="178"/>
        <v>fresh brew</v>
      </c>
      <c r="U3812" s="2">
        <f t="shared" si="179"/>
        <v>8</v>
      </c>
      <c r="V3812" s="2" t="str">
        <f t="shared" si="180"/>
        <v>KG</v>
      </c>
      <c r="W3812" s="2" t="s">
        <v>602</v>
      </c>
    </row>
    <row r="3813" spans="1:23" hidden="1" x14ac:dyDescent="0.35">
      <c r="A3813">
        <v>230564</v>
      </c>
      <c r="B3813">
        <v>230682</v>
      </c>
      <c r="C3813" t="s">
        <v>38</v>
      </c>
      <c r="D3813" t="s">
        <v>268</v>
      </c>
      <c r="E3813" t="s">
        <v>88</v>
      </c>
      <c r="F3813">
        <v>93624375</v>
      </c>
      <c r="G3813">
        <v>1000405</v>
      </c>
      <c r="H3813" t="s">
        <v>426</v>
      </c>
      <c r="I3813">
        <v>82653357</v>
      </c>
      <c r="J3813">
        <v>605479</v>
      </c>
      <c r="K3813" t="s">
        <v>494</v>
      </c>
      <c r="L3813">
        <v>1</v>
      </c>
      <c r="M3813" t="s">
        <v>114</v>
      </c>
      <c r="N3813">
        <v>15.15</v>
      </c>
      <c r="O3813" t="s">
        <v>115</v>
      </c>
      <c r="P3813" t="s">
        <v>495</v>
      </c>
      <c r="Q3813" s="2">
        <v>4</v>
      </c>
      <c r="R3813" s="2">
        <v>9</v>
      </c>
      <c r="S3813" s="2">
        <v>2018</v>
      </c>
      <c r="T3813" s="2" t="str">
        <f t="shared" si="178"/>
        <v>suiker</v>
      </c>
      <c r="U3813" s="2">
        <f t="shared" si="179"/>
        <v>10</v>
      </c>
      <c r="V3813" s="2" t="str">
        <f t="shared" si="180"/>
        <v>KG</v>
      </c>
      <c r="W3813" s="2" t="s">
        <v>602</v>
      </c>
    </row>
    <row r="3814" spans="1:23" hidden="1" x14ac:dyDescent="0.35">
      <c r="A3814">
        <v>230564</v>
      </c>
      <c r="B3814">
        <v>230682</v>
      </c>
      <c r="C3814" t="s">
        <v>38</v>
      </c>
      <c r="D3814" t="s">
        <v>268</v>
      </c>
      <c r="E3814" t="s">
        <v>88</v>
      </c>
      <c r="F3814">
        <v>93624375</v>
      </c>
      <c r="G3814">
        <v>10031581</v>
      </c>
      <c r="H3814" t="s">
        <v>129</v>
      </c>
      <c r="I3814">
        <v>82653357</v>
      </c>
      <c r="J3814">
        <v>605479</v>
      </c>
      <c r="K3814" t="s">
        <v>494</v>
      </c>
      <c r="L3814">
        <v>6</v>
      </c>
      <c r="M3814" t="s">
        <v>114</v>
      </c>
      <c r="N3814">
        <v>0</v>
      </c>
      <c r="O3814" t="s">
        <v>115</v>
      </c>
      <c r="P3814" t="s">
        <v>495</v>
      </c>
      <c r="Q3814" s="2">
        <v>4</v>
      </c>
      <c r="R3814" s="2">
        <v>9</v>
      </c>
      <c r="S3814" s="2">
        <v>2018</v>
      </c>
      <c r="T3814" s="2" t="str">
        <f t="shared" si="178"/>
        <v>melk</v>
      </c>
      <c r="U3814" s="2">
        <f t="shared" si="179"/>
        <v>30</v>
      </c>
      <c r="V3814" s="2" t="str">
        <f t="shared" si="180"/>
        <v>L</v>
      </c>
      <c r="W3814" s="2" t="s">
        <v>602</v>
      </c>
    </row>
    <row r="3815" spans="1:23" hidden="1" x14ac:dyDescent="0.35">
      <c r="A3815">
        <v>230564</v>
      </c>
      <c r="B3815">
        <v>230682</v>
      </c>
      <c r="C3815" t="s">
        <v>38</v>
      </c>
      <c r="D3815" t="s">
        <v>268</v>
      </c>
      <c r="E3815" t="s">
        <v>88</v>
      </c>
      <c r="F3815">
        <v>93624375</v>
      </c>
      <c r="G3815">
        <v>1004365</v>
      </c>
      <c r="H3815" t="s">
        <v>405</v>
      </c>
      <c r="I3815">
        <v>82653357</v>
      </c>
      <c r="J3815">
        <v>605479</v>
      </c>
      <c r="K3815" t="s">
        <v>494</v>
      </c>
      <c r="L3815">
        <v>4</v>
      </c>
      <c r="M3815" t="s">
        <v>124</v>
      </c>
      <c r="N3815">
        <v>0</v>
      </c>
      <c r="O3815" t="s">
        <v>115</v>
      </c>
      <c r="P3815" t="s">
        <v>495</v>
      </c>
      <c r="Q3815" s="2">
        <v>4</v>
      </c>
      <c r="R3815" s="2">
        <v>9</v>
      </c>
      <c r="S3815" s="2">
        <v>2018</v>
      </c>
      <c r="T3815" s="2" t="str">
        <f t="shared" si="178"/>
        <v>overig</v>
      </c>
      <c r="U3815" s="2" t="str">
        <f t="shared" si="179"/>
        <v/>
      </c>
      <c r="V3815" s="2" t="str">
        <f t="shared" si="180"/>
        <v>nvt</v>
      </c>
      <c r="W3815" s="2" t="s">
        <v>602</v>
      </c>
    </row>
    <row r="3816" spans="1:23" hidden="1" x14ac:dyDescent="0.35">
      <c r="A3816">
        <v>230564</v>
      </c>
      <c r="B3816">
        <v>230682</v>
      </c>
      <c r="C3816" t="s">
        <v>38</v>
      </c>
      <c r="D3816" t="s">
        <v>268</v>
      </c>
      <c r="E3816" t="s">
        <v>88</v>
      </c>
      <c r="F3816">
        <v>93624375</v>
      </c>
      <c r="G3816">
        <v>10021281</v>
      </c>
      <c r="H3816" t="s">
        <v>423</v>
      </c>
      <c r="I3816">
        <v>82653357</v>
      </c>
      <c r="J3816">
        <v>605479</v>
      </c>
      <c r="K3816" t="s">
        <v>494</v>
      </c>
      <c r="L3816">
        <v>3</v>
      </c>
      <c r="M3816" t="s">
        <v>114</v>
      </c>
      <c r="N3816">
        <v>119.16</v>
      </c>
      <c r="O3816" t="s">
        <v>115</v>
      </c>
      <c r="P3816" t="s">
        <v>495</v>
      </c>
      <c r="Q3816" s="2">
        <v>4</v>
      </c>
      <c r="R3816" s="2">
        <v>9</v>
      </c>
      <c r="S3816" s="2">
        <v>2018</v>
      </c>
      <c r="T3816" s="2" t="str">
        <f t="shared" si="178"/>
        <v>beker</v>
      </c>
      <c r="U3816" s="2">
        <f t="shared" si="179"/>
        <v>9000</v>
      </c>
      <c r="V3816" s="2" t="str">
        <f t="shared" si="180"/>
        <v>ST</v>
      </c>
      <c r="W3816" s="2" t="s">
        <v>602</v>
      </c>
    </row>
    <row r="3817" spans="1:23" hidden="1" x14ac:dyDescent="0.35">
      <c r="A3817">
        <v>230564</v>
      </c>
      <c r="B3817">
        <v>230805</v>
      </c>
      <c r="C3817" t="s">
        <v>15</v>
      </c>
      <c r="D3817" t="s">
        <v>143</v>
      </c>
      <c r="E3817" t="s">
        <v>144</v>
      </c>
      <c r="F3817">
        <v>93624376</v>
      </c>
      <c r="G3817">
        <v>1005875</v>
      </c>
      <c r="H3817" t="s">
        <v>170</v>
      </c>
      <c r="I3817">
        <v>82653358</v>
      </c>
      <c r="J3817">
        <v>605467</v>
      </c>
      <c r="K3817" t="s">
        <v>494</v>
      </c>
      <c r="L3817">
        <v>1</v>
      </c>
      <c r="M3817" t="s">
        <v>114</v>
      </c>
      <c r="N3817">
        <v>58.52</v>
      </c>
      <c r="O3817" t="s">
        <v>115</v>
      </c>
      <c r="P3817" t="s">
        <v>495</v>
      </c>
      <c r="Q3817" s="2">
        <v>4</v>
      </c>
      <c r="R3817" s="2">
        <v>9</v>
      </c>
      <c r="S3817" s="2">
        <v>2018</v>
      </c>
      <c r="T3817" s="2" t="str">
        <f t="shared" si="178"/>
        <v>creamersticks</v>
      </c>
      <c r="U3817" s="2">
        <f t="shared" si="179"/>
        <v>1000</v>
      </c>
      <c r="V3817" s="2" t="str">
        <f t="shared" si="180"/>
        <v>ST</v>
      </c>
      <c r="W3817" s="2" t="s">
        <v>602</v>
      </c>
    </row>
    <row r="3818" spans="1:23" hidden="1" x14ac:dyDescent="0.35">
      <c r="A3818">
        <v>230564</v>
      </c>
      <c r="B3818">
        <v>230805</v>
      </c>
      <c r="C3818" t="s">
        <v>15</v>
      </c>
      <c r="D3818" t="s">
        <v>143</v>
      </c>
      <c r="E3818" t="s">
        <v>144</v>
      </c>
      <c r="F3818">
        <v>93624376</v>
      </c>
      <c r="G3818">
        <v>1005834</v>
      </c>
      <c r="H3818" t="s">
        <v>167</v>
      </c>
      <c r="I3818">
        <v>82653358</v>
      </c>
      <c r="J3818">
        <v>605467</v>
      </c>
      <c r="K3818" t="s">
        <v>494</v>
      </c>
      <c r="L3818">
        <v>2</v>
      </c>
      <c r="M3818" t="s">
        <v>114</v>
      </c>
      <c r="N3818">
        <v>30.3</v>
      </c>
      <c r="O3818" t="s">
        <v>115</v>
      </c>
      <c r="P3818" t="s">
        <v>495</v>
      </c>
      <c r="Q3818" s="2">
        <v>4</v>
      </c>
      <c r="R3818" s="2">
        <v>9</v>
      </c>
      <c r="S3818" s="2">
        <v>2018</v>
      </c>
      <c r="T3818" s="2" t="str">
        <f t="shared" si="178"/>
        <v>suikersticks</v>
      </c>
      <c r="U3818" s="2">
        <f t="shared" si="179"/>
        <v>2000</v>
      </c>
      <c r="V3818" s="2" t="str">
        <f t="shared" si="180"/>
        <v>ST</v>
      </c>
      <c r="W3818" s="2" t="s">
        <v>602</v>
      </c>
    </row>
    <row r="3819" spans="1:23" hidden="1" x14ac:dyDescent="0.35">
      <c r="A3819">
        <v>230564</v>
      </c>
      <c r="B3819">
        <v>230805</v>
      </c>
      <c r="C3819" t="s">
        <v>15</v>
      </c>
      <c r="D3819" t="s">
        <v>143</v>
      </c>
      <c r="E3819" t="s">
        <v>144</v>
      </c>
      <c r="F3819">
        <v>93624376</v>
      </c>
      <c r="G3819">
        <v>1003383</v>
      </c>
      <c r="H3819" t="s">
        <v>161</v>
      </c>
      <c r="I3819">
        <v>82653358</v>
      </c>
      <c r="J3819">
        <v>605467</v>
      </c>
      <c r="K3819" t="s">
        <v>494</v>
      </c>
      <c r="L3819">
        <v>2</v>
      </c>
      <c r="M3819" t="s">
        <v>114</v>
      </c>
      <c r="N3819">
        <v>24.94</v>
      </c>
      <c r="O3819" t="s">
        <v>115</v>
      </c>
      <c r="P3819" t="s">
        <v>495</v>
      </c>
      <c r="Q3819" s="2">
        <v>4</v>
      </c>
      <c r="R3819" s="2">
        <v>9</v>
      </c>
      <c r="S3819" s="2">
        <v>2018</v>
      </c>
      <c r="T3819" s="2" t="str">
        <f t="shared" si="178"/>
        <v>sweetener sticks</v>
      </c>
      <c r="U3819" s="2">
        <f t="shared" si="179"/>
        <v>1000</v>
      </c>
      <c r="V3819" s="2" t="str">
        <f t="shared" si="180"/>
        <v>ST</v>
      </c>
      <c r="W3819" s="2" t="s">
        <v>602</v>
      </c>
    </row>
    <row r="3820" spans="1:23" hidden="1" x14ac:dyDescent="0.35">
      <c r="A3820">
        <v>230564</v>
      </c>
      <c r="B3820">
        <v>230805</v>
      </c>
      <c r="C3820" t="s">
        <v>15</v>
      </c>
      <c r="D3820" t="s">
        <v>143</v>
      </c>
      <c r="E3820" t="s">
        <v>144</v>
      </c>
      <c r="F3820">
        <v>93624376</v>
      </c>
      <c r="G3820">
        <v>10022350</v>
      </c>
      <c r="H3820" t="s">
        <v>419</v>
      </c>
      <c r="I3820">
        <v>82653358</v>
      </c>
      <c r="J3820">
        <v>605467</v>
      </c>
      <c r="K3820" t="s">
        <v>494</v>
      </c>
      <c r="L3820">
        <v>4</v>
      </c>
      <c r="M3820" t="s">
        <v>114</v>
      </c>
      <c r="N3820">
        <v>150.76</v>
      </c>
      <c r="O3820" t="s">
        <v>115</v>
      </c>
      <c r="P3820" t="s">
        <v>495</v>
      </c>
      <c r="Q3820" s="2">
        <v>4</v>
      </c>
      <c r="R3820" s="2">
        <v>9</v>
      </c>
      <c r="S3820" s="2">
        <v>2018</v>
      </c>
      <c r="T3820" s="2" t="str">
        <f t="shared" si="178"/>
        <v>cacao</v>
      </c>
      <c r="U3820" s="2">
        <f t="shared" si="179"/>
        <v>40</v>
      </c>
      <c r="V3820" s="2" t="str">
        <f t="shared" si="180"/>
        <v>KG</v>
      </c>
      <c r="W3820" s="2" t="s">
        <v>602</v>
      </c>
    </row>
    <row r="3821" spans="1:23" hidden="1" x14ac:dyDescent="0.35">
      <c r="A3821">
        <v>230564</v>
      </c>
      <c r="B3821">
        <v>230805</v>
      </c>
      <c r="C3821" t="s">
        <v>15</v>
      </c>
      <c r="D3821" t="s">
        <v>143</v>
      </c>
      <c r="E3821" t="s">
        <v>144</v>
      </c>
      <c r="F3821">
        <v>93624376</v>
      </c>
      <c r="G3821">
        <v>10014669</v>
      </c>
      <c r="H3821" t="s">
        <v>422</v>
      </c>
      <c r="I3821">
        <v>82653358</v>
      </c>
      <c r="J3821">
        <v>605467</v>
      </c>
      <c r="K3821" t="s">
        <v>494</v>
      </c>
      <c r="L3821">
        <v>8</v>
      </c>
      <c r="M3821" t="s">
        <v>114</v>
      </c>
      <c r="N3821">
        <v>361.84</v>
      </c>
      <c r="O3821" t="s">
        <v>115</v>
      </c>
      <c r="P3821" t="s">
        <v>495</v>
      </c>
      <c r="Q3821" s="2">
        <v>4</v>
      </c>
      <c r="R3821" s="2">
        <v>9</v>
      </c>
      <c r="S3821" s="2">
        <v>2018</v>
      </c>
      <c r="T3821" s="2" t="str">
        <f t="shared" si="178"/>
        <v>fresh brew</v>
      </c>
      <c r="U3821" s="2">
        <f t="shared" si="179"/>
        <v>64</v>
      </c>
      <c r="V3821" s="2" t="str">
        <f t="shared" si="180"/>
        <v>KG</v>
      </c>
      <c r="W3821" s="2" t="s">
        <v>602</v>
      </c>
    </row>
    <row r="3822" spans="1:23" hidden="1" x14ac:dyDescent="0.35">
      <c r="A3822">
        <v>230564</v>
      </c>
      <c r="B3822">
        <v>230805</v>
      </c>
      <c r="C3822" t="s">
        <v>15</v>
      </c>
      <c r="D3822" t="s">
        <v>143</v>
      </c>
      <c r="E3822" t="s">
        <v>144</v>
      </c>
      <c r="F3822">
        <v>93624376</v>
      </c>
      <c r="G3822">
        <v>1002005</v>
      </c>
      <c r="H3822" t="s">
        <v>425</v>
      </c>
      <c r="I3822">
        <v>82653358</v>
      </c>
      <c r="J3822">
        <v>605467</v>
      </c>
      <c r="K3822" t="s">
        <v>494</v>
      </c>
      <c r="L3822">
        <v>2</v>
      </c>
      <c r="M3822" t="s">
        <v>114</v>
      </c>
      <c r="N3822">
        <v>39.159999999999997</v>
      </c>
      <c r="O3822" t="s">
        <v>115</v>
      </c>
      <c r="P3822" t="s">
        <v>495</v>
      </c>
      <c r="Q3822" s="2">
        <v>4</v>
      </c>
      <c r="R3822" s="2">
        <v>9</v>
      </c>
      <c r="S3822" s="2">
        <v>2018</v>
      </c>
      <c r="T3822" s="2" t="str">
        <f t="shared" si="178"/>
        <v>roerstaafjes</v>
      </c>
      <c r="U3822" s="2">
        <f t="shared" si="179"/>
        <v>10000</v>
      </c>
      <c r="V3822" s="2" t="str">
        <f t="shared" si="180"/>
        <v>ST</v>
      </c>
      <c r="W3822" s="2" t="s">
        <v>602</v>
      </c>
    </row>
    <row r="3823" spans="1:23" hidden="1" x14ac:dyDescent="0.35">
      <c r="A3823">
        <v>230564</v>
      </c>
      <c r="B3823">
        <v>230805</v>
      </c>
      <c r="C3823" t="s">
        <v>15</v>
      </c>
      <c r="D3823" t="s">
        <v>143</v>
      </c>
      <c r="E3823" t="s">
        <v>144</v>
      </c>
      <c r="F3823">
        <v>93624376</v>
      </c>
      <c r="G3823">
        <v>1000405</v>
      </c>
      <c r="H3823" t="s">
        <v>426</v>
      </c>
      <c r="I3823">
        <v>82653358</v>
      </c>
      <c r="J3823">
        <v>605467</v>
      </c>
      <c r="K3823" t="s">
        <v>494</v>
      </c>
      <c r="L3823">
        <v>2</v>
      </c>
      <c r="M3823" t="s">
        <v>114</v>
      </c>
      <c r="N3823">
        <v>30.3</v>
      </c>
      <c r="O3823" t="s">
        <v>115</v>
      </c>
      <c r="P3823" t="s">
        <v>495</v>
      </c>
      <c r="Q3823" s="2">
        <v>4</v>
      </c>
      <c r="R3823" s="2">
        <v>9</v>
      </c>
      <c r="S3823" s="2">
        <v>2018</v>
      </c>
      <c r="T3823" s="2" t="str">
        <f t="shared" si="178"/>
        <v>suiker</v>
      </c>
      <c r="U3823" s="2">
        <f t="shared" si="179"/>
        <v>20</v>
      </c>
      <c r="V3823" s="2" t="str">
        <f t="shared" si="180"/>
        <v>KG</v>
      </c>
      <c r="W3823" s="2" t="s">
        <v>602</v>
      </c>
    </row>
    <row r="3824" spans="1:23" hidden="1" x14ac:dyDescent="0.35">
      <c r="A3824">
        <v>230564</v>
      </c>
      <c r="B3824">
        <v>230805</v>
      </c>
      <c r="C3824" t="s">
        <v>15</v>
      </c>
      <c r="D3824" t="s">
        <v>143</v>
      </c>
      <c r="E3824" t="s">
        <v>144</v>
      </c>
      <c r="F3824">
        <v>93624376</v>
      </c>
      <c r="G3824">
        <v>10021281</v>
      </c>
      <c r="H3824" t="s">
        <v>423</v>
      </c>
      <c r="I3824">
        <v>82653358</v>
      </c>
      <c r="J3824">
        <v>605467</v>
      </c>
      <c r="K3824" t="s">
        <v>494</v>
      </c>
      <c r="L3824">
        <v>4</v>
      </c>
      <c r="M3824" t="s">
        <v>114</v>
      </c>
      <c r="N3824">
        <v>158.88</v>
      </c>
      <c r="O3824" t="s">
        <v>115</v>
      </c>
      <c r="P3824" t="s">
        <v>495</v>
      </c>
      <c r="Q3824" s="2">
        <v>4</v>
      </c>
      <c r="R3824" s="2">
        <v>9</v>
      </c>
      <c r="S3824" s="2">
        <v>2018</v>
      </c>
      <c r="T3824" s="2" t="str">
        <f t="shared" si="178"/>
        <v>beker</v>
      </c>
      <c r="U3824" s="2">
        <f t="shared" si="179"/>
        <v>12000</v>
      </c>
      <c r="V3824" s="2" t="str">
        <f t="shared" si="180"/>
        <v>ST</v>
      </c>
      <c r="W3824" s="2" t="s">
        <v>602</v>
      </c>
    </row>
    <row r="3825" spans="1:23" hidden="1" x14ac:dyDescent="0.35">
      <c r="A3825">
        <v>230564</v>
      </c>
      <c r="B3825">
        <v>238223</v>
      </c>
      <c r="C3825" t="s">
        <v>33</v>
      </c>
      <c r="D3825" t="s">
        <v>125</v>
      </c>
      <c r="E3825" t="s">
        <v>126</v>
      </c>
      <c r="F3825">
        <v>93624377</v>
      </c>
      <c r="G3825">
        <v>1003383</v>
      </c>
      <c r="H3825" t="s">
        <v>161</v>
      </c>
      <c r="I3825">
        <v>82653494</v>
      </c>
      <c r="J3825">
        <v>605367</v>
      </c>
      <c r="K3825" t="s">
        <v>494</v>
      </c>
      <c r="L3825">
        <v>1</v>
      </c>
      <c r="M3825" t="s">
        <v>114</v>
      </c>
      <c r="N3825">
        <v>12.47</v>
      </c>
      <c r="O3825" t="s">
        <v>115</v>
      </c>
      <c r="P3825" t="s">
        <v>495</v>
      </c>
      <c r="Q3825" s="2">
        <v>4</v>
      </c>
      <c r="R3825" s="2">
        <v>9</v>
      </c>
      <c r="S3825" s="2">
        <v>2018</v>
      </c>
      <c r="T3825" s="2" t="str">
        <f t="shared" si="178"/>
        <v>sweetener sticks</v>
      </c>
      <c r="U3825" s="2">
        <f t="shared" si="179"/>
        <v>500</v>
      </c>
      <c r="V3825" s="2" t="str">
        <f t="shared" si="180"/>
        <v>ST</v>
      </c>
      <c r="W3825" s="2" t="s">
        <v>602</v>
      </c>
    </row>
    <row r="3826" spans="1:23" hidden="1" x14ac:dyDescent="0.35">
      <c r="A3826">
        <v>230564</v>
      </c>
      <c r="B3826">
        <v>238223</v>
      </c>
      <c r="C3826" t="s">
        <v>33</v>
      </c>
      <c r="D3826" t="s">
        <v>125</v>
      </c>
      <c r="E3826" t="s">
        <v>126</v>
      </c>
      <c r="F3826">
        <v>93624377</v>
      </c>
      <c r="G3826">
        <v>10027254</v>
      </c>
      <c r="H3826" t="s">
        <v>150</v>
      </c>
      <c r="I3826">
        <v>82653494</v>
      </c>
      <c r="J3826">
        <v>605367</v>
      </c>
      <c r="K3826" t="s">
        <v>494</v>
      </c>
      <c r="L3826">
        <v>3</v>
      </c>
      <c r="M3826" t="s">
        <v>114</v>
      </c>
      <c r="N3826">
        <v>15.84</v>
      </c>
      <c r="O3826" t="s">
        <v>115</v>
      </c>
      <c r="P3826" t="s">
        <v>495</v>
      </c>
      <c r="Q3826" s="2">
        <v>4</v>
      </c>
      <c r="R3826" s="2">
        <v>9</v>
      </c>
      <c r="S3826" s="2">
        <v>2018</v>
      </c>
      <c r="T3826" s="2" t="str">
        <f t="shared" si="178"/>
        <v>thee zakjes</v>
      </c>
      <c r="U3826" s="2">
        <f t="shared" si="179"/>
        <v>405</v>
      </c>
      <c r="V3826" s="2" t="str">
        <f t="shared" si="180"/>
        <v>ST</v>
      </c>
      <c r="W3826" s="2" t="s">
        <v>602</v>
      </c>
    </row>
    <row r="3827" spans="1:23" hidden="1" x14ac:dyDescent="0.35">
      <c r="A3827">
        <v>230564</v>
      </c>
      <c r="B3827">
        <v>238223</v>
      </c>
      <c r="C3827" t="s">
        <v>33</v>
      </c>
      <c r="D3827" t="s">
        <v>125</v>
      </c>
      <c r="E3827" t="s">
        <v>126</v>
      </c>
      <c r="F3827">
        <v>93624377</v>
      </c>
      <c r="G3827">
        <v>10027256</v>
      </c>
      <c r="H3827" t="s">
        <v>163</v>
      </c>
      <c r="I3827">
        <v>82653494</v>
      </c>
      <c r="J3827">
        <v>605367</v>
      </c>
      <c r="K3827" t="s">
        <v>494</v>
      </c>
      <c r="L3827">
        <v>2</v>
      </c>
      <c r="M3827" t="s">
        <v>114</v>
      </c>
      <c r="N3827">
        <v>10.56</v>
      </c>
      <c r="O3827" t="s">
        <v>115</v>
      </c>
      <c r="P3827" t="s">
        <v>495</v>
      </c>
      <c r="Q3827" s="2">
        <v>4</v>
      </c>
      <c r="R3827" s="2">
        <v>9</v>
      </c>
      <c r="S3827" s="2">
        <v>2018</v>
      </c>
      <c r="T3827" s="2" t="str">
        <f t="shared" si="178"/>
        <v>thee zakjes</v>
      </c>
      <c r="U3827" s="2">
        <f t="shared" si="179"/>
        <v>270</v>
      </c>
      <c r="V3827" s="2" t="str">
        <f t="shared" si="180"/>
        <v>ST</v>
      </c>
      <c r="W3827" s="2" t="s">
        <v>602</v>
      </c>
    </row>
    <row r="3828" spans="1:23" hidden="1" x14ac:dyDescent="0.35">
      <c r="A3828">
        <v>230564</v>
      </c>
      <c r="B3828">
        <v>238223</v>
      </c>
      <c r="C3828" t="s">
        <v>33</v>
      </c>
      <c r="D3828" t="s">
        <v>125</v>
      </c>
      <c r="E3828" t="s">
        <v>126</v>
      </c>
      <c r="F3828">
        <v>93624377</v>
      </c>
      <c r="G3828">
        <v>10022350</v>
      </c>
      <c r="H3828" t="s">
        <v>419</v>
      </c>
      <c r="I3828">
        <v>82653494</v>
      </c>
      <c r="J3828">
        <v>605367</v>
      </c>
      <c r="K3828" t="s">
        <v>494</v>
      </c>
      <c r="L3828">
        <v>2</v>
      </c>
      <c r="M3828" t="s">
        <v>114</v>
      </c>
      <c r="N3828">
        <v>75.38</v>
      </c>
      <c r="O3828" t="s">
        <v>115</v>
      </c>
      <c r="P3828" t="s">
        <v>495</v>
      </c>
      <c r="Q3828" s="2">
        <v>4</v>
      </c>
      <c r="R3828" s="2">
        <v>9</v>
      </c>
      <c r="S3828" s="2">
        <v>2018</v>
      </c>
      <c r="T3828" s="2" t="str">
        <f t="shared" si="178"/>
        <v>cacao</v>
      </c>
      <c r="U3828" s="2">
        <f t="shared" si="179"/>
        <v>20</v>
      </c>
      <c r="V3828" s="2" t="str">
        <f t="shared" si="180"/>
        <v>KG</v>
      </c>
      <c r="W3828" s="2" t="s">
        <v>602</v>
      </c>
    </row>
    <row r="3829" spans="1:23" hidden="1" x14ac:dyDescent="0.35">
      <c r="A3829">
        <v>230564</v>
      </c>
      <c r="B3829">
        <v>238223</v>
      </c>
      <c r="C3829" t="s">
        <v>33</v>
      </c>
      <c r="D3829" t="s">
        <v>125</v>
      </c>
      <c r="E3829" t="s">
        <v>126</v>
      </c>
      <c r="F3829">
        <v>93624377</v>
      </c>
      <c r="G3829">
        <v>10025160</v>
      </c>
      <c r="H3829" t="s">
        <v>427</v>
      </c>
      <c r="I3829">
        <v>82653494</v>
      </c>
      <c r="J3829">
        <v>605367</v>
      </c>
      <c r="K3829" t="s">
        <v>494</v>
      </c>
      <c r="L3829">
        <v>1</v>
      </c>
      <c r="M3829" t="s">
        <v>114</v>
      </c>
      <c r="N3829">
        <v>83.83</v>
      </c>
      <c r="O3829" t="s">
        <v>115</v>
      </c>
      <c r="P3829" t="s">
        <v>495</v>
      </c>
      <c r="Q3829" s="2">
        <v>4</v>
      </c>
      <c r="R3829" s="2">
        <v>9</v>
      </c>
      <c r="S3829" s="2">
        <v>2018</v>
      </c>
      <c r="T3829" s="2" t="str">
        <f t="shared" si="178"/>
        <v>cappuccino topping</v>
      </c>
      <c r="U3829" s="2">
        <f t="shared" si="179"/>
        <v>8</v>
      </c>
      <c r="V3829" s="2" t="str">
        <f t="shared" si="180"/>
        <v>KG</v>
      </c>
      <c r="W3829" s="2" t="s">
        <v>602</v>
      </c>
    </row>
    <row r="3830" spans="1:23" hidden="1" x14ac:dyDescent="0.35">
      <c r="A3830">
        <v>230564</v>
      </c>
      <c r="B3830">
        <v>238223</v>
      </c>
      <c r="C3830" t="s">
        <v>33</v>
      </c>
      <c r="D3830" t="s">
        <v>125</v>
      </c>
      <c r="E3830" t="s">
        <v>126</v>
      </c>
      <c r="F3830">
        <v>93624377</v>
      </c>
      <c r="G3830">
        <v>10014669</v>
      </c>
      <c r="H3830" t="s">
        <v>422</v>
      </c>
      <c r="I3830">
        <v>82653494</v>
      </c>
      <c r="J3830">
        <v>605367</v>
      </c>
      <c r="K3830" t="s">
        <v>494</v>
      </c>
      <c r="L3830">
        <v>4</v>
      </c>
      <c r="M3830" t="s">
        <v>114</v>
      </c>
      <c r="N3830">
        <v>180.92</v>
      </c>
      <c r="O3830" t="s">
        <v>115</v>
      </c>
      <c r="P3830" t="s">
        <v>495</v>
      </c>
      <c r="Q3830" s="2">
        <v>4</v>
      </c>
      <c r="R3830" s="2">
        <v>9</v>
      </c>
      <c r="S3830" s="2">
        <v>2018</v>
      </c>
      <c r="T3830" s="2" t="str">
        <f t="shared" si="178"/>
        <v>fresh brew</v>
      </c>
      <c r="U3830" s="2">
        <f t="shared" si="179"/>
        <v>32</v>
      </c>
      <c r="V3830" s="2" t="str">
        <f t="shared" si="180"/>
        <v>KG</v>
      </c>
      <c r="W3830" s="2" t="s">
        <v>602</v>
      </c>
    </row>
    <row r="3831" spans="1:23" hidden="1" x14ac:dyDescent="0.35">
      <c r="A3831">
        <v>230564</v>
      </c>
      <c r="B3831">
        <v>238223</v>
      </c>
      <c r="C3831" t="s">
        <v>33</v>
      </c>
      <c r="D3831" t="s">
        <v>125</v>
      </c>
      <c r="E3831" t="s">
        <v>126</v>
      </c>
      <c r="F3831">
        <v>93624377</v>
      </c>
      <c r="G3831">
        <v>1000975</v>
      </c>
      <c r="H3831" t="s">
        <v>424</v>
      </c>
      <c r="I3831">
        <v>82653494</v>
      </c>
      <c r="J3831">
        <v>605367</v>
      </c>
      <c r="K3831" t="s">
        <v>494</v>
      </c>
      <c r="L3831">
        <v>1</v>
      </c>
      <c r="M3831" t="s">
        <v>114</v>
      </c>
      <c r="N3831">
        <v>86.45</v>
      </c>
      <c r="O3831" t="s">
        <v>115</v>
      </c>
      <c r="P3831" t="s">
        <v>495</v>
      </c>
      <c r="Q3831" s="2">
        <v>4</v>
      </c>
      <c r="R3831" s="2">
        <v>9</v>
      </c>
      <c r="S3831" s="2">
        <v>2018</v>
      </c>
      <c r="T3831" s="2" t="str">
        <f t="shared" si="178"/>
        <v>soep</v>
      </c>
      <c r="U3831" s="2">
        <f t="shared" si="179"/>
        <v>10</v>
      </c>
      <c r="V3831" s="2" t="str">
        <f t="shared" si="180"/>
        <v>KG</v>
      </c>
      <c r="W3831" s="2" t="s">
        <v>602</v>
      </c>
    </row>
    <row r="3832" spans="1:23" hidden="1" x14ac:dyDescent="0.35">
      <c r="A3832">
        <v>230564</v>
      </c>
      <c r="B3832">
        <v>238223</v>
      </c>
      <c r="C3832" t="s">
        <v>33</v>
      </c>
      <c r="D3832" t="s">
        <v>125</v>
      </c>
      <c r="E3832" t="s">
        <v>126</v>
      </c>
      <c r="F3832">
        <v>93624377</v>
      </c>
      <c r="G3832">
        <v>10021281</v>
      </c>
      <c r="H3832" t="s">
        <v>423</v>
      </c>
      <c r="I3832">
        <v>82653494</v>
      </c>
      <c r="J3832">
        <v>605367</v>
      </c>
      <c r="K3832" t="s">
        <v>494</v>
      </c>
      <c r="L3832">
        <v>3</v>
      </c>
      <c r="M3832" t="s">
        <v>114</v>
      </c>
      <c r="N3832">
        <v>119.16</v>
      </c>
      <c r="O3832" t="s">
        <v>115</v>
      </c>
      <c r="P3832" t="s">
        <v>495</v>
      </c>
      <c r="Q3832" s="2">
        <v>4</v>
      </c>
      <c r="R3832" s="2">
        <v>9</v>
      </c>
      <c r="S3832" s="2">
        <v>2018</v>
      </c>
      <c r="T3832" s="2" t="str">
        <f t="shared" si="178"/>
        <v>beker</v>
      </c>
      <c r="U3832" s="2">
        <f t="shared" si="179"/>
        <v>9000</v>
      </c>
      <c r="V3832" s="2" t="str">
        <f t="shared" si="180"/>
        <v>ST</v>
      </c>
      <c r="W3832" s="2" t="s">
        <v>602</v>
      </c>
    </row>
    <row r="3833" spans="1:23" hidden="1" x14ac:dyDescent="0.35">
      <c r="A3833">
        <v>230564</v>
      </c>
      <c r="B3833">
        <v>230637</v>
      </c>
      <c r="C3833" t="s">
        <v>5</v>
      </c>
      <c r="D3833" t="s">
        <v>274</v>
      </c>
      <c r="E3833" t="s">
        <v>275</v>
      </c>
      <c r="F3833">
        <v>93625069</v>
      </c>
      <c r="G3833">
        <v>10029029</v>
      </c>
      <c r="H3833" t="s">
        <v>197</v>
      </c>
      <c r="I3833">
        <v>82653755</v>
      </c>
      <c r="J3833">
        <v>605686</v>
      </c>
      <c r="K3833" t="s">
        <v>496</v>
      </c>
      <c r="L3833">
        <v>4</v>
      </c>
      <c r="M3833" t="s">
        <v>114</v>
      </c>
      <c r="N3833">
        <v>79.239999999999995</v>
      </c>
      <c r="O3833" t="s">
        <v>115</v>
      </c>
      <c r="P3833" t="s">
        <v>495</v>
      </c>
      <c r="Q3833" s="2">
        <v>5</v>
      </c>
      <c r="R3833" s="2">
        <v>9</v>
      </c>
      <c r="S3833" s="2">
        <v>2018</v>
      </c>
      <c r="T3833" s="2" t="str">
        <f t="shared" si="178"/>
        <v>filter</v>
      </c>
      <c r="U3833" s="2">
        <f t="shared" si="179"/>
        <v>9600</v>
      </c>
      <c r="V3833" s="2" t="str">
        <f t="shared" si="180"/>
        <v>ST</v>
      </c>
      <c r="W3833" s="2" t="s">
        <v>602</v>
      </c>
    </row>
    <row r="3834" spans="1:23" hidden="1" x14ac:dyDescent="0.35">
      <c r="A3834">
        <v>230564</v>
      </c>
      <c r="B3834">
        <v>230637</v>
      </c>
      <c r="C3834" t="s">
        <v>5</v>
      </c>
      <c r="D3834" t="s">
        <v>274</v>
      </c>
      <c r="E3834" t="s">
        <v>275</v>
      </c>
      <c r="F3834">
        <v>93625069</v>
      </c>
      <c r="G3834">
        <v>1005875</v>
      </c>
      <c r="H3834" t="s">
        <v>170</v>
      </c>
      <c r="I3834">
        <v>82653755</v>
      </c>
      <c r="J3834">
        <v>605686</v>
      </c>
      <c r="K3834" t="s">
        <v>496</v>
      </c>
      <c r="L3834">
        <v>10</v>
      </c>
      <c r="M3834" t="s">
        <v>114</v>
      </c>
      <c r="N3834">
        <v>585.20000000000005</v>
      </c>
      <c r="O3834" t="s">
        <v>115</v>
      </c>
      <c r="P3834" t="s">
        <v>495</v>
      </c>
      <c r="Q3834" s="2">
        <v>5</v>
      </c>
      <c r="R3834" s="2">
        <v>9</v>
      </c>
      <c r="S3834" s="2">
        <v>2018</v>
      </c>
      <c r="T3834" s="2" t="str">
        <f t="shared" si="178"/>
        <v>creamersticks</v>
      </c>
      <c r="U3834" s="2">
        <f t="shared" si="179"/>
        <v>10000</v>
      </c>
      <c r="V3834" s="2" t="str">
        <f t="shared" si="180"/>
        <v>ST</v>
      </c>
      <c r="W3834" s="2" t="s">
        <v>602</v>
      </c>
    </row>
    <row r="3835" spans="1:23" hidden="1" x14ac:dyDescent="0.35">
      <c r="A3835">
        <v>230564</v>
      </c>
      <c r="B3835">
        <v>230637</v>
      </c>
      <c r="C3835" t="s">
        <v>5</v>
      </c>
      <c r="D3835" t="s">
        <v>274</v>
      </c>
      <c r="E3835" t="s">
        <v>275</v>
      </c>
      <c r="F3835">
        <v>93625069</v>
      </c>
      <c r="G3835">
        <v>1005834</v>
      </c>
      <c r="H3835" t="s">
        <v>167</v>
      </c>
      <c r="I3835">
        <v>82653755</v>
      </c>
      <c r="J3835">
        <v>605686</v>
      </c>
      <c r="K3835" t="s">
        <v>496</v>
      </c>
      <c r="L3835">
        <v>10</v>
      </c>
      <c r="M3835" t="s">
        <v>114</v>
      </c>
      <c r="N3835">
        <v>151.5</v>
      </c>
      <c r="O3835" t="s">
        <v>115</v>
      </c>
      <c r="P3835" t="s">
        <v>495</v>
      </c>
      <c r="Q3835" s="2">
        <v>5</v>
      </c>
      <c r="R3835" s="2">
        <v>9</v>
      </c>
      <c r="S3835" s="2">
        <v>2018</v>
      </c>
      <c r="T3835" s="2" t="str">
        <f t="shared" si="178"/>
        <v>suikersticks</v>
      </c>
      <c r="U3835" s="2">
        <f t="shared" si="179"/>
        <v>10000</v>
      </c>
      <c r="V3835" s="2" t="str">
        <f t="shared" si="180"/>
        <v>ST</v>
      </c>
      <c r="W3835" s="2" t="s">
        <v>602</v>
      </c>
    </row>
    <row r="3836" spans="1:23" hidden="1" x14ac:dyDescent="0.35">
      <c r="A3836">
        <v>230564</v>
      </c>
      <c r="B3836">
        <v>230637</v>
      </c>
      <c r="C3836" t="s">
        <v>5</v>
      </c>
      <c r="D3836" t="s">
        <v>274</v>
      </c>
      <c r="E3836" t="s">
        <v>275</v>
      </c>
      <c r="F3836">
        <v>93625069</v>
      </c>
      <c r="G3836">
        <v>1003383</v>
      </c>
      <c r="H3836" t="s">
        <v>161</v>
      </c>
      <c r="I3836">
        <v>82653755</v>
      </c>
      <c r="J3836">
        <v>605686</v>
      </c>
      <c r="K3836" t="s">
        <v>496</v>
      </c>
      <c r="L3836">
        <v>10</v>
      </c>
      <c r="M3836" t="s">
        <v>114</v>
      </c>
      <c r="N3836">
        <v>124.7</v>
      </c>
      <c r="O3836" t="s">
        <v>115</v>
      </c>
      <c r="P3836" t="s">
        <v>495</v>
      </c>
      <c r="Q3836" s="2">
        <v>5</v>
      </c>
      <c r="R3836" s="2">
        <v>9</v>
      </c>
      <c r="S3836" s="2">
        <v>2018</v>
      </c>
      <c r="T3836" s="2" t="str">
        <f t="shared" si="178"/>
        <v>sweetener sticks</v>
      </c>
      <c r="U3836" s="2">
        <f t="shared" si="179"/>
        <v>5000</v>
      </c>
      <c r="V3836" s="2" t="str">
        <f t="shared" si="180"/>
        <v>ST</v>
      </c>
      <c r="W3836" s="2" t="s">
        <v>602</v>
      </c>
    </row>
    <row r="3837" spans="1:23" hidden="1" x14ac:dyDescent="0.35">
      <c r="A3837">
        <v>230564</v>
      </c>
      <c r="B3837">
        <v>230637</v>
      </c>
      <c r="C3837" t="s">
        <v>5</v>
      </c>
      <c r="D3837" t="s">
        <v>274</v>
      </c>
      <c r="E3837" t="s">
        <v>275</v>
      </c>
      <c r="F3837">
        <v>93625069</v>
      </c>
      <c r="G3837">
        <v>10027495</v>
      </c>
      <c r="H3837" t="s">
        <v>148</v>
      </c>
      <c r="I3837">
        <v>82653755</v>
      </c>
      <c r="J3837">
        <v>605686</v>
      </c>
      <c r="K3837" t="s">
        <v>496</v>
      </c>
      <c r="L3837">
        <v>20</v>
      </c>
      <c r="M3837" t="s">
        <v>114</v>
      </c>
      <c r="N3837">
        <v>105.6</v>
      </c>
      <c r="O3837" t="s">
        <v>115</v>
      </c>
      <c r="P3837" t="s">
        <v>495</v>
      </c>
      <c r="Q3837" s="2">
        <v>5</v>
      </c>
      <c r="R3837" s="2">
        <v>9</v>
      </c>
      <c r="S3837" s="2">
        <v>2018</v>
      </c>
      <c r="T3837" s="2" t="str">
        <f t="shared" si="178"/>
        <v>thee zakjes</v>
      </c>
      <c r="U3837" s="2">
        <f t="shared" si="179"/>
        <v>2700</v>
      </c>
      <c r="V3837" s="2" t="str">
        <f t="shared" si="180"/>
        <v>ST</v>
      </c>
      <c r="W3837" s="2" t="s">
        <v>602</v>
      </c>
    </row>
    <row r="3838" spans="1:23" hidden="1" x14ac:dyDescent="0.35">
      <c r="A3838">
        <v>230564</v>
      </c>
      <c r="B3838">
        <v>230637</v>
      </c>
      <c r="C3838" t="s">
        <v>5</v>
      </c>
      <c r="D3838" t="s">
        <v>274</v>
      </c>
      <c r="E3838" t="s">
        <v>275</v>
      </c>
      <c r="F3838">
        <v>93625069</v>
      </c>
      <c r="G3838">
        <v>10027494</v>
      </c>
      <c r="H3838" t="s">
        <v>153</v>
      </c>
      <c r="I3838">
        <v>82653755</v>
      </c>
      <c r="J3838">
        <v>605686</v>
      </c>
      <c r="K3838" t="s">
        <v>496</v>
      </c>
      <c r="L3838">
        <v>20</v>
      </c>
      <c r="M3838" t="s">
        <v>114</v>
      </c>
      <c r="N3838">
        <v>105.6</v>
      </c>
      <c r="O3838" t="s">
        <v>115</v>
      </c>
      <c r="P3838" t="s">
        <v>495</v>
      </c>
      <c r="Q3838" s="2">
        <v>5</v>
      </c>
      <c r="R3838" s="2">
        <v>9</v>
      </c>
      <c r="S3838" s="2">
        <v>2018</v>
      </c>
      <c r="T3838" s="2" t="str">
        <f t="shared" si="178"/>
        <v>thee zakjes</v>
      </c>
      <c r="U3838" s="2">
        <f t="shared" si="179"/>
        <v>2700</v>
      </c>
      <c r="V3838" s="2" t="str">
        <f t="shared" si="180"/>
        <v>ST</v>
      </c>
      <c r="W3838" s="2" t="s">
        <v>602</v>
      </c>
    </row>
    <row r="3839" spans="1:23" hidden="1" x14ac:dyDescent="0.35">
      <c r="A3839">
        <v>230564</v>
      </c>
      <c r="B3839">
        <v>230637</v>
      </c>
      <c r="C3839" t="s">
        <v>5</v>
      </c>
      <c r="D3839" t="s">
        <v>274</v>
      </c>
      <c r="E3839" t="s">
        <v>275</v>
      </c>
      <c r="F3839">
        <v>93625069</v>
      </c>
      <c r="G3839">
        <v>10022350</v>
      </c>
      <c r="H3839" t="s">
        <v>419</v>
      </c>
      <c r="I3839">
        <v>82653755</v>
      </c>
      <c r="J3839">
        <v>605686</v>
      </c>
      <c r="K3839" t="s">
        <v>496</v>
      </c>
      <c r="L3839">
        <v>3</v>
      </c>
      <c r="M3839" t="s">
        <v>114</v>
      </c>
      <c r="N3839">
        <v>113.07</v>
      </c>
      <c r="O3839" t="s">
        <v>115</v>
      </c>
      <c r="P3839" t="s">
        <v>495</v>
      </c>
      <c r="Q3839" s="2">
        <v>5</v>
      </c>
      <c r="R3839" s="2">
        <v>9</v>
      </c>
      <c r="S3839" s="2">
        <v>2018</v>
      </c>
      <c r="T3839" s="2" t="str">
        <f t="shared" si="178"/>
        <v>cacao</v>
      </c>
      <c r="U3839" s="2">
        <f t="shared" si="179"/>
        <v>30</v>
      </c>
      <c r="V3839" s="2" t="str">
        <f t="shared" si="180"/>
        <v>KG</v>
      </c>
      <c r="W3839" s="2" t="s">
        <v>602</v>
      </c>
    </row>
    <row r="3840" spans="1:23" hidden="1" x14ac:dyDescent="0.35">
      <c r="A3840">
        <v>230564</v>
      </c>
      <c r="B3840">
        <v>230637</v>
      </c>
      <c r="C3840" t="s">
        <v>5</v>
      </c>
      <c r="D3840" t="s">
        <v>274</v>
      </c>
      <c r="E3840" t="s">
        <v>275</v>
      </c>
      <c r="F3840">
        <v>93625069</v>
      </c>
      <c r="G3840">
        <v>10025160</v>
      </c>
      <c r="H3840" t="s">
        <v>427</v>
      </c>
      <c r="I3840">
        <v>82653755</v>
      </c>
      <c r="J3840">
        <v>605686</v>
      </c>
      <c r="K3840" t="s">
        <v>496</v>
      </c>
      <c r="L3840">
        <v>8</v>
      </c>
      <c r="M3840" t="s">
        <v>114</v>
      </c>
      <c r="N3840">
        <v>670.64</v>
      </c>
      <c r="O3840" t="s">
        <v>115</v>
      </c>
      <c r="P3840" t="s">
        <v>495</v>
      </c>
      <c r="Q3840" s="2">
        <v>5</v>
      </c>
      <c r="R3840" s="2">
        <v>9</v>
      </c>
      <c r="S3840" s="2">
        <v>2018</v>
      </c>
      <c r="T3840" s="2" t="str">
        <f t="shared" si="178"/>
        <v>cappuccino topping</v>
      </c>
      <c r="U3840" s="2">
        <f t="shared" si="179"/>
        <v>64</v>
      </c>
      <c r="V3840" s="2" t="str">
        <f t="shared" si="180"/>
        <v>KG</v>
      </c>
      <c r="W3840" s="2" t="s">
        <v>602</v>
      </c>
    </row>
    <row r="3841" spans="1:23" hidden="1" x14ac:dyDescent="0.35">
      <c r="A3841">
        <v>230564</v>
      </c>
      <c r="B3841">
        <v>230637</v>
      </c>
      <c r="C3841" t="s">
        <v>5</v>
      </c>
      <c r="D3841" t="s">
        <v>274</v>
      </c>
      <c r="E3841" t="s">
        <v>275</v>
      </c>
      <c r="F3841">
        <v>93625069</v>
      </c>
      <c r="G3841">
        <v>10031524</v>
      </c>
      <c r="H3841" t="s">
        <v>438</v>
      </c>
      <c r="I3841">
        <v>82653755</v>
      </c>
      <c r="J3841">
        <v>605686</v>
      </c>
      <c r="K3841" t="s">
        <v>496</v>
      </c>
      <c r="L3841">
        <v>6</v>
      </c>
      <c r="M3841" t="s">
        <v>114</v>
      </c>
      <c r="N3841">
        <v>141.66</v>
      </c>
      <c r="O3841" t="s">
        <v>115</v>
      </c>
      <c r="P3841" t="s">
        <v>495</v>
      </c>
      <c r="Q3841" s="2">
        <v>5</v>
      </c>
      <c r="R3841" s="2">
        <v>9</v>
      </c>
      <c r="S3841" s="2">
        <v>2018</v>
      </c>
      <c r="T3841" s="2" t="str">
        <f t="shared" si="178"/>
        <v>decaf sticks</v>
      </c>
      <c r="U3841" s="2">
        <f t="shared" si="179"/>
        <v>1200</v>
      </c>
      <c r="V3841" s="2" t="str">
        <f t="shared" si="180"/>
        <v>ST</v>
      </c>
      <c r="W3841" s="2" t="s">
        <v>602</v>
      </c>
    </row>
    <row r="3842" spans="1:23" hidden="1" x14ac:dyDescent="0.35">
      <c r="A3842">
        <v>230564</v>
      </c>
      <c r="B3842">
        <v>230637</v>
      </c>
      <c r="C3842" t="s">
        <v>5</v>
      </c>
      <c r="D3842" t="s">
        <v>274</v>
      </c>
      <c r="E3842" t="s">
        <v>275</v>
      </c>
      <c r="F3842">
        <v>93625069</v>
      </c>
      <c r="G3842">
        <v>1000454</v>
      </c>
      <c r="H3842" t="s">
        <v>428</v>
      </c>
      <c r="I3842">
        <v>82653755</v>
      </c>
      <c r="J3842">
        <v>605686</v>
      </c>
      <c r="K3842" t="s">
        <v>496</v>
      </c>
      <c r="L3842">
        <v>1</v>
      </c>
      <c r="M3842" t="s">
        <v>114</v>
      </c>
      <c r="N3842">
        <v>67.209999999999994</v>
      </c>
      <c r="O3842" t="s">
        <v>115</v>
      </c>
      <c r="P3842" t="s">
        <v>495</v>
      </c>
      <c r="Q3842" s="2">
        <v>5</v>
      </c>
      <c r="R3842" s="2">
        <v>9</v>
      </c>
      <c r="S3842" s="2">
        <v>2018</v>
      </c>
      <c r="T3842" s="2" t="str">
        <f t="shared" ref="T3842:T3905" si="181">VLOOKUP(G3842,Y:AC,3,FALSE)</f>
        <v>thee automaat</v>
      </c>
      <c r="U3842" s="2">
        <f t="shared" ref="U3842:U3905" si="182">IFERROR(VLOOKUP(G3842,Y:AC,4,FALSE)*L3842,"")</f>
        <v>5</v>
      </c>
      <c r="V3842" s="2" t="str">
        <f t="shared" ref="V3842:V3905" si="183">VLOOKUP(G3842,Y:AC,5,FALSE)</f>
        <v>KG</v>
      </c>
      <c r="W3842" s="2" t="s">
        <v>602</v>
      </c>
    </row>
    <row r="3843" spans="1:23" hidden="1" x14ac:dyDescent="0.35">
      <c r="A3843">
        <v>230564</v>
      </c>
      <c r="B3843">
        <v>230637</v>
      </c>
      <c r="C3843" t="s">
        <v>5</v>
      </c>
      <c r="D3843" t="s">
        <v>274</v>
      </c>
      <c r="E3843" t="s">
        <v>275</v>
      </c>
      <c r="F3843">
        <v>93625069</v>
      </c>
      <c r="G3843">
        <v>10022980</v>
      </c>
      <c r="H3843" t="s">
        <v>439</v>
      </c>
      <c r="I3843">
        <v>82653755</v>
      </c>
      <c r="J3843">
        <v>605686</v>
      </c>
      <c r="K3843" t="s">
        <v>496</v>
      </c>
      <c r="L3843">
        <v>1</v>
      </c>
      <c r="M3843" t="s">
        <v>114</v>
      </c>
      <c r="N3843">
        <v>86.45</v>
      </c>
      <c r="O3843" t="s">
        <v>115</v>
      </c>
      <c r="P3843" t="s">
        <v>495</v>
      </c>
      <c r="Q3843" s="2">
        <v>5</v>
      </c>
      <c r="R3843" s="2">
        <v>9</v>
      </c>
      <c r="S3843" s="2">
        <v>2018</v>
      </c>
      <c r="T3843" s="2" t="str">
        <f t="shared" si="181"/>
        <v>soep</v>
      </c>
      <c r="U3843" s="2">
        <f t="shared" si="182"/>
        <v>10</v>
      </c>
      <c r="V3843" s="2" t="str">
        <f t="shared" si="183"/>
        <v>KG</v>
      </c>
      <c r="W3843" s="2" t="s">
        <v>602</v>
      </c>
    </row>
    <row r="3844" spans="1:23" hidden="1" x14ac:dyDescent="0.35">
      <c r="A3844">
        <v>230564</v>
      </c>
      <c r="B3844">
        <v>230637</v>
      </c>
      <c r="C3844" t="s">
        <v>5</v>
      </c>
      <c r="D3844" t="s">
        <v>274</v>
      </c>
      <c r="E3844" t="s">
        <v>275</v>
      </c>
      <c r="F3844">
        <v>93625069</v>
      </c>
      <c r="G3844">
        <v>1000611</v>
      </c>
      <c r="H3844" t="s">
        <v>458</v>
      </c>
      <c r="I3844">
        <v>82653755</v>
      </c>
      <c r="J3844">
        <v>605686</v>
      </c>
      <c r="K3844" t="s">
        <v>496</v>
      </c>
      <c r="L3844">
        <v>1</v>
      </c>
      <c r="M3844" t="s">
        <v>114</v>
      </c>
      <c r="N3844">
        <v>100.86</v>
      </c>
      <c r="O3844" t="s">
        <v>115</v>
      </c>
      <c r="P3844" t="s">
        <v>495</v>
      </c>
      <c r="Q3844" s="2">
        <v>5</v>
      </c>
      <c r="R3844" s="2">
        <v>9</v>
      </c>
      <c r="S3844" s="2">
        <v>2018</v>
      </c>
      <c r="T3844" s="2" t="str">
        <f t="shared" si="181"/>
        <v>soep</v>
      </c>
      <c r="U3844" s="2">
        <f t="shared" si="182"/>
        <v>10</v>
      </c>
      <c r="V3844" s="2" t="str">
        <f t="shared" si="183"/>
        <v>KG</v>
      </c>
      <c r="W3844" s="2" t="s">
        <v>602</v>
      </c>
    </row>
    <row r="3845" spans="1:23" hidden="1" x14ac:dyDescent="0.35">
      <c r="A3845">
        <v>230564</v>
      </c>
      <c r="B3845">
        <v>230637</v>
      </c>
      <c r="C3845" t="s">
        <v>5</v>
      </c>
      <c r="D3845" t="s">
        <v>274</v>
      </c>
      <c r="E3845" t="s">
        <v>275</v>
      </c>
      <c r="F3845">
        <v>93625069</v>
      </c>
      <c r="G3845">
        <v>1002005</v>
      </c>
      <c r="H3845" t="s">
        <v>425</v>
      </c>
      <c r="I3845">
        <v>82653755</v>
      </c>
      <c r="J3845">
        <v>605686</v>
      </c>
      <c r="K3845" t="s">
        <v>496</v>
      </c>
      <c r="L3845">
        <v>4</v>
      </c>
      <c r="M3845" t="s">
        <v>114</v>
      </c>
      <c r="N3845">
        <v>78.319999999999993</v>
      </c>
      <c r="O3845" t="s">
        <v>115</v>
      </c>
      <c r="P3845" t="s">
        <v>495</v>
      </c>
      <c r="Q3845" s="2">
        <v>5</v>
      </c>
      <c r="R3845" s="2">
        <v>9</v>
      </c>
      <c r="S3845" s="2">
        <v>2018</v>
      </c>
      <c r="T3845" s="2" t="str">
        <f t="shared" si="181"/>
        <v>roerstaafjes</v>
      </c>
      <c r="U3845" s="2">
        <f t="shared" si="182"/>
        <v>20000</v>
      </c>
      <c r="V3845" s="2" t="str">
        <f t="shared" si="183"/>
        <v>ST</v>
      </c>
      <c r="W3845" s="2" t="s">
        <v>602</v>
      </c>
    </row>
    <row r="3846" spans="1:23" hidden="1" x14ac:dyDescent="0.35">
      <c r="A3846">
        <v>230564</v>
      </c>
      <c r="B3846">
        <v>230637</v>
      </c>
      <c r="C3846" t="s">
        <v>5</v>
      </c>
      <c r="D3846" t="s">
        <v>274</v>
      </c>
      <c r="E3846" t="s">
        <v>275</v>
      </c>
      <c r="F3846">
        <v>93625069</v>
      </c>
      <c r="G3846">
        <v>1002815</v>
      </c>
      <c r="H3846" t="s">
        <v>164</v>
      </c>
      <c r="I3846">
        <v>82653755</v>
      </c>
      <c r="J3846">
        <v>605686</v>
      </c>
      <c r="K3846" t="s">
        <v>496</v>
      </c>
      <c r="L3846">
        <v>1</v>
      </c>
      <c r="M3846" t="s">
        <v>230</v>
      </c>
      <c r="N3846">
        <v>0</v>
      </c>
      <c r="O3846" t="s">
        <v>115</v>
      </c>
      <c r="P3846" t="s">
        <v>495</v>
      </c>
      <c r="Q3846" s="2">
        <v>5</v>
      </c>
      <c r="R3846" s="2">
        <v>9</v>
      </c>
      <c r="S3846" s="2">
        <v>2018</v>
      </c>
      <c r="T3846" s="2" t="str">
        <f t="shared" si="181"/>
        <v>overig</v>
      </c>
      <c r="U3846" s="2" t="str">
        <f t="shared" si="182"/>
        <v/>
      </c>
      <c r="V3846" s="2" t="str">
        <f t="shared" si="183"/>
        <v>nvt</v>
      </c>
      <c r="W3846" s="2" t="s">
        <v>602</v>
      </c>
    </row>
    <row r="3847" spans="1:23" hidden="1" x14ac:dyDescent="0.35">
      <c r="A3847">
        <v>230564</v>
      </c>
      <c r="B3847">
        <v>230637</v>
      </c>
      <c r="C3847" t="s">
        <v>5</v>
      </c>
      <c r="D3847" t="s">
        <v>274</v>
      </c>
      <c r="E3847" t="s">
        <v>275</v>
      </c>
      <c r="F3847">
        <v>93625069</v>
      </c>
      <c r="G3847">
        <v>10019926</v>
      </c>
      <c r="H3847" t="s">
        <v>188</v>
      </c>
      <c r="I3847">
        <v>82653755</v>
      </c>
      <c r="J3847">
        <v>605686</v>
      </c>
      <c r="K3847" t="s">
        <v>496</v>
      </c>
      <c r="L3847">
        <v>6</v>
      </c>
      <c r="M3847" t="s">
        <v>230</v>
      </c>
      <c r="N3847">
        <v>0</v>
      </c>
      <c r="O3847" t="s">
        <v>115</v>
      </c>
      <c r="P3847" t="s">
        <v>495</v>
      </c>
      <c r="Q3847" s="2">
        <v>5</v>
      </c>
      <c r="R3847" s="2">
        <v>9</v>
      </c>
      <c r="S3847" s="2">
        <v>2018</v>
      </c>
      <c r="T3847" s="2" t="str">
        <f t="shared" si="181"/>
        <v>overig</v>
      </c>
      <c r="U3847" s="2" t="str">
        <f t="shared" si="182"/>
        <v/>
      </c>
      <c r="V3847" s="2" t="str">
        <f t="shared" si="183"/>
        <v>nvt</v>
      </c>
      <c r="W3847" s="2" t="s">
        <v>602</v>
      </c>
    </row>
    <row r="3848" spans="1:23" hidden="1" x14ac:dyDescent="0.35">
      <c r="A3848">
        <v>230564</v>
      </c>
      <c r="B3848">
        <v>230637</v>
      </c>
      <c r="C3848" t="s">
        <v>5</v>
      </c>
      <c r="D3848" t="s">
        <v>274</v>
      </c>
      <c r="E3848" t="s">
        <v>275</v>
      </c>
      <c r="F3848">
        <v>93625069</v>
      </c>
      <c r="G3848">
        <v>1004464</v>
      </c>
      <c r="H3848" t="s">
        <v>184</v>
      </c>
      <c r="I3848">
        <v>82653755</v>
      </c>
      <c r="J3848">
        <v>605686</v>
      </c>
      <c r="K3848" t="s">
        <v>496</v>
      </c>
      <c r="L3848">
        <v>1</v>
      </c>
      <c r="M3848" t="s">
        <v>124</v>
      </c>
      <c r="N3848">
        <v>0</v>
      </c>
      <c r="O3848" t="s">
        <v>115</v>
      </c>
      <c r="P3848" t="s">
        <v>495</v>
      </c>
      <c r="Q3848" s="2">
        <v>5</v>
      </c>
      <c r="R3848" s="2">
        <v>9</v>
      </c>
      <c r="S3848" s="2">
        <v>2018</v>
      </c>
      <c r="T3848" s="2" t="str">
        <f t="shared" si="181"/>
        <v>overig</v>
      </c>
      <c r="U3848" s="2" t="str">
        <f t="shared" si="182"/>
        <v/>
      </c>
      <c r="V3848" s="2" t="str">
        <f t="shared" si="183"/>
        <v>nvt</v>
      </c>
      <c r="W3848" s="2" t="s">
        <v>602</v>
      </c>
    </row>
    <row r="3849" spans="1:23" hidden="1" x14ac:dyDescent="0.35">
      <c r="A3849">
        <v>230564</v>
      </c>
      <c r="B3849">
        <v>230637</v>
      </c>
      <c r="C3849" t="s">
        <v>5</v>
      </c>
      <c r="D3849" t="s">
        <v>274</v>
      </c>
      <c r="E3849" t="s">
        <v>275</v>
      </c>
      <c r="F3849">
        <v>93625069</v>
      </c>
      <c r="G3849">
        <v>10021281</v>
      </c>
      <c r="H3849" t="s">
        <v>423</v>
      </c>
      <c r="I3849">
        <v>82653755</v>
      </c>
      <c r="J3849">
        <v>605686</v>
      </c>
      <c r="K3849" t="s">
        <v>496</v>
      </c>
      <c r="L3849">
        <v>20</v>
      </c>
      <c r="M3849" t="s">
        <v>114</v>
      </c>
      <c r="N3849">
        <v>794.4</v>
      </c>
      <c r="O3849" t="s">
        <v>115</v>
      </c>
      <c r="P3849" t="s">
        <v>495</v>
      </c>
      <c r="Q3849" s="2">
        <v>5</v>
      </c>
      <c r="R3849" s="2">
        <v>9</v>
      </c>
      <c r="S3849" s="2">
        <v>2018</v>
      </c>
      <c r="T3849" s="2" t="str">
        <f t="shared" si="181"/>
        <v>beker</v>
      </c>
      <c r="U3849" s="2">
        <f t="shared" si="182"/>
        <v>60000</v>
      </c>
      <c r="V3849" s="2" t="str">
        <f t="shared" si="183"/>
        <v>ST</v>
      </c>
      <c r="W3849" s="2" t="s">
        <v>602</v>
      </c>
    </row>
    <row r="3850" spans="1:23" hidden="1" x14ac:dyDescent="0.35">
      <c r="A3850">
        <v>230564</v>
      </c>
      <c r="B3850">
        <v>231493</v>
      </c>
      <c r="C3850" t="s">
        <v>14</v>
      </c>
      <c r="D3850" t="s">
        <v>272</v>
      </c>
      <c r="E3850" t="s">
        <v>273</v>
      </c>
      <c r="F3850">
        <v>93625070</v>
      </c>
      <c r="G3850">
        <v>10022607</v>
      </c>
      <c r="H3850" t="s">
        <v>174</v>
      </c>
      <c r="I3850">
        <v>82653946</v>
      </c>
      <c r="J3850">
        <v>605552</v>
      </c>
      <c r="K3850" t="s">
        <v>496</v>
      </c>
      <c r="L3850">
        <v>1</v>
      </c>
      <c r="M3850" t="s">
        <v>230</v>
      </c>
      <c r="N3850">
        <v>4.47</v>
      </c>
      <c r="O3850" t="s">
        <v>115</v>
      </c>
      <c r="P3850" t="s">
        <v>495</v>
      </c>
      <c r="Q3850" s="2">
        <v>5</v>
      </c>
      <c r="R3850" s="2">
        <v>9</v>
      </c>
      <c r="S3850" s="2">
        <v>2018</v>
      </c>
      <c r="T3850" s="2" t="str">
        <f t="shared" si="181"/>
        <v>roerstaafjes</v>
      </c>
      <c r="U3850" s="2">
        <f t="shared" si="182"/>
        <v>1000</v>
      </c>
      <c r="V3850" s="2" t="str">
        <f t="shared" si="183"/>
        <v>ST</v>
      </c>
      <c r="W3850" s="2" t="s">
        <v>602</v>
      </c>
    </row>
    <row r="3851" spans="1:23" hidden="1" x14ac:dyDescent="0.35">
      <c r="A3851">
        <v>230564</v>
      </c>
      <c r="B3851">
        <v>231493</v>
      </c>
      <c r="C3851" t="s">
        <v>14</v>
      </c>
      <c r="D3851" t="s">
        <v>272</v>
      </c>
      <c r="E3851" t="s">
        <v>273</v>
      </c>
      <c r="F3851">
        <v>93625070</v>
      </c>
      <c r="G3851">
        <v>10027255</v>
      </c>
      <c r="H3851" t="s">
        <v>149</v>
      </c>
      <c r="I3851">
        <v>82653946</v>
      </c>
      <c r="J3851">
        <v>605552</v>
      </c>
      <c r="K3851" t="s">
        <v>496</v>
      </c>
      <c r="L3851">
        <v>2</v>
      </c>
      <c r="M3851" t="s">
        <v>114</v>
      </c>
      <c r="N3851">
        <v>10.56</v>
      </c>
      <c r="O3851" t="s">
        <v>115</v>
      </c>
      <c r="P3851" t="s">
        <v>495</v>
      </c>
      <c r="Q3851" s="2">
        <v>5</v>
      </c>
      <c r="R3851" s="2">
        <v>9</v>
      </c>
      <c r="S3851" s="2">
        <v>2018</v>
      </c>
      <c r="T3851" s="2" t="str">
        <f t="shared" si="181"/>
        <v>thee zakjes</v>
      </c>
      <c r="U3851" s="2">
        <f t="shared" si="182"/>
        <v>270</v>
      </c>
      <c r="V3851" s="2" t="str">
        <f t="shared" si="183"/>
        <v>ST</v>
      </c>
      <c r="W3851" s="2" t="s">
        <v>602</v>
      </c>
    </row>
    <row r="3852" spans="1:23" hidden="1" x14ac:dyDescent="0.35">
      <c r="A3852">
        <v>230564</v>
      </c>
      <c r="B3852">
        <v>231493</v>
      </c>
      <c r="C3852" t="s">
        <v>14</v>
      </c>
      <c r="D3852" t="s">
        <v>272</v>
      </c>
      <c r="E3852" t="s">
        <v>273</v>
      </c>
      <c r="F3852">
        <v>93625070</v>
      </c>
      <c r="G3852">
        <v>10027254</v>
      </c>
      <c r="H3852" t="s">
        <v>150</v>
      </c>
      <c r="I3852">
        <v>82653946</v>
      </c>
      <c r="J3852">
        <v>605552</v>
      </c>
      <c r="K3852" t="s">
        <v>496</v>
      </c>
      <c r="L3852">
        <v>2</v>
      </c>
      <c r="M3852" t="s">
        <v>114</v>
      </c>
      <c r="N3852">
        <v>10.56</v>
      </c>
      <c r="O3852" t="s">
        <v>115</v>
      </c>
      <c r="P3852" t="s">
        <v>495</v>
      </c>
      <c r="Q3852" s="2">
        <v>5</v>
      </c>
      <c r="R3852" s="2">
        <v>9</v>
      </c>
      <c r="S3852" s="2">
        <v>2018</v>
      </c>
      <c r="T3852" s="2" t="str">
        <f t="shared" si="181"/>
        <v>thee zakjes</v>
      </c>
      <c r="U3852" s="2">
        <f t="shared" si="182"/>
        <v>270</v>
      </c>
      <c r="V3852" s="2" t="str">
        <f t="shared" si="183"/>
        <v>ST</v>
      </c>
      <c r="W3852" s="2" t="s">
        <v>602</v>
      </c>
    </row>
    <row r="3853" spans="1:23" hidden="1" x14ac:dyDescent="0.35">
      <c r="A3853">
        <v>230564</v>
      </c>
      <c r="B3853">
        <v>231493</v>
      </c>
      <c r="C3853" t="s">
        <v>14</v>
      </c>
      <c r="D3853" t="s">
        <v>272</v>
      </c>
      <c r="E3853" t="s">
        <v>273</v>
      </c>
      <c r="F3853">
        <v>93625070</v>
      </c>
      <c r="G3853">
        <v>10027256</v>
      </c>
      <c r="H3853" t="s">
        <v>163</v>
      </c>
      <c r="I3853">
        <v>82653946</v>
      </c>
      <c r="J3853">
        <v>605552</v>
      </c>
      <c r="K3853" t="s">
        <v>496</v>
      </c>
      <c r="L3853">
        <v>2</v>
      </c>
      <c r="M3853" t="s">
        <v>114</v>
      </c>
      <c r="N3853">
        <v>10.56</v>
      </c>
      <c r="O3853" t="s">
        <v>115</v>
      </c>
      <c r="P3853" t="s">
        <v>495</v>
      </c>
      <c r="Q3853" s="2">
        <v>5</v>
      </c>
      <c r="R3853" s="2">
        <v>9</v>
      </c>
      <c r="S3853" s="2">
        <v>2018</v>
      </c>
      <c r="T3853" s="2" t="str">
        <f t="shared" si="181"/>
        <v>thee zakjes</v>
      </c>
      <c r="U3853" s="2">
        <f t="shared" si="182"/>
        <v>270</v>
      </c>
      <c r="V3853" s="2" t="str">
        <f t="shared" si="183"/>
        <v>ST</v>
      </c>
      <c r="W3853" s="2" t="s">
        <v>602</v>
      </c>
    </row>
    <row r="3854" spans="1:23" hidden="1" x14ac:dyDescent="0.35">
      <c r="A3854">
        <v>230564</v>
      </c>
      <c r="B3854">
        <v>231493</v>
      </c>
      <c r="C3854" t="s">
        <v>14</v>
      </c>
      <c r="D3854" t="s">
        <v>272</v>
      </c>
      <c r="E3854" t="s">
        <v>273</v>
      </c>
      <c r="F3854">
        <v>93625070</v>
      </c>
      <c r="G3854">
        <v>10027494</v>
      </c>
      <c r="H3854" t="s">
        <v>153</v>
      </c>
      <c r="I3854">
        <v>82653946</v>
      </c>
      <c r="J3854">
        <v>605552</v>
      </c>
      <c r="K3854" t="s">
        <v>496</v>
      </c>
      <c r="L3854">
        <v>2</v>
      </c>
      <c r="M3854" t="s">
        <v>114</v>
      </c>
      <c r="N3854">
        <v>10.56</v>
      </c>
      <c r="O3854" t="s">
        <v>115</v>
      </c>
      <c r="P3854" t="s">
        <v>495</v>
      </c>
      <c r="Q3854" s="2">
        <v>5</v>
      </c>
      <c r="R3854" s="2">
        <v>9</v>
      </c>
      <c r="S3854" s="2">
        <v>2018</v>
      </c>
      <c r="T3854" s="2" t="str">
        <f t="shared" si="181"/>
        <v>thee zakjes</v>
      </c>
      <c r="U3854" s="2">
        <f t="shared" si="182"/>
        <v>270</v>
      </c>
      <c r="V3854" s="2" t="str">
        <f t="shared" si="183"/>
        <v>ST</v>
      </c>
      <c r="W3854" s="2" t="s">
        <v>602</v>
      </c>
    </row>
    <row r="3855" spans="1:23" hidden="1" x14ac:dyDescent="0.35">
      <c r="A3855">
        <v>230564</v>
      </c>
      <c r="B3855">
        <v>231493</v>
      </c>
      <c r="C3855" t="s">
        <v>14</v>
      </c>
      <c r="D3855" t="s">
        <v>272</v>
      </c>
      <c r="E3855" t="s">
        <v>273</v>
      </c>
      <c r="F3855">
        <v>93625070</v>
      </c>
      <c r="G3855">
        <v>10022350</v>
      </c>
      <c r="H3855" t="s">
        <v>419</v>
      </c>
      <c r="I3855">
        <v>82653946</v>
      </c>
      <c r="J3855">
        <v>605552</v>
      </c>
      <c r="K3855" t="s">
        <v>496</v>
      </c>
      <c r="L3855">
        <v>2</v>
      </c>
      <c r="M3855" t="s">
        <v>114</v>
      </c>
      <c r="N3855">
        <v>75.38</v>
      </c>
      <c r="O3855" t="s">
        <v>115</v>
      </c>
      <c r="P3855" t="s">
        <v>495</v>
      </c>
      <c r="Q3855" s="2">
        <v>5</v>
      </c>
      <c r="R3855" s="2">
        <v>9</v>
      </c>
      <c r="S3855" s="2">
        <v>2018</v>
      </c>
      <c r="T3855" s="2" t="str">
        <f t="shared" si="181"/>
        <v>cacao</v>
      </c>
      <c r="U3855" s="2">
        <f t="shared" si="182"/>
        <v>20</v>
      </c>
      <c r="V3855" s="2" t="str">
        <f t="shared" si="183"/>
        <v>KG</v>
      </c>
      <c r="W3855" s="2" t="s">
        <v>602</v>
      </c>
    </row>
    <row r="3856" spans="1:23" hidden="1" x14ac:dyDescent="0.35">
      <c r="A3856">
        <v>230564</v>
      </c>
      <c r="B3856">
        <v>231493</v>
      </c>
      <c r="C3856" t="s">
        <v>14</v>
      </c>
      <c r="D3856" t="s">
        <v>272</v>
      </c>
      <c r="E3856" t="s">
        <v>273</v>
      </c>
      <c r="F3856">
        <v>93625070</v>
      </c>
      <c r="G3856">
        <v>10025160</v>
      </c>
      <c r="H3856" t="s">
        <v>427</v>
      </c>
      <c r="I3856">
        <v>82653946</v>
      </c>
      <c r="J3856">
        <v>605552</v>
      </c>
      <c r="K3856" t="s">
        <v>496</v>
      </c>
      <c r="L3856">
        <v>3</v>
      </c>
      <c r="M3856" t="s">
        <v>114</v>
      </c>
      <c r="N3856">
        <v>251.49</v>
      </c>
      <c r="O3856" t="s">
        <v>115</v>
      </c>
      <c r="P3856" t="s">
        <v>495</v>
      </c>
      <c r="Q3856" s="2">
        <v>5</v>
      </c>
      <c r="R3856" s="2">
        <v>9</v>
      </c>
      <c r="S3856" s="2">
        <v>2018</v>
      </c>
      <c r="T3856" s="2" t="str">
        <f t="shared" si="181"/>
        <v>cappuccino topping</v>
      </c>
      <c r="U3856" s="2">
        <f t="shared" si="182"/>
        <v>24</v>
      </c>
      <c r="V3856" s="2" t="str">
        <f t="shared" si="183"/>
        <v>KG</v>
      </c>
      <c r="W3856" s="2" t="s">
        <v>602</v>
      </c>
    </row>
    <row r="3857" spans="1:23" hidden="1" x14ac:dyDescent="0.35">
      <c r="A3857">
        <v>230564</v>
      </c>
      <c r="B3857">
        <v>231493</v>
      </c>
      <c r="C3857" t="s">
        <v>14</v>
      </c>
      <c r="D3857" t="s">
        <v>272</v>
      </c>
      <c r="E3857" t="s">
        <v>273</v>
      </c>
      <c r="F3857">
        <v>93625070</v>
      </c>
      <c r="G3857">
        <v>10014669</v>
      </c>
      <c r="H3857" t="s">
        <v>422</v>
      </c>
      <c r="I3857">
        <v>82653946</v>
      </c>
      <c r="J3857">
        <v>605552</v>
      </c>
      <c r="K3857" t="s">
        <v>496</v>
      </c>
      <c r="L3857">
        <v>3</v>
      </c>
      <c r="M3857" t="s">
        <v>114</v>
      </c>
      <c r="N3857">
        <v>135.69</v>
      </c>
      <c r="O3857" t="s">
        <v>115</v>
      </c>
      <c r="P3857" t="s">
        <v>495</v>
      </c>
      <c r="Q3857" s="2">
        <v>5</v>
      </c>
      <c r="R3857" s="2">
        <v>9</v>
      </c>
      <c r="S3857" s="2">
        <v>2018</v>
      </c>
      <c r="T3857" s="2" t="str">
        <f t="shared" si="181"/>
        <v>fresh brew</v>
      </c>
      <c r="U3857" s="2">
        <f t="shared" si="182"/>
        <v>24</v>
      </c>
      <c r="V3857" s="2" t="str">
        <f t="shared" si="183"/>
        <v>KG</v>
      </c>
      <c r="W3857" s="2" t="s">
        <v>602</v>
      </c>
    </row>
    <row r="3858" spans="1:23" hidden="1" x14ac:dyDescent="0.35">
      <c r="A3858">
        <v>230564</v>
      </c>
      <c r="B3858">
        <v>231493</v>
      </c>
      <c r="C3858" t="s">
        <v>14</v>
      </c>
      <c r="D3858" t="s">
        <v>272</v>
      </c>
      <c r="E3858" t="s">
        <v>273</v>
      </c>
      <c r="F3858">
        <v>93625070</v>
      </c>
      <c r="G3858">
        <v>1000405</v>
      </c>
      <c r="H3858" t="s">
        <v>426</v>
      </c>
      <c r="I3858">
        <v>82653946</v>
      </c>
      <c r="J3858">
        <v>605552</v>
      </c>
      <c r="K3858" t="s">
        <v>496</v>
      </c>
      <c r="L3858">
        <v>2</v>
      </c>
      <c r="M3858" t="s">
        <v>114</v>
      </c>
      <c r="N3858">
        <v>30.3</v>
      </c>
      <c r="O3858" t="s">
        <v>115</v>
      </c>
      <c r="P3858" t="s">
        <v>495</v>
      </c>
      <c r="Q3858" s="2">
        <v>5</v>
      </c>
      <c r="R3858" s="2">
        <v>9</v>
      </c>
      <c r="S3858" s="2">
        <v>2018</v>
      </c>
      <c r="T3858" s="2" t="str">
        <f t="shared" si="181"/>
        <v>suiker</v>
      </c>
      <c r="U3858" s="2">
        <f t="shared" si="182"/>
        <v>20</v>
      </c>
      <c r="V3858" s="2" t="str">
        <f t="shared" si="183"/>
        <v>KG</v>
      </c>
      <c r="W3858" s="2" t="s">
        <v>602</v>
      </c>
    </row>
    <row r="3859" spans="1:23" hidden="1" x14ac:dyDescent="0.35">
      <c r="A3859">
        <v>230564</v>
      </c>
      <c r="B3859">
        <v>231493</v>
      </c>
      <c r="C3859" t="s">
        <v>14</v>
      </c>
      <c r="D3859" t="s">
        <v>272</v>
      </c>
      <c r="E3859" t="s">
        <v>273</v>
      </c>
      <c r="F3859">
        <v>93625070</v>
      </c>
      <c r="G3859">
        <v>10027984</v>
      </c>
      <c r="H3859" t="s">
        <v>209</v>
      </c>
      <c r="I3859">
        <v>82653946</v>
      </c>
      <c r="J3859">
        <v>605552</v>
      </c>
      <c r="K3859" t="s">
        <v>496</v>
      </c>
      <c r="L3859">
        <v>1</v>
      </c>
      <c r="M3859" t="s">
        <v>124</v>
      </c>
      <c r="N3859">
        <v>0</v>
      </c>
      <c r="O3859" t="s">
        <v>115</v>
      </c>
      <c r="P3859" t="s">
        <v>495</v>
      </c>
      <c r="Q3859" s="2">
        <v>5</v>
      </c>
      <c r="R3859" s="2">
        <v>9</v>
      </c>
      <c r="S3859" s="2">
        <v>2018</v>
      </c>
      <c r="T3859" s="2" t="str">
        <f t="shared" si="181"/>
        <v>overig</v>
      </c>
      <c r="U3859" s="2" t="str">
        <f t="shared" si="182"/>
        <v/>
      </c>
      <c r="V3859" s="2" t="str">
        <f t="shared" si="183"/>
        <v>nvt</v>
      </c>
      <c r="W3859" s="2" t="s">
        <v>602</v>
      </c>
    </row>
    <row r="3860" spans="1:23" hidden="1" x14ac:dyDescent="0.35">
      <c r="A3860">
        <v>230564</v>
      </c>
      <c r="B3860">
        <v>231493</v>
      </c>
      <c r="C3860" t="s">
        <v>14</v>
      </c>
      <c r="D3860" t="s">
        <v>272</v>
      </c>
      <c r="E3860" t="s">
        <v>273</v>
      </c>
      <c r="F3860">
        <v>93625070</v>
      </c>
      <c r="G3860">
        <v>10027986</v>
      </c>
      <c r="H3860" t="s">
        <v>190</v>
      </c>
      <c r="I3860">
        <v>82653946</v>
      </c>
      <c r="J3860">
        <v>605552</v>
      </c>
      <c r="K3860" t="s">
        <v>496</v>
      </c>
      <c r="L3860">
        <v>1</v>
      </c>
      <c r="M3860" t="s">
        <v>124</v>
      </c>
      <c r="N3860">
        <v>0</v>
      </c>
      <c r="O3860" t="s">
        <v>115</v>
      </c>
      <c r="P3860" t="s">
        <v>495</v>
      </c>
      <c r="Q3860" s="2">
        <v>5</v>
      </c>
      <c r="R3860" s="2">
        <v>9</v>
      </c>
      <c r="S3860" s="2">
        <v>2018</v>
      </c>
      <c r="T3860" s="2" t="str">
        <f t="shared" si="181"/>
        <v>overig</v>
      </c>
      <c r="U3860" s="2" t="str">
        <f t="shared" si="182"/>
        <v/>
      </c>
      <c r="V3860" s="2" t="str">
        <f t="shared" si="183"/>
        <v>nvt</v>
      </c>
      <c r="W3860" s="2" t="s">
        <v>602</v>
      </c>
    </row>
    <row r="3861" spans="1:23" hidden="1" x14ac:dyDescent="0.35">
      <c r="A3861">
        <v>230564</v>
      </c>
      <c r="B3861">
        <v>231493</v>
      </c>
      <c r="C3861" t="s">
        <v>14</v>
      </c>
      <c r="D3861" t="s">
        <v>272</v>
      </c>
      <c r="E3861" t="s">
        <v>273</v>
      </c>
      <c r="F3861">
        <v>93625070</v>
      </c>
      <c r="G3861">
        <v>10021281</v>
      </c>
      <c r="H3861" t="s">
        <v>423</v>
      </c>
      <c r="I3861">
        <v>82653946</v>
      </c>
      <c r="J3861">
        <v>605552</v>
      </c>
      <c r="K3861" t="s">
        <v>496</v>
      </c>
      <c r="L3861">
        <v>2</v>
      </c>
      <c r="M3861" t="s">
        <v>114</v>
      </c>
      <c r="N3861">
        <v>79.44</v>
      </c>
      <c r="O3861" t="s">
        <v>115</v>
      </c>
      <c r="P3861" t="s">
        <v>495</v>
      </c>
      <c r="Q3861" s="2">
        <v>5</v>
      </c>
      <c r="R3861" s="2">
        <v>9</v>
      </c>
      <c r="S3861" s="2">
        <v>2018</v>
      </c>
      <c r="T3861" s="2" t="str">
        <f t="shared" si="181"/>
        <v>beker</v>
      </c>
      <c r="U3861" s="2">
        <f t="shared" si="182"/>
        <v>6000</v>
      </c>
      <c r="V3861" s="2" t="str">
        <f t="shared" si="183"/>
        <v>ST</v>
      </c>
      <c r="W3861" s="2" t="s">
        <v>602</v>
      </c>
    </row>
    <row r="3862" spans="1:23" hidden="1" x14ac:dyDescent="0.35">
      <c r="A3862">
        <v>230564</v>
      </c>
      <c r="B3862">
        <v>231130</v>
      </c>
      <c r="C3862" t="s">
        <v>26</v>
      </c>
      <c r="D3862" t="s">
        <v>233</v>
      </c>
      <c r="E3862" t="s">
        <v>234</v>
      </c>
      <c r="F3862">
        <v>93625591</v>
      </c>
      <c r="G3862">
        <v>10027495</v>
      </c>
      <c r="H3862" t="s">
        <v>148</v>
      </c>
      <c r="I3862">
        <v>82654327</v>
      </c>
      <c r="J3862">
        <v>606010</v>
      </c>
      <c r="K3862" t="s">
        <v>497</v>
      </c>
      <c r="L3862">
        <v>1</v>
      </c>
      <c r="M3862" t="s">
        <v>114</v>
      </c>
      <c r="N3862">
        <v>5.28</v>
      </c>
      <c r="O3862" t="s">
        <v>115</v>
      </c>
      <c r="P3862" t="s">
        <v>495</v>
      </c>
      <c r="Q3862" s="2">
        <v>6</v>
      </c>
      <c r="R3862" s="2">
        <v>9</v>
      </c>
      <c r="S3862" s="2">
        <v>2018</v>
      </c>
      <c r="T3862" s="2" t="str">
        <f t="shared" si="181"/>
        <v>thee zakjes</v>
      </c>
      <c r="U3862" s="2">
        <f t="shared" si="182"/>
        <v>135</v>
      </c>
      <c r="V3862" s="2" t="str">
        <f t="shared" si="183"/>
        <v>ST</v>
      </c>
      <c r="W3862" s="2" t="s">
        <v>602</v>
      </c>
    </row>
    <row r="3863" spans="1:23" hidden="1" x14ac:dyDescent="0.35">
      <c r="A3863">
        <v>230564</v>
      </c>
      <c r="B3863">
        <v>231130</v>
      </c>
      <c r="C3863" t="s">
        <v>26</v>
      </c>
      <c r="D3863" t="s">
        <v>233</v>
      </c>
      <c r="E3863" t="s">
        <v>234</v>
      </c>
      <c r="F3863">
        <v>93625591</v>
      </c>
      <c r="G3863">
        <v>10027255</v>
      </c>
      <c r="H3863" t="s">
        <v>149</v>
      </c>
      <c r="I3863">
        <v>82654327</v>
      </c>
      <c r="J3863">
        <v>606010</v>
      </c>
      <c r="K3863" t="s">
        <v>497</v>
      </c>
      <c r="L3863">
        <v>1</v>
      </c>
      <c r="M3863" t="s">
        <v>114</v>
      </c>
      <c r="N3863">
        <v>5.28</v>
      </c>
      <c r="O3863" t="s">
        <v>115</v>
      </c>
      <c r="P3863" t="s">
        <v>495</v>
      </c>
      <c r="Q3863" s="2">
        <v>6</v>
      </c>
      <c r="R3863" s="2">
        <v>9</v>
      </c>
      <c r="S3863" s="2">
        <v>2018</v>
      </c>
      <c r="T3863" s="2" t="str">
        <f t="shared" si="181"/>
        <v>thee zakjes</v>
      </c>
      <c r="U3863" s="2">
        <f t="shared" si="182"/>
        <v>135</v>
      </c>
      <c r="V3863" s="2" t="str">
        <f t="shared" si="183"/>
        <v>ST</v>
      </c>
      <c r="W3863" s="2" t="s">
        <v>602</v>
      </c>
    </row>
    <row r="3864" spans="1:23" hidden="1" x14ac:dyDescent="0.35">
      <c r="A3864">
        <v>230564</v>
      </c>
      <c r="B3864">
        <v>231130</v>
      </c>
      <c r="C3864" t="s">
        <v>26</v>
      </c>
      <c r="D3864" t="s">
        <v>233</v>
      </c>
      <c r="E3864" t="s">
        <v>234</v>
      </c>
      <c r="F3864">
        <v>93625591</v>
      </c>
      <c r="G3864">
        <v>10027254</v>
      </c>
      <c r="H3864" t="s">
        <v>150</v>
      </c>
      <c r="I3864">
        <v>82654327</v>
      </c>
      <c r="J3864">
        <v>606010</v>
      </c>
      <c r="K3864" t="s">
        <v>497</v>
      </c>
      <c r="L3864">
        <v>1</v>
      </c>
      <c r="M3864" t="s">
        <v>114</v>
      </c>
      <c r="N3864">
        <v>5.28</v>
      </c>
      <c r="O3864" t="s">
        <v>115</v>
      </c>
      <c r="P3864" t="s">
        <v>495</v>
      </c>
      <c r="Q3864" s="2">
        <v>6</v>
      </c>
      <c r="R3864" s="2">
        <v>9</v>
      </c>
      <c r="S3864" s="2">
        <v>2018</v>
      </c>
      <c r="T3864" s="2" t="str">
        <f t="shared" si="181"/>
        <v>thee zakjes</v>
      </c>
      <c r="U3864" s="2">
        <f t="shared" si="182"/>
        <v>135</v>
      </c>
      <c r="V3864" s="2" t="str">
        <f t="shared" si="183"/>
        <v>ST</v>
      </c>
      <c r="W3864" s="2" t="s">
        <v>602</v>
      </c>
    </row>
    <row r="3865" spans="1:23" hidden="1" x14ac:dyDescent="0.35">
      <c r="A3865">
        <v>230564</v>
      </c>
      <c r="B3865">
        <v>231130</v>
      </c>
      <c r="C3865" t="s">
        <v>26</v>
      </c>
      <c r="D3865" t="s">
        <v>233</v>
      </c>
      <c r="E3865" t="s">
        <v>234</v>
      </c>
      <c r="F3865">
        <v>93625591</v>
      </c>
      <c r="G3865">
        <v>10027256</v>
      </c>
      <c r="H3865" t="s">
        <v>163</v>
      </c>
      <c r="I3865">
        <v>82654327</v>
      </c>
      <c r="J3865">
        <v>606010</v>
      </c>
      <c r="K3865" t="s">
        <v>497</v>
      </c>
      <c r="L3865">
        <v>1</v>
      </c>
      <c r="M3865" t="s">
        <v>114</v>
      </c>
      <c r="N3865">
        <v>5.28</v>
      </c>
      <c r="O3865" t="s">
        <v>115</v>
      </c>
      <c r="P3865" t="s">
        <v>495</v>
      </c>
      <c r="Q3865" s="2">
        <v>6</v>
      </c>
      <c r="R3865" s="2">
        <v>9</v>
      </c>
      <c r="S3865" s="2">
        <v>2018</v>
      </c>
      <c r="T3865" s="2" t="str">
        <f t="shared" si="181"/>
        <v>thee zakjes</v>
      </c>
      <c r="U3865" s="2">
        <f t="shared" si="182"/>
        <v>135</v>
      </c>
      <c r="V3865" s="2" t="str">
        <f t="shared" si="183"/>
        <v>ST</v>
      </c>
      <c r="W3865" s="2" t="s">
        <v>602</v>
      </c>
    </row>
    <row r="3866" spans="1:23" hidden="1" x14ac:dyDescent="0.35">
      <c r="A3866">
        <v>230564</v>
      </c>
      <c r="B3866">
        <v>231130</v>
      </c>
      <c r="C3866" t="s">
        <v>26</v>
      </c>
      <c r="D3866" t="s">
        <v>233</v>
      </c>
      <c r="E3866" t="s">
        <v>234</v>
      </c>
      <c r="F3866">
        <v>93625591</v>
      </c>
      <c r="G3866">
        <v>10027494</v>
      </c>
      <c r="H3866" t="s">
        <v>153</v>
      </c>
      <c r="I3866">
        <v>82654327</v>
      </c>
      <c r="J3866">
        <v>606010</v>
      </c>
      <c r="K3866" t="s">
        <v>497</v>
      </c>
      <c r="L3866">
        <v>1</v>
      </c>
      <c r="M3866" t="s">
        <v>114</v>
      </c>
      <c r="N3866">
        <v>5.28</v>
      </c>
      <c r="O3866" t="s">
        <v>115</v>
      </c>
      <c r="P3866" t="s">
        <v>495</v>
      </c>
      <c r="Q3866" s="2">
        <v>6</v>
      </c>
      <c r="R3866" s="2">
        <v>9</v>
      </c>
      <c r="S3866" s="2">
        <v>2018</v>
      </c>
      <c r="T3866" s="2" t="str">
        <f t="shared" si="181"/>
        <v>thee zakjes</v>
      </c>
      <c r="U3866" s="2">
        <f t="shared" si="182"/>
        <v>135</v>
      </c>
      <c r="V3866" s="2" t="str">
        <f t="shared" si="183"/>
        <v>ST</v>
      </c>
      <c r="W3866" s="2" t="s">
        <v>602</v>
      </c>
    </row>
    <row r="3867" spans="1:23" hidden="1" x14ac:dyDescent="0.35">
      <c r="A3867">
        <v>230564</v>
      </c>
      <c r="B3867">
        <v>231130</v>
      </c>
      <c r="C3867" t="s">
        <v>26</v>
      </c>
      <c r="D3867" t="s">
        <v>233</v>
      </c>
      <c r="E3867" t="s">
        <v>234</v>
      </c>
      <c r="F3867">
        <v>93625591</v>
      </c>
      <c r="G3867">
        <v>10022350</v>
      </c>
      <c r="H3867" t="s">
        <v>419</v>
      </c>
      <c r="I3867">
        <v>82654327</v>
      </c>
      <c r="J3867">
        <v>606010</v>
      </c>
      <c r="K3867" t="s">
        <v>497</v>
      </c>
      <c r="L3867">
        <v>2</v>
      </c>
      <c r="M3867" t="s">
        <v>114</v>
      </c>
      <c r="N3867">
        <v>75.38</v>
      </c>
      <c r="O3867" t="s">
        <v>115</v>
      </c>
      <c r="P3867" t="s">
        <v>495</v>
      </c>
      <c r="Q3867" s="2">
        <v>6</v>
      </c>
      <c r="R3867" s="2">
        <v>9</v>
      </c>
      <c r="S3867" s="2">
        <v>2018</v>
      </c>
      <c r="T3867" s="2" t="str">
        <f t="shared" si="181"/>
        <v>cacao</v>
      </c>
      <c r="U3867" s="2">
        <f t="shared" si="182"/>
        <v>20</v>
      </c>
      <c r="V3867" s="2" t="str">
        <f t="shared" si="183"/>
        <v>KG</v>
      </c>
      <c r="W3867" s="2" t="s">
        <v>602</v>
      </c>
    </row>
    <row r="3868" spans="1:23" hidden="1" x14ac:dyDescent="0.35">
      <c r="A3868">
        <v>230564</v>
      </c>
      <c r="B3868">
        <v>231130</v>
      </c>
      <c r="C3868" t="s">
        <v>26</v>
      </c>
      <c r="D3868" t="s">
        <v>233</v>
      </c>
      <c r="E3868" t="s">
        <v>234</v>
      </c>
      <c r="F3868">
        <v>93625591</v>
      </c>
      <c r="G3868">
        <v>10025160</v>
      </c>
      <c r="H3868" t="s">
        <v>427</v>
      </c>
      <c r="I3868">
        <v>82654327</v>
      </c>
      <c r="J3868">
        <v>606010</v>
      </c>
      <c r="K3868" t="s">
        <v>497</v>
      </c>
      <c r="L3868">
        <v>2</v>
      </c>
      <c r="M3868" t="s">
        <v>114</v>
      </c>
      <c r="N3868">
        <v>167.66</v>
      </c>
      <c r="O3868" t="s">
        <v>115</v>
      </c>
      <c r="P3868" t="s">
        <v>495</v>
      </c>
      <c r="Q3868" s="2">
        <v>6</v>
      </c>
      <c r="R3868" s="2">
        <v>9</v>
      </c>
      <c r="S3868" s="2">
        <v>2018</v>
      </c>
      <c r="T3868" s="2" t="str">
        <f t="shared" si="181"/>
        <v>cappuccino topping</v>
      </c>
      <c r="U3868" s="2">
        <f t="shared" si="182"/>
        <v>16</v>
      </c>
      <c r="V3868" s="2" t="str">
        <f t="shared" si="183"/>
        <v>KG</v>
      </c>
      <c r="W3868" s="2" t="s">
        <v>602</v>
      </c>
    </row>
    <row r="3869" spans="1:23" hidden="1" x14ac:dyDescent="0.35">
      <c r="A3869">
        <v>230564</v>
      </c>
      <c r="B3869">
        <v>231130</v>
      </c>
      <c r="C3869" t="s">
        <v>26</v>
      </c>
      <c r="D3869" t="s">
        <v>233</v>
      </c>
      <c r="E3869" t="s">
        <v>234</v>
      </c>
      <c r="F3869">
        <v>93625591</v>
      </c>
      <c r="G3869">
        <v>1000439</v>
      </c>
      <c r="H3869" t="s">
        <v>437</v>
      </c>
      <c r="I3869">
        <v>82654327</v>
      </c>
      <c r="J3869">
        <v>606010</v>
      </c>
      <c r="K3869" t="s">
        <v>497</v>
      </c>
      <c r="L3869">
        <v>1</v>
      </c>
      <c r="M3869" t="s">
        <v>114</v>
      </c>
      <c r="N3869">
        <v>58.52</v>
      </c>
      <c r="O3869" t="s">
        <v>115</v>
      </c>
      <c r="P3869" t="s">
        <v>495</v>
      </c>
      <c r="Q3869" s="2">
        <v>6</v>
      </c>
      <c r="R3869" s="2">
        <v>9</v>
      </c>
      <c r="S3869" s="2">
        <v>2018</v>
      </c>
      <c r="T3869" s="2" t="str">
        <f t="shared" si="181"/>
        <v xml:space="preserve">creamer </v>
      </c>
      <c r="U3869" s="2">
        <f t="shared" si="182"/>
        <v>10</v>
      </c>
      <c r="V3869" s="2" t="str">
        <f t="shared" si="183"/>
        <v>KG</v>
      </c>
      <c r="W3869" s="2" t="s">
        <v>602</v>
      </c>
    </row>
    <row r="3870" spans="1:23" hidden="1" x14ac:dyDescent="0.35">
      <c r="A3870">
        <v>230564</v>
      </c>
      <c r="B3870">
        <v>231130</v>
      </c>
      <c r="C3870" t="s">
        <v>26</v>
      </c>
      <c r="D3870" t="s">
        <v>233</v>
      </c>
      <c r="E3870" t="s">
        <v>234</v>
      </c>
      <c r="F3870">
        <v>93625591</v>
      </c>
      <c r="G3870">
        <v>10022347</v>
      </c>
      <c r="H3870" t="s">
        <v>420</v>
      </c>
      <c r="I3870">
        <v>82654327</v>
      </c>
      <c r="J3870">
        <v>606010</v>
      </c>
      <c r="K3870" t="s">
        <v>497</v>
      </c>
      <c r="L3870">
        <v>3</v>
      </c>
      <c r="M3870" t="s">
        <v>114</v>
      </c>
      <c r="N3870">
        <v>382.44</v>
      </c>
      <c r="O3870" t="s">
        <v>115</v>
      </c>
      <c r="P3870" t="s">
        <v>495</v>
      </c>
      <c r="Q3870" s="2">
        <v>6</v>
      </c>
      <c r="R3870" s="2">
        <v>9</v>
      </c>
      <c r="S3870" s="2">
        <v>2018</v>
      </c>
      <c r="T3870" s="2" t="str">
        <f t="shared" si="181"/>
        <v>instant koffie</v>
      </c>
      <c r="U3870" s="2">
        <f t="shared" si="182"/>
        <v>15</v>
      </c>
      <c r="V3870" s="2" t="str">
        <f t="shared" si="183"/>
        <v>KG</v>
      </c>
      <c r="W3870" s="2" t="s">
        <v>602</v>
      </c>
    </row>
    <row r="3871" spans="1:23" hidden="1" x14ac:dyDescent="0.35">
      <c r="A3871">
        <v>230564</v>
      </c>
      <c r="B3871">
        <v>231130</v>
      </c>
      <c r="C3871" t="s">
        <v>26</v>
      </c>
      <c r="D3871" t="s">
        <v>233</v>
      </c>
      <c r="E3871" t="s">
        <v>234</v>
      </c>
      <c r="F3871">
        <v>93625591</v>
      </c>
      <c r="G3871">
        <v>10022980</v>
      </c>
      <c r="H3871" t="s">
        <v>439</v>
      </c>
      <c r="I3871">
        <v>82654327</v>
      </c>
      <c r="J3871">
        <v>606010</v>
      </c>
      <c r="K3871" t="s">
        <v>497</v>
      </c>
      <c r="L3871">
        <v>1</v>
      </c>
      <c r="M3871" t="s">
        <v>114</v>
      </c>
      <c r="N3871">
        <v>86.45</v>
      </c>
      <c r="O3871" t="s">
        <v>115</v>
      </c>
      <c r="P3871" t="s">
        <v>495</v>
      </c>
      <c r="Q3871" s="2">
        <v>6</v>
      </c>
      <c r="R3871" s="2">
        <v>9</v>
      </c>
      <c r="S3871" s="2">
        <v>2018</v>
      </c>
      <c r="T3871" s="2" t="str">
        <f t="shared" si="181"/>
        <v>soep</v>
      </c>
      <c r="U3871" s="2">
        <f t="shared" si="182"/>
        <v>10</v>
      </c>
      <c r="V3871" s="2" t="str">
        <f t="shared" si="183"/>
        <v>KG</v>
      </c>
      <c r="W3871" s="2" t="s">
        <v>602</v>
      </c>
    </row>
    <row r="3872" spans="1:23" hidden="1" x14ac:dyDescent="0.35">
      <c r="A3872">
        <v>230564</v>
      </c>
      <c r="B3872">
        <v>231130</v>
      </c>
      <c r="C3872" t="s">
        <v>26</v>
      </c>
      <c r="D3872" t="s">
        <v>233</v>
      </c>
      <c r="E3872" t="s">
        <v>234</v>
      </c>
      <c r="F3872">
        <v>93625591</v>
      </c>
      <c r="G3872">
        <v>1000975</v>
      </c>
      <c r="H3872" t="s">
        <v>424</v>
      </c>
      <c r="I3872">
        <v>82654327</v>
      </c>
      <c r="J3872">
        <v>606010</v>
      </c>
      <c r="K3872" t="s">
        <v>497</v>
      </c>
      <c r="L3872">
        <v>0</v>
      </c>
      <c r="M3872" t="s">
        <v>114</v>
      </c>
      <c r="N3872">
        <v>0</v>
      </c>
      <c r="O3872" t="s">
        <v>115</v>
      </c>
      <c r="P3872" t="s">
        <v>495</v>
      </c>
      <c r="Q3872" s="2">
        <v>6</v>
      </c>
      <c r="R3872" s="2">
        <v>9</v>
      </c>
      <c r="S3872" s="2">
        <v>2018</v>
      </c>
      <c r="T3872" s="2" t="str">
        <f t="shared" si="181"/>
        <v>soep</v>
      </c>
      <c r="U3872" s="2">
        <f t="shared" si="182"/>
        <v>0</v>
      </c>
      <c r="V3872" s="2" t="str">
        <f t="shared" si="183"/>
        <v>KG</v>
      </c>
      <c r="W3872" s="2" t="s">
        <v>602</v>
      </c>
    </row>
    <row r="3873" spans="1:23" hidden="1" x14ac:dyDescent="0.35">
      <c r="A3873">
        <v>230564</v>
      </c>
      <c r="B3873">
        <v>231130</v>
      </c>
      <c r="C3873" t="s">
        <v>26</v>
      </c>
      <c r="D3873" t="s">
        <v>233</v>
      </c>
      <c r="E3873" t="s">
        <v>234</v>
      </c>
      <c r="F3873">
        <v>93625591</v>
      </c>
      <c r="G3873">
        <v>1000405</v>
      </c>
      <c r="H3873" t="s">
        <v>426</v>
      </c>
      <c r="I3873">
        <v>82654327</v>
      </c>
      <c r="J3873">
        <v>606010</v>
      </c>
      <c r="K3873" t="s">
        <v>497</v>
      </c>
      <c r="L3873">
        <v>1</v>
      </c>
      <c r="M3873" t="s">
        <v>114</v>
      </c>
      <c r="N3873">
        <v>15.15</v>
      </c>
      <c r="O3873" t="s">
        <v>115</v>
      </c>
      <c r="P3873" t="s">
        <v>495</v>
      </c>
      <c r="Q3873" s="2">
        <v>6</v>
      </c>
      <c r="R3873" s="2">
        <v>9</v>
      </c>
      <c r="S3873" s="2">
        <v>2018</v>
      </c>
      <c r="T3873" s="2" t="str">
        <f t="shared" si="181"/>
        <v>suiker</v>
      </c>
      <c r="U3873" s="2">
        <f t="shared" si="182"/>
        <v>10</v>
      </c>
      <c r="V3873" s="2" t="str">
        <f t="shared" si="183"/>
        <v>KG</v>
      </c>
      <c r="W3873" s="2" t="s">
        <v>602</v>
      </c>
    </row>
    <row r="3874" spans="1:23" hidden="1" x14ac:dyDescent="0.35">
      <c r="A3874">
        <v>230564</v>
      </c>
      <c r="B3874">
        <v>231130</v>
      </c>
      <c r="C3874" t="s">
        <v>26</v>
      </c>
      <c r="D3874" t="s">
        <v>233</v>
      </c>
      <c r="E3874" t="s">
        <v>234</v>
      </c>
      <c r="F3874">
        <v>93625591</v>
      </c>
      <c r="G3874">
        <v>1004365</v>
      </c>
      <c r="H3874" t="s">
        <v>405</v>
      </c>
      <c r="I3874">
        <v>82654327</v>
      </c>
      <c r="J3874">
        <v>606010</v>
      </c>
      <c r="K3874" t="s">
        <v>497</v>
      </c>
      <c r="L3874">
        <v>2</v>
      </c>
      <c r="M3874" t="s">
        <v>124</v>
      </c>
      <c r="N3874">
        <v>0</v>
      </c>
      <c r="O3874" t="s">
        <v>115</v>
      </c>
      <c r="P3874" t="s">
        <v>495</v>
      </c>
      <c r="Q3874" s="2">
        <v>6</v>
      </c>
      <c r="R3874" s="2">
        <v>9</v>
      </c>
      <c r="S3874" s="2">
        <v>2018</v>
      </c>
      <c r="T3874" s="2" t="str">
        <f t="shared" si="181"/>
        <v>overig</v>
      </c>
      <c r="U3874" s="2" t="str">
        <f t="shared" si="182"/>
        <v/>
      </c>
      <c r="V3874" s="2" t="str">
        <f t="shared" si="183"/>
        <v>nvt</v>
      </c>
      <c r="W3874" s="2" t="s">
        <v>602</v>
      </c>
    </row>
    <row r="3875" spans="1:23" hidden="1" x14ac:dyDescent="0.35">
      <c r="A3875">
        <v>230564</v>
      </c>
      <c r="B3875">
        <v>231130</v>
      </c>
      <c r="C3875" t="s">
        <v>26</v>
      </c>
      <c r="D3875" t="s">
        <v>233</v>
      </c>
      <c r="E3875" t="s">
        <v>234</v>
      </c>
      <c r="F3875">
        <v>93625591</v>
      </c>
      <c r="G3875">
        <v>10019926</v>
      </c>
      <c r="H3875" t="s">
        <v>188</v>
      </c>
      <c r="I3875">
        <v>82654327</v>
      </c>
      <c r="J3875">
        <v>606010</v>
      </c>
      <c r="K3875" t="s">
        <v>497</v>
      </c>
      <c r="L3875">
        <v>4</v>
      </c>
      <c r="M3875" t="s">
        <v>230</v>
      </c>
      <c r="N3875">
        <v>0</v>
      </c>
      <c r="O3875" t="s">
        <v>115</v>
      </c>
      <c r="P3875" t="s">
        <v>495</v>
      </c>
      <c r="Q3875" s="2">
        <v>6</v>
      </c>
      <c r="R3875" s="2">
        <v>9</v>
      </c>
      <c r="S3875" s="2">
        <v>2018</v>
      </c>
      <c r="T3875" s="2" t="str">
        <f t="shared" si="181"/>
        <v>overig</v>
      </c>
      <c r="U3875" s="2" t="str">
        <f t="shared" si="182"/>
        <v/>
      </c>
      <c r="V3875" s="2" t="str">
        <f t="shared" si="183"/>
        <v>nvt</v>
      </c>
      <c r="W3875" s="2" t="s">
        <v>602</v>
      </c>
    </row>
    <row r="3876" spans="1:23" hidden="1" x14ac:dyDescent="0.35">
      <c r="A3876">
        <v>230564</v>
      </c>
      <c r="B3876">
        <v>231130</v>
      </c>
      <c r="C3876" t="s">
        <v>26</v>
      </c>
      <c r="D3876" t="s">
        <v>233</v>
      </c>
      <c r="E3876" t="s">
        <v>234</v>
      </c>
      <c r="F3876">
        <v>93625591</v>
      </c>
      <c r="G3876">
        <v>10027985</v>
      </c>
      <c r="H3876" t="s">
        <v>191</v>
      </c>
      <c r="I3876">
        <v>82654327</v>
      </c>
      <c r="J3876">
        <v>606010</v>
      </c>
      <c r="K3876" t="s">
        <v>497</v>
      </c>
      <c r="L3876">
        <v>1</v>
      </c>
      <c r="M3876" t="s">
        <v>124</v>
      </c>
      <c r="N3876">
        <v>0</v>
      </c>
      <c r="O3876" t="s">
        <v>115</v>
      </c>
      <c r="P3876" t="s">
        <v>495</v>
      </c>
      <c r="Q3876" s="2">
        <v>6</v>
      </c>
      <c r="R3876" s="2">
        <v>9</v>
      </c>
      <c r="S3876" s="2">
        <v>2018</v>
      </c>
      <c r="T3876" s="2" t="str">
        <f t="shared" si="181"/>
        <v>overig</v>
      </c>
      <c r="U3876" s="2" t="str">
        <f t="shared" si="182"/>
        <v/>
      </c>
      <c r="V3876" s="2" t="str">
        <f t="shared" si="183"/>
        <v>nvt</v>
      </c>
      <c r="W3876" s="2" t="s">
        <v>602</v>
      </c>
    </row>
    <row r="3877" spans="1:23" hidden="1" x14ac:dyDescent="0.35">
      <c r="A3877">
        <v>230564</v>
      </c>
      <c r="B3877">
        <v>231130</v>
      </c>
      <c r="C3877" t="s">
        <v>26</v>
      </c>
      <c r="D3877" t="s">
        <v>233</v>
      </c>
      <c r="E3877" t="s">
        <v>234</v>
      </c>
      <c r="F3877">
        <v>93625591</v>
      </c>
      <c r="G3877">
        <v>10021281</v>
      </c>
      <c r="H3877" t="s">
        <v>423</v>
      </c>
      <c r="I3877">
        <v>82654327</v>
      </c>
      <c r="J3877">
        <v>606010</v>
      </c>
      <c r="K3877" t="s">
        <v>497</v>
      </c>
      <c r="L3877">
        <v>3</v>
      </c>
      <c r="M3877" t="s">
        <v>114</v>
      </c>
      <c r="N3877">
        <v>119.16</v>
      </c>
      <c r="O3877" t="s">
        <v>115</v>
      </c>
      <c r="P3877" t="s">
        <v>495</v>
      </c>
      <c r="Q3877" s="2">
        <v>6</v>
      </c>
      <c r="R3877" s="2">
        <v>9</v>
      </c>
      <c r="S3877" s="2">
        <v>2018</v>
      </c>
      <c r="T3877" s="2" t="str">
        <f t="shared" si="181"/>
        <v>beker</v>
      </c>
      <c r="U3877" s="2">
        <f t="shared" si="182"/>
        <v>9000</v>
      </c>
      <c r="V3877" s="2" t="str">
        <f t="shared" si="183"/>
        <v>ST</v>
      </c>
      <c r="W3877" s="2" t="s">
        <v>602</v>
      </c>
    </row>
    <row r="3878" spans="1:23" hidden="1" x14ac:dyDescent="0.35">
      <c r="A3878">
        <v>230564</v>
      </c>
      <c r="B3878">
        <v>231386</v>
      </c>
      <c r="C3878" t="s">
        <v>21</v>
      </c>
      <c r="D3878" t="s">
        <v>339</v>
      </c>
      <c r="E3878" t="s">
        <v>88</v>
      </c>
      <c r="F3878">
        <v>93625592</v>
      </c>
      <c r="G3878">
        <v>10025160</v>
      </c>
      <c r="H3878" t="s">
        <v>427</v>
      </c>
      <c r="I3878">
        <v>82654409</v>
      </c>
      <c r="J3878">
        <v>605991</v>
      </c>
      <c r="K3878" t="s">
        <v>497</v>
      </c>
      <c r="L3878">
        <v>1</v>
      </c>
      <c r="M3878" t="s">
        <v>114</v>
      </c>
      <c r="N3878">
        <v>83.83</v>
      </c>
      <c r="O3878" t="s">
        <v>115</v>
      </c>
      <c r="P3878" t="s">
        <v>495</v>
      </c>
      <c r="Q3878" s="2">
        <v>6</v>
      </c>
      <c r="R3878" s="2">
        <v>9</v>
      </c>
      <c r="S3878" s="2">
        <v>2018</v>
      </c>
      <c r="T3878" s="2" t="str">
        <f t="shared" si="181"/>
        <v>cappuccino topping</v>
      </c>
      <c r="U3878" s="2">
        <f t="shared" si="182"/>
        <v>8</v>
      </c>
      <c r="V3878" s="2" t="str">
        <f t="shared" si="183"/>
        <v>KG</v>
      </c>
      <c r="W3878" s="2" t="s">
        <v>602</v>
      </c>
    </row>
    <row r="3879" spans="1:23" hidden="1" x14ac:dyDescent="0.35">
      <c r="A3879">
        <v>230564</v>
      </c>
      <c r="B3879">
        <v>231386</v>
      </c>
      <c r="C3879" t="s">
        <v>21</v>
      </c>
      <c r="D3879" t="s">
        <v>339</v>
      </c>
      <c r="E3879" t="s">
        <v>88</v>
      </c>
      <c r="F3879">
        <v>93625592</v>
      </c>
      <c r="G3879">
        <v>10014669</v>
      </c>
      <c r="H3879" t="s">
        <v>422</v>
      </c>
      <c r="I3879">
        <v>82654409</v>
      </c>
      <c r="J3879">
        <v>605991</v>
      </c>
      <c r="K3879" t="s">
        <v>497</v>
      </c>
      <c r="L3879">
        <v>2</v>
      </c>
      <c r="M3879" t="s">
        <v>114</v>
      </c>
      <c r="N3879">
        <v>90.46</v>
      </c>
      <c r="O3879" t="s">
        <v>115</v>
      </c>
      <c r="P3879" t="s">
        <v>495</v>
      </c>
      <c r="Q3879" s="2">
        <v>6</v>
      </c>
      <c r="R3879" s="2">
        <v>9</v>
      </c>
      <c r="S3879" s="2">
        <v>2018</v>
      </c>
      <c r="T3879" s="2" t="str">
        <f t="shared" si="181"/>
        <v>fresh brew</v>
      </c>
      <c r="U3879" s="2">
        <f t="shared" si="182"/>
        <v>16</v>
      </c>
      <c r="V3879" s="2" t="str">
        <f t="shared" si="183"/>
        <v>KG</v>
      </c>
      <c r="W3879" s="2" t="s">
        <v>602</v>
      </c>
    </row>
    <row r="3880" spans="1:23" hidden="1" x14ac:dyDescent="0.35">
      <c r="A3880">
        <v>230564</v>
      </c>
      <c r="B3880">
        <v>231242</v>
      </c>
      <c r="C3880" t="s">
        <v>27</v>
      </c>
      <c r="D3880" t="s">
        <v>218</v>
      </c>
      <c r="E3880" t="s">
        <v>76</v>
      </c>
      <c r="F3880">
        <v>93625593</v>
      </c>
      <c r="G3880">
        <v>10022350</v>
      </c>
      <c r="H3880" t="s">
        <v>419</v>
      </c>
      <c r="I3880">
        <v>82654536</v>
      </c>
      <c r="J3880">
        <v>605878</v>
      </c>
      <c r="K3880" t="s">
        <v>497</v>
      </c>
      <c r="L3880">
        <v>1</v>
      </c>
      <c r="M3880" t="s">
        <v>114</v>
      </c>
      <c r="N3880">
        <v>37.69</v>
      </c>
      <c r="O3880" t="s">
        <v>115</v>
      </c>
      <c r="P3880" t="s">
        <v>495</v>
      </c>
      <c r="Q3880" s="2">
        <v>6</v>
      </c>
      <c r="R3880" s="2">
        <v>9</v>
      </c>
      <c r="S3880" s="2">
        <v>2018</v>
      </c>
      <c r="T3880" s="2" t="str">
        <f t="shared" si="181"/>
        <v>cacao</v>
      </c>
      <c r="U3880" s="2">
        <f t="shared" si="182"/>
        <v>10</v>
      </c>
      <c r="V3880" s="2" t="str">
        <f t="shared" si="183"/>
        <v>KG</v>
      </c>
      <c r="W3880" s="2" t="s">
        <v>602</v>
      </c>
    </row>
    <row r="3881" spans="1:23" hidden="1" x14ac:dyDescent="0.35">
      <c r="A3881">
        <v>230564</v>
      </c>
      <c r="B3881">
        <v>231242</v>
      </c>
      <c r="C3881" t="s">
        <v>27</v>
      </c>
      <c r="D3881" t="s">
        <v>218</v>
      </c>
      <c r="E3881" t="s">
        <v>76</v>
      </c>
      <c r="F3881">
        <v>93625593</v>
      </c>
      <c r="G3881">
        <v>10025160</v>
      </c>
      <c r="H3881" t="s">
        <v>427</v>
      </c>
      <c r="I3881">
        <v>82654536</v>
      </c>
      <c r="J3881">
        <v>605878</v>
      </c>
      <c r="K3881" t="s">
        <v>497</v>
      </c>
      <c r="L3881">
        <v>1</v>
      </c>
      <c r="M3881" t="s">
        <v>114</v>
      </c>
      <c r="N3881">
        <v>83.83</v>
      </c>
      <c r="O3881" t="s">
        <v>115</v>
      </c>
      <c r="P3881" t="s">
        <v>495</v>
      </c>
      <c r="Q3881" s="2">
        <v>6</v>
      </c>
      <c r="R3881" s="2">
        <v>9</v>
      </c>
      <c r="S3881" s="2">
        <v>2018</v>
      </c>
      <c r="T3881" s="2" t="str">
        <f t="shared" si="181"/>
        <v>cappuccino topping</v>
      </c>
      <c r="U3881" s="2">
        <f t="shared" si="182"/>
        <v>8</v>
      </c>
      <c r="V3881" s="2" t="str">
        <f t="shared" si="183"/>
        <v>KG</v>
      </c>
      <c r="W3881" s="2" t="s">
        <v>602</v>
      </c>
    </row>
    <row r="3882" spans="1:23" hidden="1" x14ac:dyDescent="0.35">
      <c r="A3882">
        <v>230564</v>
      </c>
      <c r="B3882">
        <v>230728</v>
      </c>
      <c r="C3882" t="s">
        <v>13</v>
      </c>
      <c r="D3882" t="s">
        <v>309</v>
      </c>
      <c r="E3882" t="s">
        <v>310</v>
      </c>
      <c r="F3882">
        <v>93626014</v>
      </c>
      <c r="G3882">
        <v>1003383</v>
      </c>
      <c r="H3882" t="s">
        <v>161</v>
      </c>
      <c r="I3882">
        <v>82654739</v>
      </c>
      <c r="J3882">
        <v>605942</v>
      </c>
      <c r="K3882" t="s">
        <v>498</v>
      </c>
      <c r="L3882">
        <v>2</v>
      </c>
      <c r="M3882" t="s">
        <v>114</v>
      </c>
      <c r="N3882">
        <v>24.94</v>
      </c>
      <c r="O3882" t="s">
        <v>115</v>
      </c>
      <c r="P3882" t="s">
        <v>495</v>
      </c>
      <c r="Q3882" s="2">
        <v>7</v>
      </c>
      <c r="R3882" s="2">
        <v>9</v>
      </c>
      <c r="S3882" s="2">
        <v>2018</v>
      </c>
      <c r="T3882" s="2" t="str">
        <f t="shared" si="181"/>
        <v>sweetener sticks</v>
      </c>
      <c r="U3882" s="2">
        <f t="shared" si="182"/>
        <v>1000</v>
      </c>
      <c r="V3882" s="2" t="str">
        <f t="shared" si="183"/>
        <v>ST</v>
      </c>
      <c r="W3882" s="2" t="s">
        <v>602</v>
      </c>
    </row>
    <row r="3883" spans="1:23" hidden="1" x14ac:dyDescent="0.35">
      <c r="A3883">
        <v>230564</v>
      </c>
      <c r="B3883">
        <v>230728</v>
      </c>
      <c r="C3883" t="s">
        <v>13</v>
      </c>
      <c r="D3883" t="s">
        <v>309</v>
      </c>
      <c r="E3883" t="s">
        <v>310</v>
      </c>
      <c r="F3883">
        <v>93626014</v>
      </c>
      <c r="G3883">
        <v>10027496</v>
      </c>
      <c r="H3883" t="s">
        <v>146</v>
      </c>
      <c r="I3883">
        <v>82654739</v>
      </c>
      <c r="J3883">
        <v>605942</v>
      </c>
      <c r="K3883" t="s">
        <v>498</v>
      </c>
      <c r="L3883">
        <v>2</v>
      </c>
      <c r="M3883" t="s">
        <v>114</v>
      </c>
      <c r="N3883">
        <v>10.56</v>
      </c>
      <c r="O3883" t="s">
        <v>115</v>
      </c>
      <c r="P3883" t="s">
        <v>495</v>
      </c>
      <c r="Q3883" s="2">
        <v>7</v>
      </c>
      <c r="R3883" s="2">
        <v>9</v>
      </c>
      <c r="S3883" s="2">
        <v>2018</v>
      </c>
      <c r="T3883" s="2" t="str">
        <f t="shared" si="181"/>
        <v>thee zakjes</v>
      </c>
      <c r="U3883" s="2">
        <f t="shared" si="182"/>
        <v>270</v>
      </c>
      <c r="V3883" s="2" t="str">
        <f t="shared" si="183"/>
        <v>ST</v>
      </c>
      <c r="W3883" s="2" t="s">
        <v>602</v>
      </c>
    </row>
    <row r="3884" spans="1:23" hidden="1" x14ac:dyDescent="0.35">
      <c r="A3884">
        <v>230564</v>
      </c>
      <c r="B3884">
        <v>230728</v>
      </c>
      <c r="C3884" t="s">
        <v>13</v>
      </c>
      <c r="D3884" t="s">
        <v>309</v>
      </c>
      <c r="E3884" t="s">
        <v>310</v>
      </c>
      <c r="F3884">
        <v>93626014</v>
      </c>
      <c r="G3884">
        <v>10027495</v>
      </c>
      <c r="H3884" t="s">
        <v>148</v>
      </c>
      <c r="I3884">
        <v>82654739</v>
      </c>
      <c r="J3884">
        <v>605942</v>
      </c>
      <c r="K3884" t="s">
        <v>498</v>
      </c>
      <c r="L3884">
        <v>2</v>
      </c>
      <c r="M3884" t="s">
        <v>114</v>
      </c>
      <c r="N3884">
        <v>10.56</v>
      </c>
      <c r="O3884" t="s">
        <v>115</v>
      </c>
      <c r="P3884" t="s">
        <v>495</v>
      </c>
      <c r="Q3884" s="2">
        <v>7</v>
      </c>
      <c r="R3884" s="2">
        <v>9</v>
      </c>
      <c r="S3884" s="2">
        <v>2018</v>
      </c>
      <c r="T3884" s="2" t="str">
        <f t="shared" si="181"/>
        <v>thee zakjes</v>
      </c>
      <c r="U3884" s="2">
        <f t="shared" si="182"/>
        <v>270</v>
      </c>
      <c r="V3884" s="2" t="str">
        <f t="shared" si="183"/>
        <v>ST</v>
      </c>
      <c r="W3884" s="2" t="s">
        <v>602</v>
      </c>
    </row>
    <row r="3885" spans="1:23" hidden="1" x14ac:dyDescent="0.35">
      <c r="A3885">
        <v>230564</v>
      </c>
      <c r="B3885">
        <v>230728</v>
      </c>
      <c r="C3885" t="s">
        <v>13</v>
      </c>
      <c r="D3885" t="s">
        <v>309</v>
      </c>
      <c r="E3885" t="s">
        <v>310</v>
      </c>
      <c r="F3885">
        <v>93626014</v>
      </c>
      <c r="G3885">
        <v>10027255</v>
      </c>
      <c r="H3885" t="s">
        <v>149</v>
      </c>
      <c r="I3885">
        <v>82654739</v>
      </c>
      <c r="J3885">
        <v>605942</v>
      </c>
      <c r="K3885" t="s">
        <v>498</v>
      </c>
      <c r="L3885">
        <v>2</v>
      </c>
      <c r="M3885" t="s">
        <v>114</v>
      </c>
      <c r="N3885">
        <v>10.56</v>
      </c>
      <c r="O3885" t="s">
        <v>115</v>
      </c>
      <c r="P3885" t="s">
        <v>495</v>
      </c>
      <c r="Q3885" s="2">
        <v>7</v>
      </c>
      <c r="R3885" s="2">
        <v>9</v>
      </c>
      <c r="S3885" s="2">
        <v>2018</v>
      </c>
      <c r="T3885" s="2" t="str">
        <f t="shared" si="181"/>
        <v>thee zakjes</v>
      </c>
      <c r="U3885" s="2">
        <f t="shared" si="182"/>
        <v>270</v>
      </c>
      <c r="V3885" s="2" t="str">
        <f t="shared" si="183"/>
        <v>ST</v>
      </c>
      <c r="W3885" s="2" t="s">
        <v>602</v>
      </c>
    </row>
    <row r="3886" spans="1:23" hidden="1" x14ac:dyDescent="0.35">
      <c r="A3886">
        <v>230564</v>
      </c>
      <c r="B3886">
        <v>230728</v>
      </c>
      <c r="C3886" t="s">
        <v>13</v>
      </c>
      <c r="D3886" t="s">
        <v>309</v>
      </c>
      <c r="E3886" t="s">
        <v>310</v>
      </c>
      <c r="F3886">
        <v>93626014</v>
      </c>
      <c r="G3886">
        <v>10027254</v>
      </c>
      <c r="H3886" t="s">
        <v>150</v>
      </c>
      <c r="I3886">
        <v>82654739</v>
      </c>
      <c r="J3886">
        <v>605942</v>
      </c>
      <c r="K3886" t="s">
        <v>498</v>
      </c>
      <c r="L3886">
        <v>2</v>
      </c>
      <c r="M3886" t="s">
        <v>114</v>
      </c>
      <c r="N3886">
        <v>10.56</v>
      </c>
      <c r="O3886" t="s">
        <v>115</v>
      </c>
      <c r="P3886" t="s">
        <v>495</v>
      </c>
      <c r="Q3886" s="2">
        <v>7</v>
      </c>
      <c r="R3886" s="2">
        <v>9</v>
      </c>
      <c r="S3886" s="2">
        <v>2018</v>
      </c>
      <c r="T3886" s="2" t="str">
        <f t="shared" si="181"/>
        <v>thee zakjes</v>
      </c>
      <c r="U3886" s="2">
        <f t="shared" si="182"/>
        <v>270</v>
      </c>
      <c r="V3886" s="2" t="str">
        <f t="shared" si="183"/>
        <v>ST</v>
      </c>
      <c r="W3886" s="2" t="s">
        <v>602</v>
      </c>
    </row>
    <row r="3887" spans="1:23" hidden="1" x14ac:dyDescent="0.35">
      <c r="A3887">
        <v>230564</v>
      </c>
      <c r="B3887">
        <v>230728</v>
      </c>
      <c r="C3887" t="s">
        <v>13</v>
      </c>
      <c r="D3887" t="s">
        <v>309</v>
      </c>
      <c r="E3887" t="s">
        <v>310</v>
      </c>
      <c r="F3887">
        <v>93626014</v>
      </c>
      <c r="G3887">
        <v>10027256</v>
      </c>
      <c r="H3887" t="s">
        <v>163</v>
      </c>
      <c r="I3887">
        <v>82654739</v>
      </c>
      <c r="J3887">
        <v>605942</v>
      </c>
      <c r="K3887" t="s">
        <v>498</v>
      </c>
      <c r="L3887">
        <v>4</v>
      </c>
      <c r="M3887" t="s">
        <v>114</v>
      </c>
      <c r="N3887">
        <v>21.12</v>
      </c>
      <c r="O3887" t="s">
        <v>115</v>
      </c>
      <c r="P3887" t="s">
        <v>495</v>
      </c>
      <c r="Q3887" s="2">
        <v>7</v>
      </c>
      <c r="R3887" s="2">
        <v>9</v>
      </c>
      <c r="S3887" s="2">
        <v>2018</v>
      </c>
      <c r="T3887" s="2" t="str">
        <f t="shared" si="181"/>
        <v>thee zakjes</v>
      </c>
      <c r="U3887" s="2">
        <f t="shared" si="182"/>
        <v>540</v>
      </c>
      <c r="V3887" s="2" t="str">
        <f t="shared" si="183"/>
        <v>ST</v>
      </c>
      <c r="W3887" s="2" t="s">
        <v>602</v>
      </c>
    </row>
    <row r="3888" spans="1:23" hidden="1" x14ac:dyDescent="0.35">
      <c r="A3888">
        <v>230564</v>
      </c>
      <c r="B3888">
        <v>230728</v>
      </c>
      <c r="C3888" t="s">
        <v>13</v>
      </c>
      <c r="D3888" t="s">
        <v>309</v>
      </c>
      <c r="E3888" t="s">
        <v>310</v>
      </c>
      <c r="F3888">
        <v>93626014</v>
      </c>
      <c r="G3888">
        <v>10027494</v>
      </c>
      <c r="H3888" t="s">
        <v>153</v>
      </c>
      <c r="I3888">
        <v>82654739</v>
      </c>
      <c r="J3888">
        <v>605942</v>
      </c>
      <c r="K3888" t="s">
        <v>498</v>
      </c>
      <c r="L3888">
        <v>2</v>
      </c>
      <c r="M3888" t="s">
        <v>114</v>
      </c>
      <c r="N3888">
        <v>10.56</v>
      </c>
      <c r="O3888" t="s">
        <v>115</v>
      </c>
      <c r="P3888" t="s">
        <v>495</v>
      </c>
      <c r="Q3888" s="2">
        <v>7</v>
      </c>
      <c r="R3888" s="2">
        <v>9</v>
      </c>
      <c r="S3888" s="2">
        <v>2018</v>
      </c>
      <c r="T3888" s="2" t="str">
        <f t="shared" si="181"/>
        <v>thee zakjes</v>
      </c>
      <c r="U3888" s="2">
        <f t="shared" si="182"/>
        <v>270</v>
      </c>
      <c r="V3888" s="2" t="str">
        <f t="shared" si="183"/>
        <v>ST</v>
      </c>
      <c r="W3888" s="2" t="s">
        <v>602</v>
      </c>
    </row>
    <row r="3889" spans="1:23" hidden="1" x14ac:dyDescent="0.35">
      <c r="A3889">
        <v>230564</v>
      </c>
      <c r="B3889">
        <v>230728</v>
      </c>
      <c r="C3889" t="s">
        <v>13</v>
      </c>
      <c r="D3889" t="s">
        <v>309</v>
      </c>
      <c r="E3889" t="s">
        <v>310</v>
      </c>
      <c r="F3889">
        <v>93626014</v>
      </c>
      <c r="G3889">
        <v>1002005</v>
      </c>
      <c r="H3889" t="s">
        <v>425</v>
      </c>
      <c r="I3889">
        <v>82654739</v>
      </c>
      <c r="J3889">
        <v>605942</v>
      </c>
      <c r="K3889" t="s">
        <v>498</v>
      </c>
      <c r="L3889">
        <v>3</v>
      </c>
      <c r="M3889" t="s">
        <v>114</v>
      </c>
      <c r="N3889">
        <v>58.74</v>
      </c>
      <c r="O3889" t="s">
        <v>115</v>
      </c>
      <c r="P3889" t="s">
        <v>495</v>
      </c>
      <c r="Q3889" s="2">
        <v>7</v>
      </c>
      <c r="R3889" s="2">
        <v>9</v>
      </c>
      <c r="S3889" s="2">
        <v>2018</v>
      </c>
      <c r="T3889" s="2" t="str">
        <f t="shared" si="181"/>
        <v>roerstaafjes</v>
      </c>
      <c r="U3889" s="2">
        <f t="shared" si="182"/>
        <v>15000</v>
      </c>
      <c r="V3889" s="2" t="str">
        <f t="shared" si="183"/>
        <v>ST</v>
      </c>
      <c r="W3889" s="2" t="s">
        <v>602</v>
      </c>
    </row>
    <row r="3890" spans="1:23" hidden="1" x14ac:dyDescent="0.35">
      <c r="A3890">
        <v>230564</v>
      </c>
      <c r="B3890">
        <v>230728</v>
      </c>
      <c r="C3890" t="s">
        <v>13</v>
      </c>
      <c r="D3890" t="s">
        <v>309</v>
      </c>
      <c r="E3890" t="s">
        <v>310</v>
      </c>
      <c r="F3890">
        <v>93626014</v>
      </c>
      <c r="G3890">
        <v>1000405</v>
      </c>
      <c r="H3890" t="s">
        <v>426</v>
      </c>
      <c r="I3890">
        <v>82654739</v>
      </c>
      <c r="J3890">
        <v>605942</v>
      </c>
      <c r="K3890" t="s">
        <v>498</v>
      </c>
      <c r="L3890">
        <v>1</v>
      </c>
      <c r="M3890" t="s">
        <v>114</v>
      </c>
      <c r="N3890">
        <v>15.15</v>
      </c>
      <c r="O3890" t="s">
        <v>115</v>
      </c>
      <c r="P3890" t="s">
        <v>495</v>
      </c>
      <c r="Q3890" s="2">
        <v>7</v>
      </c>
      <c r="R3890" s="2">
        <v>9</v>
      </c>
      <c r="S3890" s="2">
        <v>2018</v>
      </c>
      <c r="T3890" s="2" t="str">
        <f t="shared" si="181"/>
        <v>suiker</v>
      </c>
      <c r="U3890" s="2">
        <f t="shared" si="182"/>
        <v>10</v>
      </c>
      <c r="V3890" s="2" t="str">
        <f t="shared" si="183"/>
        <v>KG</v>
      </c>
      <c r="W3890" s="2" t="s">
        <v>602</v>
      </c>
    </row>
    <row r="3891" spans="1:23" hidden="1" x14ac:dyDescent="0.35">
      <c r="A3891">
        <v>230564</v>
      </c>
      <c r="B3891">
        <v>230728</v>
      </c>
      <c r="C3891" t="s">
        <v>13</v>
      </c>
      <c r="D3891" t="s">
        <v>309</v>
      </c>
      <c r="E3891" t="s">
        <v>310</v>
      </c>
      <c r="F3891">
        <v>93626014</v>
      </c>
      <c r="G3891">
        <v>1002815</v>
      </c>
      <c r="H3891" t="s">
        <v>164</v>
      </c>
      <c r="I3891">
        <v>82654739</v>
      </c>
      <c r="J3891">
        <v>605942</v>
      </c>
      <c r="K3891" t="s">
        <v>498</v>
      </c>
      <c r="L3891">
        <v>1</v>
      </c>
      <c r="M3891" t="s">
        <v>230</v>
      </c>
      <c r="N3891">
        <v>0</v>
      </c>
      <c r="O3891" t="s">
        <v>115</v>
      </c>
      <c r="P3891" t="s">
        <v>495</v>
      </c>
      <c r="Q3891" s="2">
        <v>7</v>
      </c>
      <c r="R3891" s="2">
        <v>9</v>
      </c>
      <c r="S3891" s="2">
        <v>2018</v>
      </c>
      <c r="T3891" s="2" t="str">
        <f t="shared" si="181"/>
        <v>overig</v>
      </c>
      <c r="U3891" s="2" t="str">
        <f t="shared" si="182"/>
        <v/>
      </c>
      <c r="V3891" s="2" t="str">
        <f t="shared" si="183"/>
        <v>nvt</v>
      </c>
      <c r="W3891" s="2" t="s">
        <v>602</v>
      </c>
    </row>
    <row r="3892" spans="1:23" hidden="1" x14ac:dyDescent="0.35">
      <c r="A3892">
        <v>230564</v>
      </c>
      <c r="B3892">
        <v>230728</v>
      </c>
      <c r="C3892" t="s">
        <v>13</v>
      </c>
      <c r="D3892" t="s">
        <v>309</v>
      </c>
      <c r="E3892" t="s">
        <v>310</v>
      </c>
      <c r="F3892">
        <v>93626014</v>
      </c>
      <c r="G3892">
        <v>10021281</v>
      </c>
      <c r="H3892" t="s">
        <v>423</v>
      </c>
      <c r="I3892">
        <v>82654739</v>
      </c>
      <c r="J3892">
        <v>605942</v>
      </c>
      <c r="K3892" t="s">
        <v>498</v>
      </c>
      <c r="L3892">
        <v>6</v>
      </c>
      <c r="M3892" t="s">
        <v>114</v>
      </c>
      <c r="N3892">
        <v>238.32</v>
      </c>
      <c r="O3892" t="s">
        <v>115</v>
      </c>
      <c r="P3892" t="s">
        <v>495</v>
      </c>
      <c r="Q3892" s="2">
        <v>7</v>
      </c>
      <c r="R3892" s="2">
        <v>9</v>
      </c>
      <c r="S3892" s="2">
        <v>2018</v>
      </c>
      <c r="T3892" s="2" t="str">
        <f t="shared" si="181"/>
        <v>beker</v>
      </c>
      <c r="U3892" s="2">
        <f t="shared" si="182"/>
        <v>18000</v>
      </c>
      <c r="V3892" s="2" t="str">
        <f t="shared" si="183"/>
        <v>ST</v>
      </c>
      <c r="W3892" s="2" t="s">
        <v>602</v>
      </c>
    </row>
    <row r="3893" spans="1:23" hidden="1" x14ac:dyDescent="0.35">
      <c r="A3893">
        <v>230564</v>
      </c>
      <c r="B3893">
        <v>230782</v>
      </c>
      <c r="C3893" t="s">
        <v>12</v>
      </c>
      <c r="D3893" t="s">
        <v>281</v>
      </c>
      <c r="E3893" t="s">
        <v>282</v>
      </c>
      <c r="F3893">
        <v>93626015</v>
      </c>
      <c r="G3893">
        <v>10022350</v>
      </c>
      <c r="H3893" t="s">
        <v>419</v>
      </c>
      <c r="I3893">
        <v>82654740</v>
      </c>
      <c r="J3893">
        <v>606120</v>
      </c>
      <c r="K3893" t="s">
        <v>498</v>
      </c>
      <c r="L3893">
        <v>3</v>
      </c>
      <c r="M3893" t="s">
        <v>114</v>
      </c>
      <c r="N3893">
        <v>113.07</v>
      </c>
      <c r="O3893" t="s">
        <v>115</v>
      </c>
      <c r="P3893" t="s">
        <v>495</v>
      </c>
      <c r="Q3893" s="2">
        <v>7</v>
      </c>
      <c r="R3893" s="2">
        <v>9</v>
      </c>
      <c r="S3893" s="2">
        <v>2018</v>
      </c>
      <c r="T3893" s="2" t="str">
        <f t="shared" si="181"/>
        <v>cacao</v>
      </c>
      <c r="U3893" s="2">
        <f t="shared" si="182"/>
        <v>30</v>
      </c>
      <c r="V3893" s="2" t="str">
        <f t="shared" si="183"/>
        <v>KG</v>
      </c>
      <c r="W3893" s="2" t="s">
        <v>602</v>
      </c>
    </row>
    <row r="3894" spans="1:23" hidden="1" x14ac:dyDescent="0.35">
      <c r="A3894">
        <v>230564</v>
      </c>
      <c r="B3894">
        <v>230782</v>
      </c>
      <c r="C3894" t="s">
        <v>12</v>
      </c>
      <c r="D3894" t="s">
        <v>281</v>
      </c>
      <c r="E3894" t="s">
        <v>282</v>
      </c>
      <c r="F3894">
        <v>93626015</v>
      </c>
      <c r="G3894">
        <v>10025160</v>
      </c>
      <c r="H3894" t="s">
        <v>427</v>
      </c>
      <c r="I3894">
        <v>82654740</v>
      </c>
      <c r="J3894">
        <v>606120</v>
      </c>
      <c r="K3894" t="s">
        <v>498</v>
      </c>
      <c r="L3894">
        <v>3</v>
      </c>
      <c r="M3894" t="s">
        <v>114</v>
      </c>
      <c r="N3894">
        <v>251.49</v>
      </c>
      <c r="O3894" t="s">
        <v>115</v>
      </c>
      <c r="P3894" t="s">
        <v>495</v>
      </c>
      <c r="Q3894" s="2">
        <v>7</v>
      </c>
      <c r="R3894" s="2">
        <v>9</v>
      </c>
      <c r="S3894" s="2">
        <v>2018</v>
      </c>
      <c r="T3894" s="2" t="str">
        <f t="shared" si="181"/>
        <v>cappuccino topping</v>
      </c>
      <c r="U3894" s="2">
        <f t="shared" si="182"/>
        <v>24</v>
      </c>
      <c r="V3894" s="2" t="str">
        <f t="shared" si="183"/>
        <v>KG</v>
      </c>
      <c r="W3894" s="2" t="s">
        <v>602</v>
      </c>
    </row>
    <row r="3895" spans="1:23" hidden="1" x14ac:dyDescent="0.35">
      <c r="A3895">
        <v>230564</v>
      </c>
      <c r="B3895">
        <v>230782</v>
      </c>
      <c r="C3895" t="s">
        <v>12</v>
      </c>
      <c r="D3895" t="s">
        <v>281</v>
      </c>
      <c r="E3895" t="s">
        <v>282</v>
      </c>
      <c r="F3895">
        <v>93626015</v>
      </c>
      <c r="G3895">
        <v>10022347</v>
      </c>
      <c r="H3895" t="s">
        <v>420</v>
      </c>
      <c r="I3895">
        <v>82654740</v>
      </c>
      <c r="J3895">
        <v>606120</v>
      </c>
      <c r="K3895" t="s">
        <v>498</v>
      </c>
      <c r="L3895">
        <v>5</v>
      </c>
      <c r="M3895" t="s">
        <v>114</v>
      </c>
      <c r="N3895">
        <v>637.4</v>
      </c>
      <c r="O3895" t="s">
        <v>115</v>
      </c>
      <c r="P3895" t="s">
        <v>495</v>
      </c>
      <c r="Q3895" s="2">
        <v>7</v>
      </c>
      <c r="R3895" s="2">
        <v>9</v>
      </c>
      <c r="S3895" s="2">
        <v>2018</v>
      </c>
      <c r="T3895" s="2" t="str">
        <f t="shared" si="181"/>
        <v>instant koffie</v>
      </c>
      <c r="U3895" s="2">
        <f t="shared" si="182"/>
        <v>25</v>
      </c>
      <c r="V3895" s="2" t="str">
        <f t="shared" si="183"/>
        <v>KG</v>
      </c>
      <c r="W3895" s="2" t="s">
        <v>602</v>
      </c>
    </row>
    <row r="3896" spans="1:23" hidden="1" x14ac:dyDescent="0.35">
      <c r="A3896">
        <v>230564</v>
      </c>
      <c r="B3896">
        <v>230782</v>
      </c>
      <c r="C3896" t="s">
        <v>12</v>
      </c>
      <c r="D3896" t="s">
        <v>281</v>
      </c>
      <c r="E3896" t="s">
        <v>282</v>
      </c>
      <c r="F3896">
        <v>93626015</v>
      </c>
      <c r="G3896">
        <v>1002005</v>
      </c>
      <c r="H3896" t="s">
        <v>425</v>
      </c>
      <c r="I3896">
        <v>82654740</v>
      </c>
      <c r="J3896">
        <v>606120</v>
      </c>
      <c r="K3896" t="s">
        <v>498</v>
      </c>
      <c r="L3896">
        <v>2</v>
      </c>
      <c r="M3896" t="s">
        <v>114</v>
      </c>
      <c r="N3896">
        <v>39.159999999999997</v>
      </c>
      <c r="O3896" t="s">
        <v>115</v>
      </c>
      <c r="P3896" t="s">
        <v>495</v>
      </c>
      <c r="Q3896" s="2">
        <v>7</v>
      </c>
      <c r="R3896" s="2">
        <v>9</v>
      </c>
      <c r="S3896" s="2">
        <v>2018</v>
      </c>
      <c r="T3896" s="2" t="str">
        <f t="shared" si="181"/>
        <v>roerstaafjes</v>
      </c>
      <c r="U3896" s="2">
        <f t="shared" si="182"/>
        <v>10000</v>
      </c>
      <c r="V3896" s="2" t="str">
        <f t="shared" si="183"/>
        <v>ST</v>
      </c>
      <c r="W3896" s="2" t="s">
        <v>602</v>
      </c>
    </row>
    <row r="3897" spans="1:23" hidden="1" x14ac:dyDescent="0.35">
      <c r="A3897">
        <v>230564</v>
      </c>
      <c r="B3897">
        <v>230782</v>
      </c>
      <c r="C3897" t="s">
        <v>12</v>
      </c>
      <c r="D3897" t="s">
        <v>281</v>
      </c>
      <c r="E3897" t="s">
        <v>282</v>
      </c>
      <c r="F3897">
        <v>93626015</v>
      </c>
      <c r="G3897">
        <v>10021281</v>
      </c>
      <c r="H3897" t="s">
        <v>423</v>
      </c>
      <c r="I3897">
        <v>82654740</v>
      </c>
      <c r="J3897">
        <v>606120</v>
      </c>
      <c r="K3897" t="s">
        <v>498</v>
      </c>
      <c r="L3897">
        <v>7</v>
      </c>
      <c r="M3897" t="s">
        <v>114</v>
      </c>
      <c r="N3897">
        <v>278.04000000000002</v>
      </c>
      <c r="O3897" t="s">
        <v>115</v>
      </c>
      <c r="P3897" t="s">
        <v>495</v>
      </c>
      <c r="Q3897" s="2">
        <v>7</v>
      </c>
      <c r="R3897" s="2">
        <v>9</v>
      </c>
      <c r="S3897" s="2">
        <v>2018</v>
      </c>
      <c r="T3897" s="2" t="str">
        <f t="shared" si="181"/>
        <v>beker</v>
      </c>
      <c r="U3897" s="2">
        <f t="shared" si="182"/>
        <v>21000</v>
      </c>
      <c r="V3897" s="2" t="str">
        <f t="shared" si="183"/>
        <v>ST</v>
      </c>
      <c r="W3897" s="2" t="s">
        <v>602</v>
      </c>
    </row>
    <row r="3898" spans="1:23" hidden="1" x14ac:dyDescent="0.35">
      <c r="A3898">
        <v>230564</v>
      </c>
      <c r="B3898">
        <v>230565</v>
      </c>
      <c r="C3898" t="s">
        <v>9</v>
      </c>
      <c r="D3898" t="s">
        <v>284</v>
      </c>
      <c r="E3898" t="s">
        <v>47</v>
      </c>
      <c r="F3898">
        <v>93626016</v>
      </c>
      <c r="G3898">
        <v>10022350</v>
      </c>
      <c r="H3898" t="s">
        <v>419</v>
      </c>
      <c r="I3898">
        <v>82654825</v>
      </c>
      <c r="J3898">
        <v>606022</v>
      </c>
      <c r="K3898" t="s">
        <v>498</v>
      </c>
      <c r="L3898">
        <v>3</v>
      </c>
      <c r="M3898" t="s">
        <v>114</v>
      </c>
      <c r="N3898">
        <v>113.07</v>
      </c>
      <c r="O3898" t="s">
        <v>115</v>
      </c>
      <c r="P3898" t="s">
        <v>495</v>
      </c>
      <c r="Q3898" s="2">
        <v>7</v>
      </c>
      <c r="R3898" s="2">
        <v>9</v>
      </c>
      <c r="S3898" s="2">
        <v>2018</v>
      </c>
      <c r="T3898" s="2" t="str">
        <f t="shared" si="181"/>
        <v>cacao</v>
      </c>
      <c r="U3898" s="2">
        <f t="shared" si="182"/>
        <v>30</v>
      </c>
      <c r="V3898" s="2" t="str">
        <f t="shared" si="183"/>
        <v>KG</v>
      </c>
      <c r="W3898" s="2" t="s">
        <v>602</v>
      </c>
    </row>
    <row r="3899" spans="1:23" hidden="1" x14ac:dyDescent="0.35">
      <c r="A3899">
        <v>230564</v>
      </c>
      <c r="B3899">
        <v>230565</v>
      </c>
      <c r="C3899" t="s">
        <v>9</v>
      </c>
      <c r="D3899" t="s">
        <v>284</v>
      </c>
      <c r="E3899" t="s">
        <v>47</v>
      </c>
      <c r="F3899">
        <v>93626016</v>
      </c>
      <c r="G3899">
        <v>10025160</v>
      </c>
      <c r="H3899" t="s">
        <v>427</v>
      </c>
      <c r="I3899">
        <v>82654825</v>
      </c>
      <c r="J3899">
        <v>606022</v>
      </c>
      <c r="K3899" t="s">
        <v>498</v>
      </c>
      <c r="L3899">
        <v>2</v>
      </c>
      <c r="M3899" t="s">
        <v>114</v>
      </c>
      <c r="N3899">
        <v>167.66</v>
      </c>
      <c r="O3899" t="s">
        <v>115</v>
      </c>
      <c r="P3899" t="s">
        <v>495</v>
      </c>
      <c r="Q3899" s="2">
        <v>7</v>
      </c>
      <c r="R3899" s="2">
        <v>9</v>
      </c>
      <c r="S3899" s="2">
        <v>2018</v>
      </c>
      <c r="T3899" s="2" t="str">
        <f t="shared" si="181"/>
        <v>cappuccino topping</v>
      </c>
      <c r="U3899" s="2">
        <f t="shared" si="182"/>
        <v>16</v>
      </c>
      <c r="V3899" s="2" t="str">
        <f t="shared" si="183"/>
        <v>KG</v>
      </c>
      <c r="W3899" s="2" t="s">
        <v>602</v>
      </c>
    </row>
    <row r="3900" spans="1:23" hidden="1" x14ac:dyDescent="0.35">
      <c r="A3900">
        <v>230564</v>
      </c>
      <c r="B3900">
        <v>230565</v>
      </c>
      <c r="C3900" t="s">
        <v>9</v>
      </c>
      <c r="D3900" t="s">
        <v>284</v>
      </c>
      <c r="E3900" t="s">
        <v>47</v>
      </c>
      <c r="F3900">
        <v>93626016</v>
      </c>
      <c r="G3900">
        <v>10014669</v>
      </c>
      <c r="H3900" t="s">
        <v>422</v>
      </c>
      <c r="I3900">
        <v>82654825</v>
      </c>
      <c r="J3900">
        <v>606022</v>
      </c>
      <c r="K3900" t="s">
        <v>498</v>
      </c>
      <c r="L3900">
        <v>2</v>
      </c>
      <c r="M3900" t="s">
        <v>114</v>
      </c>
      <c r="N3900">
        <v>90.46</v>
      </c>
      <c r="O3900" t="s">
        <v>115</v>
      </c>
      <c r="P3900" t="s">
        <v>495</v>
      </c>
      <c r="Q3900" s="2">
        <v>7</v>
      </c>
      <c r="R3900" s="2">
        <v>9</v>
      </c>
      <c r="S3900" s="2">
        <v>2018</v>
      </c>
      <c r="T3900" s="2" t="str">
        <f t="shared" si="181"/>
        <v>fresh brew</v>
      </c>
      <c r="U3900" s="2">
        <f t="shared" si="182"/>
        <v>16</v>
      </c>
      <c r="V3900" s="2" t="str">
        <f t="shared" si="183"/>
        <v>KG</v>
      </c>
      <c r="W3900" s="2" t="s">
        <v>602</v>
      </c>
    </row>
    <row r="3901" spans="1:23" hidden="1" x14ac:dyDescent="0.35">
      <c r="A3901">
        <v>230564</v>
      </c>
      <c r="B3901">
        <v>230565</v>
      </c>
      <c r="C3901" t="s">
        <v>9</v>
      </c>
      <c r="D3901" t="s">
        <v>284</v>
      </c>
      <c r="E3901" t="s">
        <v>47</v>
      </c>
      <c r="F3901">
        <v>93626016</v>
      </c>
      <c r="G3901">
        <v>10022347</v>
      </c>
      <c r="H3901" t="s">
        <v>420</v>
      </c>
      <c r="I3901">
        <v>82654825</v>
      </c>
      <c r="J3901">
        <v>606022</v>
      </c>
      <c r="K3901" t="s">
        <v>498</v>
      </c>
      <c r="L3901">
        <v>2</v>
      </c>
      <c r="M3901" t="s">
        <v>114</v>
      </c>
      <c r="N3901">
        <v>254.96</v>
      </c>
      <c r="O3901" t="s">
        <v>115</v>
      </c>
      <c r="P3901" t="s">
        <v>495</v>
      </c>
      <c r="Q3901" s="2">
        <v>7</v>
      </c>
      <c r="R3901" s="2">
        <v>9</v>
      </c>
      <c r="S3901" s="2">
        <v>2018</v>
      </c>
      <c r="T3901" s="2" t="str">
        <f t="shared" si="181"/>
        <v>instant koffie</v>
      </c>
      <c r="U3901" s="2">
        <f t="shared" si="182"/>
        <v>10</v>
      </c>
      <c r="V3901" s="2" t="str">
        <f t="shared" si="183"/>
        <v>KG</v>
      </c>
      <c r="W3901" s="2" t="s">
        <v>602</v>
      </c>
    </row>
    <row r="3902" spans="1:23" hidden="1" x14ac:dyDescent="0.35">
      <c r="A3902">
        <v>230564</v>
      </c>
      <c r="B3902">
        <v>230565</v>
      </c>
      <c r="C3902" t="s">
        <v>9</v>
      </c>
      <c r="D3902" t="s">
        <v>284</v>
      </c>
      <c r="E3902" t="s">
        <v>47</v>
      </c>
      <c r="F3902">
        <v>93626016</v>
      </c>
      <c r="G3902">
        <v>1002005</v>
      </c>
      <c r="H3902" t="s">
        <v>425</v>
      </c>
      <c r="I3902">
        <v>82654825</v>
      </c>
      <c r="J3902">
        <v>606022</v>
      </c>
      <c r="K3902" t="s">
        <v>498</v>
      </c>
      <c r="L3902">
        <v>2</v>
      </c>
      <c r="M3902" t="s">
        <v>114</v>
      </c>
      <c r="N3902">
        <v>39.159999999999997</v>
      </c>
      <c r="O3902" t="s">
        <v>115</v>
      </c>
      <c r="P3902" t="s">
        <v>495</v>
      </c>
      <c r="Q3902" s="2">
        <v>7</v>
      </c>
      <c r="R3902" s="2">
        <v>9</v>
      </c>
      <c r="S3902" s="2">
        <v>2018</v>
      </c>
      <c r="T3902" s="2" t="str">
        <f t="shared" si="181"/>
        <v>roerstaafjes</v>
      </c>
      <c r="U3902" s="2">
        <f t="shared" si="182"/>
        <v>10000</v>
      </c>
      <c r="V3902" s="2" t="str">
        <f t="shared" si="183"/>
        <v>ST</v>
      </c>
      <c r="W3902" s="2" t="s">
        <v>602</v>
      </c>
    </row>
    <row r="3903" spans="1:23" hidden="1" x14ac:dyDescent="0.35">
      <c r="A3903">
        <v>230564</v>
      </c>
      <c r="B3903">
        <v>231478</v>
      </c>
      <c r="C3903" t="s">
        <v>1</v>
      </c>
      <c r="D3903" t="s">
        <v>298</v>
      </c>
      <c r="E3903" t="s">
        <v>282</v>
      </c>
      <c r="F3903">
        <v>93626017</v>
      </c>
      <c r="G3903">
        <v>10027496</v>
      </c>
      <c r="H3903" t="s">
        <v>146</v>
      </c>
      <c r="I3903">
        <v>82654828</v>
      </c>
      <c r="J3903">
        <v>606180</v>
      </c>
      <c r="K3903" t="s">
        <v>498</v>
      </c>
      <c r="L3903">
        <v>3</v>
      </c>
      <c r="M3903" t="s">
        <v>114</v>
      </c>
      <c r="N3903">
        <v>15.84</v>
      </c>
      <c r="O3903" t="s">
        <v>115</v>
      </c>
      <c r="P3903" t="s">
        <v>495</v>
      </c>
      <c r="Q3903" s="2">
        <v>7</v>
      </c>
      <c r="R3903" s="2">
        <v>9</v>
      </c>
      <c r="S3903" s="2">
        <v>2018</v>
      </c>
      <c r="T3903" s="2" t="str">
        <f t="shared" si="181"/>
        <v>thee zakjes</v>
      </c>
      <c r="U3903" s="2">
        <f t="shared" si="182"/>
        <v>405</v>
      </c>
      <c r="V3903" s="2" t="str">
        <f t="shared" si="183"/>
        <v>ST</v>
      </c>
      <c r="W3903" s="2" t="s">
        <v>602</v>
      </c>
    </row>
    <row r="3904" spans="1:23" hidden="1" x14ac:dyDescent="0.35">
      <c r="A3904">
        <v>230564</v>
      </c>
      <c r="B3904">
        <v>231478</v>
      </c>
      <c r="C3904" t="s">
        <v>1</v>
      </c>
      <c r="D3904" t="s">
        <v>298</v>
      </c>
      <c r="E3904" t="s">
        <v>282</v>
      </c>
      <c r="F3904">
        <v>93626017</v>
      </c>
      <c r="G3904">
        <v>10027495</v>
      </c>
      <c r="H3904" t="s">
        <v>148</v>
      </c>
      <c r="I3904">
        <v>82654828</v>
      </c>
      <c r="J3904">
        <v>606180</v>
      </c>
      <c r="K3904" t="s">
        <v>498</v>
      </c>
      <c r="L3904">
        <v>3</v>
      </c>
      <c r="M3904" t="s">
        <v>114</v>
      </c>
      <c r="N3904">
        <v>15.84</v>
      </c>
      <c r="O3904" t="s">
        <v>115</v>
      </c>
      <c r="P3904" t="s">
        <v>495</v>
      </c>
      <c r="Q3904" s="2">
        <v>7</v>
      </c>
      <c r="R3904" s="2">
        <v>9</v>
      </c>
      <c r="S3904" s="2">
        <v>2018</v>
      </c>
      <c r="T3904" s="2" t="str">
        <f t="shared" si="181"/>
        <v>thee zakjes</v>
      </c>
      <c r="U3904" s="2">
        <f t="shared" si="182"/>
        <v>405</v>
      </c>
      <c r="V3904" s="2" t="str">
        <f t="shared" si="183"/>
        <v>ST</v>
      </c>
      <c r="W3904" s="2" t="s">
        <v>602</v>
      </c>
    </row>
    <row r="3905" spans="1:23" hidden="1" x14ac:dyDescent="0.35">
      <c r="A3905">
        <v>230564</v>
      </c>
      <c r="B3905">
        <v>231478</v>
      </c>
      <c r="C3905" t="s">
        <v>1</v>
      </c>
      <c r="D3905" t="s">
        <v>298</v>
      </c>
      <c r="E3905" t="s">
        <v>282</v>
      </c>
      <c r="F3905">
        <v>93626017</v>
      </c>
      <c r="G3905">
        <v>10027255</v>
      </c>
      <c r="H3905" t="s">
        <v>149</v>
      </c>
      <c r="I3905">
        <v>82654828</v>
      </c>
      <c r="J3905">
        <v>606180</v>
      </c>
      <c r="K3905" t="s">
        <v>498</v>
      </c>
      <c r="L3905">
        <v>3</v>
      </c>
      <c r="M3905" t="s">
        <v>114</v>
      </c>
      <c r="N3905">
        <v>15.84</v>
      </c>
      <c r="O3905" t="s">
        <v>115</v>
      </c>
      <c r="P3905" t="s">
        <v>495</v>
      </c>
      <c r="Q3905" s="2">
        <v>7</v>
      </c>
      <c r="R3905" s="2">
        <v>9</v>
      </c>
      <c r="S3905" s="2">
        <v>2018</v>
      </c>
      <c r="T3905" s="2" t="str">
        <f t="shared" si="181"/>
        <v>thee zakjes</v>
      </c>
      <c r="U3905" s="2">
        <f t="shared" si="182"/>
        <v>405</v>
      </c>
      <c r="V3905" s="2" t="str">
        <f t="shared" si="183"/>
        <v>ST</v>
      </c>
      <c r="W3905" s="2" t="s">
        <v>602</v>
      </c>
    </row>
    <row r="3906" spans="1:23" hidden="1" x14ac:dyDescent="0.35">
      <c r="A3906">
        <v>230564</v>
      </c>
      <c r="B3906">
        <v>231478</v>
      </c>
      <c r="C3906" t="s">
        <v>1</v>
      </c>
      <c r="D3906" t="s">
        <v>298</v>
      </c>
      <c r="E3906" t="s">
        <v>282</v>
      </c>
      <c r="F3906">
        <v>93626017</v>
      </c>
      <c r="G3906">
        <v>10027254</v>
      </c>
      <c r="H3906" t="s">
        <v>150</v>
      </c>
      <c r="I3906">
        <v>82654828</v>
      </c>
      <c r="J3906">
        <v>606180</v>
      </c>
      <c r="K3906" t="s">
        <v>498</v>
      </c>
      <c r="L3906">
        <v>3</v>
      </c>
      <c r="M3906" t="s">
        <v>114</v>
      </c>
      <c r="N3906">
        <v>15.84</v>
      </c>
      <c r="O3906" t="s">
        <v>115</v>
      </c>
      <c r="P3906" t="s">
        <v>495</v>
      </c>
      <c r="Q3906" s="2">
        <v>7</v>
      </c>
      <c r="R3906" s="2">
        <v>9</v>
      </c>
      <c r="S3906" s="2">
        <v>2018</v>
      </c>
      <c r="T3906" s="2" t="str">
        <f t="shared" ref="T3906:T3969" si="184">VLOOKUP(G3906,Y:AC,3,FALSE)</f>
        <v>thee zakjes</v>
      </c>
      <c r="U3906" s="2">
        <f t="shared" ref="U3906:U3969" si="185">IFERROR(VLOOKUP(G3906,Y:AC,4,FALSE)*L3906,"")</f>
        <v>405</v>
      </c>
      <c r="V3906" s="2" t="str">
        <f t="shared" ref="V3906:V3969" si="186">VLOOKUP(G3906,Y:AC,5,FALSE)</f>
        <v>ST</v>
      </c>
      <c r="W3906" s="2" t="s">
        <v>602</v>
      </c>
    </row>
    <row r="3907" spans="1:23" hidden="1" x14ac:dyDescent="0.35">
      <c r="A3907">
        <v>230564</v>
      </c>
      <c r="B3907">
        <v>231478</v>
      </c>
      <c r="C3907" t="s">
        <v>1</v>
      </c>
      <c r="D3907" t="s">
        <v>298</v>
      </c>
      <c r="E3907" t="s">
        <v>282</v>
      </c>
      <c r="F3907">
        <v>93626017</v>
      </c>
      <c r="G3907">
        <v>10027256</v>
      </c>
      <c r="H3907" t="s">
        <v>163</v>
      </c>
      <c r="I3907">
        <v>82654828</v>
      </c>
      <c r="J3907">
        <v>606180</v>
      </c>
      <c r="K3907" t="s">
        <v>498</v>
      </c>
      <c r="L3907">
        <v>3</v>
      </c>
      <c r="M3907" t="s">
        <v>114</v>
      </c>
      <c r="N3907">
        <v>15.84</v>
      </c>
      <c r="O3907" t="s">
        <v>115</v>
      </c>
      <c r="P3907" t="s">
        <v>495</v>
      </c>
      <c r="Q3907" s="2">
        <v>7</v>
      </c>
      <c r="R3907" s="2">
        <v>9</v>
      </c>
      <c r="S3907" s="2">
        <v>2018</v>
      </c>
      <c r="T3907" s="2" t="str">
        <f t="shared" si="184"/>
        <v>thee zakjes</v>
      </c>
      <c r="U3907" s="2">
        <f t="shared" si="185"/>
        <v>405</v>
      </c>
      <c r="V3907" s="2" t="str">
        <f t="shared" si="186"/>
        <v>ST</v>
      </c>
      <c r="W3907" s="2" t="s">
        <v>602</v>
      </c>
    </row>
    <row r="3908" spans="1:23" hidden="1" x14ac:dyDescent="0.35">
      <c r="A3908">
        <v>230564</v>
      </c>
      <c r="B3908">
        <v>231478</v>
      </c>
      <c r="C3908" t="s">
        <v>1</v>
      </c>
      <c r="D3908" t="s">
        <v>298</v>
      </c>
      <c r="E3908" t="s">
        <v>282</v>
      </c>
      <c r="F3908">
        <v>93626017</v>
      </c>
      <c r="G3908">
        <v>10027494</v>
      </c>
      <c r="H3908" t="s">
        <v>153</v>
      </c>
      <c r="I3908">
        <v>82654828</v>
      </c>
      <c r="J3908">
        <v>606180</v>
      </c>
      <c r="K3908" t="s">
        <v>498</v>
      </c>
      <c r="L3908">
        <v>3</v>
      </c>
      <c r="M3908" t="s">
        <v>114</v>
      </c>
      <c r="N3908">
        <v>15.84</v>
      </c>
      <c r="O3908" t="s">
        <v>115</v>
      </c>
      <c r="P3908" t="s">
        <v>495</v>
      </c>
      <c r="Q3908" s="2">
        <v>7</v>
      </c>
      <c r="R3908" s="2">
        <v>9</v>
      </c>
      <c r="S3908" s="2">
        <v>2018</v>
      </c>
      <c r="T3908" s="2" t="str">
        <f t="shared" si="184"/>
        <v>thee zakjes</v>
      </c>
      <c r="U3908" s="2">
        <f t="shared" si="185"/>
        <v>405</v>
      </c>
      <c r="V3908" s="2" t="str">
        <f t="shared" si="186"/>
        <v>ST</v>
      </c>
      <c r="W3908" s="2" t="s">
        <v>602</v>
      </c>
    </row>
    <row r="3909" spans="1:23" hidden="1" x14ac:dyDescent="0.35">
      <c r="A3909">
        <v>230564</v>
      </c>
      <c r="B3909">
        <v>231478</v>
      </c>
      <c r="C3909" t="s">
        <v>1</v>
      </c>
      <c r="D3909" t="s">
        <v>298</v>
      </c>
      <c r="E3909" t="s">
        <v>282</v>
      </c>
      <c r="F3909">
        <v>93626017</v>
      </c>
      <c r="G3909">
        <v>10027985</v>
      </c>
      <c r="H3909" t="s">
        <v>191</v>
      </c>
      <c r="I3909">
        <v>82654828</v>
      </c>
      <c r="J3909">
        <v>606180</v>
      </c>
      <c r="K3909" t="s">
        <v>498</v>
      </c>
      <c r="L3909">
        <v>2</v>
      </c>
      <c r="M3909" t="s">
        <v>124</v>
      </c>
      <c r="N3909">
        <v>0</v>
      </c>
      <c r="O3909" t="s">
        <v>115</v>
      </c>
      <c r="P3909" t="s">
        <v>495</v>
      </c>
      <c r="Q3909" s="2">
        <v>7</v>
      </c>
      <c r="R3909" s="2">
        <v>9</v>
      </c>
      <c r="S3909" s="2">
        <v>2018</v>
      </c>
      <c r="T3909" s="2" t="str">
        <f t="shared" si="184"/>
        <v>overig</v>
      </c>
      <c r="U3909" s="2" t="str">
        <f t="shared" si="185"/>
        <v/>
      </c>
      <c r="V3909" s="2" t="str">
        <f t="shared" si="186"/>
        <v>nvt</v>
      </c>
      <c r="W3909" s="2" t="s">
        <v>602</v>
      </c>
    </row>
    <row r="3910" spans="1:23" hidden="1" x14ac:dyDescent="0.35">
      <c r="A3910">
        <v>230564</v>
      </c>
      <c r="B3910">
        <v>231479</v>
      </c>
      <c r="C3910" t="s">
        <v>12</v>
      </c>
      <c r="D3910" t="s">
        <v>285</v>
      </c>
      <c r="E3910" t="s">
        <v>282</v>
      </c>
      <c r="F3910">
        <v>93626018</v>
      </c>
      <c r="G3910">
        <v>10021281</v>
      </c>
      <c r="H3910" t="s">
        <v>423</v>
      </c>
      <c r="I3910">
        <v>82654829</v>
      </c>
      <c r="J3910">
        <v>606134</v>
      </c>
      <c r="K3910" t="s">
        <v>498</v>
      </c>
      <c r="L3910">
        <v>5</v>
      </c>
      <c r="M3910" t="s">
        <v>114</v>
      </c>
      <c r="N3910">
        <v>198.6</v>
      </c>
      <c r="O3910" t="s">
        <v>115</v>
      </c>
      <c r="P3910" t="s">
        <v>495</v>
      </c>
      <c r="Q3910" s="2">
        <v>7</v>
      </c>
      <c r="R3910" s="2">
        <v>9</v>
      </c>
      <c r="S3910" s="2">
        <v>2018</v>
      </c>
      <c r="T3910" s="2" t="str">
        <f t="shared" si="184"/>
        <v>beker</v>
      </c>
      <c r="U3910" s="2">
        <f t="shared" si="185"/>
        <v>15000</v>
      </c>
      <c r="V3910" s="2" t="str">
        <f t="shared" si="186"/>
        <v>ST</v>
      </c>
      <c r="W3910" s="2" t="s">
        <v>602</v>
      </c>
    </row>
    <row r="3911" spans="1:23" hidden="1" x14ac:dyDescent="0.35">
      <c r="A3911">
        <v>230564</v>
      </c>
      <c r="B3911">
        <v>236533</v>
      </c>
      <c r="C3911" t="s">
        <v>32</v>
      </c>
      <c r="D3911" t="s">
        <v>151</v>
      </c>
      <c r="E3911" t="s">
        <v>152</v>
      </c>
      <c r="F3911">
        <v>93626019</v>
      </c>
      <c r="G3911">
        <v>10022350</v>
      </c>
      <c r="H3911" t="s">
        <v>419</v>
      </c>
      <c r="I3911">
        <v>82654836</v>
      </c>
      <c r="J3911">
        <v>606025</v>
      </c>
      <c r="K3911" t="s">
        <v>498</v>
      </c>
      <c r="L3911">
        <v>2</v>
      </c>
      <c r="M3911" t="s">
        <v>114</v>
      </c>
      <c r="N3911">
        <v>75.38</v>
      </c>
      <c r="O3911" t="s">
        <v>115</v>
      </c>
      <c r="P3911" t="s">
        <v>495</v>
      </c>
      <c r="Q3911" s="2">
        <v>7</v>
      </c>
      <c r="R3911" s="2">
        <v>9</v>
      </c>
      <c r="S3911" s="2">
        <v>2018</v>
      </c>
      <c r="T3911" s="2" t="str">
        <f t="shared" si="184"/>
        <v>cacao</v>
      </c>
      <c r="U3911" s="2">
        <f t="shared" si="185"/>
        <v>20</v>
      </c>
      <c r="V3911" s="2" t="str">
        <f t="shared" si="186"/>
        <v>KG</v>
      </c>
      <c r="W3911" s="2" t="s">
        <v>602</v>
      </c>
    </row>
    <row r="3912" spans="1:23" hidden="1" x14ac:dyDescent="0.35">
      <c r="A3912">
        <v>230564</v>
      </c>
      <c r="B3912">
        <v>236533</v>
      </c>
      <c r="C3912" t="s">
        <v>32</v>
      </c>
      <c r="D3912" t="s">
        <v>151</v>
      </c>
      <c r="E3912" t="s">
        <v>152</v>
      </c>
      <c r="F3912">
        <v>93626019</v>
      </c>
      <c r="G3912">
        <v>10025160</v>
      </c>
      <c r="H3912" t="s">
        <v>427</v>
      </c>
      <c r="I3912">
        <v>82654836</v>
      </c>
      <c r="J3912">
        <v>606025</v>
      </c>
      <c r="K3912" t="s">
        <v>498</v>
      </c>
      <c r="L3912">
        <v>2</v>
      </c>
      <c r="M3912" t="s">
        <v>114</v>
      </c>
      <c r="N3912">
        <v>167.66</v>
      </c>
      <c r="O3912" t="s">
        <v>115</v>
      </c>
      <c r="P3912" t="s">
        <v>495</v>
      </c>
      <c r="Q3912" s="2">
        <v>7</v>
      </c>
      <c r="R3912" s="2">
        <v>9</v>
      </c>
      <c r="S3912" s="2">
        <v>2018</v>
      </c>
      <c r="T3912" s="2" t="str">
        <f t="shared" si="184"/>
        <v>cappuccino topping</v>
      </c>
      <c r="U3912" s="2">
        <f t="shared" si="185"/>
        <v>16</v>
      </c>
      <c r="V3912" s="2" t="str">
        <f t="shared" si="186"/>
        <v>KG</v>
      </c>
      <c r="W3912" s="2" t="s">
        <v>602</v>
      </c>
    </row>
    <row r="3913" spans="1:23" hidden="1" x14ac:dyDescent="0.35">
      <c r="A3913">
        <v>230564</v>
      </c>
      <c r="B3913">
        <v>236533</v>
      </c>
      <c r="C3913" t="s">
        <v>32</v>
      </c>
      <c r="D3913" t="s">
        <v>151</v>
      </c>
      <c r="E3913" t="s">
        <v>152</v>
      </c>
      <c r="F3913">
        <v>93626019</v>
      </c>
      <c r="G3913">
        <v>10022347</v>
      </c>
      <c r="H3913" t="s">
        <v>420</v>
      </c>
      <c r="I3913">
        <v>82654836</v>
      </c>
      <c r="J3913">
        <v>606025</v>
      </c>
      <c r="K3913" t="s">
        <v>498</v>
      </c>
      <c r="L3913">
        <v>1</v>
      </c>
      <c r="M3913" t="s">
        <v>114</v>
      </c>
      <c r="N3913">
        <v>127.48</v>
      </c>
      <c r="O3913" t="s">
        <v>115</v>
      </c>
      <c r="P3913" t="s">
        <v>495</v>
      </c>
      <c r="Q3913" s="2">
        <v>7</v>
      </c>
      <c r="R3913" s="2">
        <v>9</v>
      </c>
      <c r="S3913" s="2">
        <v>2018</v>
      </c>
      <c r="T3913" s="2" t="str">
        <f t="shared" si="184"/>
        <v>instant koffie</v>
      </c>
      <c r="U3913" s="2">
        <f t="shared" si="185"/>
        <v>5</v>
      </c>
      <c r="V3913" s="2" t="str">
        <f t="shared" si="186"/>
        <v>KG</v>
      </c>
      <c r="W3913" s="2" t="s">
        <v>602</v>
      </c>
    </row>
    <row r="3914" spans="1:23" hidden="1" x14ac:dyDescent="0.35">
      <c r="A3914">
        <v>230564</v>
      </c>
      <c r="B3914">
        <v>236533</v>
      </c>
      <c r="C3914" t="s">
        <v>32</v>
      </c>
      <c r="D3914" t="s">
        <v>151</v>
      </c>
      <c r="E3914" t="s">
        <v>152</v>
      </c>
      <c r="F3914">
        <v>93626019</v>
      </c>
      <c r="G3914">
        <v>1000975</v>
      </c>
      <c r="H3914" t="s">
        <v>424</v>
      </c>
      <c r="I3914">
        <v>82654836</v>
      </c>
      <c r="J3914">
        <v>606025</v>
      </c>
      <c r="K3914" t="s">
        <v>498</v>
      </c>
      <c r="L3914">
        <v>1</v>
      </c>
      <c r="M3914" t="s">
        <v>114</v>
      </c>
      <c r="N3914">
        <v>86.45</v>
      </c>
      <c r="O3914" t="s">
        <v>115</v>
      </c>
      <c r="P3914" t="s">
        <v>495</v>
      </c>
      <c r="Q3914" s="2">
        <v>7</v>
      </c>
      <c r="R3914" s="2">
        <v>9</v>
      </c>
      <c r="S3914" s="2">
        <v>2018</v>
      </c>
      <c r="T3914" s="2" t="str">
        <f t="shared" si="184"/>
        <v>soep</v>
      </c>
      <c r="U3914" s="2">
        <f t="shared" si="185"/>
        <v>10</v>
      </c>
      <c r="V3914" s="2" t="str">
        <f t="shared" si="186"/>
        <v>KG</v>
      </c>
      <c r="W3914" s="2" t="s">
        <v>602</v>
      </c>
    </row>
    <row r="3915" spans="1:23" hidden="1" x14ac:dyDescent="0.35">
      <c r="A3915">
        <v>230564</v>
      </c>
      <c r="B3915">
        <v>236533</v>
      </c>
      <c r="C3915" t="s">
        <v>32</v>
      </c>
      <c r="D3915" t="s">
        <v>151</v>
      </c>
      <c r="E3915" t="s">
        <v>152</v>
      </c>
      <c r="F3915">
        <v>93626019</v>
      </c>
      <c r="G3915">
        <v>10021281</v>
      </c>
      <c r="H3915" t="s">
        <v>423</v>
      </c>
      <c r="I3915">
        <v>82654836</v>
      </c>
      <c r="J3915">
        <v>606025</v>
      </c>
      <c r="K3915" t="s">
        <v>498</v>
      </c>
      <c r="L3915">
        <v>1</v>
      </c>
      <c r="M3915" t="s">
        <v>114</v>
      </c>
      <c r="N3915">
        <v>39.72</v>
      </c>
      <c r="O3915" t="s">
        <v>115</v>
      </c>
      <c r="P3915" t="s">
        <v>495</v>
      </c>
      <c r="Q3915" s="2">
        <v>7</v>
      </c>
      <c r="R3915" s="2">
        <v>9</v>
      </c>
      <c r="S3915" s="2">
        <v>2018</v>
      </c>
      <c r="T3915" s="2" t="str">
        <f t="shared" si="184"/>
        <v>beker</v>
      </c>
      <c r="U3915" s="2">
        <f t="shared" si="185"/>
        <v>3000</v>
      </c>
      <c r="V3915" s="2" t="str">
        <f t="shared" si="186"/>
        <v>ST</v>
      </c>
      <c r="W3915" s="2" t="s">
        <v>602</v>
      </c>
    </row>
    <row r="3916" spans="1:23" hidden="1" x14ac:dyDescent="0.35">
      <c r="A3916">
        <v>230564</v>
      </c>
      <c r="B3916">
        <v>230810</v>
      </c>
      <c r="C3916" t="s">
        <v>8</v>
      </c>
      <c r="D3916" t="s">
        <v>261</v>
      </c>
      <c r="E3916" t="s">
        <v>262</v>
      </c>
      <c r="F3916">
        <v>93626556</v>
      </c>
      <c r="G3916">
        <v>10022350</v>
      </c>
      <c r="H3916" t="s">
        <v>419</v>
      </c>
      <c r="I3916">
        <v>82655217</v>
      </c>
      <c r="J3916">
        <v>606401</v>
      </c>
      <c r="K3916" t="s">
        <v>499</v>
      </c>
      <c r="L3916">
        <v>3</v>
      </c>
      <c r="M3916" t="s">
        <v>114</v>
      </c>
      <c r="N3916">
        <v>113.07</v>
      </c>
      <c r="O3916" t="s">
        <v>115</v>
      </c>
      <c r="P3916" t="s">
        <v>495</v>
      </c>
      <c r="Q3916" s="2">
        <v>10</v>
      </c>
      <c r="R3916" s="2">
        <v>9</v>
      </c>
      <c r="S3916" s="2">
        <v>2018</v>
      </c>
      <c r="T3916" s="2" t="str">
        <f t="shared" si="184"/>
        <v>cacao</v>
      </c>
      <c r="U3916" s="2">
        <f t="shared" si="185"/>
        <v>30</v>
      </c>
      <c r="V3916" s="2" t="str">
        <f t="shared" si="186"/>
        <v>KG</v>
      </c>
      <c r="W3916" s="2" t="s">
        <v>602</v>
      </c>
    </row>
    <row r="3917" spans="1:23" hidden="1" x14ac:dyDescent="0.35">
      <c r="A3917">
        <v>230564</v>
      </c>
      <c r="B3917">
        <v>230810</v>
      </c>
      <c r="C3917" t="s">
        <v>8</v>
      </c>
      <c r="D3917" t="s">
        <v>261</v>
      </c>
      <c r="E3917" t="s">
        <v>262</v>
      </c>
      <c r="F3917">
        <v>93626556</v>
      </c>
      <c r="G3917">
        <v>10025160</v>
      </c>
      <c r="H3917" t="s">
        <v>427</v>
      </c>
      <c r="I3917">
        <v>82655217</v>
      </c>
      <c r="J3917">
        <v>606401</v>
      </c>
      <c r="K3917" t="s">
        <v>499</v>
      </c>
      <c r="L3917">
        <v>3</v>
      </c>
      <c r="M3917" t="s">
        <v>114</v>
      </c>
      <c r="N3917">
        <v>251.49</v>
      </c>
      <c r="O3917" t="s">
        <v>115</v>
      </c>
      <c r="P3917" t="s">
        <v>495</v>
      </c>
      <c r="Q3917" s="2">
        <v>10</v>
      </c>
      <c r="R3917" s="2">
        <v>9</v>
      </c>
      <c r="S3917" s="2">
        <v>2018</v>
      </c>
      <c r="T3917" s="2" t="str">
        <f t="shared" si="184"/>
        <v>cappuccino topping</v>
      </c>
      <c r="U3917" s="2">
        <f t="shared" si="185"/>
        <v>24</v>
      </c>
      <c r="V3917" s="2" t="str">
        <f t="shared" si="186"/>
        <v>KG</v>
      </c>
      <c r="W3917" s="2" t="s">
        <v>602</v>
      </c>
    </row>
    <row r="3918" spans="1:23" hidden="1" x14ac:dyDescent="0.35">
      <c r="A3918">
        <v>230564</v>
      </c>
      <c r="B3918">
        <v>230810</v>
      </c>
      <c r="C3918" t="s">
        <v>8</v>
      </c>
      <c r="D3918" t="s">
        <v>261</v>
      </c>
      <c r="E3918" t="s">
        <v>262</v>
      </c>
      <c r="F3918">
        <v>93626556</v>
      </c>
      <c r="G3918">
        <v>1000439</v>
      </c>
      <c r="H3918" t="s">
        <v>437</v>
      </c>
      <c r="I3918">
        <v>82655217</v>
      </c>
      <c r="J3918">
        <v>606401</v>
      </c>
      <c r="K3918" t="s">
        <v>499</v>
      </c>
      <c r="L3918">
        <v>1</v>
      </c>
      <c r="M3918" t="s">
        <v>114</v>
      </c>
      <c r="N3918">
        <v>58.52</v>
      </c>
      <c r="O3918" t="s">
        <v>115</v>
      </c>
      <c r="P3918" t="s">
        <v>495</v>
      </c>
      <c r="Q3918" s="2">
        <v>10</v>
      </c>
      <c r="R3918" s="2">
        <v>9</v>
      </c>
      <c r="S3918" s="2">
        <v>2018</v>
      </c>
      <c r="T3918" s="2" t="str">
        <f t="shared" si="184"/>
        <v xml:space="preserve">creamer </v>
      </c>
      <c r="U3918" s="2">
        <f t="shared" si="185"/>
        <v>10</v>
      </c>
      <c r="V3918" s="2" t="str">
        <f t="shared" si="186"/>
        <v>KG</v>
      </c>
      <c r="W3918" s="2" t="s">
        <v>602</v>
      </c>
    </row>
    <row r="3919" spans="1:23" hidden="1" x14ac:dyDescent="0.35">
      <c r="A3919">
        <v>230564</v>
      </c>
      <c r="B3919">
        <v>230810</v>
      </c>
      <c r="C3919" t="s">
        <v>8</v>
      </c>
      <c r="D3919" t="s">
        <v>261</v>
      </c>
      <c r="E3919" t="s">
        <v>262</v>
      </c>
      <c r="F3919">
        <v>93626556</v>
      </c>
      <c r="G3919">
        <v>10014669</v>
      </c>
      <c r="H3919" t="s">
        <v>422</v>
      </c>
      <c r="I3919">
        <v>82655217</v>
      </c>
      <c r="J3919">
        <v>606401</v>
      </c>
      <c r="K3919" t="s">
        <v>499</v>
      </c>
      <c r="L3919">
        <v>5</v>
      </c>
      <c r="M3919" t="s">
        <v>114</v>
      </c>
      <c r="N3919">
        <v>226.15</v>
      </c>
      <c r="O3919" t="s">
        <v>115</v>
      </c>
      <c r="P3919" t="s">
        <v>495</v>
      </c>
      <c r="Q3919" s="2">
        <v>10</v>
      </c>
      <c r="R3919" s="2">
        <v>9</v>
      </c>
      <c r="S3919" s="2">
        <v>2018</v>
      </c>
      <c r="T3919" s="2" t="str">
        <f t="shared" si="184"/>
        <v>fresh brew</v>
      </c>
      <c r="U3919" s="2">
        <f t="shared" si="185"/>
        <v>40</v>
      </c>
      <c r="V3919" s="2" t="str">
        <f t="shared" si="186"/>
        <v>KG</v>
      </c>
      <c r="W3919" s="2" t="s">
        <v>602</v>
      </c>
    </row>
    <row r="3920" spans="1:23" hidden="1" x14ac:dyDescent="0.35">
      <c r="A3920">
        <v>230564</v>
      </c>
      <c r="B3920">
        <v>230810</v>
      </c>
      <c r="C3920" t="s">
        <v>8</v>
      </c>
      <c r="D3920" t="s">
        <v>261</v>
      </c>
      <c r="E3920" t="s">
        <v>262</v>
      </c>
      <c r="F3920">
        <v>93626556</v>
      </c>
      <c r="G3920">
        <v>1000405</v>
      </c>
      <c r="H3920" t="s">
        <v>426</v>
      </c>
      <c r="I3920">
        <v>82655217</v>
      </c>
      <c r="J3920">
        <v>606401</v>
      </c>
      <c r="K3920" t="s">
        <v>499</v>
      </c>
      <c r="L3920">
        <v>3</v>
      </c>
      <c r="M3920" t="s">
        <v>114</v>
      </c>
      <c r="N3920">
        <v>45.45</v>
      </c>
      <c r="O3920" t="s">
        <v>115</v>
      </c>
      <c r="P3920" t="s">
        <v>495</v>
      </c>
      <c r="Q3920" s="2">
        <v>10</v>
      </c>
      <c r="R3920" s="2">
        <v>9</v>
      </c>
      <c r="S3920" s="2">
        <v>2018</v>
      </c>
      <c r="T3920" s="2" t="str">
        <f t="shared" si="184"/>
        <v>suiker</v>
      </c>
      <c r="U3920" s="2">
        <f t="shared" si="185"/>
        <v>30</v>
      </c>
      <c r="V3920" s="2" t="str">
        <f t="shared" si="186"/>
        <v>KG</v>
      </c>
      <c r="W3920" s="2" t="s">
        <v>602</v>
      </c>
    </row>
    <row r="3921" spans="1:23" hidden="1" x14ac:dyDescent="0.35">
      <c r="A3921">
        <v>230564</v>
      </c>
      <c r="B3921">
        <v>230810</v>
      </c>
      <c r="C3921" t="s">
        <v>8</v>
      </c>
      <c r="D3921" t="s">
        <v>261</v>
      </c>
      <c r="E3921" t="s">
        <v>262</v>
      </c>
      <c r="F3921">
        <v>93626556</v>
      </c>
      <c r="G3921">
        <v>10027985</v>
      </c>
      <c r="H3921" t="s">
        <v>191</v>
      </c>
      <c r="I3921">
        <v>82655217</v>
      </c>
      <c r="J3921">
        <v>606401</v>
      </c>
      <c r="K3921" t="s">
        <v>499</v>
      </c>
      <c r="L3921">
        <v>1</v>
      </c>
      <c r="M3921" t="s">
        <v>124</v>
      </c>
      <c r="N3921">
        <v>0</v>
      </c>
      <c r="O3921" t="s">
        <v>115</v>
      </c>
      <c r="P3921" t="s">
        <v>495</v>
      </c>
      <c r="Q3921" s="2">
        <v>10</v>
      </c>
      <c r="R3921" s="2">
        <v>9</v>
      </c>
      <c r="S3921" s="2">
        <v>2018</v>
      </c>
      <c r="T3921" s="2" t="str">
        <f t="shared" si="184"/>
        <v>overig</v>
      </c>
      <c r="U3921" s="2" t="str">
        <f t="shared" si="185"/>
        <v/>
      </c>
      <c r="V3921" s="2" t="str">
        <f t="shared" si="186"/>
        <v>nvt</v>
      </c>
      <c r="W3921" s="2" t="s">
        <v>602</v>
      </c>
    </row>
    <row r="3922" spans="1:23" hidden="1" x14ac:dyDescent="0.35">
      <c r="A3922">
        <v>230564</v>
      </c>
      <c r="B3922">
        <v>230810</v>
      </c>
      <c r="C3922" t="s">
        <v>8</v>
      </c>
      <c r="D3922" t="s">
        <v>261</v>
      </c>
      <c r="E3922" t="s">
        <v>262</v>
      </c>
      <c r="F3922">
        <v>93626556</v>
      </c>
      <c r="G3922">
        <v>10021281</v>
      </c>
      <c r="H3922" t="s">
        <v>423</v>
      </c>
      <c r="I3922">
        <v>82655217</v>
      </c>
      <c r="J3922">
        <v>606401</v>
      </c>
      <c r="K3922" t="s">
        <v>499</v>
      </c>
      <c r="L3922">
        <v>4</v>
      </c>
      <c r="M3922" t="s">
        <v>114</v>
      </c>
      <c r="N3922">
        <v>158.88</v>
      </c>
      <c r="O3922" t="s">
        <v>115</v>
      </c>
      <c r="P3922" t="s">
        <v>495</v>
      </c>
      <c r="Q3922" s="2">
        <v>10</v>
      </c>
      <c r="R3922" s="2">
        <v>9</v>
      </c>
      <c r="S3922" s="2">
        <v>2018</v>
      </c>
      <c r="T3922" s="2" t="str">
        <f t="shared" si="184"/>
        <v>beker</v>
      </c>
      <c r="U3922" s="2">
        <f t="shared" si="185"/>
        <v>12000</v>
      </c>
      <c r="V3922" s="2" t="str">
        <f t="shared" si="186"/>
        <v>ST</v>
      </c>
      <c r="W3922" s="2" t="s">
        <v>602</v>
      </c>
    </row>
    <row r="3923" spans="1:23" hidden="1" x14ac:dyDescent="0.35">
      <c r="A3923">
        <v>230564</v>
      </c>
      <c r="B3923">
        <v>230890</v>
      </c>
      <c r="C3923" t="s">
        <v>24</v>
      </c>
      <c r="D3923" t="s">
        <v>264</v>
      </c>
      <c r="E3923" t="s">
        <v>157</v>
      </c>
      <c r="F3923">
        <v>93626557</v>
      </c>
      <c r="G3923">
        <v>10025160</v>
      </c>
      <c r="H3923" t="s">
        <v>427</v>
      </c>
      <c r="I3923">
        <v>82655218</v>
      </c>
      <c r="J3923">
        <v>606391</v>
      </c>
      <c r="K3923" t="s">
        <v>499</v>
      </c>
      <c r="L3923">
        <v>6</v>
      </c>
      <c r="M3923" t="s">
        <v>114</v>
      </c>
      <c r="N3923">
        <v>502.98</v>
      </c>
      <c r="O3923" t="s">
        <v>115</v>
      </c>
      <c r="P3923" t="s">
        <v>495</v>
      </c>
      <c r="Q3923" s="2">
        <v>10</v>
      </c>
      <c r="R3923" s="2">
        <v>9</v>
      </c>
      <c r="S3923" s="2">
        <v>2018</v>
      </c>
      <c r="T3923" s="2" t="str">
        <f t="shared" si="184"/>
        <v>cappuccino topping</v>
      </c>
      <c r="U3923" s="2">
        <f t="shared" si="185"/>
        <v>48</v>
      </c>
      <c r="V3923" s="2" t="str">
        <f t="shared" si="186"/>
        <v>KG</v>
      </c>
      <c r="W3923" s="2" t="s">
        <v>602</v>
      </c>
    </row>
    <row r="3924" spans="1:23" hidden="1" x14ac:dyDescent="0.35">
      <c r="A3924">
        <v>230564</v>
      </c>
      <c r="B3924">
        <v>230890</v>
      </c>
      <c r="C3924" t="s">
        <v>24</v>
      </c>
      <c r="D3924" t="s">
        <v>264</v>
      </c>
      <c r="E3924" t="s">
        <v>157</v>
      </c>
      <c r="F3924">
        <v>93626557</v>
      </c>
      <c r="G3924">
        <v>10022347</v>
      </c>
      <c r="H3924" t="s">
        <v>420</v>
      </c>
      <c r="I3924">
        <v>82655218</v>
      </c>
      <c r="J3924">
        <v>606391</v>
      </c>
      <c r="K3924" t="s">
        <v>499</v>
      </c>
      <c r="L3924">
        <v>6</v>
      </c>
      <c r="M3924" t="s">
        <v>114</v>
      </c>
      <c r="N3924">
        <v>764.88</v>
      </c>
      <c r="O3924" t="s">
        <v>115</v>
      </c>
      <c r="P3924" t="s">
        <v>495</v>
      </c>
      <c r="Q3924" s="2">
        <v>10</v>
      </c>
      <c r="R3924" s="2">
        <v>9</v>
      </c>
      <c r="S3924" s="2">
        <v>2018</v>
      </c>
      <c r="T3924" s="2" t="str">
        <f t="shared" si="184"/>
        <v>instant koffie</v>
      </c>
      <c r="U3924" s="2">
        <f t="shared" si="185"/>
        <v>30</v>
      </c>
      <c r="V3924" s="2" t="str">
        <f t="shared" si="186"/>
        <v>KG</v>
      </c>
      <c r="W3924" s="2" t="s">
        <v>602</v>
      </c>
    </row>
    <row r="3925" spans="1:23" hidden="1" x14ac:dyDescent="0.35">
      <c r="A3925">
        <v>230564</v>
      </c>
      <c r="B3925">
        <v>230890</v>
      </c>
      <c r="C3925" t="s">
        <v>24</v>
      </c>
      <c r="D3925" t="s">
        <v>264</v>
      </c>
      <c r="E3925" t="s">
        <v>157</v>
      </c>
      <c r="F3925">
        <v>93626557</v>
      </c>
      <c r="G3925">
        <v>10019926</v>
      </c>
      <c r="H3925" t="s">
        <v>188</v>
      </c>
      <c r="I3925">
        <v>82655218</v>
      </c>
      <c r="J3925">
        <v>606391</v>
      </c>
      <c r="K3925" t="s">
        <v>499</v>
      </c>
      <c r="L3925">
        <v>10</v>
      </c>
      <c r="M3925" t="s">
        <v>230</v>
      </c>
      <c r="N3925">
        <v>0</v>
      </c>
      <c r="O3925" t="s">
        <v>115</v>
      </c>
      <c r="P3925" t="s">
        <v>495</v>
      </c>
      <c r="Q3925" s="2">
        <v>10</v>
      </c>
      <c r="R3925" s="2">
        <v>9</v>
      </c>
      <c r="S3925" s="2">
        <v>2018</v>
      </c>
      <c r="T3925" s="2" t="str">
        <f t="shared" si="184"/>
        <v>overig</v>
      </c>
      <c r="U3925" s="2" t="str">
        <f t="shared" si="185"/>
        <v/>
      </c>
      <c r="V3925" s="2" t="str">
        <f t="shared" si="186"/>
        <v>nvt</v>
      </c>
      <c r="W3925" s="2" t="s">
        <v>602</v>
      </c>
    </row>
    <row r="3926" spans="1:23" hidden="1" x14ac:dyDescent="0.35">
      <c r="A3926">
        <v>230564</v>
      </c>
      <c r="B3926">
        <v>230890</v>
      </c>
      <c r="C3926" t="s">
        <v>24</v>
      </c>
      <c r="D3926" t="s">
        <v>264</v>
      </c>
      <c r="E3926" t="s">
        <v>157</v>
      </c>
      <c r="F3926">
        <v>93626557</v>
      </c>
      <c r="G3926">
        <v>10021281</v>
      </c>
      <c r="H3926" t="s">
        <v>423</v>
      </c>
      <c r="I3926">
        <v>82655218</v>
      </c>
      <c r="J3926">
        <v>606391</v>
      </c>
      <c r="K3926" t="s">
        <v>499</v>
      </c>
      <c r="L3926">
        <v>8</v>
      </c>
      <c r="M3926" t="s">
        <v>114</v>
      </c>
      <c r="N3926">
        <v>317.76</v>
      </c>
      <c r="O3926" t="s">
        <v>115</v>
      </c>
      <c r="P3926" t="s">
        <v>495</v>
      </c>
      <c r="Q3926" s="2">
        <v>10</v>
      </c>
      <c r="R3926" s="2">
        <v>9</v>
      </c>
      <c r="S3926" s="2">
        <v>2018</v>
      </c>
      <c r="T3926" s="2" t="str">
        <f t="shared" si="184"/>
        <v>beker</v>
      </c>
      <c r="U3926" s="2">
        <f t="shared" si="185"/>
        <v>24000</v>
      </c>
      <c r="V3926" s="2" t="str">
        <f t="shared" si="186"/>
        <v>ST</v>
      </c>
      <c r="W3926" s="2" t="s">
        <v>602</v>
      </c>
    </row>
    <row r="3927" spans="1:23" hidden="1" x14ac:dyDescent="0.35">
      <c r="A3927">
        <v>230564</v>
      </c>
      <c r="B3927">
        <v>230826</v>
      </c>
      <c r="C3927" t="s">
        <v>19</v>
      </c>
      <c r="D3927" t="s">
        <v>300</v>
      </c>
      <c r="E3927" t="s">
        <v>301</v>
      </c>
      <c r="F3927">
        <v>93626558</v>
      </c>
      <c r="G3927">
        <v>10014669</v>
      </c>
      <c r="H3927" t="s">
        <v>422</v>
      </c>
      <c r="I3927">
        <v>82655291</v>
      </c>
      <c r="J3927">
        <v>606410</v>
      </c>
      <c r="K3927" t="s">
        <v>499</v>
      </c>
      <c r="L3927">
        <v>2</v>
      </c>
      <c r="M3927" t="s">
        <v>114</v>
      </c>
      <c r="N3927">
        <v>90.46</v>
      </c>
      <c r="O3927" t="s">
        <v>115</v>
      </c>
      <c r="P3927" t="s">
        <v>495</v>
      </c>
      <c r="Q3927" s="2">
        <v>10</v>
      </c>
      <c r="R3927" s="2">
        <v>9</v>
      </c>
      <c r="S3927" s="2">
        <v>2018</v>
      </c>
      <c r="T3927" s="2" t="str">
        <f t="shared" si="184"/>
        <v>fresh brew</v>
      </c>
      <c r="U3927" s="2">
        <f t="shared" si="185"/>
        <v>16</v>
      </c>
      <c r="V3927" s="2" t="str">
        <f t="shared" si="186"/>
        <v>KG</v>
      </c>
      <c r="W3927" s="2" t="s">
        <v>602</v>
      </c>
    </row>
    <row r="3928" spans="1:23" hidden="1" x14ac:dyDescent="0.35">
      <c r="A3928">
        <v>230564</v>
      </c>
      <c r="B3928">
        <v>230826</v>
      </c>
      <c r="C3928" t="s">
        <v>19</v>
      </c>
      <c r="D3928" t="s">
        <v>300</v>
      </c>
      <c r="E3928" t="s">
        <v>301</v>
      </c>
      <c r="F3928">
        <v>93626558</v>
      </c>
      <c r="G3928">
        <v>10021281</v>
      </c>
      <c r="H3928" t="s">
        <v>423</v>
      </c>
      <c r="I3928">
        <v>82655291</v>
      </c>
      <c r="J3928">
        <v>606410</v>
      </c>
      <c r="K3928" t="s">
        <v>499</v>
      </c>
      <c r="L3928">
        <v>1</v>
      </c>
      <c r="M3928" t="s">
        <v>114</v>
      </c>
      <c r="N3928">
        <v>39.72</v>
      </c>
      <c r="O3928" t="s">
        <v>115</v>
      </c>
      <c r="P3928" t="s">
        <v>495</v>
      </c>
      <c r="Q3928" s="2">
        <v>10</v>
      </c>
      <c r="R3928" s="2">
        <v>9</v>
      </c>
      <c r="S3928" s="2">
        <v>2018</v>
      </c>
      <c r="T3928" s="2" t="str">
        <f t="shared" si="184"/>
        <v>beker</v>
      </c>
      <c r="U3928" s="2">
        <f t="shared" si="185"/>
        <v>3000</v>
      </c>
      <c r="V3928" s="2" t="str">
        <f t="shared" si="186"/>
        <v>ST</v>
      </c>
      <c r="W3928" s="2" t="s">
        <v>602</v>
      </c>
    </row>
    <row r="3929" spans="1:23" hidden="1" x14ac:dyDescent="0.35">
      <c r="A3929">
        <v>230564</v>
      </c>
      <c r="B3929">
        <v>230831</v>
      </c>
      <c r="C3929" t="s">
        <v>23</v>
      </c>
      <c r="D3929" t="s">
        <v>328</v>
      </c>
      <c r="E3929" t="s">
        <v>329</v>
      </c>
      <c r="F3929">
        <v>93626559</v>
      </c>
      <c r="G3929">
        <v>1000405</v>
      </c>
      <c r="H3929" t="s">
        <v>426</v>
      </c>
      <c r="I3929">
        <v>82655292</v>
      </c>
      <c r="J3929">
        <v>606409</v>
      </c>
      <c r="K3929" t="s">
        <v>499</v>
      </c>
      <c r="L3929">
        <v>1</v>
      </c>
      <c r="M3929" t="s">
        <v>114</v>
      </c>
      <c r="N3929">
        <v>15.15</v>
      </c>
      <c r="O3929" t="s">
        <v>115</v>
      </c>
      <c r="P3929" t="s">
        <v>495</v>
      </c>
      <c r="Q3929" s="2">
        <v>10</v>
      </c>
      <c r="R3929" s="2">
        <v>9</v>
      </c>
      <c r="S3929" s="2">
        <v>2018</v>
      </c>
      <c r="T3929" s="2" t="str">
        <f t="shared" si="184"/>
        <v>suiker</v>
      </c>
      <c r="U3929" s="2">
        <f t="shared" si="185"/>
        <v>10</v>
      </c>
      <c r="V3929" s="2" t="str">
        <f t="shared" si="186"/>
        <v>KG</v>
      </c>
      <c r="W3929" s="2" t="s">
        <v>602</v>
      </c>
    </row>
    <row r="3930" spans="1:23" hidden="1" x14ac:dyDescent="0.35">
      <c r="A3930">
        <v>230564</v>
      </c>
      <c r="B3930">
        <v>230830</v>
      </c>
      <c r="C3930" t="s">
        <v>22</v>
      </c>
      <c r="D3930" t="s">
        <v>278</v>
      </c>
      <c r="E3930" t="s">
        <v>44</v>
      </c>
      <c r="F3930">
        <v>93626560</v>
      </c>
      <c r="G3930">
        <v>10021281</v>
      </c>
      <c r="H3930" t="s">
        <v>423</v>
      </c>
      <c r="I3930">
        <v>82655351</v>
      </c>
      <c r="J3930">
        <v>606297</v>
      </c>
      <c r="K3930" t="s">
        <v>499</v>
      </c>
      <c r="L3930">
        <v>2</v>
      </c>
      <c r="M3930" t="s">
        <v>114</v>
      </c>
      <c r="N3930">
        <v>79.44</v>
      </c>
      <c r="O3930" t="s">
        <v>115</v>
      </c>
      <c r="P3930" t="s">
        <v>495</v>
      </c>
      <c r="Q3930" s="2">
        <v>10</v>
      </c>
      <c r="R3930" s="2">
        <v>9</v>
      </c>
      <c r="S3930" s="2">
        <v>2018</v>
      </c>
      <c r="T3930" s="2" t="str">
        <f t="shared" si="184"/>
        <v>beker</v>
      </c>
      <c r="U3930" s="2">
        <f t="shared" si="185"/>
        <v>6000</v>
      </c>
      <c r="V3930" s="2" t="str">
        <f t="shared" si="186"/>
        <v>ST</v>
      </c>
      <c r="W3930" s="2" t="s">
        <v>602</v>
      </c>
    </row>
    <row r="3931" spans="1:23" hidden="1" x14ac:dyDescent="0.35">
      <c r="A3931">
        <v>230564</v>
      </c>
      <c r="B3931">
        <v>230830</v>
      </c>
      <c r="C3931" t="s">
        <v>22</v>
      </c>
      <c r="D3931" t="s">
        <v>278</v>
      </c>
      <c r="E3931" t="s">
        <v>44</v>
      </c>
      <c r="F3931">
        <v>93626560</v>
      </c>
      <c r="G3931">
        <v>1005834</v>
      </c>
      <c r="H3931" t="s">
        <v>167</v>
      </c>
      <c r="I3931">
        <v>82655351</v>
      </c>
      <c r="J3931">
        <v>606297</v>
      </c>
      <c r="K3931" t="s">
        <v>499</v>
      </c>
      <c r="L3931">
        <v>2</v>
      </c>
      <c r="M3931" t="s">
        <v>114</v>
      </c>
      <c r="N3931">
        <v>30.3</v>
      </c>
      <c r="O3931" t="s">
        <v>115</v>
      </c>
      <c r="P3931" t="s">
        <v>495</v>
      </c>
      <c r="Q3931" s="2">
        <v>10</v>
      </c>
      <c r="R3931" s="2">
        <v>9</v>
      </c>
      <c r="S3931" s="2">
        <v>2018</v>
      </c>
      <c r="T3931" s="2" t="str">
        <f t="shared" si="184"/>
        <v>suikersticks</v>
      </c>
      <c r="U3931" s="2">
        <f t="shared" si="185"/>
        <v>2000</v>
      </c>
      <c r="V3931" s="2" t="str">
        <f t="shared" si="186"/>
        <v>ST</v>
      </c>
      <c r="W3931" s="2" t="s">
        <v>602</v>
      </c>
    </row>
    <row r="3932" spans="1:23" hidden="1" x14ac:dyDescent="0.35">
      <c r="A3932">
        <v>230564</v>
      </c>
      <c r="B3932">
        <v>230830</v>
      </c>
      <c r="C3932" t="s">
        <v>22</v>
      </c>
      <c r="D3932" t="s">
        <v>278</v>
      </c>
      <c r="E3932" t="s">
        <v>44</v>
      </c>
      <c r="F3932">
        <v>93626560</v>
      </c>
      <c r="G3932">
        <v>10022350</v>
      </c>
      <c r="H3932" t="s">
        <v>419</v>
      </c>
      <c r="I3932">
        <v>82655351</v>
      </c>
      <c r="J3932">
        <v>606297</v>
      </c>
      <c r="K3932" t="s">
        <v>499</v>
      </c>
      <c r="L3932">
        <v>2</v>
      </c>
      <c r="M3932" t="s">
        <v>114</v>
      </c>
      <c r="N3932">
        <v>75.38</v>
      </c>
      <c r="O3932" t="s">
        <v>115</v>
      </c>
      <c r="P3932" t="s">
        <v>495</v>
      </c>
      <c r="Q3932" s="2">
        <v>10</v>
      </c>
      <c r="R3932" s="2">
        <v>9</v>
      </c>
      <c r="S3932" s="2">
        <v>2018</v>
      </c>
      <c r="T3932" s="2" t="str">
        <f t="shared" si="184"/>
        <v>cacao</v>
      </c>
      <c r="U3932" s="2">
        <f t="shared" si="185"/>
        <v>20</v>
      </c>
      <c r="V3932" s="2" t="str">
        <f t="shared" si="186"/>
        <v>KG</v>
      </c>
      <c r="W3932" s="2" t="s">
        <v>602</v>
      </c>
    </row>
    <row r="3933" spans="1:23" hidden="1" x14ac:dyDescent="0.35">
      <c r="A3933">
        <v>230564</v>
      </c>
      <c r="B3933">
        <v>230830</v>
      </c>
      <c r="C3933" t="s">
        <v>22</v>
      </c>
      <c r="D3933" t="s">
        <v>278</v>
      </c>
      <c r="E3933" t="s">
        <v>44</v>
      </c>
      <c r="F3933">
        <v>93626560</v>
      </c>
      <c r="G3933">
        <v>10025160</v>
      </c>
      <c r="H3933" t="s">
        <v>427</v>
      </c>
      <c r="I3933">
        <v>82655351</v>
      </c>
      <c r="J3933">
        <v>606297</v>
      </c>
      <c r="K3933" t="s">
        <v>499</v>
      </c>
      <c r="L3933">
        <v>2</v>
      </c>
      <c r="M3933" t="s">
        <v>114</v>
      </c>
      <c r="N3933">
        <v>167.66</v>
      </c>
      <c r="O3933" t="s">
        <v>115</v>
      </c>
      <c r="P3933" t="s">
        <v>495</v>
      </c>
      <c r="Q3933" s="2">
        <v>10</v>
      </c>
      <c r="R3933" s="2">
        <v>9</v>
      </c>
      <c r="S3933" s="2">
        <v>2018</v>
      </c>
      <c r="T3933" s="2" t="str">
        <f t="shared" si="184"/>
        <v>cappuccino topping</v>
      </c>
      <c r="U3933" s="2">
        <f t="shared" si="185"/>
        <v>16</v>
      </c>
      <c r="V3933" s="2" t="str">
        <f t="shared" si="186"/>
        <v>KG</v>
      </c>
      <c r="W3933" s="2" t="s">
        <v>602</v>
      </c>
    </row>
    <row r="3934" spans="1:23" hidden="1" x14ac:dyDescent="0.35">
      <c r="A3934">
        <v>230564</v>
      </c>
      <c r="B3934">
        <v>230830</v>
      </c>
      <c r="C3934" t="s">
        <v>22</v>
      </c>
      <c r="D3934" t="s">
        <v>278</v>
      </c>
      <c r="E3934" t="s">
        <v>44</v>
      </c>
      <c r="F3934">
        <v>93626560</v>
      </c>
      <c r="G3934">
        <v>10014669</v>
      </c>
      <c r="H3934" t="s">
        <v>422</v>
      </c>
      <c r="I3934">
        <v>82655351</v>
      </c>
      <c r="J3934">
        <v>606297</v>
      </c>
      <c r="K3934" t="s">
        <v>499</v>
      </c>
      <c r="L3934">
        <v>3</v>
      </c>
      <c r="M3934" t="s">
        <v>114</v>
      </c>
      <c r="N3934">
        <v>135.69</v>
      </c>
      <c r="O3934" t="s">
        <v>115</v>
      </c>
      <c r="P3934" t="s">
        <v>495</v>
      </c>
      <c r="Q3934" s="2">
        <v>10</v>
      </c>
      <c r="R3934" s="2">
        <v>9</v>
      </c>
      <c r="S3934" s="2">
        <v>2018</v>
      </c>
      <c r="T3934" s="2" t="str">
        <f t="shared" si="184"/>
        <v>fresh brew</v>
      </c>
      <c r="U3934" s="2">
        <f t="shared" si="185"/>
        <v>24</v>
      </c>
      <c r="V3934" s="2" t="str">
        <f t="shared" si="186"/>
        <v>KG</v>
      </c>
      <c r="W3934" s="2" t="s">
        <v>602</v>
      </c>
    </row>
    <row r="3935" spans="1:23" hidden="1" x14ac:dyDescent="0.35">
      <c r="A3935">
        <v>230564</v>
      </c>
      <c r="B3935">
        <v>238223</v>
      </c>
      <c r="C3935" t="s">
        <v>33</v>
      </c>
      <c r="D3935" t="s">
        <v>125</v>
      </c>
      <c r="E3935" t="s">
        <v>126</v>
      </c>
      <c r="F3935">
        <v>93626995</v>
      </c>
      <c r="G3935">
        <v>1005834</v>
      </c>
      <c r="H3935" t="s">
        <v>167</v>
      </c>
      <c r="I3935">
        <v>82655859</v>
      </c>
      <c r="J3935">
        <v>606414</v>
      </c>
      <c r="K3935" t="s">
        <v>500</v>
      </c>
      <c r="L3935">
        <v>2</v>
      </c>
      <c r="M3935" t="s">
        <v>114</v>
      </c>
      <c r="N3935">
        <v>30.3</v>
      </c>
      <c r="O3935" t="s">
        <v>115</v>
      </c>
      <c r="P3935" t="s">
        <v>495</v>
      </c>
      <c r="Q3935" s="2">
        <v>11</v>
      </c>
      <c r="R3935" s="2">
        <v>9</v>
      </c>
      <c r="S3935" s="2">
        <v>2018</v>
      </c>
      <c r="T3935" s="2" t="str">
        <f t="shared" si="184"/>
        <v>suikersticks</v>
      </c>
      <c r="U3935" s="2">
        <f t="shared" si="185"/>
        <v>2000</v>
      </c>
      <c r="V3935" s="2" t="str">
        <f t="shared" si="186"/>
        <v>ST</v>
      </c>
      <c r="W3935" s="2" t="s">
        <v>602</v>
      </c>
    </row>
    <row r="3936" spans="1:23" hidden="1" x14ac:dyDescent="0.35">
      <c r="A3936">
        <v>230564</v>
      </c>
      <c r="B3936">
        <v>238223</v>
      </c>
      <c r="C3936" t="s">
        <v>33</v>
      </c>
      <c r="D3936" t="s">
        <v>125</v>
      </c>
      <c r="E3936" t="s">
        <v>126</v>
      </c>
      <c r="F3936">
        <v>93626995</v>
      </c>
      <c r="G3936">
        <v>10022350</v>
      </c>
      <c r="H3936" t="s">
        <v>419</v>
      </c>
      <c r="I3936">
        <v>82655859</v>
      </c>
      <c r="J3936">
        <v>606414</v>
      </c>
      <c r="K3936" t="s">
        <v>500</v>
      </c>
      <c r="L3936">
        <v>1</v>
      </c>
      <c r="M3936" t="s">
        <v>114</v>
      </c>
      <c r="N3936">
        <v>37.69</v>
      </c>
      <c r="O3936" t="s">
        <v>115</v>
      </c>
      <c r="P3936" t="s">
        <v>495</v>
      </c>
      <c r="Q3936" s="2">
        <v>11</v>
      </c>
      <c r="R3936" s="2">
        <v>9</v>
      </c>
      <c r="S3936" s="2">
        <v>2018</v>
      </c>
      <c r="T3936" s="2" t="str">
        <f t="shared" si="184"/>
        <v>cacao</v>
      </c>
      <c r="U3936" s="2">
        <f t="shared" si="185"/>
        <v>10</v>
      </c>
      <c r="V3936" s="2" t="str">
        <f t="shared" si="186"/>
        <v>KG</v>
      </c>
      <c r="W3936" s="2" t="s">
        <v>602</v>
      </c>
    </row>
    <row r="3937" spans="1:23" hidden="1" x14ac:dyDescent="0.35">
      <c r="A3937">
        <v>230564</v>
      </c>
      <c r="B3937">
        <v>238223</v>
      </c>
      <c r="C3937" t="s">
        <v>33</v>
      </c>
      <c r="D3937" t="s">
        <v>125</v>
      </c>
      <c r="E3937" t="s">
        <v>126</v>
      </c>
      <c r="F3937">
        <v>93626995</v>
      </c>
      <c r="G3937">
        <v>10025160</v>
      </c>
      <c r="H3937" t="s">
        <v>427</v>
      </c>
      <c r="I3937">
        <v>82655859</v>
      </c>
      <c r="J3937">
        <v>606414</v>
      </c>
      <c r="K3937" t="s">
        <v>500</v>
      </c>
      <c r="L3937">
        <v>1</v>
      </c>
      <c r="M3937" t="s">
        <v>114</v>
      </c>
      <c r="N3937">
        <v>83.83</v>
      </c>
      <c r="O3937" t="s">
        <v>115</v>
      </c>
      <c r="P3937" t="s">
        <v>495</v>
      </c>
      <c r="Q3937" s="2">
        <v>11</v>
      </c>
      <c r="R3937" s="2">
        <v>9</v>
      </c>
      <c r="S3937" s="2">
        <v>2018</v>
      </c>
      <c r="T3937" s="2" t="str">
        <f t="shared" si="184"/>
        <v>cappuccino topping</v>
      </c>
      <c r="U3937" s="2">
        <f t="shared" si="185"/>
        <v>8</v>
      </c>
      <c r="V3937" s="2" t="str">
        <f t="shared" si="186"/>
        <v>KG</v>
      </c>
      <c r="W3937" s="2" t="s">
        <v>602</v>
      </c>
    </row>
    <row r="3938" spans="1:23" hidden="1" x14ac:dyDescent="0.35">
      <c r="A3938">
        <v>230564</v>
      </c>
      <c r="B3938">
        <v>238223</v>
      </c>
      <c r="C3938" t="s">
        <v>33</v>
      </c>
      <c r="D3938" t="s">
        <v>125</v>
      </c>
      <c r="E3938" t="s">
        <v>126</v>
      </c>
      <c r="F3938">
        <v>93626995</v>
      </c>
      <c r="G3938">
        <v>1002005</v>
      </c>
      <c r="H3938" t="s">
        <v>425</v>
      </c>
      <c r="I3938">
        <v>82655859</v>
      </c>
      <c r="J3938">
        <v>606414</v>
      </c>
      <c r="K3938" t="s">
        <v>500</v>
      </c>
      <c r="L3938">
        <v>2</v>
      </c>
      <c r="M3938" t="s">
        <v>114</v>
      </c>
      <c r="N3938">
        <v>39.159999999999997</v>
      </c>
      <c r="O3938" t="s">
        <v>115</v>
      </c>
      <c r="P3938" t="s">
        <v>495</v>
      </c>
      <c r="Q3938" s="2">
        <v>11</v>
      </c>
      <c r="R3938" s="2">
        <v>9</v>
      </c>
      <c r="S3938" s="2">
        <v>2018</v>
      </c>
      <c r="T3938" s="2" t="str">
        <f t="shared" si="184"/>
        <v>roerstaafjes</v>
      </c>
      <c r="U3938" s="2">
        <f t="shared" si="185"/>
        <v>10000</v>
      </c>
      <c r="V3938" s="2" t="str">
        <f t="shared" si="186"/>
        <v>ST</v>
      </c>
      <c r="W3938" s="2" t="s">
        <v>602</v>
      </c>
    </row>
    <row r="3939" spans="1:23" hidden="1" x14ac:dyDescent="0.35">
      <c r="A3939">
        <v>230564</v>
      </c>
      <c r="B3939">
        <v>238223</v>
      </c>
      <c r="C3939" t="s">
        <v>33</v>
      </c>
      <c r="D3939" t="s">
        <v>125</v>
      </c>
      <c r="E3939" t="s">
        <v>126</v>
      </c>
      <c r="F3939">
        <v>93626995</v>
      </c>
      <c r="G3939">
        <v>1004365</v>
      </c>
      <c r="H3939" t="s">
        <v>405</v>
      </c>
      <c r="I3939">
        <v>82655859</v>
      </c>
      <c r="J3939">
        <v>606414</v>
      </c>
      <c r="K3939" t="s">
        <v>500</v>
      </c>
      <c r="L3939">
        <v>2</v>
      </c>
      <c r="M3939" t="s">
        <v>124</v>
      </c>
      <c r="N3939">
        <v>0</v>
      </c>
      <c r="O3939" t="s">
        <v>115</v>
      </c>
      <c r="P3939" t="s">
        <v>495</v>
      </c>
      <c r="Q3939" s="2">
        <v>11</v>
      </c>
      <c r="R3939" s="2">
        <v>9</v>
      </c>
      <c r="S3939" s="2">
        <v>2018</v>
      </c>
      <c r="T3939" s="2" t="str">
        <f t="shared" si="184"/>
        <v>overig</v>
      </c>
      <c r="U3939" s="2" t="str">
        <f t="shared" si="185"/>
        <v/>
      </c>
      <c r="V3939" s="2" t="str">
        <f t="shared" si="186"/>
        <v>nvt</v>
      </c>
      <c r="W3939" s="2" t="s">
        <v>602</v>
      </c>
    </row>
    <row r="3940" spans="1:23" hidden="1" x14ac:dyDescent="0.35">
      <c r="A3940">
        <v>230564</v>
      </c>
      <c r="B3940">
        <v>238223</v>
      </c>
      <c r="C3940" t="s">
        <v>33</v>
      </c>
      <c r="D3940" t="s">
        <v>125</v>
      </c>
      <c r="E3940" t="s">
        <v>126</v>
      </c>
      <c r="F3940">
        <v>93626995</v>
      </c>
      <c r="G3940">
        <v>10027984</v>
      </c>
      <c r="H3940" t="s">
        <v>209</v>
      </c>
      <c r="I3940">
        <v>82655859</v>
      </c>
      <c r="J3940">
        <v>606414</v>
      </c>
      <c r="K3940" t="s">
        <v>500</v>
      </c>
      <c r="L3940">
        <v>1</v>
      </c>
      <c r="M3940" t="s">
        <v>124</v>
      </c>
      <c r="N3940">
        <v>0</v>
      </c>
      <c r="O3940" t="s">
        <v>115</v>
      </c>
      <c r="P3940" t="s">
        <v>495</v>
      </c>
      <c r="Q3940" s="2">
        <v>11</v>
      </c>
      <c r="R3940" s="2">
        <v>9</v>
      </c>
      <c r="S3940" s="2">
        <v>2018</v>
      </c>
      <c r="T3940" s="2" t="str">
        <f t="shared" si="184"/>
        <v>overig</v>
      </c>
      <c r="U3940" s="2" t="str">
        <f t="shared" si="185"/>
        <v/>
      </c>
      <c r="V3940" s="2" t="str">
        <f t="shared" si="186"/>
        <v>nvt</v>
      </c>
      <c r="W3940" s="2" t="s">
        <v>602</v>
      </c>
    </row>
    <row r="3941" spans="1:23" hidden="1" x14ac:dyDescent="0.35">
      <c r="A3941">
        <v>230564</v>
      </c>
      <c r="B3941">
        <v>238223</v>
      </c>
      <c r="C3941" t="s">
        <v>33</v>
      </c>
      <c r="D3941" t="s">
        <v>125</v>
      </c>
      <c r="E3941" t="s">
        <v>126</v>
      </c>
      <c r="F3941">
        <v>93626995</v>
      </c>
      <c r="G3941">
        <v>10021281</v>
      </c>
      <c r="H3941" t="s">
        <v>423</v>
      </c>
      <c r="I3941">
        <v>82655859</v>
      </c>
      <c r="J3941">
        <v>606414</v>
      </c>
      <c r="K3941" t="s">
        <v>500</v>
      </c>
      <c r="L3941">
        <v>3</v>
      </c>
      <c r="M3941" t="s">
        <v>114</v>
      </c>
      <c r="N3941">
        <v>119.16</v>
      </c>
      <c r="O3941" t="s">
        <v>115</v>
      </c>
      <c r="P3941" t="s">
        <v>495</v>
      </c>
      <c r="Q3941" s="2">
        <v>11</v>
      </c>
      <c r="R3941" s="2">
        <v>9</v>
      </c>
      <c r="S3941" s="2">
        <v>2018</v>
      </c>
      <c r="T3941" s="2" t="str">
        <f t="shared" si="184"/>
        <v>beker</v>
      </c>
      <c r="U3941" s="2">
        <f t="shared" si="185"/>
        <v>9000</v>
      </c>
      <c r="V3941" s="2" t="str">
        <f t="shared" si="186"/>
        <v>ST</v>
      </c>
      <c r="W3941" s="2" t="s">
        <v>602</v>
      </c>
    </row>
    <row r="3942" spans="1:23" hidden="1" x14ac:dyDescent="0.35">
      <c r="A3942">
        <v>230564</v>
      </c>
      <c r="B3942">
        <v>231557</v>
      </c>
      <c r="C3942" t="s">
        <v>28</v>
      </c>
      <c r="D3942" t="s">
        <v>135</v>
      </c>
      <c r="E3942" t="s">
        <v>136</v>
      </c>
      <c r="F3942">
        <v>93626996</v>
      </c>
      <c r="G3942">
        <v>10021281</v>
      </c>
      <c r="H3942" t="s">
        <v>423</v>
      </c>
      <c r="I3942">
        <v>82655931</v>
      </c>
      <c r="J3942">
        <v>606465</v>
      </c>
      <c r="K3942" t="s">
        <v>500</v>
      </c>
      <c r="L3942">
        <v>1</v>
      </c>
      <c r="M3942" t="s">
        <v>114</v>
      </c>
      <c r="N3942">
        <v>39.72</v>
      </c>
      <c r="O3942" t="s">
        <v>115</v>
      </c>
      <c r="P3942" t="s">
        <v>495</v>
      </c>
      <c r="Q3942" s="2">
        <v>11</v>
      </c>
      <c r="R3942" s="2">
        <v>9</v>
      </c>
      <c r="S3942" s="2">
        <v>2018</v>
      </c>
      <c r="T3942" s="2" t="str">
        <f t="shared" si="184"/>
        <v>beker</v>
      </c>
      <c r="U3942" s="2">
        <f t="shared" si="185"/>
        <v>3000</v>
      </c>
      <c r="V3942" s="2" t="str">
        <f t="shared" si="186"/>
        <v>ST</v>
      </c>
      <c r="W3942" s="2" t="s">
        <v>602</v>
      </c>
    </row>
    <row r="3943" spans="1:23" hidden="1" x14ac:dyDescent="0.35">
      <c r="A3943">
        <v>230564</v>
      </c>
      <c r="B3943">
        <v>231557</v>
      </c>
      <c r="C3943" t="s">
        <v>28</v>
      </c>
      <c r="D3943" t="s">
        <v>135</v>
      </c>
      <c r="E3943" t="s">
        <v>136</v>
      </c>
      <c r="F3943">
        <v>93626996</v>
      </c>
      <c r="G3943">
        <v>10014669</v>
      </c>
      <c r="H3943" t="s">
        <v>422</v>
      </c>
      <c r="I3943">
        <v>82655931</v>
      </c>
      <c r="J3943">
        <v>606465</v>
      </c>
      <c r="K3943" t="s">
        <v>500</v>
      </c>
      <c r="L3943">
        <v>1</v>
      </c>
      <c r="M3943" t="s">
        <v>114</v>
      </c>
      <c r="N3943">
        <v>45.23</v>
      </c>
      <c r="O3943" t="s">
        <v>115</v>
      </c>
      <c r="P3943" t="s">
        <v>495</v>
      </c>
      <c r="Q3943" s="2">
        <v>11</v>
      </c>
      <c r="R3943" s="2">
        <v>9</v>
      </c>
      <c r="S3943" s="2">
        <v>2018</v>
      </c>
      <c r="T3943" s="2" t="str">
        <f t="shared" si="184"/>
        <v>fresh brew</v>
      </c>
      <c r="U3943" s="2">
        <f t="shared" si="185"/>
        <v>8</v>
      </c>
      <c r="V3943" s="2" t="str">
        <f t="shared" si="186"/>
        <v>KG</v>
      </c>
      <c r="W3943" s="2" t="s">
        <v>602</v>
      </c>
    </row>
    <row r="3944" spans="1:23" hidden="1" x14ac:dyDescent="0.35">
      <c r="A3944">
        <v>230564</v>
      </c>
      <c r="B3944">
        <v>230819</v>
      </c>
      <c r="C3944" t="s">
        <v>17</v>
      </c>
      <c r="D3944" t="s">
        <v>243</v>
      </c>
      <c r="E3944" t="s">
        <v>244</v>
      </c>
      <c r="F3944">
        <v>93626997</v>
      </c>
      <c r="G3944">
        <v>1005875</v>
      </c>
      <c r="H3944" t="s">
        <v>170</v>
      </c>
      <c r="I3944">
        <v>82655989</v>
      </c>
      <c r="J3944">
        <v>606464</v>
      </c>
      <c r="K3944" t="s">
        <v>500</v>
      </c>
      <c r="L3944">
        <v>2</v>
      </c>
      <c r="M3944" t="s">
        <v>114</v>
      </c>
      <c r="N3944">
        <v>117.04</v>
      </c>
      <c r="O3944" t="s">
        <v>115</v>
      </c>
      <c r="P3944" t="s">
        <v>495</v>
      </c>
      <c r="Q3944" s="2">
        <v>11</v>
      </c>
      <c r="R3944" s="2">
        <v>9</v>
      </c>
      <c r="S3944" s="2">
        <v>2018</v>
      </c>
      <c r="T3944" s="2" t="str">
        <f t="shared" si="184"/>
        <v>creamersticks</v>
      </c>
      <c r="U3944" s="2">
        <f t="shared" si="185"/>
        <v>2000</v>
      </c>
      <c r="V3944" s="2" t="str">
        <f t="shared" si="186"/>
        <v>ST</v>
      </c>
      <c r="W3944" s="2" t="s">
        <v>602</v>
      </c>
    </row>
    <row r="3945" spans="1:23" hidden="1" x14ac:dyDescent="0.35">
      <c r="A3945">
        <v>230564</v>
      </c>
      <c r="B3945">
        <v>230819</v>
      </c>
      <c r="C3945" t="s">
        <v>17</v>
      </c>
      <c r="D3945" t="s">
        <v>243</v>
      </c>
      <c r="E3945" t="s">
        <v>244</v>
      </c>
      <c r="F3945">
        <v>93626997</v>
      </c>
      <c r="G3945">
        <v>1005834</v>
      </c>
      <c r="H3945" t="s">
        <v>167</v>
      </c>
      <c r="I3945">
        <v>82655989</v>
      </c>
      <c r="J3945">
        <v>606464</v>
      </c>
      <c r="K3945" t="s">
        <v>500</v>
      </c>
      <c r="L3945">
        <v>3</v>
      </c>
      <c r="M3945" t="s">
        <v>114</v>
      </c>
      <c r="N3945">
        <v>45.45</v>
      </c>
      <c r="O3945" t="s">
        <v>115</v>
      </c>
      <c r="P3945" t="s">
        <v>495</v>
      </c>
      <c r="Q3945" s="2">
        <v>11</v>
      </c>
      <c r="R3945" s="2">
        <v>9</v>
      </c>
      <c r="S3945" s="2">
        <v>2018</v>
      </c>
      <c r="T3945" s="2" t="str">
        <f t="shared" si="184"/>
        <v>suikersticks</v>
      </c>
      <c r="U3945" s="2">
        <f t="shared" si="185"/>
        <v>3000</v>
      </c>
      <c r="V3945" s="2" t="str">
        <f t="shared" si="186"/>
        <v>ST</v>
      </c>
      <c r="W3945" s="2" t="s">
        <v>602</v>
      </c>
    </row>
    <row r="3946" spans="1:23" hidden="1" x14ac:dyDescent="0.35">
      <c r="A3946">
        <v>230564</v>
      </c>
      <c r="B3946">
        <v>230819</v>
      </c>
      <c r="C3946" t="s">
        <v>17</v>
      </c>
      <c r="D3946" t="s">
        <v>243</v>
      </c>
      <c r="E3946" t="s">
        <v>244</v>
      </c>
      <c r="F3946">
        <v>93626997</v>
      </c>
      <c r="G3946">
        <v>1003383</v>
      </c>
      <c r="H3946" t="s">
        <v>161</v>
      </c>
      <c r="I3946">
        <v>82655989</v>
      </c>
      <c r="J3946">
        <v>606464</v>
      </c>
      <c r="K3946" t="s">
        <v>500</v>
      </c>
      <c r="L3946">
        <v>6</v>
      </c>
      <c r="M3946" t="s">
        <v>114</v>
      </c>
      <c r="N3946">
        <v>74.819999999999993</v>
      </c>
      <c r="O3946" t="s">
        <v>115</v>
      </c>
      <c r="P3946" t="s">
        <v>495</v>
      </c>
      <c r="Q3946" s="2">
        <v>11</v>
      </c>
      <c r="R3946" s="2">
        <v>9</v>
      </c>
      <c r="S3946" s="2">
        <v>2018</v>
      </c>
      <c r="T3946" s="2" t="str">
        <f t="shared" si="184"/>
        <v>sweetener sticks</v>
      </c>
      <c r="U3946" s="2">
        <f t="shared" si="185"/>
        <v>3000</v>
      </c>
      <c r="V3946" s="2" t="str">
        <f t="shared" si="186"/>
        <v>ST</v>
      </c>
      <c r="W3946" s="2" t="s">
        <v>602</v>
      </c>
    </row>
    <row r="3947" spans="1:23" hidden="1" x14ac:dyDescent="0.35">
      <c r="A3947">
        <v>230564</v>
      </c>
      <c r="B3947">
        <v>230819</v>
      </c>
      <c r="C3947" t="s">
        <v>17</v>
      </c>
      <c r="D3947" t="s">
        <v>243</v>
      </c>
      <c r="E3947" t="s">
        <v>244</v>
      </c>
      <c r="F3947">
        <v>93626997</v>
      </c>
      <c r="G3947">
        <v>10027496</v>
      </c>
      <c r="H3947" t="s">
        <v>146</v>
      </c>
      <c r="I3947">
        <v>82655989</v>
      </c>
      <c r="J3947">
        <v>606464</v>
      </c>
      <c r="K3947" t="s">
        <v>500</v>
      </c>
      <c r="L3947">
        <v>2</v>
      </c>
      <c r="M3947" t="s">
        <v>114</v>
      </c>
      <c r="N3947">
        <v>10.56</v>
      </c>
      <c r="O3947" t="s">
        <v>115</v>
      </c>
      <c r="P3947" t="s">
        <v>495</v>
      </c>
      <c r="Q3947" s="2">
        <v>11</v>
      </c>
      <c r="R3947" s="2">
        <v>9</v>
      </c>
      <c r="S3947" s="2">
        <v>2018</v>
      </c>
      <c r="T3947" s="2" t="str">
        <f t="shared" si="184"/>
        <v>thee zakjes</v>
      </c>
      <c r="U3947" s="2">
        <f t="shared" si="185"/>
        <v>270</v>
      </c>
      <c r="V3947" s="2" t="str">
        <f t="shared" si="186"/>
        <v>ST</v>
      </c>
      <c r="W3947" s="2" t="s">
        <v>602</v>
      </c>
    </row>
    <row r="3948" spans="1:23" hidden="1" x14ac:dyDescent="0.35">
      <c r="A3948">
        <v>230564</v>
      </c>
      <c r="B3948">
        <v>230819</v>
      </c>
      <c r="C3948" t="s">
        <v>17</v>
      </c>
      <c r="D3948" t="s">
        <v>243</v>
      </c>
      <c r="E3948" t="s">
        <v>244</v>
      </c>
      <c r="F3948">
        <v>93626997</v>
      </c>
      <c r="G3948">
        <v>10027495</v>
      </c>
      <c r="H3948" t="s">
        <v>148</v>
      </c>
      <c r="I3948">
        <v>82655989</v>
      </c>
      <c r="J3948">
        <v>606464</v>
      </c>
      <c r="K3948" t="s">
        <v>500</v>
      </c>
      <c r="L3948">
        <v>2</v>
      </c>
      <c r="M3948" t="s">
        <v>114</v>
      </c>
      <c r="N3948">
        <v>10.56</v>
      </c>
      <c r="O3948" t="s">
        <v>115</v>
      </c>
      <c r="P3948" t="s">
        <v>495</v>
      </c>
      <c r="Q3948" s="2">
        <v>11</v>
      </c>
      <c r="R3948" s="2">
        <v>9</v>
      </c>
      <c r="S3948" s="2">
        <v>2018</v>
      </c>
      <c r="T3948" s="2" t="str">
        <f t="shared" si="184"/>
        <v>thee zakjes</v>
      </c>
      <c r="U3948" s="2">
        <f t="shared" si="185"/>
        <v>270</v>
      </c>
      <c r="V3948" s="2" t="str">
        <f t="shared" si="186"/>
        <v>ST</v>
      </c>
      <c r="W3948" s="2" t="s">
        <v>602</v>
      </c>
    </row>
    <row r="3949" spans="1:23" hidden="1" x14ac:dyDescent="0.35">
      <c r="A3949">
        <v>230564</v>
      </c>
      <c r="B3949">
        <v>230819</v>
      </c>
      <c r="C3949" t="s">
        <v>17</v>
      </c>
      <c r="D3949" t="s">
        <v>243</v>
      </c>
      <c r="E3949" t="s">
        <v>244</v>
      </c>
      <c r="F3949">
        <v>93626997</v>
      </c>
      <c r="G3949">
        <v>10027255</v>
      </c>
      <c r="H3949" t="s">
        <v>149</v>
      </c>
      <c r="I3949">
        <v>82655989</v>
      </c>
      <c r="J3949">
        <v>606464</v>
      </c>
      <c r="K3949" t="s">
        <v>500</v>
      </c>
      <c r="L3949">
        <v>5</v>
      </c>
      <c r="M3949" t="s">
        <v>114</v>
      </c>
      <c r="N3949">
        <v>26.4</v>
      </c>
      <c r="O3949" t="s">
        <v>115</v>
      </c>
      <c r="P3949" t="s">
        <v>495</v>
      </c>
      <c r="Q3949" s="2">
        <v>11</v>
      </c>
      <c r="R3949" s="2">
        <v>9</v>
      </c>
      <c r="S3949" s="2">
        <v>2018</v>
      </c>
      <c r="T3949" s="2" t="str">
        <f t="shared" si="184"/>
        <v>thee zakjes</v>
      </c>
      <c r="U3949" s="2">
        <f t="shared" si="185"/>
        <v>675</v>
      </c>
      <c r="V3949" s="2" t="str">
        <f t="shared" si="186"/>
        <v>ST</v>
      </c>
      <c r="W3949" s="2" t="s">
        <v>602</v>
      </c>
    </row>
    <row r="3950" spans="1:23" hidden="1" x14ac:dyDescent="0.35">
      <c r="A3950">
        <v>230564</v>
      </c>
      <c r="B3950">
        <v>230819</v>
      </c>
      <c r="C3950" t="s">
        <v>17</v>
      </c>
      <c r="D3950" t="s">
        <v>243</v>
      </c>
      <c r="E3950" t="s">
        <v>244</v>
      </c>
      <c r="F3950">
        <v>93626997</v>
      </c>
      <c r="G3950">
        <v>10027254</v>
      </c>
      <c r="H3950" t="s">
        <v>150</v>
      </c>
      <c r="I3950">
        <v>82655989</v>
      </c>
      <c r="J3950">
        <v>606464</v>
      </c>
      <c r="K3950" t="s">
        <v>500</v>
      </c>
      <c r="L3950">
        <v>2</v>
      </c>
      <c r="M3950" t="s">
        <v>114</v>
      </c>
      <c r="N3950">
        <v>10.56</v>
      </c>
      <c r="O3950" t="s">
        <v>115</v>
      </c>
      <c r="P3950" t="s">
        <v>495</v>
      </c>
      <c r="Q3950" s="2">
        <v>11</v>
      </c>
      <c r="R3950" s="2">
        <v>9</v>
      </c>
      <c r="S3950" s="2">
        <v>2018</v>
      </c>
      <c r="T3950" s="2" t="str">
        <f t="shared" si="184"/>
        <v>thee zakjes</v>
      </c>
      <c r="U3950" s="2">
        <f t="shared" si="185"/>
        <v>270</v>
      </c>
      <c r="V3950" s="2" t="str">
        <f t="shared" si="186"/>
        <v>ST</v>
      </c>
      <c r="W3950" s="2" t="s">
        <v>602</v>
      </c>
    </row>
    <row r="3951" spans="1:23" hidden="1" x14ac:dyDescent="0.35">
      <c r="A3951">
        <v>230564</v>
      </c>
      <c r="B3951">
        <v>230819</v>
      </c>
      <c r="C3951" t="s">
        <v>17</v>
      </c>
      <c r="D3951" t="s">
        <v>243</v>
      </c>
      <c r="E3951" t="s">
        <v>244</v>
      </c>
      <c r="F3951">
        <v>93626997</v>
      </c>
      <c r="G3951">
        <v>10027256</v>
      </c>
      <c r="H3951" t="s">
        <v>163</v>
      </c>
      <c r="I3951">
        <v>82655989</v>
      </c>
      <c r="J3951">
        <v>606464</v>
      </c>
      <c r="K3951" t="s">
        <v>500</v>
      </c>
      <c r="L3951">
        <v>5</v>
      </c>
      <c r="M3951" t="s">
        <v>114</v>
      </c>
      <c r="N3951">
        <v>26.4</v>
      </c>
      <c r="O3951" t="s">
        <v>115</v>
      </c>
      <c r="P3951" t="s">
        <v>495</v>
      </c>
      <c r="Q3951" s="2">
        <v>11</v>
      </c>
      <c r="R3951" s="2">
        <v>9</v>
      </c>
      <c r="S3951" s="2">
        <v>2018</v>
      </c>
      <c r="T3951" s="2" t="str">
        <f t="shared" si="184"/>
        <v>thee zakjes</v>
      </c>
      <c r="U3951" s="2">
        <f t="shared" si="185"/>
        <v>675</v>
      </c>
      <c r="V3951" s="2" t="str">
        <f t="shared" si="186"/>
        <v>ST</v>
      </c>
      <c r="W3951" s="2" t="s">
        <v>602</v>
      </c>
    </row>
    <row r="3952" spans="1:23" hidden="1" x14ac:dyDescent="0.35">
      <c r="A3952">
        <v>230564</v>
      </c>
      <c r="B3952">
        <v>230819</v>
      </c>
      <c r="C3952" t="s">
        <v>17</v>
      </c>
      <c r="D3952" t="s">
        <v>243</v>
      </c>
      <c r="E3952" t="s">
        <v>244</v>
      </c>
      <c r="F3952">
        <v>93626997</v>
      </c>
      <c r="G3952">
        <v>10027494</v>
      </c>
      <c r="H3952" t="s">
        <v>153</v>
      </c>
      <c r="I3952">
        <v>82655989</v>
      </c>
      <c r="J3952">
        <v>606464</v>
      </c>
      <c r="K3952" t="s">
        <v>500</v>
      </c>
      <c r="L3952">
        <v>5</v>
      </c>
      <c r="M3952" t="s">
        <v>114</v>
      </c>
      <c r="N3952">
        <v>26.4</v>
      </c>
      <c r="O3952" t="s">
        <v>115</v>
      </c>
      <c r="P3952" t="s">
        <v>495</v>
      </c>
      <c r="Q3952" s="2">
        <v>11</v>
      </c>
      <c r="R3952" s="2">
        <v>9</v>
      </c>
      <c r="S3952" s="2">
        <v>2018</v>
      </c>
      <c r="T3952" s="2" t="str">
        <f t="shared" si="184"/>
        <v>thee zakjes</v>
      </c>
      <c r="U3952" s="2">
        <f t="shared" si="185"/>
        <v>675</v>
      </c>
      <c r="V3952" s="2" t="str">
        <f t="shared" si="186"/>
        <v>ST</v>
      </c>
      <c r="W3952" s="2" t="s">
        <v>602</v>
      </c>
    </row>
    <row r="3953" spans="1:23" hidden="1" x14ac:dyDescent="0.35">
      <c r="A3953">
        <v>230564</v>
      </c>
      <c r="B3953">
        <v>230819</v>
      </c>
      <c r="C3953" t="s">
        <v>17</v>
      </c>
      <c r="D3953" t="s">
        <v>243</v>
      </c>
      <c r="E3953" t="s">
        <v>244</v>
      </c>
      <c r="F3953">
        <v>93626997</v>
      </c>
      <c r="G3953">
        <v>10022350</v>
      </c>
      <c r="H3953" t="s">
        <v>419</v>
      </c>
      <c r="I3953">
        <v>82655989</v>
      </c>
      <c r="J3953">
        <v>606464</v>
      </c>
      <c r="K3953" t="s">
        <v>500</v>
      </c>
      <c r="L3953">
        <v>3</v>
      </c>
      <c r="M3953" t="s">
        <v>114</v>
      </c>
      <c r="N3953">
        <v>113.07</v>
      </c>
      <c r="O3953" t="s">
        <v>115</v>
      </c>
      <c r="P3953" t="s">
        <v>495</v>
      </c>
      <c r="Q3953" s="2">
        <v>11</v>
      </c>
      <c r="R3953" s="2">
        <v>9</v>
      </c>
      <c r="S3953" s="2">
        <v>2018</v>
      </c>
      <c r="T3953" s="2" t="str">
        <f t="shared" si="184"/>
        <v>cacao</v>
      </c>
      <c r="U3953" s="2">
        <f t="shared" si="185"/>
        <v>30</v>
      </c>
      <c r="V3953" s="2" t="str">
        <f t="shared" si="186"/>
        <v>KG</v>
      </c>
      <c r="W3953" s="2" t="s">
        <v>602</v>
      </c>
    </row>
    <row r="3954" spans="1:23" hidden="1" x14ac:dyDescent="0.35">
      <c r="A3954">
        <v>230564</v>
      </c>
      <c r="B3954">
        <v>230819</v>
      </c>
      <c r="C3954" t="s">
        <v>17</v>
      </c>
      <c r="D3954" t="s">
        <v>243</v>
      </c>
      <c r="E3954" t="s">
        <v>244</v>
      </c>
      <c r="F3954">
        <v>93626997</v>
      </c>
      <c r="G3954">
        <v>10025160</v>
      </c>
      <c r="H3954" t="s">
        <v>427</v>
      </c>
      <c r="I3954">
        <v>82655989</v>
      </c>
      <c r="J3954">
        <v>606464</v>
      </c>
      <c r="K3954" t="s">
        <v>500</v>
      </c>
      <c r="L3954">
        <v>1</v>
      </c>
      <c r="M3954" t="s">
        <v>114</v>
      </c>
      <c r="N3954">
        <v>83.83</v>
      </c>
      <c r="O3954" t="s">
        <v>115</v>
      </c>
      <c r="P3954" t="s">
        <v>495</v>
      </c>
      <c r="Q3954" s="2">
        <v>11</v>
      </c>
      <c r="R3954" s="2">
        <v>9</v>
      </c>
      <c r="S3954" s="2">
        <v>2018</v>
      </c>
      <c r="T3954" s="2" t="str">
        <f t="shared" si="184"/>
        <v>cappuccino topping</v>
      </c>
      <c r="U3954" s="2">
        <f t="shared" si="185"/>
        <v>8</v>
      </c>
      <c r="V3954" s="2" t="str">
        <f t="shared" si="186"/>
        <v>KG</v>
      </c>
      <c r="W3954" s="2" t="s">
        <v>602</v>
      </c>
    </row>
    <row r="3955" spans="1:23" hidden="1" x14ac:dyDescent="0.35">
      <c r="A3955">
        <v>230564</v>
      </c>
      <c r="B3955">
        <v>230819</v>
      </c>
      <c r="C3955" t="s">
        <v>17</v>
      </c>
      <c r="D3955" t="s">
        <v>243</v>
      </c>
      <c r="E3955" t="s">
        <v>244</v>
      </c>
      <c r="F3955">
        <v>93626997</v>
      </c>
      <c r="G3955">
        <v>1000439</v>
      </c>
      <c r="H3955" t="s">
        <v>437</v>
      </c>
      <c r="I3955">
        <v>82655989</v>
      </c>
      <c r="J3955">
        <v>606464</v>
      </c>
      <c r="K3955" t="s">
        <v>500</v>
      </c>
      <c r="L3955">
        <v>1</v>
      </c>
      <c r="M3955" t="s">
        <v>114</v>
      </c>
      <c r="N3955">
        <v>58.52</v>
      </c>
      <c r="O3955" t="s">
        <v>115</v>
      </c>
      <c r="P3955" t="s">
        <v>495</v>
      </c>
      <c r="Q3955" s="2">
        <v>11</v>
      </c>
      <c r="R3955" s="2">
        <v>9</v>
      </c>
      <c r="S3955" s="2">
        <v>2018</v>
      </c>
      <c r="T3955" s="2" t="str">
        <f t="shared" si="184"/>
        <v xml:space="preserve">creamer </v>
      </c>
      <c r="U3955" s="2">
        <f t="shared" si="185"/>
        <v>10</v>
      </c>
      <c r="V3955" s="2" t="str">
        <f t="shared" si="186"/>
        <v>KG</v>
      </c>
      <c r="W3955" s="2" t="s">
        <v>602</v>
      </c>
    </row>
    <row r="3956" spans="1:23" hidden="1" x14ac:dyDescent="0.35">
      <c r="A3956">
        <v>230564</v>
      </c>
      <c r="B3956">
        <v>230819</v>
      </c>
      <c r="C3956" t="s">
        <v>17</v>
      </c>
      <c r="D3956" t="s">
        <v>243</v>
      </c>
      <c r="E3956" t="s">
        <v>244</v>
      </c>
      <c r="F3956">
        <v>93626997</v>
      </c>
      <c r="G3956">
        <v>10022347</v>
      </c>
      <c r="H3956" t="s">
        <v>420</v>
      </c>
      <c r="I3956">
        <v>82655989</v>
      </c>
      <c r="J3956">
        <v>606464</v>
      </c>
      <c r="K3956" t="s">
        <v>500</v>
      </c>
      <c r="L3956">
        <v>3</v>
      </c>
      <c r="M3956" t="s">
        <v>114</v>
      </c>
      <c r="N3956">
        <v>382.44</v>
      </c>
      <c r="O3956" t="s">
        <v>115</v>
      </c>
      <c r="P3956" t="s">
        <v>495</v>
      </c>
      <c r="Q3956" s="2">
        <v>11</v>
      </c>
      <c r="R3956" s="2">
        <v>9</v>
      </c>
      <c r="S3956" s="2">
        <v>2018</v>
      </c>
      <c r="T3956" s="2" t="str">
        <f t="shared" si="184"/>
        <v>instant koffie</v>
      </c>
      <c r="U3956" s="2">
        <f t="shared" si="185"/>
        <v>15</v>
      </c>
      <c r="V3956" s="2" t="str">
        <f t="shared" si="186"/>
        <v>KG</v>
      </c>
      <c r="W3956" s="2" t="s">
        <v>602</v>
      </c>
    </row>
    <row r="3957" spans="1:23" hidden="1" x14ac:dyDescent="0.35">
      <c r="A3957">
        <v>230564</v>
      </c>
      <c r="B3957">
        <v>230819</v>
      </c>
      <c r="C3957" t="s">
        <v>17</v>
      </c>
      <c r="D3957" t="s">
        <v>243</v>
      </c>
      <c r="E3957" t="s">
        <v>244</v>
      </c>
      <c r="F3957">
        <v>93626997</v>
      </c>
      <c r="G3957">
        <v>1000975</v>
      </c>
      <c r="H3957" t="s">
        <v>424</v>
      </c>
      <c r="I3957">
        <v>82655989</v>
      </c>
      <c r="J3957">
        <v>606464</v>
      </c>
      <c r="K3957" t="s">
        <v>500</v>
      </c>
      <c r="L3957">
        <v>0</v>
      </c>
      <c r="M3957" t="s">
        <v>114</v>
      </c>
      <c r="N3957">
        <v>0</v>
      </c>
      <c r="O3957" t="s">
        <v>115</v>
      </c>
      <c r="P3957" t="s">
        <v>495</v>
      </c>
      <c r="Q3957" s="2">
        <v>11</v>
      </c>
      <c r="R3957" s="2">
        <v>9</v>
      </c>
      <c r="S3957" s="2">
        <v>2018</v>
      </c>
      <c r="T3957" s="2" t="str">
        <f t="shared" si="184"/>
        <v>soep</v>
      </c>
      <c r="U3957" s="2">
        <f t="shared" si="185"/>
        <v>0</v>
      </c>
      <c r="V3957" s="2" t="str">
        <f t="shared" si="186"/>
        <v>KG</v>
      </c>
      <c r="W3957" s="2" t="s">
        <v>602</v>
      </c>
    </row>
    <row r="3958" spans="1:23" hidden="1" x14ac:dyDescent="0.35">
      <c r="A3958">
        <v>230564</v>
      </c>
      <c r="B3958">
        <v>230819</v>
      </c>
      <c r="C3958" t="s">
        <v>17</v>
      </c>
      <c r="D3958" t="s">
        <v>243</v>
      </c>
      <c r="E3958" t="s">
        <v>244</v>
      </c>
      <c r="F3958">
        <v>93626997</v>
      </c>
      <c r="G3958">
        <v>1002005</v>
      </c>
      <c r="H3958" t="s">
        <v>425</v>
      </c>
      <c r="I3958">
        <v>82655989</v>
      </c>
      <c r="J3958">
        <v>606464</v>
      </c>
      <c r="K3958" t="s">
        <v>500</v>
      </c>
      <c r="L3958">
        <v>2</v>
      </c>
      <c r="M3958" t="s">
        <v>114</v>
      </c>
      <c r="N3958">
        <v>39.159999999999997</v>
      </c>
      <c r="O3958" t="s">
        <v>115</v>
      </c>
      <c r="P3958" t="s">
        <v>495</v>
      </c>
      <c r="Q3958" s="2">
        <v>11</v>
      </c>
      <c r="R3958" s="2">
        <v>9</v>
      </c>
      <c r="S3958" s="2">
        <v>2018</v>
      </c>
      <c r="T3958" s="2" t="str">
        <f t="shared" si="184"/>
        <v>roerstaafjes</v>
      </c>
      <c r="U3958" s="2">
        <f t="shared" si="185"/>
        <v>10000</v>
      </c>
      <c r="V3958" s="2" t="str">
        <f t="shared" si="186"/>
        <v>ST</v>
      </c>
      <c r="W3958" s="2" t="s">
        <v>602</v>
      </c>
    </row>
    <row r="3959" spans="1:23" hidden="1" x14ac:dyDescent="0.35">
      <c r="A3959">
        <v>230564</v>
      </c>
      <c r="B3959">
        <v>230819</v>
      </c>
      <c r="C3959" t="s">
        <v>17</v>
      </c>
      <c r="D3959" t="s">
        <v>243</v>
      </c>
      <c r="E3959" t="s">
        <v>244</v>
      </c>
      <c r="F3959">
        <v>93626997</v>
      </c>
      <c r="G3959">
        <v>1004365</v>
      </c>
      <c r="H3959" t="s">
        <v>405</v>
      </c>
      <c r="I3959">
        <v>82655989</v>
      </c>
      <c r="J3959">
        <v>606464</v>
      </c>
      <c r="K3959" t="s">
        <v>500</v>
      </c>
      <c r="L3959">
        <v>2</v>
      </c>
      <c r="M3959" t="s">
        <v>124</v>
      </c>
      <c r="N3959">
        <v>0</v>
      </c>
      <c r="O3959" t="s">
        <v>115</v>
      </c>
      <c r="P3959" t="s">
        <v>495</v>
      </c>
      <c r="Q3959" s="2">
        <v>11</v>
      </c>
      <c r="R3959" s="2">
        <v>9</v>
      </c>
      <c r="S3959" s="2">
        <v>2018</v>
      </c>
      <c r="T3959" s="2" t="str">
        <f t="shared" si="184"/>
        <v>overig</v>
      </c>
      <c r="U3959" s="2" t="str">
        <f t="shared" si="185"/>
        <v/>
      </c>
      <c r="V3959" s="2" t="str">
        <f t="shared" si="186"/>
        <v>nvt</v>
      </c>
      <c r="W3959" s="2" t="s">
        <v>602</v>
      </c>
    </row>
    <row r="3960" spans="1:23" hidden="1" x14ac:dyDescent="0.35">
      <c r="A3960">
        <v>230564</v>
      </c>
      <c r="B3960">
        <v>230819</v>
      </c>
      <c r="C3960" t="s">
        <v>17</v>
      </c>
      <c r="D3960" t="s">
        <v>243</v>
      </c>
      <c r="E3960" t="s">
        <v>244</v>
      </c>
      <c r="F3960">
        <v>93626997</v>
      </c>
      <c r="G3960">
        <v>10021281</v>
      </c>
      <c r="H3960" t="s">
        <v>423</v>
      </c>
      <c r="I3960">
        <v>82655989</v>
      </c>
      <c r="J3960">
        <v>606464</v>
      </c>
      <c r="K3960" t="s">
        <v>500</v>
      </c>
      <c r="L3960">
        <v>6</v>
      </c>
      <c r="M3960" t="s">
        <v>114</v>
      </c>
      <c r="N3960">
        <v>238.32</v>
      </c>
      <c r="O3960" t="s">
        <v>115</v>
      </c>
      <c r="P3960" t="s">
        <v>495</v>
      </c>
      <c r="Q3960" s="2">
        <v>11</v>
      </c>
      <c r="R3960" s="2">
        <v>9</v>
      </c>
      <c r="S3960" s="2">
        <v>2018</v>
      </c>
      <c r="T3960" s="2" t="str">
        <f t="shared" si="184"/>
        <v>beker</v>
      </c>
      <c r="U3960" s="2">
        <f t="shared" si="185"/>
        <v>18000</v>
      </c>
      <c r="V3960" s="2" t="str">
        <f t="shared" si="186"/>
        <v>ST</v>
      </c>
      <c r="W3960" s="2" t="s">
        <v>602</v>
      </c>
    </row>
    <row r="3961" spans="1:23" hidden="1" x14ac:dyDescent="0.35">
      <c r="A3961">
        <v>230564</v>
      </c>
      <c r="B3961">
        <v>238223</v>
      </c>
      <c r="C3961" t="s">
        <v>33</v>
      </c>
      <c r="D3961" t="s">
        <v>125</v>
      </c>
      <c r="E3961" t="s">
        <v>126</v>
      </c>
      <c r="F3961">
        <v>93628164</v>
      </c>
      <c r="G3961">
        <v>10014669</v>
      </c>
      <c r="H3961" t="s">
        <v>422</v>
      </c>
      <c r="I3961">
        <v>82656727</v>
      </c>
      <c r="J3961">
        <v>607115</v>
      </c>
      <c r="K3961" t="s">
        <v>501</v>
      </c>
      <c r="L3961">
        <v>5</v>
      </c>
      <c r="M3961" t="s">
        <v>114</v>
      </c>
      <c r="N3961">
        <v>226.15</v>
      </c>
      <c r="O3961" t="s">
        <v>115</v>
      </c>
      <c r="P3961" t="s">
        <v>502</v>
      </c>
      <c r="Q3961" s="2">
        <v>13</v>
      </c>
      <c r="R3961" s="2">
        <v>9</v>
      </c>
      <c r="S3961" s="2">
        <v>2018</v>
      </c>
      <c r="T3961" s="2" t="str">
        <f t="shared" si="184"/>
        <v>fresh brew</v>
      </c>
      <c r="U3961" s="2">
        <f t="shared" si="185"/>
        <v>40</v>
      </c>
      <c r="V3961" s="2" t="str">
        <f t="shared" si="186"/>
        <v>KG</v>
      </c>
      <c r="W3961" s="2" t="s">
        <v>602</v>
      </c>
    </row>
    <row r="3962" spans="1:23" hidden="1" x14ac:dyDescent="0.35">
      <c r="A3962">
        <v>230564</v>
      </c>
      <c r="B3962">
        <v>239098</v>
      </c>
      <c r="C3962" t="s">
        <v>3</v>
      </c>
      <c r="D3962" t="s">
        <v>279</v>
      </c>
      <c r="E3962" t="s">
        <v>280</v>
      </c>
      <c r="F3962">
        <v>93628165</v>
      </c>
      <c r="G3962">
        <v>10022350</v>
      </c>
      <c r="H3962" t="s">
        <v>419</v>
      </c>
      <c r="I3962">
        <v>82656823</v>
      </c>
      <c r="J3962">
        <v>606665</v>
      </c>
      <c r="K3962" t="s">
        <v>501</v>
      </c>
      <c r="L3962">
        <v>3</v>
      </c>
      <c r="M3962" t="s">
        <v>114</v>
      </c>
      <c r="N3962">
        <v>113.07</v>
      </c>
      <c r="O3962" t="s">
        <v>115</v>
      </c>
      <c r="P3962" t="s">
        <v>495</v>
      </c>
      <c r="Q3962" s="2">
        <v>13</v>
      </c>
      <c r="R3962" s="2">
        <v>9</v>
      </c>
      <c r="S3962" s="2">
        <v>2018</v>
      </c>
      <c r="T3962" s="2" t="str">
        <f t="shared" si="184"/>
        <v>cacao</v>
      </c>
      <c r="U3962" s="2">
        <f t="shared" si="185"/>
        <v>30</v>
      </c>
      <c r="V3962" s="2" t="str">
        <f t="shared" si="186"/>
        <v>KG</v>
      </c>
      <c r="W3962" s="2" t="s">
        <v>602</v>
      </c>
    </row>
    <row r="3963" spans="1:23" hidden="1" x14ac:dyDescent="0.35">
      <c r="A3963">
        <v>230564</v>
      </c>
      <c r="B3963">
        <v>239098</v>
      </c>
      <c r="C3963" t="s">
        <v>3</v>
      </c>
      <c r="D3963" t="s">
        <v>279</v>
      </c>
      <c r="E3963" t="s">
        <v>280</v>
      </c>
      <c r="F3963">
        <v>93628165</v>
      </c>
      <c r="G3963">
        <v>10025160</v>
      </c>
      <c r="H3963" t="s">
        <v>427</v>
      </c>
      <c r="I3963">
        <v>82656823</v>
      </c>
      <c r="J3963">
        <v>606665</v>
      </c>
      <c r="K3963" t="s">
        <v>501</v>
      </c>
      <c r="L3963">
        <v>2</v>
      </c>
      <c r="M3963" t="s">
        <v>114</v>
      </c>
      <c r="N3963">
        <v>167.66</v>
      </c>
      <c r="O3963" t="s">
        <v>115</v>
      </c>
      <c r="P3963" t="s">
        <v>495</v>
      </c>
      <c r="Q3963" s="2">
        <v>13</v>
      </c>
      <c r="R3963" s="2">
        <v>9</v>
      </c>
      <c r="S3963" s="2">
        <v>2018</v>
      </c>
      <c r="T3963" s="2" t="str">
        <f t="shared" si="184"/>
        <v>cappuccino topping</v>
      </c>
      <c r="U3963" s="2">
        <f t="shared" si="185"/>
        <v>16</v>
      </c>
      <c r="V3963" s="2" t="str">
        <f t="shared" si="186"/>
        <v>KG</v>
      </c>
      <c r="W3963" s="2" t="s">
        <v>602</v>
      </c>
    </row>
    <row r="3964" spans="1:23" hidden="1" x14ac:dyDescent="0.35">
      <c r="A3964">
        <v>230564</v>
      </c>
      <c r="B3964">
        <v>239098</v>
      </c>
      <c r="C3964" t="s">
        <v>3</v>
      </c>
      <c r="D3964" t="s">
        <v>279</v>
      </c>
      <c r="E3964" t="s">
        <v>280</v>
      </c>
      <c r="F3964">
        <v>93628165</v>
      </c>
      <c r="G3964">
        <v>10014669</v>
      </c>
      <c r="H3964" t="s">
        <v>422</v>
      </c>
      <c r="I3964">
        <v>82656823</v>
      </c>
      <c r="J3964">
        <v>606665</v>
      </c>
      <c r="K3964" t="s">
        <v>501</v>
      </c>
      <c r="L3964">
        <v>4</v>
      </c>
      <c r="M3964" t="s">
        <v>114</v>
      </c>
      <c r="N3964">
        <v>180.92</v>
      </c>
      <c r="O3964" t="s">
        <v>115</v>
      </c>
      <c r="P3964" t="s">
        <v>495</v>
      </c>
      <c r="Q3964" s="2">
        <v>13</v>
      </c>
      <c r="R3964" s="2">
        <v>9</v>
      </c>
      <c r="S3964" s="2">
        <v>2018</v>
      </c>
      <c r="T3964" s="2" t="str">
        <f t="shared" si="184"/>
        <v>fresh brew</v>
      </c>
      <c r="U3964" s="2">
        <f t="shared" si="185"/>
        <v>32</v>
      </c>
      <c r="V3964" s="2" t="str">
        <f t="shared" si="186"/>
        <v>KG</v>
      </c>
      <c r="W3964" s="2" t="s">
        <v>602</v>
      </c>
    </row>
    <row r="3965" spans="1:23" hidden="1" x14ac:dyDescent="0.35">
      <c r="A3965">
        <v>230564</v>
      </c>
      <c r="B3965">
        <v>231539</v>
      </c>
      <c r="C3965" t="s">
        <v>29</v>
      </c>
      <c r="D3965" t="s">
        <v>295</v>
      </c>
      <c r="E3965" t="s">
        <v>296</v>
      </c>
      <c r="F3965">
        <v>93628166</v>
      </c>
      <c r="G3965">
        <v>10021281</v>
      </c>
      <c r="H3965" t="s">
        <v>423</v>
      </c>
      <c r="I3965">
        <v>82656875</v>
      </c>
      <c r="J3965">
        <v>606884</v>
      </c>
      <c r="K3965" t="s">
        <v>501</v>
      </c>
      <c r="L3965">
        <v>1</v>
      </c>
      <c r="M3965" t="s">
        <v>114</v>
      </c>
      <c r="N3965">
        <v>39.72</v>
      </c>
      <c r="O3965" t="s">
        <v>115</v>
      </c>
      <c r="P3965" t="s">
        <v>495</v>
      </c>
      <c r="Q3965" s="2">
        <v>13</v>
      </c>
      <c r="R3965" s="2">
        <v>9</v>
      </c>
      <c r="S3965" s="2">
        <v>2018</v>
      </c>
      <c r="T3965" s="2" t="str">
        <f t="shared" si="184"/>
        <v>beker</v>
      </c>
      <c r="U3965" s="2">
        <f t="shared" si="185"/>
        <v>3000</v>
      </c>
      <c r="V3965" s="2" t="str">
        <f t="shared" si="186"/>
        <v>ST</v>
      </c>
      <c r="W3965" s="2" t="s">
        <v>602</v>
      </c>
    </row>
    <row r="3966" spans="1:23" hidden="1" x14ac:dyDescent="0.35">
      <c r="A3966">
        <v>230564</v>
      </c>
      <c r="B3966">
        <v>231539</v>
      </c>
      <c r="C3966" t="s">
        <v>29</v>
      </c>
      <c r="D3966" t="s">
        <v>295</v>
      </c>
      <c r="E3966" t="s">
        <v>296</v>
      </c>
      <c r="F3966">
        <v>93628166</v>
      </c>
      <c r="G3966">
        <v>10022350</v>
      </c>
      <c r="H3966" t="s">
        <v>419</v>
      </c>
      <c r="I3966">
        <v>82656875</v>
      </c>
      <c r="J3966">
        <v>606884</v>
      </c>
      <c r="K3966" t="s">
        <v>501</v>
      </c>
      <c r="L3966">
        <v>2</v>
      </c>
      <c r="M3966" t="s">
        <v>114</v>
      </c>
      <c r="N3966">
        <v>75.38</v>
      </c>
      <c r="O3966" t="s">
        <v>115</v>
      </c>
      <c r="P3966" t="s">
        <v>495</v>
      </c>
      <c r="Q3966" s="2">
        <v>13</v>
      </c>
      <c r="R3966" s="2">
        <v>9</v>
      </c>
      <c r="S3966" s="2">
        <v>2018</v>
      </c>
      <c r="T3966" s="2" t="str">
        <f t="shared" si="184"/>
        <v>cacao</v>
      </c>
      <c r="U3966" s="2">
        <f t="shared" si="185"/>
        <v>20</v>
      </c>
      <c r="V3966" s="2" t="str">
        <f t="shared" si="186"/>
        <v>KG</v>
      </c>
      <c r="W3966" s="2" t="s">
        <v>602</v>
      </c>
    </row>
    <row r="3967" spans="1:23" x14ac:dyDescent="0.35">
      <c r="A3967">
        <v>230564</v>
      </c>
      <c r="B3967">
        <v>240564</v>
      </c>
      <c r="C3967" t="s">
        <v>503</v>
      </c>
      <c r="D3967" t="s">
        <v>90</v>
      </c>
      <c r="E3967" t="s">
        <v>91</v>
      </c>
      <c r="F3967">
        <v>93628167</v>
      </c>
      <c r="G3967">
        <v>10014669</v>
      </c>
      <c r="H3967" t="s">
        <v>422</v>
      </c>
      <c r="I3967">
        <v>82657128</v>
      </c>
      <c r="J3967">
        <v>607332</v>
      </c>
      <c r="K3967" t="s">
        <v>501</v>
      </c>
      <c r="L3967">
        <v>1</v>
      </c>
      <c r="M3967" t="s">
        <v>114</v>
      </c>
      <c r="N3967">
        <v>45.23</v>
      </c>
      <c r="O3967" t="s">
        <v>115</v>
      </c>
      <c r="P3967" t="s">
        <v>502</v>
      </c>
      <c r="Q3967" s="2">
        <v>13</v>
      </c>
      <c r="R3967" s="2">
        <v>9</v>
      </c>
      <c r="S3967" s="2">
        <v>2018</v>
      </c>
      <c r="T3967" s="2" t="str">
        <f t="shared" si="184"/>
        <v>fresh brew</v>
      </c>
      <c r="U3967" s="2">
        <f t="shared" si="185"/>
        <v>8</v>
      </c>
      <c r="V3967" s="2" t="str">
        <f t="shared" si="186"/>
        <v>KG</v>
      </c>
      <c r="W3967" s="2" t="s">
        <v>603</v>
      </c>
    </row>
    <row r="3968" spans="1:23" x14ac:dyDescent="0.35">
      <c r="A3968">
        <v>230564</v>
      </c>
      <c r="B3968">
        <v>240564</v>
      </c>
      <c r="C3968" t="s">
        <v>503</v>
      </c>
      <c r="D3968" t="s">
        <v>90</v>
      </c>
      <c r="E3968" t="s">
        <v>91</v>
      </c>
      <c r="F3968">
        <v>93628167</v>
      </c>
      <c r="G3968">
        <v>10021281</v>
      </c>
      <c r="H3968" t="s">
        <v>423</v>
      </c>
      <c r="I3968">
        <v>82657128</v>
      </c>
      <c r="J3968">
        <v>607332</v>
      </c>
      <c r="K3968" t="s">
        <v>501</v>
      </c>
      <c r="L3968">
        <v>1</v>
      </c>
      <c r="M3968" t="s">
        <v>114</v>
      </c>
      <c r="N3968">
        <v>39.72</v>
      </c>
      <c r="O3968" t="s">
        <v>115</v>
      </c>
      <c r="P3968" t="s">
        <v>502</v>
      </c>
      <c r="Q3968" s="2">
        <v>13</v>
      </c>
      <c r="R3968" s="2">
        <v>9</v>
      </c>
      <c r="S3968" s="2">
        <v>2018</v>
      </c>
      <c r="T3968" s="2" t="str">
        <f t="shared" si="184"/>
        <v>beker</v>
      </c>
      <c r="U3968" s="2">
        <f t="shared" si="185"/>
        <v>3000</v>
      </c>
      <c r="V3968" s="2" t="str">
        <f t="shared" si="186"/>
        <v>ST</v>
      </c>
      <c r="W3968" s="2" t="s">
        <v>603</v>
      </c>
    </row>
    <row r="3969" spans="1:23" x14ac:dyDescent="0.35">
      <c r="A3969">
        <v>230564</v>
      </c>
      <c r="B3969">
        <v>240564</v>
      </c>
      <c r="C3969" t="s">
        <v>503</v>
      </c>
      <c r="D3969" t="s">
        <v>90</v>
      </c>
      <c r="E3969" t="s">
        <v>91</v>
      </c>
      <c r="F3969">
        <v>93628167</v>
      </c>
      <c r="G3969">
        <v>10025160</v>
      </c>
      <c r="H3969" t="s">
        <v>427</v>
      </c>
      <c r="I3969">
        <v>82657128</v>
      </c>
      <c r="J3969">
        <v>607332</v>
      </c>
      <c r="K3969" t="s">
        <v>501</v>
      </c>
      <c r="L3969">
        <v>1</v>
      </c>
      <c r="M3969" t="s">
        <v>114</v>
      </c>
      <c r="N3969">
        <v>83.83</v>
      </c>
      <c r="O3969" t="s">
        <v>115</v>
      </c>
      <c r="P3969" t="s">
        <v>502</v>
      </c>
      <c r="Q3969" s="2">
        <v>13</v>
      </c>
      <c r="R3969" s="2">
        <v>9</v>
      </c>
      <c r="S3969" s="2">
        <v>2018</v>
      </c>
      <c r="T3969" s="2" t="str">
        <f t="shared" si="184"/>
        <v>cappuccino topping</v>
      </c>
      <c r="U3969" s="2">
        <f t="shared" si="185"/>
        <v>8</v>
      </c>
      <c r="V3969" s="2" t="str">
        <f t="shared" si="186"/>
        <v>KG</v>
      </c>
      <c r="W3969" s="2" t="s">
        <v>603</v>
      </c>
    </row>
    <row r="3970" spans="1:23" x14ac:dyDescent="0.35">
      <c r="A3970">
        <v>230564</v>
      </c>
      <c r="B3970">
        <v>240564</v>
      </c>
      <c r="C3970" t="s">
        <v>503</v>
      </c>
      <c r="D3970" t="s">
        <v>90</v>
      </c>
      <c r="E3970" t="s">
        <v>91</v>
      </c>
      <c r="F3970">
        <v>93628167</v>
      </c>
      <c r="G3970">
        <v>10022350</v>
      </c>
      <c r="H3970" t="s">
        <v>419</v>
      </c>
      <c r="I3970">
        <v>82657128</v>
      </c>
      <c r="J3970">
        <v>607332</v>
      </c>
      <c r="K3970" t="s">
        <v>501</v>
      </c>
      <c r="L3970">
        <v>1</v>
      </c>
      <c r="M3970" t="s">
        <v>114</v>
      </c>
      <c r="N3970">
        <v>37.69</v>
      </c>
      <c r="O3970" t="s">
        <v>115</v>
      </c>
      <c r="P3970" t="s">
        <v>502</v>
      </c>
      <c r="Q3970" s="2">
        <v>13</v>
      </c>
      <c r="R3970" s="2">
        <v>9</v>
      </c>
      <c r="S3970" s="2">
        <v>2018</v>
      </c>
      <c r="T3970" s="2" t="str">
        <f t="shared" ref="T3970:T4033" si="187">VLOOKUP(G3970,Y:AC,3,FALSE)</f>
        <v>cacao</v>
      </c>
      <c r="U3970" s="2">
        <f t="shared" ref="U3970:U4033" si="188">IFERROR(VLOOKUP(G3970,Y:AC,4,FALSE)*L3970,"")</f>
        <v>10</v>
      </c>
      <c r="V3970" s="2" t="str">
        <f t="shared" ref="V3970:V4033" si="189">VLOOKUP(G3970,Y:AC,5,FALSE)</f>
        <v>KG</v>
      </c>
      <c r="W3970" s="2" t="s">
        <v>603</v>
      </c>
    </row>
    <row r="3971" spans="1:23" x14ac:dyDescent="0.35">
      <c r="A3971">
        <v>230564</v>
      </c>
      <c r="B3971">
        <v>240564</v>
      </c>
      <c r="C3971" t="s">
        <v>503</v>
      </c>
      <c r="D3971" t="s">
        <v>90</v>
      </c>
      <c r="E3971" t="s">
        <v>91</v>
      </c>
      <c r="F3971">
        <v>93628167</v>
      </c>
      <c r="G3971">
        <v>1000405</v>
      </c>
      <c r="H3971" t="s">
        <v>426</v>
      </c>
      <c r="I3971">
        <v>82657128</v>
      </c>
      <c r="J3971">
        <v>607332</v>
      </c>
      <c r="K3971" t="s">
        <v>501</v>
      </c>
      <c r="L3971">
        <v>1</v>
      </c>
      <c r="M3971" t="s">
        <v>114</v>
      </c>
      <c r="N3971">
        <v>15.15</v>
      </c>
      <c r="O3971" t="s">
        <v>115</v>
      </c>
      <c r="P3971" t="s">
        <v>502</v>
      </c>
      <c r="Q3971" s="2">
        <v>13</v>
      </c>
      <c r="R3971" s="2">
        <v>9</v>
      </c>
      <c r="S3971" s="2">
        <v>2018</v>
      </c>
      <c r="T3971" s="2" t="str">
        <f t="shared" si="187"/>
        <v>suiker</v>
      </c>
      <c r="U3971" s="2">
        <f t="shared" si="188"/>
        <v>10</v>
      </c>
      <c r="V3971" s="2" t="str">
        <f t="shared" si="189"/>
        <v>KG</v>
      </c>
      <c r="W3971" s="2" t="s">
        <v>603</v>
      </c>
    </row>
    <row r="3972" spans="1:23" hidden="1" x14ac:dyDescent="0.35">
      <c r="A3972">
        <v>230564</v>
      </c>
      <c r="B3972">
        <v>236067</v>
      </c>
      <c r="C3972" t="s">
        <v>31</v>
      </c>
      <c r="D3972" t="s">
        <v>258</v>
      </c>
      <c r="E3972" t="s">
        <v>56</v>
      </c>
      <c r="F3972">
        <v>93628637</v>
      </c>
      <c r="G3972">
        <v>10025160</v>
      </c>
      <c r="H3972" t="s">
        <v>427</v>
      </c>
      <c r="I3972">
        <v>82657378</v>
      </c>
      <c r="J3972">
        <v>607107</v>
      </c>
      <c r="K3972" t="s">
        <v>504</v>
      </c>
      <c r="L3972">
        <v>2</v>
      </c>
      <c r="M3972" t="s">
        <v>114</v>
      </c>
      <c r="N3972">
        <v>167.66</v>
      </c>
      <c r="O3972" t="s">
        <v>115</v>
      </c>
      <c r="P3972" t="s">
        <v>495</v>
      </c>
      <c r="Q3972" s="2">
        <v>14</v>
      </c>
      <c r="R3972" s="2">
        <v>9</v>
      </c>
      <c r="S3972" s="2">
        <v>2018</v>
      </c>
      <c r="T3972" s="2" t="str">
        <f t="shared" si="187"/>
        <v>cappuccino topping</v>
      </c>
      <c r="U3972" s="2">
        <f t="shared" si="188"/>
        <v>16</v>
      </c>
      <c r="V3972" s="2" t="str">
        <f t="shared" si="189"/>
        <v>KG</v>
      </c>
      <c r="W3972" s="2" t="s">
        <v>602</v>
      </c>
    </row>
    <row r="3973" spans="1:23" hidden="1" x14ac:dyDescent="0.35">
      <c r="A3973">
        <v>230564</v>
      </c>
      <c r="B3973">
        <v>236067</v>
      </c>
      <c r="C3973" t="s">
        <v>31</v>
      </c>
      <c r="D3973" t="s">
        <v>258</v>
      </c>
      <c r="E3973" t="s">
        <v>56</v>
      </c>
      <c r="F3973">
        <v>93628637</v>
      </c>
      <c r="G3973">
        <v>10022347</v>
      </c>
      <c r="H3973" t="s">
        <v>420</v>
      </c>
      <c r="I3973">
        <v>82657378</v>
      </c>
      <c r="J3973">
        <v>607107</v>
      </c>
      <c r="K3973" t="s">
        <v>504</v>
      </c>
      <c r="L3973">
        <v>3</v>
      </c>
      <c r="M3973" t="s">
        <v>114</v>
      </c>
      <c r="N3973">
        <v>382.44</v>
      </c>
      <c r="O3973" t="s">
        <v>115</v>
      </c>
      <c r="P3973" t="s">
        <v>495</v>
      </c>
      <c r="Q3973" s="2">
        <v>14</v>
      </c>
      <c r="R3973" s="2">
        <v>9</v>
      </c>
      <c r="S3973" s="2">
        <v>2018</v>
      </c>
      <c r="T3973" s="2" t="str">
        <f t="shared" si="187"/>
        <v>instant koffie</v>
      </c>
      <c r="U3973" s="2">
        <f t="shared" si="188"/>
        <v>15</v>
      </c>
      <c r="V3973" s="2" t="str">
        <f t="shared" si="189"/>
        <v>KG</v>
      </c>
      <c r="W3973" s="2" t="s">
        <v>602</v>
      </c>
    </row>
    <row r="3974" spans="1:23" hidden="1" x14ac:dyDescent="0.35">
      <c r="A3974">
        <v>230564</v>
      </c>
      <c r="B3974">
        <v>236067</v>
      </c>
      <c r="C3974" t="s">
        <v>31</v>
      </c>
      <c r="D3974" t="s">
        <v>258</v>
      </c>
      <c r="E3974" t="s">
        <v>56</v>
      </c>
      <c r="F3974">
        <v>93628637</v>
      </c>
      <c r="G3974">
        <v>1000405</v>
      </c>
      <c r="H3974" t="s">
        <v>426</v>
      </c>
      <c r="I3974">
        <v>82657378</v>
      </c>
      <c r="J3974">
        <v>607107</v>
      </c>
      <c r="K3974" t="s">
        <v>504</v>
      </c>
      <c r="L3974">
        <v>1</v>
      </c>
      <c r="M3974" t="s">
        <v>114</v>
      </c>
      <c r="N3974">
        <v>15.15</v>
      </c>
      <c r="O3974" t="s">
        <v>115</v>
      </c>
      <c r="P3974" t="s">
        <v>495</v>
      </c>
      <c r="Q3974" s="2">
        <v>14</v>
      </c>
      <c r="R3974" s="2">
        <v>9</v>
      </c>
      <c r="S3974" s="2">
        <v>2018</v>
      </c>
      <c r="T3974" s="2" t="str">
        <f t="shared" si="187"/>
        <v>suiker</v>
      </c>
      <c r="U3974" s="2">
        <f t="shared" si="188"/>
        <v>10</v>
      </c>
      <c r="V3974" s="2" t="str">
        <f t="shared" si="189"/>
        <v>KG</v>
      </c>
      <c r="W3974" s="2" t="s">
        <v>602</v>
      </c>
    </row>
    <row r="3975" spans="1:23" hidden="1" x14ac:dyDescent="0.35">
      <c r="A3975">
        <v>230564</v>
      </c>
      <c r="B3975">
        <v>236067</v>
      </c>
      <c r="C3975" t="s">
        <v>31</v>
      </c>
      <c r="D3975" t="s">
        <v>258</v>
      </c>
      <c r="E3975" t="s">
        <v>56</v>
      </c>
      <c r="F3975">
        <v>93628637</v>
      </c>
      <c r="G3975">
        <v>10022520</v>
      </c>
      <c r="H3975" t="s">
        <v>434</v>
      </c>
      <c r="I3975">
        <v>82657378</v>
      </c>
      <c r="J3975">
        <v>607107</v>
      </c>
      <c r="K3975" t="s">
        <v>504</v>
      </c>
      <c r="L3975">
        <v>6</v>
      </c>
      <c r="M3975" t="s">
        <v>114</v>
      </c>
      <c r="N3975">
        <v>242.88</v>
      </c>
      <c r="O3975" t="s">
        <v>115</v>
      </c>
      <c r="P3975" t="s">
        <v>495</v>
      </c>
      <c r="Q3975" s="2">
        <v>14</v>
      </c>
      <c r="R3975" s="2">
        <v>9</v>
      </c>
      <c r="S3975" s="2">
        <v>2018</v>
      </c>
      <c r="T3975" s="2" t="str">
        <f t="shared" si="187"/>
        <v>beker</v>
      </c>
      <c r="U3975" s="2">
        <f t="shared" si="188"/>
        <v>10800</v>
      </c>
      <c r="V3975" s="2" t="str">
        <f t="shared" si="189"/>
        <v>ST</v>
      </c>
      <c r="W3975" s="2" t="s">
        <v>602</v>
      </c>
    </row>
    <row r="3976" spans="1:23" hidden="1" x14ac:dyDescent="0.35">
      <c r="A3976">
        <v>230564</v>
      </c>
      <c r="B3976">
        <v>240488</v>
      </c>
      <c r="C3976" t="s">
        <v>40</v>
      </c>
      <c r="D3976" t="s">
        <v>463</v>
      </c>
      <c r="E3976" t="s">
        <v>335</v>
      </c>
      <c r="F3976">
        <v>93628638</v>
      </c>
      <c r="G3976">
        <v>1005875</v>
      </c>
      <c r="H3976" t="s">
        <v>170</v>
      </c>
      <c r="I3976">
        <v>82657405</v>
      </c>
      <c r="J3976">
        <v>606387</v>
      </c>
      <c r="K3976" t="s">
        <v>504</v>
      </c>
      <c r="L3976">
        <v>1</v>
      </c>
      <c r="M3976" t="s">
        <v>114</v>
      </c>
      <c r="N3976">
        <v>58.52</v>
      </c>
      <c r="O3976" t="s">
        <v>115</v>
      </c>
      <c r="P3976" t="s">
        <v>495</v>
      </c>
      <c r="Q3976" s="2">
        <v>14</v>
      </c>
      <c r="R3976" s="2">
        <v>9</v>
      </c>
      <c r="S3976" s="2">
        <v>2018</v>
      </c>
      <c r="T3976" s="2" t="str">
        <f t="shared" si="187"/>
        <v>creamersticks</v>
      </c>
      <c r="U3976" s="2">
        <f t="shared" si="188"/>
        <v>1000</v>
      </c>
      <c r="V3976" s="2" t="str">
        <f t="shared" si="189"/>
        <v>ST</v>
      </c>
      <c r="W3976" s="2" t="s">
        <v>602</v>
      </c>
    </row>
    <row r="3977" spans="1:23" hidden="1" x14ac:dyDescent="0.35">
      <c r="A3977">
        <v>230564</v>
      </c>
      <c r="B3977">
        <v>240488</v>
      </c>
      <c r="C3977" t="s">
        <v>40</v>
      </c>
      <c r="D3977" t="s">
        <v>463</v>
      </c>
      <c r="E3977" t="s">
        <v>335</v>
      </c>
      <c r="F3977">
        <v>93628638</v>
      </c>
      <c r="G3977">
        <v>1005834</v>
      </c>
      <c r="H3977" t="s">
        <v>167</v>
      </c>
      <c r="I3977">
        <v>82657405</v>
      </c>
      <c r="J3977">
        <v>606387</v>
      </c>
      <c r="K3977" t="s">
        <v>504</v>
      </c>
      <c r="L3977">
        <v>2</v>
      </c>
      <c r="M3977" t="s">
        <v>114</v>
      </c>
      <c r="N3977">
        <v>30.3</v>
      </c>
      <c r="O3977" t="s">
        <v>115</v>
      </c>
      <c r="P3977" t="s">
        <v>495</v>
      </c>
      <c r="Q3977" s="2">
        <v>14</v>
      </c>
      <c r="R3977" s="2">
        <v>9</v>
      </c>
      <c r="S3977" s="2">
        <v>2018</v>
      </c>
      <c r="T3977" s="2" t="str">
        <f t="shared" si="187"/>
        <v>suikersticks</v>
      </c>
      <c r="U3977" s="2">
        <f t="shared" si="188"/>
        <v>2000</v>
      </c>
      <c r="V3977" s="2" t="str">
        <f t="shared" si="189"/>
        <v>ST</v>
      </c>
      <c r="W3977" s="2" t="s">
        <v>602</v>
      </c>
    </row>
    <row r="3978" spans="1:23" hidden="1" x14ac:dyDescent="0.35">
      <c r="A3978">
        <v>230564</v>
      </c>
      <c r="B3978">
        <v>240488</v>
      </c>
      <c r="C3978" t="s">
        <v>40</v>
      </c>
      <c r="D3978" t="s">
        <v>463</v>
      </c>
      <c r="E3978" t="s">
        <v>335</v>
      </c>
      <c r="F3978">
        <v>93628638</v>
      </c>
      <c r="G3978">
        <v>10027496</v>
      </c>
      <c r="H3978" t="s">
        <v>146</v>
      </c>
      <c r="I3978">
        <v>82657405</v>
      </c>
      <c r="J3978">
        <v>606387</v>
      </c>
      <c r="K3978" t="s">
        <v>504</v>
      </c>
      <c r="L3978">
        <v>2</v>
      </c>
      <c r="M3978" t="s">
        <v>114</v>
      </c>
      <c r="N3978">
        <v>10.56</v>
      </c>
      <c r="O3978" t="s">
        <v>115</v>
      </c>
      <c r="P3978" t="s">
        <v>495</v>
      </c>
      <c r="Q3978" s="2">
        <v>14</v>
      </c>
      <c r="R3978" s="2">
        <v>9</v>
      </c>
      <c r="S3978" s="2">
        <v>2018</v>
      </c>
      <c r="T3978" s="2" t="str">
        <f t="shared" si="187"/>
        <v>thee zakjes</v>
      </c>
      <c r="U3978" s="2">
        <f t="shared" si="188"/>
        <v>270</v>
      </c>
      <c r="V3978" s="2" t="str">
        <f t="shared" si="189"/>
        <v>ST</v>
      </c>
      <c r="W3978" s="2" t="s">
        <v>602</v>
      </c>
    </row>
    <row r="3979" spans="1:23" hidden="1" x14ac:dyDescent="0.35">
      <c r="A3979">
        <v>230564</v>
      </c>
      <c r="B3979">
        <v>240488</v>
      </c>
      <c r="C3979" t="s">
        <v>40</v>
      </c>
      <c r="D3979" t="s">
        <v>463</v>
      </c>
      <c r="E3979" t="s">
        <v>335</v>
      </c>
      <c r="F3979">
        <v>93628638</v>
      </c>
      <c r="G3979">
        <v>10027495</v>
      </c>
      <c r="H3979" t="s">
        <v>148</v>
      </c>
      <c r="I3979">
        <v>82657405</v>
      </c>
      <c r="J3979">
        <v>606387</v>
      </c>
      <c r="K3979" t="s">
        <v>504</v>
      </c>
      <c r="L3979">
        <v>2</v>
      </c>
      <c r="M3979" t="s">
        <v>114</v>
      </c>
      <c r="N3979">
        <v>10.56</v>
      </c>
      <c r="O3979" t="s">
        <v>115</v>
      </c>
      <c r="P3979" t="s">
        <v>495</v>
      </c>
      <c r="Q3979" s="2">
        <v>14</v>
      </c>
      <c r="R3979" s="2">
        <v>9</v>
      </c>
      <c r="S3979" s="2">
        <v>2018</v>
      </c>
      <c r="T3979" s="2" t="str">
        <f t="shared" si="187"/>
        <v>thee zakjes</v>
      </c>
      <c r="U3979" s="2">
        <f t="shared" si="188"/>
        <v>270</v>
      </c>
      <c r="V3979" s="2" t="str">
        <f t="shared" si="189"/>
        <v>ST</v>
      </c>
      <c r="W3979" s="2" t="s">
        <v>602</v>
      </c>
    </row>
    <row r="3980" spans="1:23" hidden="1" x14ac:dyDescent="0.35">
      <c r="A3980">
        <v>230564</v>
      </c>
      <c r="B3980">
        <v>240488</v>
      </c>
      <c r="C3980" t="s">
        <v>40</v>
      </c>
      <c r="D3980" t="s">
        <v>463</v>
      </c>
      <c r="E3980" t="s">
        <v>335</v>
      </c>
      <c r="F3980">
        <v>93628638</v>
      </c>
      <c r="G3980">
        <v>10027255</v>
      </c>
      <c r="H3980" t="s">
        <v>149</v>
      </c>
      <c r="I3980">
        <v>82657405</v>
      </c>
      <c r="J3980">
        <v>606387</v>
      </c>
      <c r="K3980" t="s">
        <v>504</v>
      </c>
      <c r="L3980">
        <v>2</v>
      </c>
      <c r="M3980" t="s">
        <v>114</v>
      </c>
      <c r="N3980">
        <v>10.56</v>
      </c>
      <c r="O3980" t="s">
        <v>115</v>
      </c>
      <c r="P3980" t="s">
        <v>495</v>
      </c>
      <c r="Q3980" s="2">
        <v>14</v>
      </c>
      <c r="R3980" s="2">
        <v>9</v>
      </c>
      <c r="S3980" s="2">
        <v>2018</v>
      </c>
      <c r="T3980" s="2" t="str">
        <f t="shared" si="187"/>
        <v>thee zakjes</v>
      </c>
      <c r="U3980" s="2">
        <f t="shared" si="188"/>
        <v>270</v>
      </c>
      <c r="V3980" s="2" t="str">
        <f t="shared" si="189"/>
        <v>ST</v>
      </c>
      <c r="W3980" s="2" t="s">
        <v>602</v>
      </c>
    </row>
    <row r="3981" spans="1:23" hidden="1" x14ac:dyDescent="0.35">
      <c r="A3981">
        <v>230564</v>
      </c>
      <c r="B3981">
        <v>240488</v>
      </c>
      <c r="C3981" t="s">
        <v>40</v>
      </c>
      <c r="D3981" t="s">
        <v>463</v>
      </c>
      <c r="E3981" t="s">
        <v>335</v>
      </c>
      <c r="F3981">
        <v>93628638</v>
      </c>
      <c r="G3981">
        <v>10027254</v>
      </c>
      <c r="H3981" t="s">
        <v>150</v>
      </c>
      <c r="I3981">
        <v>82657405</v>
      </c>
      <c r="J3981">
        <v>606387</v>
      </c>
      <c r="K3981" t="s">
        <v>504</v>
      </c>
      <c r="L3981">
        <v>3</v>
      </c>
      <c r="M3981" t="s">
        <v>114</v>
      </c>
      <c r="N3981">
        <v>15.84</v>
      </c>
      <c r="O3981" t="s">
        <v>115</v>
      </c>
      <c r="P3981" t="s">
        <v>495</v>
      </c>
      <c r="Q3981" s="2">
        <v>14</v>
      </c>
      <c r="R3981" s="2">
        <v>9</v>
      </c>
      <c r="S3981" s="2">
        <v>2018</v>
      </c>
      <c r="T3981" s="2" t="str">
        <f t="shared" si="187"/>
        <v>thee zakjes</v>
      </c>
      <c r="U3981" s="2">
        <f t="shared" si="188"/>
        <v>405</v>
      </c>
      <c r="V3981" s="2" t="str">
        <f t="shared" si="189"/>
        <v>ST</v>
      </c>
      <c r="W3981" s="2" t="s">
        <v>602</v>
      </c>
    </row>
    <row r="3982" spans="1:23" hidden="1" x14ac:dyDescent="0.35">
      <c r="A3982">
        <v>230564</v>
      </c>
      <c r="B3982">
        <v>240488</v>
      </c>
      <c r="C3982" t="s">
        <v>40</v>
      </c>
      <c r="D3982" t="s">
        <v>463</v>
      </c>
      <c r="E3982" t="s">
        <v>335</v>
      </c>
      <c r="F3982">
        <v>93628638</v>
      </c>
      <c r="G3982">
        <v>10027494</v>
      </c>
      <c r="H3982" t="s">
        <v>153</v>
      </c>
      <c r="I3982">
        <v>82657405</v>
      </c>
      <c r="J3982">
        <v>606387</v>
      </c>
      <c r="K3982" t="s">
        <v>504</v>
      </c>
      <c r="L3982">
        <v>2</v>
      </c>
      <c r="M3982" t="s">
        <v>114</v>
      </c>
      <c r="N3982">
        <v>10.56</v>
      </c>
      <c r="O3982" t="s">
        <v>115</v>
      </c>
      <c r="P3982" t="s">
        <v>495</v>
      </c>
      <c r="Q3982" s="2">
        <v>14</v>
      </c>
      <c r="R3982" s="2">
        <v>9</v>
      </c>
      <c r="S3982" s="2">
        <v>2018</v>
      </c>
      <c r="T3982" s="2" t="str">
        <f t="shared" si="187"/>
        <v>thee zakjes</v>
      </c>
      <c r="U3982" s="2">
        <f t="shared" si="188"/>
        <v>270</v>
      </c>
      <c r="V3982" s="2" t="str">
        <f t="shared" si="189"/>
        <v>ST</v>
      </c>
      <c r="W3982" s="2" t="s">
        <v>602</v>
      </c>
    </row>
    <row r="3983" spans="1:23" hidden="1" x14ac:dyDescent="0.35">
      <c r="A3983">
        <v>230564</v>
      </c>
      <c r="B3983">
        <v>240488</v>
      </c>
      <c r="C3983" t="s">
        <v>40</v>
      </c>
      <c r="D3983" t="s">
        <v>463</v>
      </c>
      <c r="E3983" t="s">
        <v>335</v>
      </c>
      <c r="F3983">
        <v>93628638</v>
      </c>
      <c r="G3983">
        <v>10014669</v>
      </c>
      <c r="H3983" t="s">
        <v>422</v>
      </c>
      <c r="I3983">
        <v>82657405</v>
      </c>
      <c r="J3983">
        <v>606387</v>
      </c>
      <c r="K3983" t="s">
        <v>504</v>
      </c>
      <c r="L3983">
        <v>3</v>
      </c>
      <c r="M3983" t="s">
        <v>114</v>
      </c>
      <c r="N3983">
        <v>135.69</v>
      </c>
      <c r="O3983" t="s">
        <v>115</v>
      </c>
      <c r="P3983" t="s">
        <v>495</v>
      </c>
      <c r="Q3983" s="2">
        <v>14</v>
      </c>
      <c r="R3983" s="2">
        <v>9</v>
      </c>
      <c r="S3983" s="2">
        <v>2018</v>
      </c>
      <c r="T3983" s="2" t="str">
        <f t="shared" si="187"/>
        <v>fresh brew</v>
      </c>
      <c r="U3983" s="2">
        <f t="shared" si="188"/>
        <v>24</v>
      </c>
      <c r="V3983" s="2" t="str">
        <f t="shared" si="189"/>
        <v>KG</v>
      </c>
      <c r="W3983" s="2" t="s">
        <v>602</v>
      </c>
    </row>
    <row r="3984" spans="1:23" hidden="1" x14ac:dyDescent="0.35">
      <c r="A3984">
        <v>230564</v>
      </c>
      <c r="B3984">
        <v>240488</v>
      </c>
      <c r="C3984" t="s">
        <v>40</v>
      </c>
      <c r="D3984" t="s">
        <v>463</v>
      </c>
      <c r="E3984" t="s">
        <v>335</v>
      </c>
      <c r="F3984">
        <v>93628638</v>
      </c>
      <c r="G3984">
        <v>1002005</v>
      </c>
      <c r="H3984" t="s">
        <v>425</v>
      </c>
      <c r="I3984">
        <v>82657405</v>
      </c>
      <c r="J3984">
        <v>606387</v>
      </c>
      <c r="K3984" t="s">
        <v>504</v>
      </c>
      <c r="L3984">
        <v>1</v>
      </c>
      <c r="M3984" t="s">
        <v>114</v>
      </c>
      <c r="N3984">
        <v>19.579999999999998</v>
      </c>
      <c r="O3984" t="s">
        <v>115</v>
      </c>
      <c r="P3984" t="s">
        <v>495</v>
      </c>
      <c r="Q3984" s="2">
        <v>14</v>
      </c>
      <c r="R3984" s="2">
        <v>9</v>
      </c>
      <c r="S3984" s="2">
        <v>2018</v>
      </c>
      <c r="T3984" s="2" t="str">
        <f t="shared" si="187"/>
        <v>roerstaafjes</v>
      </c>
      <c r="U3984" s="2">
        <f t="shared" si="188"/>
        <v>5000</v>
      </c>
      <c r="V3984" s="2" t="str">
        <f t="shared" si="189"/>
        <v>ST</v>
      </c>
      <c r="W3984" s="2" t="s">
        <v>602</v>
      </c>
    </row>
    <row r="3985" spans="1:23" hidden="1" x14ac:dyDescent="0.35">
      <c r="A3985">
        <v>230564</v>
      </c>
      <c r="B3985">
        <v>240488</v>
      </c>
      <c r="C3985" t="s">
        <v>40</v>
      </c>
      <c r="D3985" t="s">
        <v>463</v>
      </c>
      <c r="E3985" t="s">
        <v>335</v>
      </c>
      <c r="F3985">
        <v>93628638</v>
      </c>
      <c r="G3985">
        <v>10022520</v>
      </c>
      <c r="H3985" t="s">
        <v>434</v>
      </c>
      <c r="I3985">
        <v>82657405</v>
      </c>
      <c r="J3985">
        <v>606387</v>
      </c>
      <c r="K3985" t="s">
        <v>504</v>
      </c>
      <c r="L3985">
        <v>2</v>
      </c>
      <c r="M3985" t="s">
        <v>114</v>
      </c>
      <c r="N3985">
        <v>80.959999999999994</v>
      </c>
      <c r="O3985" t="s">
        <v>115</v>
      </c>
      <c r="P3985" t="s">
        <v>495</v>
      </c>
      <c r="Q3985" s="2">
        <v>14</v>
      </c>
      <c r="R3985" s="2">
        <v>9</v>
      </c>
      <c r="S3985" s="2">
        <v>2018</v>
      </c>
      <c r="T3985" s="2" t="str">
        <f t="shared" si="187"/>
        <v>beker</v>
      </c>
      <c r="U3985" s="2">
        <f t="shared" si="188"/>
        <v>3600</v>
      </c>
      <c r="V3985" s="2" t="str">
        <f t="shared" si="189"/>
        <v>ST</v>
      </c>
      <c r="W3985" s="2" t="s">
        <v>602</v>
      </c>
    </row>
    <row r="3986" spans="1:23" hidden="1" x14ac:dyDescent="0.35">
      <c r="A3986">
        <v>230564</v>
      </c>
      <c r="B3986">
        <v>240488</v>
      </c>
      <c r="C3986" t="s">
        <v>40</v>
      </c>
      <c r="D3986" t="s">
        <v>463</v>
      </c>
      <c r="E3986" t="s">
        <v>335</v>
      </c>
      <c r="F3986">
        <v>93628638</v>
      </c>
      <c r="G3986">
        <v>1005875</v>
      </c>
      <c r="H3986" t="s">
        <v>170</v>
      </c>
      <c r="I3986">
        <v>82657406</v>
      </c>
      <c r="J3986">
        <v>607263</v>
      </c>
      <c r="K3986" t="s">
        <v>504</v>
      </c>
      <c r="L3986">
        <v>1</v>
      </c>
      <c r="M3986" t="s">
        <v>114</v>
      </c>
      <c r="N3986">
        <v>58.52</v>
      </c>
      <c r="O3986" t="s">
        <v>115</v>
      </c>
      <c r="P3986" t="s">
        <v>495</v>
      </c>
      <c r="Q3986" s="2">
        <v>14</v>
      </c>
      <c r="R3986" s="2">
        <v>9</v>
      </c>
      <c r="S3986" s="2">
        <v>2018</v>
      </c>
      <c r="T3986" s="2" t="str">
        <f t="shared" si="187"/>
        <v>creamersticks</v>
      </c>
      <c r="U3986" s="2">
        <f t="shared" si="188"/>
        <v>1000</v>
      </c>
      <c r="V3986" s="2" t="str">
        <f t="shared" si="189"/>
        <v>ST</v>
      </c>
      <c r="W3986" s="2" t="s">
        <v>602</v>
      </c>
    </row>
    <row r="3987" spans="1:23" hidden="1" x14ac:dyDescent="0.35">
      <c r="A3987">
        <v>230564</v>
      </c>
      <c r="B3987">
        <v>240488</v>
      </c>
      <c r="C3987" t="s">
        <v>40</v>
      </c>
      <c r="D3987" t="s">
        <v>463</v>
      </c>
      <c r="E3987" t="s">
        <v>335</v>
      </c>
      <c r="F3987">
        <v>93628638</v>
      </c>
      <c r="G3987">
        <v>1005834</v>
      </c>
      <c r="H3987" t="s">
        <v>167</v>
      </c>
      <c r="I3987">
        <v>82657406</v>
      </c>
      <c r="J3987">
        <v>607263</v>
      </c>
      <c r="K3987" t="s">
        <v>504</v>
      </c>
      <c r="L3987">
        <v>2</v>
      </c>
      <c r="M3987" t="s">
        <v>114</v>
      </c>
      <c r="N3987">
        <v>30.3</v>
      </c>
      <c r="O3987" t="s">
        <v>115</v>
      </c>
      <c r="P3987" t="s">
        <v>495</v>
      </c>
      <c r="Q3987" s="2">
        <v>14</v>
      </c>
      <c r="R3987" s="2">
        <v>9</v>
      </c>
      <c r="S3987" s="2">
        <v>2018</v>
      </c>
      <c r="T3987" s="2" t="str">
        <f t="shared" si="187"/>
        <v>suikersticks</v>
      </c>
      <c r="U3987" s="2">
        <f t="shared" si="188"/>
        <v>2000</v>
      </c>
      <c r="V3987" s="2" t="str">
        <f t="shared" si="189"/>
        <v>ST</v>
      </c>
      <c r="W3987" s="2" t="s">
        <v>602</v>
      </c>
    </row>
    <row r="3988" spans="1:23" hidden="1" x14ac:dyDescent="0.35">
      <c r="A3988">
        <v>230564</v>
      </c>
      <c r="B3988">
        <v>240488</v>
      </c>
      <c r="C3988" t="s">
        <v>40</v>
      </c>
      <c r="D3988" t="s">
        <v>463</v>
      </c>
      <c r="E3988" t="s">
        <v>335</v>
      </c>
      <c r="F3988">
        <v>93628638</v>
      </c>
      <c r="G3988">
        <v>1003383</v>
      </c>
      <c r="H3988" t="s">
        <v>161</v>
      </c>
      <c r="I3988">
        <v>82657406</v>
      </c>
      <c r="J3988">
        <v>607263</v>
      </c>
      <c r="K3988" t="s">
        <v>504</v>
      </c>
      <c r="L3988">
        <v>1</v>
      </c>
      <c r="M3988" t="s">
        <v>114</v>
      </c>
      <c r="N3988">
        <v>12.47</v>
      </c>
      <c r="O3988" t="s">
        <v>115</v>
      </c>
      <c r="P3988" t="s">
        <v>495</v>
      </c>
      <c r="Q3988" s="2">
        <v>14</v>
      </c>
      <c r="R3988" s="2">
        <v>9</v>
      </c>
      <c r="S3988" s="2">
        <v>2018</v>
      </c>
      <c r="T3988" s="2" t="str">
        <f t="shared" si="187"/>
        <v>sweetener sticks</v>
      </c>
      <c r="U3988" s="2">
        <f t="shared" si="188"/>
        <v>500</v>
      </c>
      <c r="V3988" s="2" t="str">
        <f t="shared" si="189"/>
        <v>ST</v>
      </c>
      <c r="W3988" s="2" t="s">
        <v>602</v>
      </c>
    </row>
    <row r="3989" spans="1:23" hidden="1" x14ac:dyDescent="0.35">
      <c r="A3989">
        <v>230564</v>
      </c>
      <c r="B3989">
        <v>240488</v>
      </c>
      <c r="C3989" t="s">
        <v>40</v>
      </c>
      <c r="D3989" t="s">
        <v>463</v>
      </c>
      <c r="E3989" t="s">
        <v>335</v>
      </c>
      <c r="F3989">
        <v>93628638</v>
      </c>
      <c r="G3989">
        <v>10027496</v>
      </c>
      <c r="H3989" t="s">
        <v>146</v>
      </c>
      <c r="I3989">
        <v>82657406</v>
      </c>
      <c r="J3989">
        <v>607263</v>
      </c>
      <c r="K3989" t="s">
        <v>504</v>
      </c>
      <c r="L3989">
        <v>2</v>
      </c>
      <c r="M3989" t="s">
        <v>114</v>
      </c>
      <c r="N3989">
        <v>10.56</v>
      </c>
      <c r="O3989" t="s">
        <v>115</v>
      </c>
      <c r="P3989" t="s">
        <v>495</v>
      </c>
      <c r="Q3989" s="2">
        <v>14</v>
      </c>
      <c r="R3989" s="2">
        <v>9</v>
      </c>
      <c r="S3989" s="2">
        <v>2018</v>
      </c>
      <c r="T3989" s="2" t="str">
        <f t="shared" si="187"/>
        <v>thee zakjes</v>
      </c>
      <c r="U3989" s="2">
        <f t="shared" si="188"/>
        <v>270</v>
      </c>
      <c r="V3989" s="2" t="str">
        <f t="shared" si="189"/>
        <v>ST</v>
      </c>
      <c r="W3989" s="2" t="s">
        <v>602</v>
      </c>
    </row>
    <row r="3990" spans="1:23" hidden="1" x14ac:dyDescent="0.35">
      <c r="A3990">
        <v>230564</v>
      </c>
      <c r="B3990">
        <v>240488</v>
      </c>
      <c r="C3990" t="s">
        <v>40</v>
      </c>
      <c r="D3990" t="s">
        <v>463</v>
      </c>
      <c r="E3990" t="s">
        <v>335</v>
      </c>
      <c r="F3990">
        <v>93628638</v>
      </c>
      <c r="G3990">
        <v>10027495</v>
      </c>
      <c r="H3990" t="s">
        <v>148</v>
      </c>
      <c r="I3990">
        <v>82657406</v>
      </c>
      <c r="J3990">
        <v>607263</v>
      </c>
      <c r="K3990" t="s">
        <v>504</v>
      </c>
      <c r="L3990">
        <v>2</v>
      </c>
      <c r="M3990" t="s">
        <v>114</v>
      </c>
      <c r="N3990">
        <v>10.56</v>
      </c>
      <c r="O3990" t="s">
        <v>115</v>
      </c>
      <c r="P3990" t="s">
        <v>495</v>
      </c>
      <c r="Q3990" s="2">
        <v>14</v>
      </c>
      <c r="R3990" s="2">
        <v>9</v>
      </c>
      <c r="S3990" s="2">
        <v>2018</v>
      </c>
      <c r="T3990" s="2" t="str">
        <f t="shared" si="187"/>
        <v>thee zakjes</v>
      </c>
      <c r="U3990" s="2">
        <f t="shared" si="188"/>
        <v>270</v>
      </c>
      <c r="V3990" s="2" t="str">
        <f t="shared" si="189"/>
        <v>ST</v>
      </c>
      <c r="W3990" s="2" t="s">
        <v>602</v>
      </c>
    </row>
    <row r="3991" spans="1:23" hidden="1" x14ac:dyDescent="0.35">
      <c r="A3991">
        <v>230564</v>
      </c>
      <c r="B3991">
        <v>240488</v>
      </c>
      <c r="C3991" t="s">
        <v>40</v>
      </c>
      <c r="D3991" t="s">
        <v>463</v>
      </c>
      <c r="E3991" t="s">
        <v>335</v>
      </c>
      <c r="F3991">
        <v>93628638</v>
      </c>
      <c r="G3991">
        <v>10027255</v>
      </c>
      <c r="H3991" t="s">
        <v>149</v>
      </c>
      <c r="I3991">
        <v>82657406</v>
      </c>
      <c r="J3991">
        <v>607263</v>
      </c>
      <c r="K3991" t="s">
        <v>504</v>
      </c>
      <c r="L3991">
        <v>2</v>
      </c>
      <c r="M3991" t="s">
        <v>114</v>
      </c>
      <c r="N3991">
        <v>10.56</v>
      </c>
      <c r="O3991" t="s">
        <v>115</v>
      </c>
      <c r="P3991" t="s">
        <v>495</v>
      </c>
      <c r="Q3991" s="2">
        <v>14</v>
      </c>
      <c r="R3991" s="2">
        <v>9</v>
      </c>
      <c r="S3991" s="2">
        <v>2018</v>
      </c>
      <c r="T3991" s="2" t="str">
        <f t="shared" si="187"/>
        <v>thee zakjes</v>
      </c>
      <c r="U3991" s="2">
        <f t="shared" si="188"/>
        <v>270</v>
      </c>
      <c r="V3991" s="2" t="str">
        <f t="shared" si="189"/>
        <v>ST</v>
      </c>
      <c r="W3991" s="2" t="s">
        <v>602</v>
      </c>
    </row>
    <row r="3992" spans="1:23" hidden="1" x14ac:dyDescent="0.35">
      <c r="A3992">
        <v>230564</v>
      </c>
      <c r="B3992">
        <v>240488</v>
      </c>
      <c r="C3992" t="s">
        <v>40</v>
      </c>
      <c r="D3992" t="s">
        <v>463</v>
      </c>
      <c r="E3992" t="s">
        <v>335</v>
      </c>
      <c r="F3992">
        <v>93628638</v>
      </c>
      <c r="G3992">
        <v>10027254</v>
      </c>
      <c r="H3992" t="s">
        <v>150</v>
      </c>
      <c r="I3992">
        <v>82657406</v>
      </c>
      <c r="J3992">
        <v>607263</v>
      </c>
      <c r="K3992" t="s">
        <v>504</v>
      </c>
      <c r="L3992">
        <v>3</v>
      </c>
      <c r="M3992" t="s">
        <v>114</v>
      </c>
      <c r="N3992">
        <v>15.84</v>
      </c>
      <c r="O3992" t="s">
        <v>115</v>
      </c>
      <c r="P3992" t="s">
        <v>495</v>
      </c>
      <c r="Q3992" s="2">
        <v>14</v>
      </c>
      <c r="R3992" s="2">
        <v>9</v>
      </c>
      <c r="S3992" s="2">
        <v>2018</v>
      </c>
      <c r="T3992" s="2" t="str">
        <f t="shared" si="187"/>
        <v>thee zakjes</v>
      </c>
      <c r="U3992" s="2">
        <f t="shared" si="188"/>
        <v>405</v>
      </c>
      <c r="V3992" s="2" t="str">
        <f t="shared" si="189"/>
        <v>ST</v>
      </c>
      <c r="W3992" s="2" t="s">
        <v>602</v>
      </c>
    </row>
    <row r="3993" spans="1:23" hidden="1" x14ac:dyDescent="0.35">
      <c r="A3993">
        <v>230564</v>
      </c>
      <c r="B3993">
        <v>240488</v>
      </c>
      <c r="C3993" t="s">
        <v>40</v>
      </c>
      <c r="D3993" t="s">
        <v>463</v>
      </c>
      <c r="E3993" t="s">
        <v>335</v>
      </c>
      <c r="F3993">
        <v>93628638</v>
      </c>
      <c r="G3993">
        <v>10027494</v>
      </c>
      <c r="H3993" t="s">
        <v>153</v>
      </c>
      <c r="I3993">
        <v>82657406</v>
      </c>
      <c r="J3993">
        <v>607263</v>
      </c>
      <c r="K3993" t="s">
        <v>504</v>
      </c>
      <c r="L3993">
        <v>2</v>
      </c>
      <c r="M3993" t="s">
        <v>114</v>
      </c>
      <c r="N3993">
        <v>10.56</v>
      </c>
      <c r="O3993" t="s">
        <v>115</v>
      </c>
      <c r="P3993" t="s">
        <v>495</v>
      </c>
      <c r="Q3993" s="2">
        <v>14</v>
      </c>
      <c r="R3993" s="2">
        <v>9</v>
      </c>
      <c r="S3993" s="2">
        <v>2018</v>
      </c>
      <c r="T3993" s="2" t="str">
        <f t="shared" si="187"/>
        <v>thee zakjes</v>
      </c>
      <c r="U3993" s="2">
        <f t="shared" si="188"/>
        <v>270</v>
      </c>
      <c r="V3993" s="2" t="str">
        <f t="shared" si="189"/>
        <v>ST</v>
      </c>
      <c r="W3993" s="2" t="s">
        <v>602</v>
      </c>
    </row>
    <row r="3994" spans="1:23" hidden="1" x14ac:dyDescent="0.35">
      <c r="A3994">
        <v>230564</v>
      </c>
      <c r="B3994">
        <v>240488</v>
      </c>
      <c r="C3994" t="s">
        <v>40</v>
      </c>
      <c r="D3994" t="s">
        <v>463</v>
      </c>
      <c r="E3994" t="s">
        <v>335</v>
      </c>
      <c r="F3994">
        <v>93628638</v>
      </c>
      <c r="G3994">
        <v>10031524</v>
      </c>
      <c r="H3994" t="s">
        <v>438</v>
      </c>
      <c r="I3994">
        <v>82657406</v>
      </c>
      <c r="J3994">
        <v>607263</v>
      </c>
      <c r="K3994" t="s">
        <v>504</v>
      </c>
      <c r="L3994">
        <v>1</v>
      </c>
      <c r="M3994" t="s">
        <v>114</v>
      </c>
      <c r="N3994">
        <v>23.61</v>
      </c>
      <c r="O3994" t="s">
        <v>115</v>
      </c>
      <c r="P3994" t="s">
        <v>495</v>
      </c>
      <c r="Q3994" s="2">
        <v>14</v>
      </c>
      <c r="R3994" s="2">
        <v>9</v>
      </c>
      <c r="S3994" s="2">
        <v>2018</v>
      </c>
      <c r="T3994" s="2" t="str">
        <f t="shared" si="187"/>
        <v>decaf sticks</v>
      </c>
      <c r="U3994" s="2">
        <f t="shared" si="188"/>
        <v>200</v>
      </c>
      <c r="V3994" s="2" t="str">
        <f t="shared" si="189"/>
        <v>ST</v>
      </c>
      <c r="W3994" s="2" t="s">
        <v>602</v>
      </c>
    </row>
    <row r="3995" spans="1:23" hidden="1" x14ac:dyDescent="0.35">
      <c r="A3995">
        <v>230564</v>
      </c>
      <c r="B3995">
        <v>240488</v>
      </c>
      <c r="C3995" t="s">
        <v>40</v>
      </c>
      <c r="D3995" t="s">
        <v>463</v>
      </c>
      <c r="E3995" t="s">
        <v>335</v>
      </c>
      <c r="F3995">
        <v>93628638</v>
      </c>
      <c r="G3995">
        <v>10014669</v>
      </c>
      <c r="H3995" t="s">
        <v>422</v>
      </c>
      <c r="I3995">
        <v>82657406</v>
      </c>
      <c r="J3995">
        <v>607263</v>
      </c>
      <c r="K3995" t="s">
        <v>504</v>
      </c>
      <c r="L3995">
        <v>2</v>
      </c>
      <c r="M3995" t="s">
        <v>114</v>
      </c>
      <c r="N3995">
        <v>90.46</v>
      </c>
      <c r="O3995" t="s">
        <v>115</v>
      </c>
      <c r="P3995" t="s">
        <v>495</v>
      </c>
      <c r="Q3995" s="2">
        <v>14</v>
      </c>
      <c r="R3995" s="2">
        <v>9</v>
      </c>
      <c r="S3995" s="2">
        <v>2018</v>
      </c>
      <c r="T3995" s="2" t="str">
        <f t="shared" si="187"/>
        <v>fresh brew</v>
      </c>
      <c r="U3995" s="2">
        <f t="shared" si="188"/>
        <v>16</v>
      </c>
      <c r="V3995" s="2" t="str">
        <f t="shared" si="189"/>
        <v>KG</v>
      </c>
      <c r="W3995" s="2" t="s">
        <v>602</v>
      </c>
    </row>
    <row r="3996" spans="1:23" hidden="1" x14ac:dyDescent="0.35">
      <c r="A3996">
        <v>230564</v>
      </c>
      <c r="B3996">
        <v>240488</v>
      </c>
      <c r="C3996" t="s">
        <v>40</v>
      </c>
      <c r="D3996" t="s">
        <v>463</v>
      </c>
      <c r="E3996" t="s">
        <v>335</v>
      </c>
      <c r="F3996">
        <v>93628638</v>
      </c>
      <c r="G3996">
        <v>1002005</v>
      </c>
      <c r="H3996" t="s">
        <v>425</v>
      </c>
      <c r="I3996">
        <v>82657406</v>
      </c>
      <c r="J3996">
        <v>607263</v>
      </c>
      <c r="K3996" t="s">
        <v>504</v>
      </c>
      <c r="L3996">
        <v>1</v>
      </c>
      <c r="M3996" t="s">
        <v>114</v>
      </c>
      <c r="N3996">
        <v>19.579999999999998</v>
      </c>
      <c r="O3996" t="s">
        <v>115</v>
      </c>
      <c r="P3996" t="s">
        <v>495</v>
      </c>
      <c r="Q3996" s="2">
        <v>14</v>
      </c>
      <c r="R3996" s="2">
        <v>9</v>
      </c>
      <c r="S3996" s="2">
        <v>2018</v>
      </c>
      <c r="T3996" s="2" t="str">
        <f t="shared" si="187"/>
        <v>roerstaafjes</v>
      </c>
      <c r="U3996" s="2">
        <f t="shared" si="188"/>
        <v>5000</v>
      </c>
      <c r="V3996" s="2" t="str">
        <f t="shared" si="189"/>
        <v>ST</v>
      </c>
      <c r="W3996" s="2" t="s">
        <v>602</v>
      </c>
    </row>
    <row r="3997" spans="1:23" hidden="1" x14ac:dyDescent="0.35">
      <c r="A3997">
        <v>230564</v>
      </c>
      <c r="B3997">
        <v>240488</v>
      </c>
      <c r="C3997" t="s">
        <v>40</v>
      </c>
      <c r="D3997" t="s">
        <v>463</v>
      </c>
      <c r="E3997" t="s">
        <v>335</v>
      </c>
      <c r="F3997">
        <v>93628638</v>
      </c>
      <c r="G3997">
        <v>10022520</v>
      </c>
      <c r="H3997" t="s">
        <v>434</v>
      </c>
      <c r="I3997">
        <v>82657406</v>
      </c>
      <c r="J3997">
        <v>607263</v>
      </c>
      <c r="K3997" t="s">
        <v>504</v>
      </c>
      <c r="L3997">
        <v>4</v>
      </c>
      <c r="M3997" t="s">
        <v>114</v>
      </c>
      <c r="N3997">
        <v>161.91999999999999</v>
      </c>
      <c r="O3997" t="s">
        <v>115</v>
      </c>
      <c r="P3997" t="s">
        <v>495</v>
      </c>
      <c r="Q3997" s="2">
        <v>14</v>
      </c>
      <c r="R3997" s="2">
        <v>9</v>
      </c>
      <c r="S3997" s="2">
        <v>2018</v>
      </c>
      <c r="T3997" s="2" t="str">
        <f t="shared" si="187"/>
        <v>beker</v>
      </c>
      <c r="U3997" s="2">
        <f t="shared" si="188"/>
        <v>7200</v>
      </c>
      <c r="V3997" s="2" t="str">
        <f t="shared" si="189"/>
        <v>ST</v>
      </c>
      <c r="W3997" s="2" t="s">
        <v>602</v>
      </c>
    </row>
    <row r="3998" spans="1:23" hidden="1" x14ac:dyDescent="0.35">
      <c r="A3998">
        <v>230564</v>
      </c>
      <c r="B3998">
        <v>231281</v>
      </c>
      <c r="C3998" t="s">
        <v>35</v>
      </c>
      <c r="D3998" t="s">
        <v>265</v>
      </c>
      <c r="E3998" t="s">
        <v>79</v>
      </c>
      <c r="F3998">
        <v>93629148</v>
      </c>
      <c r="G3998">
        <v>10022520</v>
      </c>
      <c r="H3998" t="s">
        <v>434</v>
      </c>
      <c r="I3998">
        <v>82657734</v>
      </c>
      <c r="J3998">
        <v>607393</v>
      </c>
      <c r="K3998" t="s">
        <v>505</v>
      </c>
      <c r="L3998">
        <v>2</v>
      </c>
      <c r="M3998" t="s">
        <v>114</v>
      </c>
      <c r="N3998">
        <v>80.959999999999994</v>
      </c>
      <c r="O3998" t="s">
        <v>115</v>
      </c>
      <c r="P3998" t="s">
        <v>495</v>
      </c>
      <c r="Q3998" s="2">
        <v>17</v>
      </c>
      <c r="R3998" s="2">
        <v>9</v>
      </c>
      <c r="S3998" s="2">
        <v>2018</v>
      </c>
      <c r="T3998" s="2" t="str">
        <f t="shared" si="187"/>
        <v>beker</v>
      </c>
      <c r="U3998" s="2">
        <f t="shared" si="188"/>
        <v>3600</v>
      </c>
      <c r="V3998" s="2" t="str">
        <f t="shared" si="189"/>
        <v>ST</v>
      </c>
      <c r="W3998" s="2" t="s">
        <v>602</v>
      </c>
    </row>
    <row r="3999" spans="1:23" hidden="1" x14ac:dyDescent="0.35">
      <c r="A3999">
        <v>230564</v>
      </c>
      <c r="B3999">
        <v>240492</v>
      </c>
      <c r="C3999" t="s">
        <v>39</v>
      </c>
      <c r="D3999" t="s">
        <v>440</v>
      </c>
      <c r="E3999" t="s">
        <v>313</v>
      </c>
      <c r="F3999">
        <v>93629149</v>
      </c>
      <c r="G3999">
        <v>10025160</v>
      </c>
      <c r="H3999" t="s">
        <v>427</v>
      </c>
      <c r="I3999">
        <v>82657762</v>
      </c>
      <c r="J3999">
        <v>607537</v>
      </c>
      <c r="K3999" t="s">
        <v>505</v>
      </c>
      <c r="L3999">
        <v>1</v>
      </c>
      <c r="M3999" t="s">
        <v>114</v>
      </c>
      <c r="N3999">
        <v>83.83</v>
      </c>
      <c r="O3999" t="s">
        <v>115</v>
      </c>
      <c r="P3999" t="s">
        <v>506</v>
      </c>
      <c r="Q3999" s="2">
        <v>17</v>
      </c>
      <c r="R3999" s="2">
        <v>9</v>
      </c>
      <c r="S3999" s="2">
        <v>2018</v>
      </c>
      <c r="T3999" s="2" t="str">
        <f t="shared" si="187"/>
        <v>cappuccino topping</v>
      </c>
      <c r="U3999" s="2">
        <f t="shared" si="188"/>
        <v>8</v>
      </c>
      <c r="V3999" s="2" t="str">
        <f t="shared" si="189"/>
        <v>KG</v>
      </c>
      <c r="W3999" s="2" t="s">
        <v>602</v>
      </c>
    </row>
    <row r="4000" spans="1:23" hidden="1" x14ac:dyDescent="0.35">
      <c r="A4000">
        <v>230564</v>
      </c>
      <c r="B4000">
        <v>240492</v>
      </c>
      <c r="C4000" t="s">
        <v>39</v>
      </c>
      <c r="D4000" t="s">
        <v>440</v>
      </c>
      <c r="E4000" t="s">
        <v>313</v>
      </c>
      <c r="F4000">
        <v>93629149</v>
      </c>
      <c r="G4000">
        <v>10014669</v>
      </c>
      <c r="H4000" t="s">
        <v>422</v>
      </c>
      <c r="I4000">
        <v>82657762</v>
      </c>
      <c r="J4000">
        <v>607537</v>
      </c>
      <c r="K4000" t="s">
        <v>505</v>
      </c>
      <c r="L4000">
        <v>5</v>
      </c>
      <c r="M4000" t="s">
        <v>114</v>
      </c>
      <c r="N4000">
        <v>226.15</v>
      </c>
      <c r="O4000" t="s">
        <v>115</v>
      </c>
      <c r="P4000" t="s">
        <v>506</v>
      </c>
      <c r="Q4000" s="2">
        <v>17</v>
      </c>
      <c r="R4000" s="2">
        <v>9</v>
      </c>
      <c r="S4000" s="2">
        <v>2018</v>
      </c>
      <c r="T4000" s="2" t="str">
        <f t="shared" si="187"/>
        <v>fresh brew</v>
      </c>
      <c r="U4000" s="2">
        <f t="shared" si="188"/>
        <v>40</v>
      </c>
      <c r="V4000" s="2" t="str">
        <f t="shared" si="189"/>
        <v>KG</v>
      </c>
      <c r="W4000" s="2" t="s">
        <v>602</v>
      </c>
    </row>
    <row r="4001" spans="1:23" hidden="1" x14ac:dyDescent="0.35">
      <c r="A4001">
        <v>230564</v>
      </c>
      <c r="B4001">
        <v>230826</v>
      </c>
      <c r="C4001" t="s">
        <v>19</v>
      </c>
      <c r="D4001" t="s">
        <v>300</v>
      </c>
      <c r="E4001" t="s">
        <v>301</v>
      </c>
      <c r="F4001">
        <v>93629150</v>
      </c>
      <c r="G4001">
        <v>10022350</v>
      </c>
      <c r="H4001" t="s">
        <v>419</v>
      </c>
      <c r="I4001">
        <v>82657831</v>
      </c>
      <c r="J4001">
        <v>607299</v>
      </c>
      <c r="K4001" t="s">
        <v>505</v>
      </c>
      <c r="L4001">
        <v>2</v>
      </c>
      <c r="M4001" t="s">
        <v>114</v>
      </c>
      <c r="N4001">
        <v>75.38</v>
      </c>
      <c r="O4001" t="s">
        <v>115</v>
      </c>
      <c r="P4001" t="s">
        <v>495</v>
      </c>
      <c r="Q4001" s="2">
        <v>17</v>
      </c>
      <c r="R4001" s="2">
        <v>9</v>
      </c>
      <c r="S4001" s="2">
        <v>2018</v>
      </c>
      <c r="T4001" s="2" t="str">
        <f t="shared" si="187"/>
        <v>cacao</v>
      </c>
      <c r="U4001" s="2">
        <f t="shared" si="188"/>
        <v>20</v>
      </c>
      <c r="V4001" s="2" t="str">
        <f t="shared" si="189"/>
        <v>KG</v>
      </c>
      <c r="W4001" s="2" t="s">
        <v>602</v>
      </c>
    </row>
    <row r="4002" spans="1:23" hidden="1" x14ac:dyDescent="0.35">
      <c r="A4002">
        <v>230564</v>
      </c>
      <c r="B4002">
        <v>230826</v>
      </c>
      <c r="C4002" t="s">
        <v>19</v>
      </c>
      <c r="D4002" t="s">
        <v>300</v>
      </c>
      <c r="E4002" t="s">
        <v>301</v>
      </c>
      <c r="F4002">
        <v>93629150</v>
      </c>
      <c r="G4002">
        <v>1000439</v>
      </c>
      <c r="H4002" t="s">
        <v>437</v>
      </c>
      <c r="I4002">
        <v>82657831</v>
      </c>
      <c r="J4002">
        <v>607299</v>
      </c>
      <c r="K4002" t="s">
        <v>505</v>
      </c>
      <c r="L4002">
        <v>2</v>
      </c>
      <c r="M4002" t="s">
        <v>114</v>
      </c>
      <c r="N4002">
        <v>117.04</v>
      </c>
      <c r="O4002" t="s">
        <v>115</v>
      </c>
      <c r="P4002" t="s">
        <v>495</v>
      </c>
      <c r="Q4002" s="2">
        <v>17</v>
      </c>
      <c r="R4002" s="2">
        <v>9</v>
      </c>
      <c r="S4002" s="2">
        <v>2018</v>
      </c>
      <c r="T4002" s="2" t="str">
        <f t="shared" si="187"/>
        <v xml:space="preserve">creamer </v>
      </c>
      <c r="U4002" s="2">
        <f t="shared" si="188"/>
        <v>20</v>
      </c>
      <c r="V4002" s="2" t="str">
        <f t="shared" si="189"/>
        <v>KG</v>
      </c>
      <c r="W4002" s="2" t="s">
        <v>602</v>
      </c>
    </row>
    <row r="4003" spans="1:23" hidden="1" x14ac:dyDescent="0.35">
      <c r="A4003">
        <v>230564</v>
      </c>
      <c r="B4003">
        <v>230826</v>
      </c>
      <c r="C4003" t="s">
        <v>19</v>
      </c>
      <c r="D4003" t="s">
        <v>300</v>
      </c>
      <c r="E4003" t="s">
        <v>301</v>
      </c>
      <c r="F4003">
        <v>93629150</v>
      </c>
      <c r="G4003">
        <v>10014669</v>
      </c>
      <c r="H4003" t="s">
        <v>422</v>
      </c>
      <c r="I4003">
        <v>82657831</v>
      </c>
      <c r="J4003">
        <v>607299</v>
      </c>
      <c r="K4003" t="s">
        <v>505</v>
      </c>
      <c r="L4003">
        <v>5</v>
      </c>
      <c r="M4003" t="s">
        <v>114</v>
      </c>
      <c r="N4003">
        <v>226.15</v>
      </c>
      <c r="O4003" t="s">
        <v>115</v>
      </c>
      <c r="P4003" t="s">
        <v>495</v>
      </c>
      <c r="Q4003" s="2">
        <v>17</v>
      </c>
      <c r="R4003" s="2">
        <v>9</v>
      </c>
      <c r="S4003" s="2">
        <v>2018</v>
      </c>
      <c r="T4003" s="2" t="str">
        <f t="shared" si="187"/>
        <v>fresh brew</v>
      </c>
      <c r="U4003" s="2">
        <f t="shared" si="188"/>
        <v>40</v>
      </c>
      <c r="V4003" s="2" t="str">
        <f t="shared" si="189"/>
        <v>KG</v>
      </c>
      <c r="W4003" s="2" t="s">
        <v>602</v>
      </c>
    </row>
    <row r="4004" spans="1:23" hidden="1" x14ac:dyDescent="0.35">
      <c r="A4004">
        <v>230564</v>
      </c>
      <c r="B4004">
        <v>230826</v>
      </c>
      <c r="C4004" t="s">
        <v>19</v>
      </c>
      <c r="D4004" t="s">
        <v>300</v>
      </c>
      <c r="E4004" t="s">
        <v>301</v>
      </c>
      <c r="F4004">
        <v>93629150</v>
      </c>
      <c r="G4004">
        <v>1000405</v>
      </c>
      <c r="H4004" t="s">
        <v>426</v>
      </c>
      <c r="I4004">
        <v>82657831</v>
      </c>
      <c r="J4004">
        <v>607299</v>
      </c>
      <c r="K4004" t="s">
        <v>505</v>
      </c>
      <c r="L4004">
        <v>2</v>
      </c>
      <c r="M4004" t="s">
        <v>114</v>
      </c>
      <c r="N4004">
        <v>30.3</v>
      </c>
      <c r="O4004" t="s">
        <v>115</v>
      </c>
      <c r="P4004" t="s">
        <v>495</v>
      </c>
      <c r="Q4004" s="2">
        <v>17</v>
      </c>
      <c r="R4004" s="2">
        <v>9</v>
      </c>
      <c r="S4004" s="2">
        <v>2018</v>
      </c>
      <c r="T4004" s="2" t="str">
        <f t="shared" si="187"/>
        <v>suiker</v>
      </c>
      <c r="U4004" s="2">
        <f t="shared" si="188"/>
        <v>20</v>
      </c>
      <c r="V4004" s="2" t="str">
        <f t="shared" si="189"/>
        <v>KG</v>
      </c>
      <c r="W4004" s="2" t="s">
        <v>602</v>
      </c>
    </row>
    <row r="4005" spans="1:23" hidden="1" x14ac:dyDescent="0.35">
      <c r="A4005">
        <v>230564</v>
      </c>
      <c r="B4005">
        <v>230826</v>
      </c>
      <c r="C4005" t="s">
        <v>19</v>
      </c>
      <c r="D4005" t="s">
        <v>300</v>
      </c>
      <c r="E4005" t="s">
        <v>301</v>
      </c>
      <c r="F4005">
        <v>93629150</v>
      </c>
      <c r="G4005">
        <v>10021281</v>
      </c>
      <c r="H4005" t="s">
        <v>423</v>
      </c>
      <c r="I4005">
        <v>82657831</v>
      </c>
      <c r="J4005">
        <v>607299</v>
      </c>
      <c r="K4005" t="s">
        <v>505</v>
      </c>
      <c r="L4005">
        <v>3</v>
      </c>
      <c r="M4005" t="s">
        <v>114</v>
      </c>
      <c r="N4005">
        <v>119.16</v>
      </c>
      <c r="O4005" t="s">
        <v>115</v>
      </c>
      <c r="P4005" t="s">
        <v>495</v>
      </c>
      <c r="Q4005" s="2">
        <v>17</v>
      </c>
      <c r="R4005" s="2">
        <v>9</v>
      </c>
      <c r="S4005" s="2">
        <v>2018</v>
      </c>
      <c r="T4005" s="2" t="str">
        <f t="shared" si="187"/>
        <v>beker</v>
      </c>
      <c r="U4005" s="2">
        <f t="shared" si="188"/>
        <v>9000</v>
      </c>
      <c r="V4005" s="2" t="str">
        <f t="shared" si="189"/>
        <v>ST</v>
      </c>
      <c r="W4005" s="2" t="s">
        <v>602</v>
      </c>
    </row>
    <row r="4006" spans="1:23" hidden="1" x14ac:dyDescent="0.35">
      <c r="A4006">
        <v>230564</v>
      </c>
      <c r="B4006">
        <v>237846</v>
      </c>
      <c r="C4006" t="s">
        <v>30</v>
      </c>
      <c r="D4006" t="s">
        <v>156</v>
      </c>
      <c r="E4006" t="s">
        <v>157</v>
      </c>
      <c r="F4006">
        <v>93629151</v>
      </c>
      <c r="G4006">
        <v>1005875</v>
      </c>
      <c r="H4006" t="s">
        <v>170</v>
      </c>
      <c r="I4006">
        <v>82657853</v>
      </c>
      <c r="J4006">
        <v>607313</v>
      </c>
      <c r="K4006" t="s">
        <v>505</v>
      </c>
      <c r="L4006">
        <v>2</v>
      </c>
      <c r="M4006" t="s">
        <v>114</v>
      </c>
      <c r="N4006">
        <v>117.04</v>
      </c>
      <c r="O4006" t="s">
        <v>115</v>
      </c>
      <c r="P4006" t="s">
        <v>495</v>
      </c>
      <c r="Q4006" s="2">
        <v>17</v>
      </c>
      <c r="R4006" s="2">
        <v>9</v>
      </c>
      <c r="S4006" s="2">
        <v>2018</v>
      </c>
      <c r="T4006" s="2" t="str">
        <f t="shared" si="187"/>
        <v>creamersticks</v>
      </c>
      <c r="U4006" s="2">
        <f t="shared" si="188"/>
        <v>2000</v>
      </c>
      <c r="V4006" s="2" t="str">
        <f t="shared" si="189"/>
        <v>ST</v>
      </c>
      <c r="W4006" s="2" t="s">
        <v>602</v>
      </c>
    </row>
    <row r="4007" spans="1:23" hidden="1" x14ac:dyDescent="0.35">
      <c r="A4007">
        <v>230564</v>
      </c>
      <c r="B4007">
        <v>237846</v>
      </c>
      <c r="C4007" t="s">
        <v>30</v>
      </c>
      <c r="D4007" t="s">
        <v>156</v>
      </c>
      <c r="E4007" t="s">
        <v>157</v>
      </c>
      <c r="F4007">
        <v>93629151</v>
      </c>
      <c r="G4007">
        <v>1005834</v>
      </c>
      <c r="H4007" t="s">
        <v>167</v>
      </c>
      <c r="I4007">
        <v>82657853</v>
      </c>
      <c r="J4007">
        <v>607313</v>
      </c>
      <c r="K4007" t="s">
        <v>505</v>
      </c>
      <c r="L4007">
        <v>2</v>
      </c>
      <c r="M4007" t="s">
        <v>114</v>
      </c>
      <c r="N4007">
        <v>30.3</v>
      </c>
      <c r="O4007" t="s">
        <v>115</v>
      </c>
      <c r="P4007" t="s">
        <v>495</v>
      </c>
      <c r="Q4007" s="2">
        <v>17</v>
      </c>
      <c r="R4007" s="2">
        <v>9</v>
      </c>
      <c r="S4007" s="2">
        <v>2018</v>
      </c>
      <c r="T4007" s="2" t="str">
        <f t="shared" si="187"/>
        <v>suikersticks</v>
      </c>
      <c r="U4007" s="2">
        <f t="shared" si="188"/>
        <v>2000</v>
      </c>
      <c r="V4007" s="2" t="str">
        <f t="shared" si="189"/>
        <v>ST</v>
      </c>
      <c r="W4007" s="2" t="s">
        <v>602</v>
      </c>
    </row>
    <row r="4008" spans="1:23" hidden="1" x14ac:dyDescent="0.35">
      <c r="A4008">
        <v>230564</v>
      </c>
      <c r="B4008">
        <v>237846</v>
      </c>
      <c r="C4008" t="s">
        <v>30</v>
      </c>
      <c r="D4008" t="s">
        <v>156</v>
      </c>
      <c r="E4008" t="s">
        <v>157</v>
      </c>
      <c r="F4008">
        <v>93629151</v>
      </c>
      <c r="G4008">
        <v>1003383</v>
      </c>
      <c r="H4008" t="s">
        <v>161</v>
      </c>
      <c r="I4008">
        <v>82657853</v>
      </c>
      <c r="J4008">
        <v>607313</v>
      </c>
      <c r="K4008" t="s">
        <v>505</v>
      </c>
      <c r="L4008">
        <v>2</v>
      </c>
      <c r="M4008" t="s">
        <v>114</v>
      </c>
      <c r="N4008">
        <v>24.94</v>
      </c>
      <c r="O4008" t="s">
        <v>115</v>
      </c>
      <c r="P4008" t="s">
        <v>495</v>
      </c>
      <c r="Q4008" s="2">
        <v>17</v>
      </c>
      <c r="R4008" s="2">
        <v>9</v>
      </c>
      <c r="S4008" s="2">
        <v>2018</v>
      </c>
      <c r="T4008" s="2" t="str">
        <f t="shared" si="187"/>
        <v>sweetener sticks</v>
      </c>
      <c r="U4008" s="2">
        <f t="shared" si="188"/>
        <v>1000</v>
      </c>
      <c r="V4008" s="2" t="str">
        <f t="shared" si="189"/>
        <v>ST</v>
      </c>
      <c r="W4008" s="2" t="s">
        <v>602</v>
      </c>
    </row>
    <row r="4009" spans="1:23" hidden="1" x14ac:dyDescent="0.35">
      <c r="A4009">
        <v>230564</v>
      </c>
      <c r="B4009">
        <v>237846</v>
      </c>
      <c r="C4009" t="s">
        <v>30</v>
      </c>
      <c r="D4009" t="s">
        <v>156</v>
      </c>
      <c r="E4009" t="s">
        <v>157</v>
      </c>
      <c r="F4009">
        <v>93629151</v>
      </c>
      <c r="G4009">
        <v>10022350</v>
      </c>
      <c r="H4009" t="s">
        <v>419</v>
      </c>
      <c r="I4009">
        <v>82657853</v>
      </c>
      <c r="J4009">
        <v>607313</v>
      </c>
      <c r="K4009" t="s">
        <v>505</v>
      </c>
      <c r="L4009">
        <v>3</v>
      </c>
      <c r="M4009" t="s">
        <v>114</v>
      </c>
      <c r="N4009">
        <v>113.07</v>
      </c>
      <c r="O4009" t="s">
        <v>115</v>
      </c>
      <c r="P4009" t="s">
        <v>495</v>
      </c>
      <c r="Q4009" s="2">
        <v>17</v>
      </c>
      <c r="R4009" s="2">
        <v>9</v>
      </c>
      <c r="S4009" s="2">
        <v>2018</v>
      </c>
      <c r="T4009" s="2" t="str">
        <f t="shared" si="187"/>
        <v>cacao</v>
      </c>
      <c r="U4009" s="2">
        <f t="shared" si="188"/>
        <v>30</v>
      </c>
      <c r="V4009" s="2" t="str">
        <f t="shared" si="189"/>
        <v>KG</v>
      </c>
      <c r="W4009" s="2" t="s">
        <v>602</v>
      </c>
    </row>
    <row r="4010" spans="1:23" hidden="1" x14ac:dyDescent="0.35">
      <c r="A4010">
        <v>230564</v>
      </c>
      <c r="B4010">
        <v>237846</v>
      </c>
      <c r="C4010" t="s">
        <v>30</v>
      </c>
      <c r="D4010" t="s">
        <v>156</v>
      </c>
      <c r="E4010" t="s">
        <v>157</v>
      </c>
      <c r="F4010">
        <v>93629151</v>
      </c>
      <c r="G4010">
        <v>10025160</v>
      </c>
      <c r="H4010" t="s">
        <v>427</v>
      </c>
      <c r="I4010">
        <v>82657853</v>
      </c>
      <c r="J4010">
        <v>607313</v>
      </c>
      <c r="K4010" t="s">
        <v>505</v>
      </c>
      <c r="L4010">
        <v>2</v>
      </c>
      <c r="M4010" t="s">
        <v>114</v>
      </c>
      <c r="N4010">
        <v>167.66</v>
      </c>
      <c r="O4010" t="s">
        <v>115</v>
      </c>
      <c r="P4010" t="s">
        <v>495</v>
      </c>
      <c r="Q4010" s="2">
        <v>17</v>
      </c>
      <c r="R4010" s="2">
        <v>9</v>
      </c>
      <c r="S4010" s="2">
        <v>2018</v>
      </c>
      <c r="T4010" s="2" t="str">
        <f t="shared" si="187"/>
        <v>cappuccino topping</v>
      </c>
      <c r="U4010" s="2">
        <f t="shared" si="188"/>
        <v>16</v>
      </c>
      <c r="V4010" s="2" t="str">
        <f t="shared" si="189"/>
        <v>KG</v>
      </c>
      <c r="W4010" s="2" t="s">
        <v>602</v>
      </c>
    </row>
    <row r="4011" spans="1:23" hidden="1" x14ac:dyDescent="0.35">
      <c r="A4011">
        <v>230564</v>
      </c>
      <c r="B4011">
        <v>237846</v>
      </c>
      <c r="C4011" t="s">
        <v>30</v>
      </c>
      <c r="D4011" t="s">
        <v>156</v>
      </c>
      <c r="E4011" t="s">
        <v>157</v>
      </c>
      <c r="F4011">
        <v>93629151</v>
      </c>
      <c r="G4011">
        <v>10031524</v>
      </c>
      <c r="H4011" t="s">
        <v>438</v>
      </c>
      <c r="I4011">
        <v>82657853</v>
      </c>
      <c r="J4011">
        <v>607313</v>
      </c>
      <c r="K4011" t="s">
        <v>505</v>
      </c>
      <c r="L4011">
        <v>5</v>
      </c>
      <c r="M4011" t="s">
        <v>114</v>
      </c>
      <c r="N4011">
        <v>118.05</v>
      </c>
      <c r="O4011" t="s">
        <v>115</v>
      </c>
      <c r="P4011" t="s">
        <v>495</v>
      </c>
      <c r="Q4011" s="2">
        <v>17</v>
      </c>
      <c r="R4011" s="2">
        <v>9</v>
      </c>
      <c r="S4011" s="2">
        <v>2018</v>
      </c>
      <c r="T4011" s="2" t="str">
        <f t="shared" si="187"/>
        <v>decaf sticks</v>
      </c>
      <c r="U4011" s="2">
        <f t="shared" si="188"/>
        <v>1000</v>
      </c>
      <c r="V4011" s="2" t="str">
        <f t="shared" si="189"/>
        <v>ST</v>
      </c>
      <c r="W4011" s="2" t="s">
        <v>602</v>
      </c>
    </row>
    <row r="4012" spans="1:23" hidden="1" x14ac:dyDescent="0.35">
      <c r="A4012">
        <v>230564</v>
      </c>
      <c r="B4012">
        <v>237846</v>
      </c>
      <c r="C4012" t="s">
        <v>30</v>
      </c>
      <c r="D4012" t="s">
        <v>156</v>
      </c>
      <c r="E4012" t="s">
        <v>157</v>
      </c>
      <c r="F4012">
        <v>93629151</v>
      </c>
      <c r="G4012">
        <v>10022347</v>
      </c>
      <c r="H4012" t="s">
        <v>420</v>
      </c>
      <c r="I4012">
        <v>82657853</v>
      </c>
      <c r="J4012">
        <v>607313</v>
      </c>
      <c r="K4012" t="s">
        <v>505</v>
      </c>
      <c r="L4012">
        <v>2</v>
      </c>
      <c r="M4012" t="s">
        <v>114</v>
      </c>
      <c r="N4012">
        <v>254.96</v>
      </c>
      <c r="O4012" t="s">
        <v>115</v>
      </c>
      <c r="P4012" t="s">
        <v>495</v>
      </c>
      <c r="Q4012" s="2">
        <v>17</v>
      </c>
      <c r="R4012" s="2">
        <v>9</v>
      </c>
      <c r="S4012" s="2">
        <v>2018</v>
      </c>
      <c r="T4012" s="2" t="str">
        <f t="shared" si="187"/>
        <v>instant koffie</v>
      </c>
      <c r="U4012" s="2">
        <f t="shared" si="188"/>
        <v>10</v>
      </c>
      <c r="V4012" s="2" t="str">
        <f t="shared" si="189"/>
        <v>KG</v>
      </c>
      <c r="W4012" s="2" t="s">
        <v>602</v>
      </c>
    </row>
    <row r="4013" spans="1:23" hidden="1" x14ac:dyDescent="0.35">
      <c r="A4013">
        <v>230564</v>
      </c>
      <c r="B4013">
        <v>237846</v>
      </c>
      <c r="C4013" t="s">
        <v>30</v>
      </c>
      <c r="D4013" t="s">
        <v>156</v>
      </c>
      <c r="E4013" t="s">
        <v>157</v>
      </c>
      <c r="F4013">
        <v>93629151</v>
      </c>
      <c r="G4013">
        <v>1000975</v>
      </c>
      <c r="H4013" t="s">
        <v>424</v>
      </c>
      <c r="I4013">
        <v>82657853</v>
      </c>
      <c r="J4013">
        <v>607313</v>
      </c>
      <c r="K4013" t="s">
        <v>505</v>
      </c>
      <c r="L4013">
        <v>0</v>
      </c>
      <c r="M4013" t="s">
        <v>114</v>
      </c>
      <c r="N4013">
        <v>0</v>
      </c>
      <c r="O4013" t="s">
        <v>115</v>
      </c>
      <c r="P4013" t="s">
        <v>495</v>
      </c>
      <c r="Q4013" s="2">
        <v>17</v>
      </c>
      <c r="R4013" s="2">
        <v>9</v>
      </c>
      <c r="S4013" s="2">
        <v>2018</v>
      </c>
      <c r="T4013" s="2" t="str">
        <f t="shared" si="187"/>
        <v>soep</v>
      </c>
      <c r="U4013" s="2">
        <f t="shared" si="188"/>
        <v>0</v>
      </c>
      <c r="V4013" s="2" t="str">
        <f t="shared" si="189"/>
        <v>KG</v>
      </c>
      <c r="W4013" s="2" t="s">
        <v>602</v>
      </c>
    </row>
    <row r="4014" spans="1:23" hidden="1" x14ac:dyDescent="0.35">
      <c r="A4014">
        <v>230564</v>
      </c>
      <c r="B4014">
        <v>237846</v>
      </c>
      <c r="C4014" t="s">
        <v>30</v>
      </c>
      <c r="D4014" t="s">
        <v>156</v>
      </c>
      <c r="E4014" t="s">
        <v>157</v>
      </c>
      <c r="F4014">
        <v>93629151</v>
      </c>
      <c r="G4014">
        <v>1000405</v>
      </c>
      <c r="H4014" t="s">
        <v>426</v>
      </c>
      <c r="I4014">
        <v>82657853</v>
      </c>
      <c r="J4014">
        <v>607313</v>
      </c>
      <c r="K4014" t="s">
        <v>505</v>
      </c>
      <c r="L4014">
        <v>3</v>
      </c>
      <c r="M4014" t="s">
        <v>114</v>
      </c>
      <c r="N4014">
        <v>45.45</v>
      </c>
      <c r="O4014" t="s">
        <v>115</v>
      </c>
      <c r="P4014" t="s">
        <v>495</v>
      </c>
      <c r="Q4014" s="2">
        <v>17</v>
      </c>
      <c r="R4014" s="2">
        <v>9</v>
      </c>
      <c r="S4014" s="2">
        <v>2018</v>
      </c>
      <c r="T4014" s="2" t="str">
        <f t="shared" si="187"/>
        <v>suiker</v>
      </c>
      <c r="U4014" s="2">
        <f t="shared" si="188"/>
        <v>30</v>
      </c>
      <c r="V4014" s="2" t="str">
        <f t="shared" si="189"/>
        <v>KG</v>
      </c>
      <c r="W4014" s="2" t="s">
        <v>602</v>
      </c>
    </row>
    <row r="4015" spans="1:23" hidden="1" x14ac:dyDescent="0.35">
      <c r="A4015">
        <v>230564</v>
      </c>
      <c r="B4015">
        <v>237846</v>
      </c>
      <c r="C4015" t="s">
        <v>30</v>
      </c>
      <c r="D4015" t="s">
        <v>156</v>
      </c>
      <c r="E4015" t="s">
        <v>157</v>
      </c>
      <c r="F4015">
        <v>93629151</v>
      </c>
      <c r="G4015">
        <v>10021281</v>
      </c>
      <c r="H4015" t="s">
        <v>423</v>
      </c>
      <c r="I4015">
        <v>82657853</v>
      </c>
      <c r="J4015">
        <v>607313</v>
      </c>
      <c r="K4015" t="s">
        <v>505</v>
      </c>
      <c r="L4015">
        <v>2</v>
      </c>
      <c r="M4015" t="s">
        <v>114</v>
      </c>
      <c r="N4015">
        <v>79.44</v>
      </c>
      <c r="O4015" t="s">
        <v>115</v>
      </c>
      <c r="P4015" t="s">
        <v>495</v>
      </c>
      <c r="Q4015" s="2">
        <v>17</v>
      </c>
      <c r="R4015" s="2">
        <v>9</v>
      </c>
      <c r="S4015" s="2">
        <v>2018</v>
      </c>
      <c r="T4015" s="2" t="str">
        <f t="shared" si="187"/>
        <v>beker</v>
      </c>
      <c r="U4015" s="2">
        <f t="shared" si="188"/>
        <v>6000</v>
      </c>
      <c r="V4015" s="2" t="str">
        <f t="shared" si="189"/>
        <v>ST</v>
      </c>
      <c r="W4015" s="2" t="s">
        <v>602</v>
      </c>
    </row>
    <row r="4016" spans="1:23" hidden="1" x14ac:dyDescent="0.35">
      <c r="A4016">
        <v>230564</v>
      </c>
      <c r="B4016">
        <v>238223</v>
      </c>
      <c r="C4016" t="s">
        <v>33</v>
      </c>
      <c r="D4016" t="s">
        <v>125</v>
      </c>
      <c r="E4016" t="s">
        <v>126</v>
      </c>
      <c r="F4016">
        <v>93629152</v>
      </c>
      <c r="G4016">
        <v>1003383</v>
      </c>
      <c r="H4016" t="s">
        <v>161</v>
      </c>
      <c r="I4016">
        <v>82658210</v>
      </c>
      <c r="J4016">
        <v>607499</v>
      </c>
      <c r="K4016" t="s">
        <v>505</v>
      </c>
      <c r="L4016">
        <v>1</v>
      </c>
      <c r="M4016" t="s">
        <v>114</v>
      </c>
      <c r="N4016">
        <v>12.47</v>
      </c>
      <c r="O4016" t="s">
        <v>115</v>
      </c>
      <c r="P4016" t="s">
        <v>495</v>
      </c>
      <c r="Q4016" s="2">
        <v>17</v>
      </c>
      <c r="R4016" s="2">
        <v>9</v>
      </c>
      <c r="S4016" s="2">
        <v>2018</v>
      </c>
      <c r="T4016" s="2" t="str">
        <f t="shared" si="187"/>
        <v>sweetener sticks</v>
      </c>
      <c r="U4016" s="2">
        <f t="shared" si="188"/>
        <v>500</v>
      </c>
      <c r="V4016" s="2" t="str">
        <f t="shared" si="189"/>
        <v>ST</v>
      </c>
      <c r="W4016" s="2" t="s">
        <v>602</v>
      </c>
    </row>
    <row r="4017" spans="1:23" hidden="1" x14ac:dyDescent="0.35">
      <c r="A4017">
        <v>230564</v>
      </c>
      <c r="B4017">
        <v>238223</v>
      </c>
      <c r="C4017" t="s">
        <v>33</v>
      </c>
      <c r="D4017" t="s">
        <v>125</v>
      </c>
      <c r="E4017" t="s">
        <v>126</v>
      </c>
      <c r="F4017">
        <v>93629152</v>
      </c>
      <c r="G4017">
        <v>10022350</v>
      </c>
      <c r="H4017" t="s">
        <v>419</v>
      </c>
      <c r="I4017">
        <v>82658210</v>
      </c>
      <c r="J4017">
        <v>607499</v>
      </c>
      <c r="K4017" t="s">
        <v>505</v>
      </c>
      <c r="L4017">
        <v>1</v>
      </c>
      <c r="M4017" t="s">
        <v>114</v>
      </c>
      <c r="N4017">
        <v>37.69</v>
      </c>
      <c r="O4017" t="s">
        <v>115</v>
      </c>
      <c r="P4017" t="s">
        <v>495</v>
      </c>
      <c r="Q4017" s="2">
        <v>17</v>
      </c>
      <c r="R4017" s="2">
        <v>9</v>
      </c>
      <c r="S4017" s="2">
        <v>2018</v>
      </c>
      <c r="T4017" s="2" t="str">
        <f t="shared" si="187"/>
        <v>cacao</v>
      </c>
      <c r="U4017" s="2">
        <f t="shared" si="188"/>
        <v>10</v>
      </c>
      <c r="V4017" s="2" t="str">
        <f t="shared" si="189"/>
        <v>KG</v>
      </c>
      <c r="W4017" s="2" t="s">
        <v>602</v>
      </c>
    </row>
    <row r="4018" spans="1:23" hidden="1" x14ac:dyDescent="0.35">
      <c r="A4018">
        <v>230564</v>
      </c>
      <c r="B4018">
        <v>238223</v>
      </c>
      <c r="C4018" t="s">
        <v>33</v>
      </c>
      <c r="D4018" t="s">
        <v>125</v>
      </c>
      <c r="E4018" t="s">
        <v>126</v>
      </c>
      <c r="F4018">
        <v>93629152</v>
      </c>
      <c r="G4018">
        <v>10025160</v>
      </c>
      <c r="H4018" t="s">
        <v>427</v>
      </c>
      <c r="I4018">
        <v>82658210</v>
      </c>
      <c r="J4018">
        <v>607499</v>
      </c>
      <c r="K4018" t="s">
        <v>505</v>
      </c>
      <c r="L4018">
        <v>1</v>
      </c>
      <c r="M4018" t="s">
        <v>114</v>
      </c>
      <c r="N4018">
        <v>83.83</v>
      </c>
      <c r="O4018" t="s">
        <v>115</v>
      </c>
      <c r="P4018" t="s">
        <v>495</v>
      </c>
      <c r="Q4018" s="2">
        <v>17</v>
      </c>
      <c r="R4018" s="2">
        <v>9</v>
      </c>
      <c r="S4018" s="2">
        <v>2018</v>
      </c>
      <c r="T4018" s="2" t="str">
        <f t="shared" si="187"/>
        <v>cappuccino topping</v>
      </c>
      <c r="U4018" s="2">
        <f t="shared" si="188"/>
        <v>8</v>
      </c>
      <c r="V4018" s="2" t="str">
        <f t="shared" si="189"/>
        <v>KG</v>
      </c>
      <c r="W4018" s="2" t="s">
        <v>602</v>
      </c>
    </row>
    <row r="4019" spans="1:23" hidden="1" x14ac:dyDescent="0.35">
      <c r="A4019">
        <v>230564</v>
      </c>
      <c r="B4019">
        <v>238223</v>
      </c>
      <c r="C4019" t="s">
        <v>33</v>
      </c>
      <c r="D4019" t="s">
        <v>125</v>
      </c>
      <c r="E4019" t="s">
        <v>126</v>
      </c>
      <c r="F4019">
        <v>93629152</v>
      </c>
      <c r="G4019">
        <v>10014669</v>
      </c>
      <c r="H4019" t="s">
        <v>422</v>
      </c>
      <c r="I4019">
        <v>82658210</v>
      </c>
      <c r="J4019">
        <v>607499</v>
      </c>
      <c r="K4019" t="s">
        <v>505</v>
      </c>
      <c r="L4019">
        <v>3</v>
      </c>
      <c r="M4019" t="s">
        <v>114</v>
      </c>
      <c r="N4019">
        <v>135.69</v>
      </c>
      <c r="O4019" t="s">
        <v>115</v>
      </c>
      <c r="P4019" t="s">
        <v>495</v>
      </c>
      <c r="Q4019" s="2">
        <v>17</v>
      </c>
      <c r="R4019" s="2">
        <v>9</v>
      </c>
      <c r="S4019" s="2">
        <v>2018</v>
      </c>
      <c r="T4019" s="2" t="str">
        <f t="shared" si="187"/>
        <v>fresh brew</v>
      </c>
      <c r="U4019" s="2">
        <f t="shared" si="188"/>
        <v>24</v>
      </c>
      <c r="V4019" s="2" t="str">
        <f t="shared" si="189"/>
        <v>KG</v>
      </c>
      <c r="W4019" s="2" t="s">
        <v>602</v>
      </c>
    </row>
    <row r="4020" spans="1:23" hidden="1" x14ac:dyDescent="0.35">
      <c r="A4020">
        <v>230564</v>
      </c>
      <c r="B4020">
        <v>238223</v>
      </c>
      <c r="C4020" t="s">
        <v>33</v>
      </c>
      <c r="D4020" t="s">
        <v>125</v>
      </c>
      <c r="E4020" t="s">
        <v>126</v>
      </c>
      <c r="F4020">
        <v>93629152</v>
      </c>
      <c r="G4020">
        <v>1000405</v>
      </c>
      <c r="H4020" t="s">
        <v>426</v>
      </c>
      <c r="I4020">
        <v>82658210</v>
      </c>
      <c r="J4020">
        <v>607499</v>
      </c>
      <c r="K4020" t="s">
        <v>505</v>
      </c>
      <c r="L4020">
        <v>1</v>
      </c>
      <c r="M4020" t="s">
        <v>114</v>
      </c>
      <c r="N4020">
        <v>15.15</v>
      </c>
      <c r="O4020" t="s">
        <v>115</v>
      </c>
      <c r="P4020" t="s">
        <v>495</v>
      </c>
      <c r="Q4020" s="2">
        <v>17</v>
      </c>
      <c r="R4020" s="2">
        <v>9</v>
      </c>
      <c r="S4020" s="2">
        <v>2018</v>
      </c>
      <c r="T4020" s="2" t="str">
        <f t="shared" si="187"/>
        <v>suiker</v>
      </c>
      <c r="U4020" s="2">
        <f t="shared" si="188"/>
        <v>10</v>
      </c>
      <c r="V4020" s="2" t="str">
        <f t="shared" si="189"/>
        <v>KG</v>
      </c>
      <c r="W4020" s="2" t="s">
        <v>602</v>
      </c>
    </row>
    <row r="4021" spans="1:23" hidden="1" x14ac:dyDescent="0.35">
      <c r="A4021">
        <v>230564</v>
      </c>
      <c r="B4021">
        <v>238223</v>
      </c>
      <c r="C4021" t="s">
        <v>33</v>
      </c>
      <c r="D4021" t="s">
        <v>125</v>
      </c>
      <c r="E4021" t="s">
        <v>126</v>
      </c>
      <c r="F4021">
        <v>93629152</v>
      </c>
      <c r="G4021">
        <v>10021281</v>
      </c>
      <c r="H4021" t="s">
        <v>423</v>
      </c>
      <c r="I4021">
        <v>82658210</v>
      </c>
      <c r="J4021">
        <v>607499</v>
      </c>
      <c r="K4021" t="s">
        <v>505</v>
      </c>
      <c r="L4021">
        <v>3</v>
      </c>
      <c r="M4021" t="s">
        <v>114</v>
      </c>
      <c r="N4021">
        <v>119.16</v>
      </c>
      <c r="O4021" t="s">
        <v>115</v>
      </c>
      <c r="P4021" t="s">
        <v>495</v>
      </c>
      <c r="Q4021" s="2">
        <v>17</v>
      </c>
      <c r="R4021" s="2">
        <v>9</v>
      </c>
      <c r="S4021" s="2">
        <v>2018</v>
      </c>
      <c r="T4021" s="2" t="str">
        <f t="shared" si="187"/>
        <v>beker</v>
      </c>
      <c r="U4021" s="2">
        <f t="shared" si="188"/>
        <v>9000</v>
      </c>
      <c r="V4021" s="2" t="str">
        <f t="shared" si="189"/>
        <v>ST</v>
      </c>
      <c r="W4021" s="2" t="s">
        <v>602</v>
      </c>
    </row>
    <row r="4022" spans="1:23" hidden="1" x14ac:dyDescent="0.35">
      <c r="A4022">
        <v>230564</v>
      </c>
      <c r="B4022">
        <v>230828</v>
      </c>
      <c r="C4022" t="s">
        <v>18</v>
      </c>
      <c r="D4022" t="s">
        <v>267</v>
      </c>
      <c r="E4022" t="s">
        <v>53</v>
      </c>
      <c r="F4022">
        <v>93629617</v>
      </c>
      <c r="G4022">
        <v>10021281</v>
      </c>
      <c r="H4022" t="s">
        <v>423</v>
      </c>
      <c r="I4022">
        <v>82658299</v>
      </c>
      <c r="J4022">
        <v>607667</v>
      </c>
      <c r="K4022" t="s">
        <v>507</v>
      </c>
      <c r="L4022">
        <v>2</v>
      </c>
      <c r="M4022" t="s">
        <v>114</v>
      </c>
      <c r="N4022">
        <v>79.44</v>
      </c>
      <c r="O4022" t="s">
        <v>115</v>
      </c>
      <c r="P4022" t="s">
        <v>495</v>
      </c>
      <c r="Q4022" s="2">
        <v>18</v>
      </c>
      <c r="R4022" s="2">
        <v>9</v>
      </c>
      <c r="S4022" s="2">
        <v>2018</v>
      </c>
      <c r="T4022" s="2" t="str">
        <f t="shared" si="187"/>
        <v>beker</v>
      </c>
      <c r="U4022" s="2">
        <f t="shared" si="188"/>
        <v>6000</v>
      </c>
      <c r="V4022" s="2" t="str">
        <f t="shared" si="189"/>
        <v>ST</v>
      </c>
      <c r="W4022" s="2" t="s">
        <v>602</v>
      </c>
    </row>
    <row r="4023" spans="1:23" hidden="1" x14ac:dyDescent="0.35">
      <c r="A4023">
        <v>230564</v>
      </c>
      <c r="B4023">
        <v>230828</v>
      </c>
      <c r="C4023" t="s">
        <v>18</v>
      </c>
      <c r="D4023" t="s">
        <v>267</v>
      </c>
      <c r="E4023" t="s">
        <v>53</v>
      </c>
      <c r="F4023">
        <v>93629617</v>
      </c>
      <c r="G4023">
        <v>10027496</v>
      </c>
      <c r="H4023" t="s">
        <v>146</v>
      </c>
      <c r="I4023">
        <v>82658299</v>
      </c>
      <c r="J4023">
        <v>607667</v>
      </c>
      <c r="K4023" t="s">
        <v>507</v>
      </c>
      <c r="L4023">
        <v>4</v>
      </c>
      <c r="M4023" t="s">
        <v>114</v>
      </c>
      <c r="N4023">
        <v>21.12</v>
      </c>
      <c r="O4023" t="s">
        <v>115</v>
      </c>
      <c r="P4023" t="s">
        <v>495</v>
      </c>
      <c r="Q4023" s="2">
        <v>18</v>
      </c>
      <c r="R4023" s="2">
        <v>9</v>
      </c>
      <c r="S4023" s="2">
        <v>2018</v>
      </c>
      <c r="T4023" s="2" t="str">
        <f t="shared" si="187"/>
        <v>thee zakjes</v>
      </c>
      <c r="U4023" s="2">
        <f t="shared" si="188"/>
        <v>540</v>
      </c>
      <c r="V4023" s="2" t="str">
        <f t="shared" si="189"/>
        <v>ST</v>
      </c>
      <c r="W4023" s="2" t="s">
        <v>602</v>
      </c>
    </row>
    <row r="4024" spans="1:23" hidden="1" x14ac:dyDescent="0.35">
      <c r="A4024">
        <v>230564</v>
      </c>
      <c r="B4024">
        <v>230828</v>
      </c>
      <c r="C4024" t="s">
        <v>18</v>
      </c>
      <c r="D4024" t="s">
        <v>267</v>
      </c>
      <c r="E4024" t="s">
        <v>53</v>
      </c>
      <c r="F4024">
        <v>93629617</v>
      </c>
      <c r="G4024">
        <v>10027495</v>
      </c>
      <c r="H4024" t="s">
        <v>148</v>
      </c>
      <c r="I4024">
        <v>82658299</v>
      </c>
      <c r="J4024">
        <v>607667</v>
      </c>
      <c r="K4024" t="s">
        <v>507</v>
      </c>
      <c r="L4024">
        <v>6</v>
      </c>
      <c r="M4024" t="s">
        <v>114</v>
      </c>
      <c r="N4024">
        <v>31.68</v>
      </c>
      <c r="O4024" t="s">
        <v>115</v>
      </c>
      <c r="P4024" t="s">
        <v>495</v>
      </c>
      <c r="Q4024" s="2">
        <v>18</v>
      </c>
      <c r="R4024" s="2">
        <v>9</v>
      </c>
      <c r="S4024" s="2">
        <v>2018</v>
      </c>
      <c r="T4024" s="2" t="str">
        <f t="shared" si="187"/>
        <v>thee zakjes</v>
      </c>
      <c r="U4024" s="2">
        <f t="shared" si="188"/>
        <v>810</v>
      </c>
      <c r="V4024" s="2" t="str">
        <f t="shared" si="189"/>
        <v>ST</v>
      </c>
      <c r="W4024" s="2" t="s">
        <v>602</v>
      </c>
    </row>
    <row r="4025" spans="1:23" hidden="1" x14ac:dyDescent="0.35">
      <c r="A4025">
        <v>230564</v>
      </c>
      <c r="B4025">
        <v>230828</v>
      </c>
      <c r="C4025" t="s">
        <v>18</v>
      </c>
      <c r="D4025" t="s">
        <v>267</v>
      </c>
      <c r="E4025" t="s">
        <v>53</v>
      </c>
      <c r="F4025">
        <v>93629617</v>
      </c>
      <c r="G4025">
        <v>10027255</v>
      </c>
      <c r="H4025" t="s">
        <v>149</v>
      </c>
      <c r="I4025">
        <v>82658299</v>
      </c>
      <c r="J4025">
        <v>607667</v>
      </c>
      <c r="K4025" t="s">
        <v>507</v>
      </c>
      <c r="L4025">
        <v>4</v>
      </c>
      <c r="M4025" t="s">
        <v>114</v>
      </c>
      <c r="N4025">
        <v>21.12</v>
      </c>
      <c r="O4025" t="s">
        <v>115</v>
      </c>
      <c r="P4025" t="s">
        <v>495</v>
      </c>
      <c r="Q4025" s="2">
        <v>18</v>
      </c>
      <c r="R4025" s="2">
        <v>9</v>
      </c>
      <c r="S4025" s="2">
        <v>2018</v>
      </c>
      <c r="T4025" s="2" t="str">
        <f t="shared" si="187"/>
        <v>thee zakjes</v>
      </c>
      <c r="U4025" s="2">
        <f t="shared" si="188"/>
        <v>540</v>
      </c>
      <c r="V4025" s="2" t="str">
        <f t="shared" si="189"/>
        <v>ST</v>
      </c>
      <c r="W4025" s="2" t="s">
        <v>602</v>
      </c>
    </row>
    <row r="4026" spans="1:23" hidden="1" x14ac:dyDescent="0.35">
      <c r="A4026">
        <v>230564</v>
      </c>
      <c r="B4026">
        <v>230828</v>
      </c>
      <c r="C4026" t="s">
        <v>18</v>
      </c>
      <c r="D4026" t="s">
        <v>267</v>
      </c>
      <c r="E4026" t="s">
        <v>53</v>
      </c>
      <c r="F4026">
        <v>93629617</v>
      </c>
      <c r="G4026">
        <v>10027254</v>
      </c>
      <c r="H4026" t="s">
        <v>150</v>
      </c>
      <c r="I4026">
        <v>82658299</v>
      </c>
      <c r="J4026">
        <v>607667</v>
      </c>
      <c r="K4026" t="s">
        <v>507</v>
      </c>
      <c r="L4026">
        <v>4</v>
      </c>
      <c r="M4026" t="s">
        <v>114</v>
      </c>
      <c r="N4026">
        <v>21.12</v>
      </c>
      <c r="O4026" t="s">
        <v>115</v>
      </c>
      <c r="P4026" t="s">
        <v>495</v>
      </c>
      <c r="Q4026" s="2">
        <v>18</v>
      </c>
      <c r="R4026" s="2">
        <v>9</v>
      </c>
      <c r="S4026" s="2">
        <v>2018</v>
      </c>
      <c r="T4026" s="2" t="str">
        <f t="shared" si="187"/>
        <v>thee zakjes</v>
      </c>
      <c r="U4026" s="2">
        <f t="shared" si="188"/>
        <v>540</v>
      </c>
      <c r="V4026" s="2" t="str">
        <f t="shared" si="189"/>
        <v>ST</v>
      </c>
      <c r="W4026" s="2" t="s">
        <v>602</v>
      </c>
    </row>
    <row r="4027" spans="1:23" hidden="1" x14ac:dyDescent="0.35">
      <c r="A4027">
        <v>230564</v>
      </c>
      <c r="B4027">
        <v>230828</v>
      </c>
      <c r="C4027" t="s">
        <v>18</v>
      </c>
      <c r="D4027" t="s">
        <v>267</v>
      </c>
      <c r="E4027" t="s">
        <v>53</v>
      </c>
      <c r="F4027">
        <v>93629617</v>
      </c>
      <c r="G4027">
        <v>10027256</v>
      </c>
      <c r="H4027" t="s">
        <v>163</v>
      </c>
      <c r="I4027">
        <v>82658299</v>
      </c>
      <c r="J4027">
        <v>607667</v>
      </c>
      <c r="K4027" t="s">
        <v>507</v>
      </c>
      <c r="L4027">
        <v>4</v>
      </c>
      <c r="M4027" t="s">
        <v>114</v>
      </c>
      <c r="N4027">
        <v>21.12</v>
      </c>
      <c r="O4027" t="s">
        <v>115</v>
      </c>
      <c r="P4027" t="s">
        <v>495</v>
      </c>
      <c r="Q4027" s="2">
        <v>18</v>
      </c>
      <c r="R4027" s="2">
        <v>9</v>
      </c>
      <c r="S4027" s="2">
        <v>2018</v>
      </c>
      <c r="T4027" s="2" t="str">
        <f t="shared" si="187"/>
        <v>thee zakjes</v>
      </c>
      <c r="U4027" s="2">
        <f t="shared" si="188"/>
        <v>540</v>
      </c>
      <c r="V4027" s="2" t="str">
        <f t="shared" si="189"/>
        <v>ST</v>
      </c>
      <c r="W4027" s="2" t="s">
        <v>602</v>
      </c>
    </row>
    <row r="4028" spans="1:23" hidden="1" x14ac:dyDescent="0.35">
      <c r="A4028">
        <v>230564</v>
      </c>
      <c r="B4028">
        <v>230828</v>
      </c>
      <c r="C4028" t="s">
        <v>18</v>
      </c>
      <c r="D4028" t="s">
        <v>267</v>
      </c>
      <c r="E4028" t="s">
        <v>53</v>
      </c>
      <c r="F4028">
        <v>93629617</v>
      </c>
      <c r="G4028">
        <v>10027494</v>
      </c>
      <c r="H4028" t="s">
        <v>153</v>
      </c>
      <c r="I4028">
        <v>82658299</v>
      </c>
      <c r="J4028">
        <v>607667</v>
      </c>
      <c r="K4028" t="s">
        <v>507</v>
      </c>
      <c r="L4028">
        <v>4</v>
      </c>
      <c r="M4028" t="s">
        <v>114</v>
      </c>
      <c r="N4028">
        <v>21.12</v>
      </c>
      <c r="O4028" t="s">
        <v>115</v>
      </c>
      <c r="P4028" t="s">
        <v>495</v>
      </c>
      <c r="Q4028" s="2">
        <v>18</v>
      </c>
      <c r="R4028" s="2">
        <v>9</v>
      </c>
      <c r="S4028" s="2">
        <v>2018</v>
      </c>
      <c r="T4028" s="2" t="str">
        <f t="shared" si="187"/>
        <v>thee zakjes</v>
      </c>
      <c r="U4028" s="2">
        <f t="shared" si="188"/>
        <v>540</v>
      </c>
      <c r="V4028" s="2" t="str">
        <f t="shared" si="189"/>
        <v>ST</v>
      </c>
      <c r="W4028" s="2" t="s">
        <v>602</v>
      </c>
    </row>
    <row r="4029" spans="1:23" hidden="1" x14ac:dyDescent="0.35">
      <c r="A4029">
        <v>230564</v>
      </c>
      <c r="B4029">
        <v>230828</v>
      </c>
      <c r="C4029" t="s">
        <v>18</v>
      </c>
      <c r="D4029" t="s">
        <v>267</v>
      </c>
      <c r="E4029" t="s">
        <v>53</v>
      </c>
      <c r="F4029">
        <v>93629617</v>
      </c>
      <c r="G4029">
        <v>10022350</v>
      </c>
      <c r="H4029" t="s">
        <v>419</v>
      </c>
      <c r="I4029">
        <v>82658299</v>
      </c>
      <c r="J4029">
        <v>607667</v>
      </c>
      <c r="K4029" t="s">
        <v>507</v>
      </c>
      <c r="L4029">
        <v>4</v>
      </c>
      <c r="M4029" t="s">
        <v>114</v>
      </c>
      <c r="N4029">
        <v>150.76</v>
      </c>
      <c r="O4029" t="s">
        <v>115</v>
      </c>
      <c r="P4029" t="s">
        <v>495</v>
      </c>
      <c r="Q4029" s="2">
        <v>18</v>
      </c>
      <c r="R4029" s="2">
        <v>9</v>
      </c>
      <c r="S4029" s="2">
        <v>2018</v>
      </c>
      <c r="T4029" s="2" t="str">
        <f t="shared" si="187"/>
        <v>cacao</v>
      </c>
      <c r="U4029" s="2">
        <f t="shared" si="188"/>
        <v>40</v>
      </c>
      <c r="V4029" s="2" t="str">
        <f t="shared" si="189"/>
        <v>KG</v>
      </c>
      <c r="W4029" s="2" t="s">
        <v>602</v>
      </c>
    </row>
    <row r="4030" spans="1:23" hidden="1" x14ac:dyDescent="0.35">
      <c r="A4030">
        <v>230564</v>
      </c>
      <c r="B4030">
        <v>230828</v>
      </c>
      <c r="C4030" t="s">
        <v>18</v>
      </c>
      <c r="D4030" t="s">
        <v>267</v>
      </c>
      <c r="E4030" t="s">
        <v>53</v>
      </c>
      <c r="F4030">
        <v>93629617</v>
      </c>
      <c r="G4030">
        <v>10025160</v>
      </c>
      <c r="H4030" t="s">
        <v>427</v>
      </c>
      <c r="I4030">
        <v>82658299</v>
      </c>
      <c r="J4030">
        <v>607667</v>
      </c>
      <c r="K4030" t="s">
        <v>507</v>
      </c>
      <c r="L4030">
        <v>2</v>
      </c>
      <c r="M4030" t="s">
        <v>114</v>
      </c>
      <c r="N4030">
        <v>167.66</v>
      </c>
      <c r="O4030" t="s">
        <v>115</v>
      </c>
      <c r="P4030" t="s">
        <v>495</v>
      </c>
      <c r="Q4030" s="2">
        <v>18</v>
      </c>
      <c r="R4030" s="2">
        <v>9</v>
      </c>
      <c r="S4030" s="2">
        <v>2018</v>
      </c>
      <c r="T4030" s="2" t="str">
        <f t="shared" si="187"/>
        <v>cappuccino topping</v>
      </c>
      <c r="U4030" s="2">
        <f t="shared" si="188"/>
        <v>16</v>
      </c>
      <c r="V4030" s="2" t="str">
        <f t="shared" si="189"/>
        <v>KG</v>
      </c>
      <c r="W4030" s="2" t="s">
        <v>602</v>
      </c>
    </row>
    <row r="4031" spans="1:23" hidden="1" x14ac:dyDescent="0.35">
      <c r="A4031">
        <v>230564</v>
      </c>
      <c r="B4031">
        <v>230828</v>
      </c>
      <c r="C4031" t="s">
        <v>18</v>
      </c>
      <c r="D4031" t="s">
        <v>267</v>
      </c>
      <c r="E4031" t="s">
        <v>53</v>
      </c>
      <c r="F4031">
        <v>93629617</v>
      </c>
      <c r="G4031">
        <v>10014669</v>
      </c>
      <c r="H4031" t="s">
        <v>422</v>
      </c>
      <c r="I4031">
        <v>82658299</v>
      </c>
      <c r="J4031">
        <v>607667</v>
      </c>
      <c r="K4031" t="s">
        <v>507</v>
      </c>
      <c r="L4031">
        <v>6</v>
      </c>
      <c r="M4031" t="s">
        <v>114</v>
      </c>
      <c r="N4031">
        <v>271.38</v>
      </c>
      <c r="O4031" t="s">
        <v>115</v>
      </c>
      <c r="P4031" t="s">
        <v>495</v>
      </c>
      <c r="Q4031" s="2">
        <v>18</v>
      </c>
      <c r="R4031" s="2">
        <v>9</v>
      </c>
      <c r="S4031" s="2">
        <v>2018</v>
      </c>
      <c r="T4031" s="2" t="str">
        <f t="shared" si="187"/>
        <v>fresh brew</v>
      </c>
      <c r="U4031" s="2">
        <f t="shared" si="188"/>
        <v>48</v>
      </c>
      <c r="V4031" s="2" t="str">
        <f t="shared" si="189"/>
        <v>KG</v>
      </c>
      <c r="W4031" s="2" t="s">
        <v>602</v>
      </c>
    </row>
    <row r="4032" spans="1:23" hidden="1" x14ac:dyDescent="0.35">
      <c r="A4032">
        <v>230564</v>
      </c>
      <c r="B4032">
        <v>230682</v>
      </c>
      <c r="C4032" t="s">
        <v>38</v>
      </c>
      <c r="D4032" t="s">
        <v>268</v>
      </c>
      <c r="E4032" t="s">
        <v>88</v>
      </c>
      <c r="F4032">
        <v>93629618</v>
      </c>
      <c r="G4032">
        <v>1005875</v>
      </c>
      <c r="H4032" t="s">
        <v>170</v>
      </c>
      <c r="I4032">
        <v>82658406</v>
      </c>
      <c r="J4032">
        <v>607664</v>
      </c>
      <c r="K4032" t="s">
        <v>507</v>
      </c>
      <c r="L4032">
        <v>1</v>
      </c>
      <c r="M4032" t="s">
        <v>114</v>
      </c>
      <c r="N4032">
        <v>58.52</v>
      </c>
      <c r="O4032" t="s">
        <v>115</v>
      </c>
      <c r="P4032" t="s">
        <v>495</v>
      </c>
      <c r="Q4032" s="2">
        <v>18</v>
      </c>
      <c r="R4032" s="2">
        <v>9</v>
      </c>
      <c r="S4032" s="2">
        <v>2018</v>
      </c>
      <c r="T4032" s="2" t="str">
        <f t="shared" si="187"/>
        <v>creamersticks</v>
      </c>
      <c r="U4032" s="2">
        <f t="shared" si="188"/>
        <v>1000</v>
      </c>
      <c r="V4032" s="2" t="str">
        <f t="shared" si="189"/>
        <v>ST</v>
      </c>
      <c r="W4032" s="2" t="s">
        <v>602</v>
      </c>
    </row>
    <row r="4033" spans="1:23" hidden="1" x14ac:dyDescent="0.35">
      <c r="A4033">
        <v>230564</v>
      </c>
      <c r="B4033">
        <v>230682</v>
      </c>
      <c r="C4033" t="s">
        <v>38</v>
      </c>
      <c r="D4033" t="s">
        <v>268</v>
      </c>
      <c r="E4033" t="s">
        <v>88</v>
      </c>
      <c r="F4033">
        <v>93629618</v>
      </c>
      <c r="G4033">
        <v>10011851</v>
      </c>
      <c r="H4033" t="s">
        <v>176</v>
      </c>
      <c r="I4033">
        <v>82658406</v>
      </c>
      <c r="J4033">
        <v>607664</v>
      </c>
      <c r="K4033" t="s">
        <v>507</v>
      </c>
      <c r="L4033">
        <v>3</v>
      </c>
      <c r="M4033" t="s">
        <v>114</v>
      </c>
      <c r="N4033">
        <v>835.2</v>
      </c>
      <c r="O4033" t="s">
        <v>115</v>
      </c>
      <c r="P4033" t="s">
        <v>495</v>
      </c>
      <c r="Q4033" s="2">
        <v>18</v>
      </c>
      <c r="R4033" s="2">
        <v>9</v>
      </c>
      <c r="S4033" s="2">
        <v>2018</v>
      </c>
      <c r="T4033" s="2" t="str">
        <f t="shared" si="187"/>
        <v>instant koffie</v>
      </c>
      <c r="U4033" s="2">
        <f t="shared" si="188"/>
        <v>15</v>
      </c>
      <c r="V4033" s="2" t="str">
        <f t="shared" si="189"/>
        <v>KG</v>
      </c>
      <c r="W4033" s="2" t="s">
        <v>602</v>
      </c>
    </row>
    <row r="4034" spans="1:23" hidden="1" x14ac:dyDescent="0.35">
      <c r="A4034">
        <v>230564</v>
      </c>
      <c r="B4034">
        <v>230682</v>
      </c>
      <c r="C4034" t="s">
        <v>38</v>
      </c>
      <c r="D4034" t="s">
        <v>268</v>
      </c>
      <c r="E4034" t="s">
        <v>88</v>
      </c>
      <c r="F4034">
        <v>93629618</v>
      </c>
      <c r="G4034">
        <v>1005834</v>
      </c>
      <c r="H4034" t="s">
        <v>167</v>
      </c>
      <c r="I4034">
        <v>82658406</v>
      </c>
      <c r="J4034">
        <v>607664</v>
      </c>
      <c r="K4034" t="s">
        <v>507</v>
      </c>
      <c r="L4034">
        <v>1</v>
      </c>
      <c r="M4034" t="s">
        <v>114</v>
      </c>
      <c r="N4034">
        <v>15.15</v>
      </c>
      <c r="O4034" t="s">
        <v>115</v>
      </c>
      <c r="P4034" t="s">
        <v>495</v>
      </c>
      <c r="Q4034" s="2">
        <v>18</v>
      </c>
      <c r="R4034" s="2">
        <v>9</v>
      </c>
      <c r="S4034" s="2">
        <v>2018</v>
      </c>
      <c r="T4034" s="2" t="str">
        <f t="shared" ref="T4034:T4097" si="190">VLOOKUP(G4034,Y:AC,3,FALSE)</f>
        <v>suikersticks</v>
      </c>
      <c r="U4034" s="2">
        <f t="shared" ref="U4034:U4097" si="191">IFERROR(VLOOKUP(G4034,Y:AC,4,FALSE)*L4034,"")</f>
        <v>1000</v>
      </c>
      <c r="V4034" s="2" t="str">
        <f t="shared" ref="V4034:V4097" si="192">VLOOKUP(G4034,Y:AC,5,FALSE)</f>
        <v>ST</v>
      </c>
      <c r="W4034" s="2" t="s">
        <v>602</v>
      </c>
    </row>
    <row r="4035" spans="1:23" hidden="1" x14ac:dyDescent="0.35">
      <c r="A4035">
        <v>230564</v>
      </c>
      <c r="B4035">
        <v>230682</v>
      </c>
      <c r="C4035" t="s">
        <v>38</v>
      </c>
      <c r="D4035" t="s">
        <v>268</v>
      </c>
      <c r="E4035" t="s">
        <v>88</v>
      </c>
      <c r="F4035">
        <v>93629618</v>
      </c>
      <c r="G4035">
        <v>10027495</v>
      </c>
      <c r="H4035" t="s">
        <v>148</v>
      </c>
      <c r="I4035">
        <v>82658406</v>
      </c>
      <c r="J4035">
        <v>607664</v>
      </c>
      <c r="K4035" t="s">
        <v>507</v>
      </c>
      <c r="L4035">
        <v>3</v>
      </c>
      <c r="M4035" t="s">
        <v>114</v>
      </c>
      <c r="N4035">
        <v>15.84</v>
      </c>
      <c r="O4035" t="s">
        <v>115</v>
      </c>
      <c r="P4035" t="s">
        <v>495</v>
      </c>
      <c r="Q4035" s="2">
        <v>18</v>
      </c>
      <c r="R4035" s="2">
        <v>9</v>
      </c>
      <c r="S4035" s="2">
        <v>2018</v>
      </c>
      <c r="T4035" s="2" t="str">
        <f t="shared" si="190"/>
        <v>thee zakjes</v>
      </c>
      <c r="U4035" s="2">
        <f t="shared" si="191"/>
        <v>405</v>
      </c>
      <c r="V4035" s="2" t="str">
        <f t="shared" si="192"/>
        <v>ST</v>
      </c>
      <c r="W4035" s="2" t="s">
        <v>602</v>
      </c>
    </row>
    <row r="4036" spans="1:23" hidden="1" x14ac:dyDescent="0.35">
      <c r="A4036">
        <v>230564</v>
      </c>
      <c r="B4036">
        <v>230682</v>
      </c>
      <c r="C4036" t="s">
        <v>38</v>
      </c>
      <c r="D4036" t="s">
        <v>268</v>
      </c>
      <c r="E4036" t="s">
        <v>88</v>
      </c>
      <c r="F4036">
        <v>93629618</v>
      </c>
      <c r="G4036">
        <v>10027254</v>
      </c>
      <c r="H4036" t="s">
        <v>150</v>
      </c>
      <c r="I4036">
        <v>82658406</v>
      </c>
      <c r="J4036">
        <v>607664</v>
      </c>
      <c r="K4036" t="s">
        <v>507</v>
      </c>
      <c r="L4036">
        <v>3</v>
      </c>
      <c r="M4036" t="s">
        <v>114</v>
      </c>
      <c r="N4036">
        <v>15.84</v>
      </c>
      <c r="O4036" t="s">
        <v>115</v>
      </c>
      <c r="P4036" t="s">
        <v>495</v>
      </c>
      <c r="Q4036" s="2">
        <v>18</v>
      </c>
      <c r="R4036" s="2">
        <v>9</v>
      </c>
      <c r="S4036" s="2">
        <v>2018</v>
      </c>
      <c r="T4036" s="2" t="str">
        <f t="shared" si="190"/>
        <v>thee zakjes</v>
      </c>
      <c r="U4036" s="2">
        <f t="shared" si="191"/>
        <v>405</v>
      </c>
      <c r="V4036" s="2" t="str">
        <f t="shared" si="192"/>
        <v>ST</v>
      </c>
      <c r="W4036" s="2" t="s">
        <v>602</v>
      </c>
    </row>
    <row r="4037" spans="1:23" hidden="1" x14ac:dyDescent="0.35">
      <c r="A4037">
        <v>230564</v>
      </c>
      <c r="B4037">
        <v>230682</v>
      </c>
      <c r="C4037" t="s">
        <v>38</v>
      </c>
      <c r="D4037" t="s">
        <v>268</v>
      </c>
      <c r="E4037" t="s">
        <v>88</v>
      </c>
      <c r="F4037">
        <v>93629618</v>
      </c>
      <c r="G4037">
        <v>10025160</v>
      </c>
      <c r="H4037" t="s">
        <v>427</v>
      </c>
      <c r="I4037">
        <v>82658406</v>
      </c>
      <c r="J4037">
        <v>607664</v>
      </c>
      <c r="K4037" t="s">
        <v>507</v>
      </c>
      <c r="L4037">
        <v>1</v>
      </c>
      <c r="M4037" t="s">
        <v>114</v>
      </c>
      <c r="N4037">
        <v>83.83</v>
      </c>
      <c r="O4037" t="s">
        <v>115</v>
      </c>
      <c r="P4037" t="s">
        <v>495</v>
      </c>
      <c r="Q4037" s="2">
        <v>18</v>
      </c>
      <c r="R4037" s="2">
        <v>9</v>
      </c>
      <c r="S4037" s="2">
        <v>2018</v>
      </c>
      <c r="T4037" s="2" t="str">
        <f t="shared" si="190"/>
        <v>cappuccino topping</v>
      </c>
      <c r="U4037" s="2">
        <f t="shared" si="191"/>
        <v>8</v>
      </c>
      <c r="V4037" s="2" t="str">
        <f t="shared" si="192"/>
        <v>KG</v>
      </c>
      <c r="W4037" s="2" t="s">
        <v>602</v>
      </c>
    </row>
    <row r="4038" spans="1:23" hidden="1" x14ac:dyDescent="0.35">
      <c r="A4038">
        <v>230564</v>
      </c>
      <c r="B4038">
        <v>230682</v>
      </c>
      <c r="C4038" t="s">
        <v>38</v>
      </c>
      <c r="D4038" t="s">
        <v>268</v>
      </c>
      <c r="E4038" t="s">
        <v>88</v>
      </c>
      <c r="F4038">
        <v>93629618</v>
      </c>
      <c r="G4038">
        <v>1000439</v>
      </c>
      <c r="H4038" t="s">
        <v>437</v>
      </c>
      <c r="I4038">
        <v>82658406</v>
      </c>
      <c r="J4038">
        <v>607664</v>
      </c>
      <c r="K4038" t="s">
        <v>507</v>
      </c>
      <c r="L4038">
        <v>1</v>
      </c>
      <c r="M4038" t="s">
        <v>114</v>
      </c>
      <c r="N4038">
        <v>58.52</v>
      </c>
      <c r="O4038" t="s">
        <v>115</v>
      </c>
      <c r="P4038" t="s">
        <v>495</v>
      </c>
      <c r="Q4038" s="2">
        <v>18</v>
      </c>
      <c r="R4038" s="2">
        <v>9</v>
      </c>
      <c r="S4038" s="2">
        <v>2018</v>
      </c>
      <c r="T4038" s="2" t="str">
        <f t="shared" si="190"/>
        <v xml:space="preserve">creamer </v>
      </c>
      <c r="U4038" s="2">
        <f t="shared" si="191"/>
        <v>10</v>
      </c>
      <c r="V4038" s="2" t="str">
        <f t="shared" si="192"/>
        <v>KG</v>
      </c>
      <c r="W4038" s="2" t="s">
        <v>602</v>
      </c>
    </row>
    <row r="4039" spans="1:23" hidden="1" x14ac:dyDescent="0.35">
      <c r="A4039">
        <v>230564</v>
      </c>
      <c r="B4039">
        <v>230682</v>
      </c>
      <c r="C4039" t="s">
        <v>38</v>
      </c>
      <c r="D4039" t="s">
        <v>268</v>
      </c>
      <c r="E4039" t="s">
        <v>88</v>
      </c>
      <c r="F4039">
        <v>93629618</v>
      </c>
      <c r="G4039">
        <v>1000975</v>
      </c>
      <c r="H4039" t="s">
        <v>424</v>
      </c>
      <c r="I4039">
        <v>82658406</v>
      </c>
      <c r="J4039">
        <v>607664</v>
      </c>
      <c r="K4039" t="s">
        <v>507</v>
      </c>
      <c r="L4039">
        <v>0</v>
      </c>
      <c r="M4039" t="s">
        <v>114</v>
      </c>
      <c r="N4039">
        <v>0</v>
      </c>
      <c r="O4039" t="s">
        <v>115</v>
      </c>
      <c r="P4039" t="s">
        <v>495</v>
      </c>
      <c r="Q4039" s="2">
        <v>18</v>
      </c>
      <c r="R4039" s="2">
        <v>9</v>
      </c>
      <c r="S4039" s="2">
        <v>2018</v>
      </c>
      <c r="T4039" s="2" t="str">
        <f t="shared" si="190"/>
        <v>soep</v>
      </c>
      <c r="U4039" s="2">
        <f t="shared" si="191"/>
        <v>0</v>
      </c>
      <c r="V4039" s="2" t="str">
        <f t="shared" si="192"/>
        <v>KG</v>
      </c>
      <c r="W4039" s="2" t="s">
        <v>602</v>
      </c>
    </row>
    <row r="4040" spans="1:23" hidden="1" x14ac:dyDescent="0.35">
      <c r="A4040">
        <v>230564</v>
      </c>
      <c r="B4040">
        <v>230682</v>
      </c>
      <c r="C4040" t="s">
        <v>38</v>
      </c>
      <c r="D4040" t="s">
        <v>268</v>
      </c>
      <c r="E4040" t="s">
        <v>88</v>
      </c>
      <c r="F4040">
        <v>93629618</v>
      </c>
      <c r="G4040">
        <v>1000405</v>
      </c>
      <c r="H4040" t="s">
        <v>426</v>
      </c>
      <c r="I4040">
        <v>82658406</v>
      </c>
      <c r="J4040">
        <v>607664</v>
      </c>
      <c r="K4040" t="s">
        <v>507</v>
      </c>
      <c r="L4040">
        <v>1</v>
      </c>
      <c r="M4040" t="s">
        <v>114</v>
      </c>
      <c r="N4040">
        <v>15.15</v>
      </c>
      <c r="O4040" t="s">
        <v>115</v>
      </c>
      <c r="P4040" t="s">
        <v>495</v>
      </c>
      <c r="Q4040" s="2">
        <v>18</v>
      </c>
      <c r="R4040" s="2">
        <v>9</v>
      </c>
      <c r="S4040" s="2">
        <v>2018</v>
      </c>
      <c r="T4040" s="2" t="str">
        <f t="shared" si="190"/>
        <v>suiker</v>
      </c>
      <c r="U4040" s="2">
        <f t="shared" si="191"/>
        <v>10</v>
      </c>
      <c r="V4040" s="2" t="str">
        <f t="shared" si="192"/>
        <v>KG</v>
      </c>
      <c r="W4040" s="2" t="s">
        <v>602</v>
      </c>
    </row>
    <row r="4041" spans="1:23" hidden="1" x14ac:dyDescent="0.35">
      <c r="A4041">
        <v>230564</v>
      </c>
      <c r="B4041">
        <v>230682</v>
      </c>
      <c r="C4041" t="s">
        <v>38</v>
      </c>
      <c r="D4041" t="s">
        <v>268</v>
      </c>
      <c r="E4041" t="s">
        <v>88</v>
      </c>
      <c r="F4041">
        <v>93629618</v>
      </c>
      <c r="G4041">
        <v>10022608</v>
      </c>
      <c r="H4041" t="s">
        <v>185</v>
      </c>
      <c r="I4041">
        <v>82658406</v>
      </c>
      <c r="J4041">
        <v>607664</v>
      </c>
      <c r="K4041" t="s">
        <v>507</v>
      </c>
      <c r="L4041">
        <v>1</v>
      </c>
      <c r="M4041" t="s">
        <v>114</v>
      </c>
      <c r="N4041">
        <v>0</v>
      </c>
      <c r="O4041" t="s">
        <v>115</v>
      </c>
      <c r="P4041" t="s">
        <v>495</v>
      </c>
      <c r="Q4041" s="2">
        <v>18</v>
      </c>
      <c r="R4041" s="2">
        <v>9</v>
      </c>
      <c r="S4041" s="2">
        <v>2018</v>
      </c>
      <c r="T4041" s="2" t="str">
        <f t="shared" si="190"/>
        <v>melkcups</v>
      </c>
      <c r="U4041" s="2">
        <f t="shared" si="191"/>
        <v>200</v>
      </c>
      <c r="V4041" s="2" t="str">
        <f t="shared" si="192"/>
        <v>ST</v>
      </c>
      <c r="W4041" s="2" t="s">
        <v>602</v>
      </c>
    </row>
    <row r="4042" spans="1:23" hidden="1" x14ac:dyDescent="0.35">
      <c r="A4042">
        <v>230564</v>
      </c>
      <c r="B4042">
        <v>230682</v>
      </c>
      <c r="C4042" t="s">
        <v>38</v>
      </c>
      <c r="D4042" t="s">
        <v>268</v>
      </c>
      <c r="E4042" t="s">
        <v>88</v>
      </c>
      <c r="F4042">
        <v>93629618</v>
      </c>
      <c r="G4042">
        <v>10031581</v>
      </c>
      <c r="H4042" t="s">
        <v>129</v>
      </c>
      <c r="I4042">
        <v>82658406</v>
      </c>
      <c r="J4042">
        <v>607664</v>
      </c>
      <c r="K4042" t="s">
        <v>507</v>
      </c>
      <c r="L4042">
        <v>8</v>
      </c>
      <c r="M4042" t="s">
        <v>114</v>
      </c>
      <c r="N4042">
        <v>0</v>
      </c>
      <c r="O4042" t="s">
        <v>115</v>
      </c>
      <c r="P4042" t="s">
        <v>495</v>
      </c>
      <c r="Q4042" s="2">
        <v>18</v>
      </c>
      <c r="R4042" s="2">
        <v>9</v>
      </c>
      <c r="S4042" s="2">
        <v>2018</v>
      </c>
      <c r="T4042" s="2" t="str">
        <f t="shared" si="190"/>
        <v>melk</v>
      </c>
      <c r="U4042" s="2">
        <f t="shared" si="191"/>
        <v>40</v>
      </c>
      <c r="V4042" s="2" t="str">
        <f t="shared" si="192"/>
        <v>L</v>
      </c>
      <c r="W4042" s="2" t="s">
        <v>602</v>
      </c>
    </row>
    <row r="4043" spans="1:23" hidden="1" x14ac:dyDescent="0.35">
      <c r="A4043">
        <v>230564</v>
      </c>
      <c r="B4043">
        <v>230682</v>
      </c>
      <c r="C4043" t="s">
        <v>38</v>
      </c>
      <c r="D4043" t="s">
        <v>268</v>
      </c>
      <c r="E4043" t="s">
        <v>88</v>
      </c>
      <c r="F4043">
        <v>93629618</v>
      </c>
      <c r="G4043">
        <v>10019926</v>
      </c>
      <c r="H4043" t="s">
        <v>188</v>
      </c>
      <c r="I4043">
        <v>82658406</v>
      </c>
      <c r="J4043">
        <v>607664</v>
      </c>
      <c r="K4043" t="s">
        <v>507</v>
      </c>
      <c r="L4043">
        <v>10</v>
      </c>
      <c r="M4043" t="s">
        <v>230</v>
      </c>
      <c r="N4043">
        <v>0</v>
      </c>
      <c r="O4043" t="s">
        <v>115</v>
      </c>
      <c r="P4043" t="s">
        <v>495</v>
      </c>
      <c r="Q4043" s="2">
        <v>18</v>
      </c>
      <c r="R4043" s="2">
        <v>9</v>
      </c>
      <c r="S4043" s="2">
        <v>2018</v>
      </c>
      <c r="T4043" s="2" t="str">
        <f t="shared" si="190"/>
        <v>overig</v>
      </c>
      <c r="U4043" s="2" t="str">
        <f t="shared" si="191"/>
        <v/>
      </c>
      <c r="V4043" s="2" t="str">
        <f t="shared" si="192"/>
        <v>nvt</v>
      </c>
      <c r="W4043" s="2" t="s">
        <v>602</v>
      </c>
    </row>
    <row r="4044" spans="1:23" hidden="1" x14ac:dyDescent="0.35">
      <c r="A4044">
        <v>230564</v>
      </c>
      <c r="B4044">
        <v>230682</v>
      </c>
      <c r="C4044" t="s">
        <v>38</v>
      </c>
      <c r="D4044" t="s">
        <v>268</v>
      </c>
      <c r="E4044" t="s">
        <v>88</v>
      </c>
      <c r="F4044">
        <v>93629618</v>
      </c>
      <c r="G4044">
        <v>10021281</v>
      </c>
      <c r="H4044" t="s">
        <v>423</v>
      </c>
      <c r="I4044">
        <v>82658406</v>
      </c>
      <c r="J4044">
        <v>607664</v>
      </c>
      <c r="K4044" t="s">
        <v>507</v>
      </c>
      <c r="L4044">
        <v>4</v>
      </c>
      <c r="M4044" t="s">
        <v>114</v>
      </c>
      <c r="N4044">
        <v>158.88</v>
      </c>
      <c r="O4044" t="s">
        <v>115</v>
      </c>
      <c r="P4044" t="s">
        <v>495</v>
      </c>
      <c r="Q4044" s="2">
        <v>18</v>
      </c>
      <c r="R4044" s="2">
        <v>9</v>
      </c>
      <c r="S4044" s="2">
        <v>2018</v>
      </c>
      <c r="T4044" s="2" t="str">
        <f t="shared" si="190"/>
        <v>beker</v>
      </c>
      <c r="U4044" s="2">
        <f t="shared" si="191"/>
        <v>12000</v>
      </c>
      <c r="V4044" s="2" t="str">
        <f t="shared" si="192"/>
        <v>ST</v>
      </c>
      <c r="W4044" s="2" t="s">
        <v>602</v>
      </c>
    </row>
    <row r="4045" spans="1:23" hidden="1" x14ac:dyDescent="0.35">
      <c r="A4045">
        <v>230564</v>
      </c>
      <c r="B4045">
        <v>230810</v>
      </c>
      <c r="C4045" t="s">
        <v>8</v>
      </c>
      <c r="D4045" t="s">
        <v>261</v>
      </c>
      <c r="E4045" t="s">
        <v>262</v>
      </c>
      <c r="F4045">
        <v>93630157</v>
      </c>
      <c r="G4045">
        <v>10021281</v>
      </c>
      <c r="H4045" t="s">
        <v>423</v>
      </c>
      <c r="I4045">
        <v>84072127</v>
      </c>
      <c r="J4045">
        <v>60125491</v>
      </c>
      <c r="K4045" t="s">
        <v>508</v>
      </c>
      <c r="L4045">
        <v>-1</v>
      </c>
      <c r="M4045" t="s">
        <v>114</v>
      </c>
      <c r="N4045">
        <v>-39.72</v>
      </c>
      <c r="O4045" t="s">
        <v>115</v>
      </c>
      <c r="P4045" t="s">
        <v>506</v>
      </c>
      <c r="Q4045" s="2">
        <v>19</v>
      </c>
      <c r="R4045" s="2">
        <v>9</v>
      </c>
      <c r="S4045" s="2">
        <v>2018</v>
      </c>
      <c r="T4045" s="2" t="str">
        <f t="shared" si="190"/>
        <v>beker</v>
      </c>
      <c r="U4045" s="2">
        <f t="shared" si="191"/>
        <v>-3000</v>
      </c>
      <c r="V4045" s="2" t="str">
        <f t="shared" si="192"/>
        <v>ST</v>
      </c>
      <c r="W4045" s="2" t="s">
        <v>602</v>
      </c>
    </row>
    <row r="4046" spans="1:23" hidden="1" x14ac:dyDescent="0.35">
      <c r="A4046">
        <v>230564</v>
      </c>
      <c r="B4046">
        <v>230637</v>
      </c>
      <c r="C4046" t="s">
        <v>5</v>
      </c>
      <c r="D4046" t="s">
        <v>274</v>
      </c>
      <c r="E4046" t="s">
        <v>275</v>
      </c>
      <c r="F4046">
        <v>93630154</v>
      </c>
      <c r="G4046">
        <v>1002815</v>
      </c>
      <c r="H4046" t="s">
        <v>164</v>
      </c>
      <c r="I4046">
        <v>82658644</v>
      </c>
      <c r="J4046">
        <v>607852</v>
      </c>
      <c r="K4046" t="s">
        <v>508</v>
      </c>
      <c r="L4046">
        <v>1</v>
      </c>
      <c r="M4046" t="s">
        <v>230</v>
      </c>
      <c r="N4046">
        <v>0</v>
      </c>
      <c r="O4046" t="s">
        <v>115</v>
      </c>
      <c r="P4046" t="s">
        <v>495</v>
      </c>
      <c r="Q4046" s="2">
        <v>19</v>
      </c>
      <c r="R4046" s="2">
        <v>9</v>
      </c>
      <c r="S4046" s="2">
        <v>2018</v>
      </c>
      <c r="T4046" s="2" t="str">
        <f t="shared" si="190"/>
        <v>overig</v>
      </c>
      <c r="U4046" s="2" t="str">
        <f t="shared" si="191"/>
        <v/>
      </c>
      <c r="V4046" s="2" t="str">
        <f t="shared" si="192"/>
        <v>nvt</v>
      </c>
      <c r="W4046" s="2" t="s">
        <v>602</v>
      </c>
    </row>
    <row r="4047" spans="1:23" hidden="1" x14ac:dyDescent="0.35">
      <c r="A4047">
        <v>230564</v>
      </c>
      <c r="B4047">
        <v>230637</v>
      </c>
      <c r="C4047" t="s">
        <v>5</v>
      </c>
      <c r="D4047" t="s">
        <v>274</v>
      </c>
      <c r="E4047" t="s">
        <v>275</v>
      </c>
      <c r="F4047">
        <v>93630154</v>
      </c>
      <c r="G4047">
        <v>10019926</v>
      </c>
      <c r="H4047" t="s">
        <v>188</v>
      </c>
      <c r="I4047">
        <v>82658644</v>
      </c>
      <c r="J4047">
        <v>607852</v>
      </c>
      <c r="K4047" t="s">
        <v>508</v>
      </c>
      <c r="L4047">
        <v>6</v>
      </c>
      <c r="M4047" t="s">
        <v>230</v>
      </c>
      <c r="N4047">
        <v>0</v>
      </c>
      <c r="O4047" t="s">
        <v>115</v>
      </c>
      <c r="P4047" t="s">
        <v>495</v>
      </c>
      <c r="Q4047" s="2">
        <v>19</v>
      </c>
      <c r="R4047" s="2">
        <v>9</v>
      </c>
      <c r="S4047" s="2">
        <v>2018</v>
      </c>
      <c r="T4047" s="2" t="str">
        <f t="shared" si="190"/>
        <v>overig</v>
      </c>
      <c r="U4047" s="2" t="str">
        <f t="shared" si="191"/>
        <v/>
      </c>
      <c r="V4047" s="2" t="str">
        <f t="shared" si="192"/>
        <v>nvt</v>
      </c>
      <c r="W4047" s="2" t="s">
        <v>602</v>
      </c>
    </row>
    <row r="4048" spans="1:23" hidden="1" x14ac:dyDescent="0.35">
      <c r="A4048">
        <v>230564</v>
      </c>
      <c r="B4048">
        <v>230637</v>
      </c>
      <c r="C4048" t="s">
        <v>5</v>
      </c>
      <c r="D4048" t="s">
        <v>274</v>
      </c>
      <c r="E4048" t="s">
        <v>275</v>
      </c>
      <c r="F4048">
        <v>93630154</v>
      </c>
      <c r="G4048">
        <v>1004464</v>
      </c>
      <c r="H4048" t="s">
        <v>184</v>
      </c>
      <c r="I4048">
        <v>82658644</v>
      </c>
      <c r="J4048">
        <v>607852</v>
      </c>
      <c r="K4048" t="s">
        <v>508</v>
      </c>
      <c r="L4048">
        <v>1</v>
      </c>
      <c r="M4048" t="s">
        <v>124</v>
      </c>
      <c r="N4048">
        <v>0</v>
      </c>
      <c r="O4048" t="s">
        <v>115</v>
      </c>
      <c r="P4048" t="s">
        <v>495</v>
      </c>
      <c r="Q4048" s="2">
        <v>19</v>
      </c>
      <c r="R4048" s="2">
        <v>9</v>
      </c>
      <c r="S4048" s="2">
        <v>2018</v>
      </c>
      <c r="T4048" s="2" t="str">
        <f t="shared" si="190"/>
        <v>overig</v>
      </c>
      <c r="U4048" s="2" t="str">
        <f t="shared" si="191"/>
        <v/>
      </c>
      <c r="V4048" s="2" t="str">
        <f t="shared" si="192"/>
        <v>nvt</v>
      </c>
      <c r="W4048" s="2" t="s">
        <v>602</v>
      </c>
    </row>
    <row r="4049" spans="1:23" hidden="1" x14ac:dyDescent="0.35">
      <c r="A4049">
        <v>230564</v>
      </c>
      <c r="B4049">
        <v>230637</v>
      </c>
      <c r="C4049" t="s">
        <v>5</v>
      </c>
      <c r="D4049" t="s">
        <v>274</v>
      </c>
      <c r="E4049" t="s">
        <v>275</v>
      </c>
      <c r="F4049">
        <v>93630154</v>
      </c>
      <c r="G4049">
        <v>10021281</v>
      </c>
      <c r="H4049" t="s">
        <v>423</v>
      </c>
      <c r="I4049">
        <v>82658644</v>
      </c>
      <c r="J4049">
        <v>607852</v>
      </c>
      <c r="K4049" t="s">
        <v>508</v>
      </c>
      <c r="L4049">
        <v>6</v>
      </c>
      <c r="M4049" t="s">
        <v>114</v>
      </c>
      <c r="N4049">
        <v>238.32</v>
      </c>
      <c r="O4049" t="s">
        <v>115</v>
      </c>
      <c r="P4049" t="s">
        <v>495</v>
      </c>
      <c r="Q4049" s="2">
        <v>19</v>
      </c>
      <c r="R4049" s="2">
        <v>9</v>
      </c>
      <c r="S4049" s="2">
        <v>2018</v>
      </c>
      <c r="T4049" s="2" t="str">
        <f t="shared" si="190"/>
        <v>beker</v>
      </c>
      <c r="U4049" s="2">
        <f t="shared" si="191"/>
        <v>18000</v>
      </c>
      <c r="V4049" s="2" t="str">
        <f t="shared" si="192"/>
        <v>ST</v>
      </c>
      <c r="W4049" s="2" t="s">
        <v>602</v>
      </c>
    </row>
    <row r="4050" spans="1:23" hidden="1" x14ac:dyDescent="0.35">
      <c r="A4050">
        <v>230564</v>
      </c>
      <c r="B4050">
        <v>230637</v>
      </c>
      <c r="C4050" t="s">
        <v>5</v>
      </c>
      <c r="D4050" t="s">
        <v>274</v>
      </c>
      <c r="E4050" t="s">
        <v>275</v>
      </c>
      <c r="F4050">
        <v>93630154</v>
      </c>
      <c r="G4050">
        <v>1005834</v>
      </c>
      <c r="H4050" t="s">
        <v>167</v>
      </c>
      <c r="I4050">
        <v>82658644</v>
      </c>
      <c r="J4050">
        <v>607852</v>
      </c>
      <c r="K4050" t="s">
        <v>508</v>
      </c>
      <c r="L4050">
        <v>4</v>
      </c>
      <c r="M4050" t="s">
        <v>114</v>
      </c>
      <c r="N4050">
        <v>60.6</v>
      </c>
      <c r="O4050" t="s">
        <v>115</v>
      </c>
      <c r="P4050" t="s">
        <v>495</v>
      </c>
      <c r="Q4050" s="2">
        <v>19</v>
      </c>
      <c r="R4050" s="2">
        <v>9</v>
      </c>
      <c r="S4050" s="2">
        <v>2018</v>
      </c>
      <c r="T4050" s="2" t="str">
        <f t="shared" si="190"/>
        <v>suikersticks</v>
      </c>
      <c r="U4050" s="2">
        <f t="shared" si="191"/>
        <v>4000</v>
      </c>
      <c r="V4050" s="2" t="str">
        <f t="shared" si="192"/>
        <v>ST</v>
      </c>
      <c r="W4050" s="2" t="s">
        <v>602</v>
      </c>
    </row>
    <row r="4051" spans="1:23" hidden="1" x14ac:dyDescent="0.35">
      <c r="A4051">
        <v>230564</v>
      </c>
      <c r="B4051">
        <v>230637</v>
      </c>
      <c r="C4051" t="s">
        <v>5</v>
      </c>
      <c r="D4051" t="s">
        <v>274</v>
      </c>
      <c r="E4051" t="s">
        <v>275</v>
      </c>
      <c r="F4051">
        <v>93630154</v>
      </c>
      <c r="G4051">
        <v>1003383</v>
      </c>
      <c r="H4051" t="s">
        <v>161</v>
      </c>
      <c r="I4051">
        <v>82658644</v>
      </c>
      <c r="J4051">
        <v>607852</v>
      </c>
      <c r="K4051" t="s">
        <v>508</v>
      </c>
      <c r="L4051">
        <v>4</v>
      </c>
      <c r="M4051" t="s">
        <v>114</v>
      </c>
      <c r="N4051">
        <v>49.88</v>
      </c>
      <c r="O4051" t="s">
        <v>115</v>
      </c>
      <c r="P4051" t="s">
        <v>495</v>
      </c>
      <c r="Q4051" s="2">
        <v>19</v>
      </c>
      <c r="R4051" s="2">
        <v>9</v>
      </c>
      <c r="S4051" s="2">
        <v>2018</v>
      </c>
      <c r="T4051" s="2" t="str">
        <f t="shared" si="190"/>
        <v>sweetener sticks</v>
      </c>
      <c r="U4051" s="2">
        <f t="shared" si="191"/>
        <v>2000</v>
      </c>
      <c r="V4051" s="2" t="str">
        <f t="shared" si="192"/>
        <v>ST</v>
      </c>
      <c r="W4051" s="2" t="s">
        <v>602</v>
      </c>
    </row>
    <row r="4052" spans="1:23" hidden="1" x14ac:dyDescent="0.35">
      <c r="A4052">
        <v>230564</v>
      </c>
      <c r="B4052">
        <v>230637</v>
      </c>
      <c r="C4052" t="s">
        <v>5</v>
      </c>
      <c r="D4052" t="s">
        <v>274</v>
      </c>
      <c r="E4052" t="s">
        <v>275</v>
      </c>
      <c r="F4052">
        <v>93630154</v>
      </c>
      <c r="G4052">
        <v>10027255</v>
      </c>
      <c r="H4052" t="s">
        <v>149</v>
      </c>
      <c r="I4052">
        <v>82658644</v>
      </c>
      <c r="J4052">
        <v>607852</v>
      </c>
      <c r="K4052" t="s">
        <v>508</v>
      </c>
      <c r="L4052">
        <v>20</v>
      </c>
      <c r="M4052" t="s">
        <v>114</v>
      </c>
      <c r="N4052">
        <v>105.6</v>
      </c>
      <c r="O4052" t="s">
        <v>115</v>
      </c>
      <c r="P4052" t="s">
        <v>495</v>
      </c>
      <c r="Q4052" s="2">
        <v>19</v>
      </c>
      <c r="R4052" s="2">
        <v>9</v>
      </c>
      <c r="S4052" s="2">
        <v>2018</v>
      </c>
      <c r="T4052" s="2" t="str">
        <f t="shared" si="190"/>
        <v>thee zakjes</v>
      </c>
      <c r="U4052" s="2">
        <f t="shared" si="191"/>
        <v>2700</v>
      </c>
      <c r="V4052" s="2" t="str">
        <f t="shared" si="192"/>
        <v>ST</v>
      </c>
      <c r="W4052" s="2" t="s">
        <v>602</v>
      </c>
    </row>
    <row r="4053" spans="1:23" hidden="1" x14ac:dyDescent="0.35">
      <c r="A4053">
        <v>230564</v>
      </c>
      <c r="B4053">
        <v>230637</v>
      </c>
      <c r="C4053" t="s">
        <v>5</v>
      </c>
      <c r="D4053" t="s">
        <v>274</v>
      </c>
      <c r="E4053" t="s">
        <v>275</v>
      </c>
      <c r="F4053">
        <v>93630154</v>
      </c>
      <c r="G4053">
        <v>10027254</v>
      </c>
      <c r="H4053" t="s">
        <v>150</v>
      </c>
      <c r="I4053">
        <v>82658644</v>
      </c>
      <c r="J4053">
        <v>607852</v>
      </c>
      <c r="K4053" t="s">
        <v>508</v>
      </c>
      <c r="L4053">
        <v>20</v>
      </c>
      <c r="M4053" t="s">
        <v>114</v>
      </c>
      <c r="N4053">
        <v>105.6</v>
      </c>
      <c r="O4053" t="s">
        <v>115</v>
      </c>
      <c r="P4053" t="s">
        <v>495</v>
      </c>
      <c r="Q4053" s="2">
        <v>19</v>
      </c>
      <c r="R4053" s="2">
        <v>9</v>
      </c>
      <c r="S4053" s="2">
        <v>2018</v>
      </c>
      <c r="T4053" s="2" t="str">
        <f t="shared" si="190"/>
        <v>thee zakjes</v>
      </c>
      <c r="U4053" s="2">
        <f t="shared" si="191"/>
        <v>2700</v>
      </c>
      <c r="V4053" s="2" t="str">
        <f t="shared" si="192"/>
        <v>ST</v>
      </c>
      <c r="W4053" s="2" t="s">
        <v>602</v>
      </c>
    </row>
    <row r="4054" spans="1:23" hidden="1" x14ac:dyDescent="0.35">
      <c r="A4054">
        <v>230564</v>
      </c>
      <c r="B4054">
        <v>230637</v>
      </c>
      <c r="C4054" t="s">
        <v>5</v>
      </c>
      <c r="D4054" t="s">
        <v>274</v>
      </c>
      <c r="E4054" t="s">
        <v>275</v>
      </c>
      <c r="F4054">
        <v>93630154</v>
      </c>
      <c r="G4054">
        <v>10027256</v>
      </c>
      <c r="H4054" t="s">
        <v>163</v>
      </c>
      <c r="I4054">
        <v>82658644</v>
      </c>
      <c r="J4054">
        <v>607852</v>
      </c>
      <c r="K4054" t="s">
        <v>508</v>
      </c>
      <c r="L4054">
        <v>20</v>
      </c>
      <c r="M4054" t="s">
        <v>114</v>
      </c>
      <c r="N4054">
        <v>105.6</v>
      </c>
      <c r="O4054" t="s">
        <v>115</v>
      </c>
      <c r="P4054" t="s">
        <v>495</v>
      </c>
      <c r="Q4054" s="2">
        <v>19</v>
      </c>
      <c r="R4054" s="2">
        <v>9</v>
      </c>
      <c r="S4054" s="2">
        <v>2018</v>
      </c>
      <c r="T4054" s="2" t="str">
        <f t="shared" si="190"/>
        <v>thee zakjes</v>
      </c>
      <c r="U4054" s="2">
        <f t="shared" si="191"/>
        <v>2700</v>
      </c>
      <c r="V4054" s="2" t="str">
        <f t="shared" si="192"/>
        <v>ST</v>
      </c>
      <c r="W4054" s="2" t="s">
        <v>602</v>
      </c>
    </row>
    <row r="4055" spans="1:23" hidden="1" x14ac:dyDescent="0.35">
      <c r="A4055">
        <v>230564</v>
      </c>
      <c r="B4055">
        <v>230637</v>
      </c>
      <c r="C4055" t="s">
        <v>5</v>
      </c>
      <c r="D4055" t="s">
        <v>274</v>
      </c>
      <c r="E4055" t="s">
        <v>275</v>
      </c>
      <c r="F4055">
        <v>93630154</v>
      </c>
      <c r="G4055">
        <v>10022350</v>
      </c>
      <c r="H4055" t="s">
        <v>419</v>
      </c>
      <c r="I4055">
        <v>82658644</v>
      </c>
      <c r="J4055">
        <v>607852</v>
      </c>
      <c r="K4055" t="s">
        <v>508</v>
      </c>
      <c r="L4055">
        <v>4</v>
      </c>
      <c r="M4055" t="s">
        <v>114</v>
      </c>
      <c r="N4055">
        <v>150.76</v>
      </c>
      <c r="O4055" t="s">
        <v>115</v>
      </c>
      <c r="P4055" t="s">
        <v>495</v>
      </c>
      <c r="Q4055" s="2">
        <v>19</v>
      </c>
      <c r="R4055" s="2">
        <v>9</v>
      </c>
      <c r="S4055" s="2">
        <v>2018</v>
      </c>
      <c r="T4055" s="2" t="str">
        <f t="shared" si="190"/>
        <v>cacao</v>
      </c>
      <c r="U4055" s="2">
        <f t="shared" si="191"/>
        <v>40</v>
      </c>
      <c r="V4055" s="2" t="str">
        <f t="shared" si="192"/>
        <v>KG</v>
      </c>
      <c r="W4055" s="2" t="s">
        <v>602</v>
      </c>
    </row>
    <row r="4056" spans="1:23" hidden="1" x14ac:dyDescent="0.35">
      <c r="A4056">
        <v>230564</v>
      </c>
      <c r="B4056">
        <v>230637</v>
      </c>
      <c r="C4056" t="s">
        <v>5</v>
      </c>
      <c r="D4056" t="s">
        <v>274</v>
      </c>
      <c r="E4056" t="s">
        <v>275</v>
      </c>
      <c r="F4056">
        <v>93630154</v>
      </c>
      <c r="G4056">
        <v>10025160</v>
      </c>
      <c r="H4056" t="s">
        <v>427</v>
      </c>
      <c r="I4056">
        <v>82658644</v>
      </c>
      <c r="J4056">
        <v>607852</v>
      </c>
      <c r="K4056" t="s">
        <v>508</v>
      </c>
      <c r="L4056">
        <v>4</v>
      </c>
      <c r="M4056" t="s">
        <v>114</v>
      </c>
      <c r="N4056">
        <v>335.32</v>
      </c>
      <c r="O4056" t="s">
        <v>115</v>
      </c>
      <c r="P4056" t="s">
        <v>495</v>
      </c>
      <c r="Q4056" s="2">
        <v>19</v>
      </c>
      <c r="R4056" s="2">
        <v>9</v>
      </c>
      <c r="S4056" s="2">
        <v>2018</v>
      </c>
      <c r="T4056" s="2" t="str">
        <f t="shared" si="190"/>
        <v>cappuccino topping</v>
      </c>
      <c r="U4056" s="2">
        <f t="shared" si="191"/>
        <v>32</v>
      </c>
      <c r="V4056" s="2" t="str">
        <f t="shared" si="192"/>
        <v>KG</v>
      </c>
      <c r="W4056" s="2" t="s">
        <v>602</v>
      </c>
    </row>
    <row r="4057" spans="1:23" hidden="1" x14ac:dyDescent="0.35">
      <c r="A4057">
        <v>230564</v>
      </c>
      <c r="B4057">
        <v>230637</v>
      </c>
      <c r="C4057" t="s">
        <v>5</v>
      </c>
      <c r="D4057" t="s">
        <v>274</v>
      </c>
      <c r="E4057" t="s">
        <v>275</v>
      </c>
      <c r="F4057">
        <v>93630154</v>
      </c>
      <c r="G4057">
        <v>1004753</v>
      </c>
      <c r="H4057" t="s">
        <v>470</v>
      </c>
      <c r="I4057">
        <v>82658644</v>
      </c>
      <c r="J4057">
        <v>607852</v>
      </c>
      <c r="K4057" t="s">
        <v>508</v>
      </c>
      <c r="L4057">
        <v>80</v>
      </c>
      <c r="M4057" t="s">
        <v>276</v>
      </c>
      <c r="N4057">
        <v>2764.8</v>
      </c>
      <c r="O4057" t="s">
        <v>115</v>
      </c>
      <c r="P4057" t="s">
        <v>495</v>
      </c>
      <c r="Q4057" s="2">
        <v>19</v>
      </c>
      <c r="R4057" s="2">
        <v>9</v>
      </c>
      <c r="S4057" s="2">
        <v>2018</v>
      </c>
      <c r="T4057" s="2" t="str">
        <f t="shared" si="190"/>
        <v>filter</v>
      </c>
      <c r="U4057" s="2">
        <f t="shared" si="191"/>
        <v>240</v>
      </c>
      <c r="V4057" s="2" t="str">
        <f t="shared" si="192"/>
        <v>KG</v>
      </c>
      <c r="W4057" s="2" t="s">
        <v>602</v>
      </c>
    </row>
    <row r="4058" spans="1:23" hidden="1" x14ac:dyDescent="0.35">
      <c r="A4058">
        <v>230564</v>
      </c>
      <c r="B4058">
        <v>230637</v>
      </c>
      <c r="C4058" t="s">
        <v>5</v>
      </c>
      <c r="D4058" t="s">
        <v>274</v>
      </c>
      <c r="E4058" t="s">
        <v>275</v>
      </c>
      <c r="F4058">
        <v>93630154</v>
      </c>
      <c r="G4058">
        <v>10022347</v>
      </c>
      <c r="H4058" t="s">
        <v>420</v>
      </c>
      <c r="I4058">
        <v>82658644</v>
      </c>
      <c r="J4058">
        <v>607852</v>
      </c>
      <c r="K4058" t="s">
        <v>508</v>
      </c>
      <c r="L4058">
        <v>4</v>
      </c>
      <c r="M4058" t="s">
        <v>114</v>
      </c>
      <c r="N4058">
        <v>509.92</v>
      </c>
      <c r="O4058" t="s">
        <v>115</v>
      </c>
      <c r="P4058" t="s">
        <v>495</v>
      </c>
      <c r="Q4058" s="2">
        <v>19</v>
      </c>
      <c r="R4058" s="2">
        <v>9</v>
      </c>
      <c r="S4058" s="2">
        <v>2018</v>
      </c>
      <c r="T4058" s="2" t="str">
        <f t="shared" si="190"/>
        <v>instant koffie</v>
      </c>
      <c r="U4058" s="2">
        <f t="shared" si="191"/>
        <v>20</v>
      </c>
      <c r="V4058" s="2" t="str">
        <f t="shared" si="192"/>
        <v>KG</v>
      </c>
      <c r="W4058" s="2" t="s">
        <v>602</v>
      </c>
    </row>
    <row r="4059" spans="1:23" hidden="1" x14ac:dyDescent="0.35">
      <c r="A4059">
        <v>230564</v>
      </c>
      <c r="B4059">
        <v>230637</v>
      </c>
      <c r="C4059" t="s">
        <v>5</v>
      </c>
      <c r="D4059" t="s">
        <v>274</v>
      </c>
      <c r="E4059" t="s">
        <v>275</v>
      </c>
      <c r="F4059">
        <v>93630154</v>
      </c>
      <c r="G4059">
        <v>10022980</v>
      </c>
      <c r="H4059" t="s">
        <v>439</v>
      </c>
      <c r="I4059">
        <v>82658644</v>
      </c>
      <c r="J4059">
        <v>607852</v>
      </c>
      <c r="K4059" t="s">
        <v>508</v>
      </c>
      <c r="L4059">
        <v>1</v>
      </c>
      <c r="M4059" t="s">
        <v>114</v>
      </c>
      <c r="N4059">
        <v>86.45</v>
      </c>
      <c r="O4059" t="s">
        <v>115</v>
      </c>
      <c r="P4059" t="s">
        <v>495</v>
      </c>
      <c r="Q4059" s="2">
        <v>19</v>
      </c>
      <c r="R4059" s="2">
        <v>9</v>
      </c>
      <c r="S4059" s="2">
        <v>2018</v>
      </c>
      <c r="T4059" s="2" t="str">
        <f t="shared" si="190"/>
        <v>soep</v>
      </c>
      <c r="U4059" s="2">
        <f t="shared" si="191"/>
        <v>10</v>
      </c>
      <c r="V4059" s="2" t="str">
        <f t="shared" si="192"/>
        <v>KG</v>
      </c>
      <c r="W4059" s="2" t="s">
        <v>602</v>
      </c>
    </row>
    <row r="4060" spans="1:23" hidden="1" x14ac:dyDescent="0.35">
      <c r="A4060">
        <v>230564</v>
      </c>
      <c r="B4060">
        <v>230637</v>
      </c>
      <c r="C4060" t="s">
        <v>5</v>
      </c>
      <c r="D4060" t="s">
        <v>274</v>
      </c>
      <c r="E4060" t="s">
        <v>275</v>
      </c>
      <c r="F4060">
        <v>93630154</v>
      </c>
      <c r="G4060">
        <v>1000975</v>
      </c>
      <c r="H4060" t="s">
        <v>424</v>
      </c>
      <c r="I4060">
        <v>82658644</v>
      </c>
      <c r="J4060">
        <v>607852</v>
      </c>
      <c r="K4060" t="s">
        <v>508</v>
      </c>
      <c r="L4060">
        <v>0</v>
      </c>
      <c r="M4060" t="s">
        <v>114</v>
      </c>
      <c r="N4060">
        <v>0</v>
      </c>
      <c r="O4060" t="s">
        <v>115</v>
      </c>
      <c r="P4060" t="s">
        <v>495</v>
      </c>
      <c r="Q4060" s="2">
        <v>19</v>
      </c>
      <c r="R4060" s="2">
        <v>9</v>
      </c>
      <c r="S4060" s="2">
        <v>2018</v>
      </c>
      <c r="T4060" s="2" t="str">
        <f t="shared" si="190"/>
        <v>soep</v>
      </c>
      <c r="U4060" s="2">
        <f t="shared" si="191"/>
        <v>0</v>
      </c>
      <c r="V4060" s="2" t="str">
        <f t="shared" si="192"/>
        <v>KG</v>
      </c>
      <c r="W4060" s="2" t="s">
        <v>602</v>
      </c>
    </row>
    <row r="4061" spans="1:23" hidden="1" x14ac:dyDescent="0.35">
      <c r="A4061">
        <v>230564</v>
      </c>
      <c r="B4061">
        <v>230637</v>
      </c>
      <c r="C4061" t="s">
        <v>5</v>
      </c>
      <c r="D4061" t="s">
        <v>274</v>
      </c>
      <c r="E4061" t="s">
        <v>275</v>
      </c>
      <c r="F4061">
        <v>93630154</v>
      </c>
      <c r="G4061">
        <v>1002005</v>
      </c>
      <c r="H4061" t="s">
        <v>425</v>
      </c>
      <c r="I4061">
        <v>82658644</v>
      </c>
      <c r="J4061">
        <v>607852</v>
      </c>
      <c r="K4061" t="s">
        <v>508</v>
      </c>
      <c r="L4061">
        <v>4</v>
      </c>
      <c r="M4061" t="s">
        <v>114</v>
      </c>
      <c r="N4061">
        <v>78.319999999999993</v>
      </c>
      <c r="O4061" t="s">
        <v>115</v>
      </c>
      <c r="P4061" t="s">
        <v>495</v>
      </c>
      <c r="Q4061" s="2">
        <v>19</v>
      </c>
      <c r="R4061" s="2">
        <v>9</v>
      </c>
      <c r="S4061" s="2">
        <v>2018</v>
      </c>
      <c r="T4061" s="2" t="str">
        <f t="shared" si="190"/>
        <v>roerstaafjes</v>
      </c>
      <c r="U4061" s="2">
        <f t="shared" si="191"/>
        <v>20000</v>
      </c>
      <c r="V4061" s="2" t="str">
        <f t="shared" si="192"/>
        <v>ST</v>
      </c>
      <c r="W4061" s="2" t="s">
        <v>602</v>
      </c>
    </row>
    <row r="4062" spans="1:23" hidden="1" x14ac:dyDescent="0.35">
      <c r="A4062">
        <v>230564</v>
      </c>
      <c r="B4062">
        <v>230637</v>
      </c>
      <c r="C4062" t="s">
        <v>5</v>
      </c>
      <c r="D4062" t="s">
        <v>274</v>
      </c>
      <c r="E4062" t="s">
        <v>275</v>
      </c>
      <c r="F4062">
        <v>93630154</v>
      </c>
      <c r="G4062">
        <v>1000405</v>
      </c>
      <c r="H4062" t="s">
        <v>426</v>
      </c>
      <c r="I4062">
        <v>82658644</v>
      </c>
      <c r="J4062">
        <v>607852</v>
      </c>
      <c r="K4062" t="s">
        <v>508</v>
      </c>
      <c r="L4062">
        <v>10</v>
      </c>
      <c r="M4062" t="s">
        <v>114</v>
      </c>
      <c r="N4062">
        <v>151.5</v>
      </c>
      <c r="O4062" t="s">
        <v>115</v>
      </c>
      <c r="P4062" t="s">
        <v>495</v>
      </c>
      <c r="Q4062" s="2">
        <v>19</v>
      </c>
      <c r="R4062" s="2">
        <v>9</v>
      </c>
      <c r="S4062" s="2">
        <v>2018</v>
      </c>
      <c r="T4062" s="2" t="str">
        <f t="shared" si="190"/>
        <v>suiker</v>
      </c>
      <c r="U4062" s="2">
        <f t="shared" si="191"/>
        <v>100</v>
      </c>
      <c r="V4062" s="2" t="str">
        <f t="shared" si="192"/>
        <v>KG</v>
      </c>
      <c r="W4062" s="2" t="s">
        <v>602</v>
      </c>
    </row>
    <row r="4063" spans="1:23" x14ac:dyDescent="0.35">
      <c r="A4063">
        <v>230564</v>
      </c>
      <c r="B4063">
        <v>235901</v>
      </c>
      <c r="C4063" t="s">
        <v>37</v>
      </c>
      <c r="D4063" t="s">
        <v>84</v>
      </c>
      <c r="E4063" t="s">
        <v>70</v>
      </c>
      <c r="F4063">
        <v>93630155</v>
      </c>
      <c r="G4063">
        <v>10021281</v>
      </c>
      <c r="H4063" t="s">
        <v>423</v>
      </c>
      <c r="I4063">
        <v>82658726</v>
      </c>
      <c r="J4063">
        <v>607938</v>
      </c>
      <c r="K4063" t="s">
        <v>508</v>
      </c>
      <c r="L4063">
        <v>1</v>
      </c>
      <c r="M4063" t="s">
        <v>114</v>
      </c>
      <c r="N4063">
        <v>39.72</v>
      </c>
      <c r="O4063" t="s">
        <v>115</v>
      </c>
      <c r="P4063" t="s">
        <v>509</v>
      </c>
      <c r="Q4063" s="2">
        <v>19</v>
      </c>
      <c r="R4063" s="2">
        <v>9</v>
      </c>
      <c r="S4063" s="2">
        <v>2018</v>
      </c>
      <c r="T4063" s="2" t="str">
        <f t="shared" si="190"/>
        <v>beker</v>
      </c>
      <c r="U4063" s="2">
        <f t="shared" si="191"/>
        <v>3000</v>
      </c>
      <c r="V4063" s="2" t="str">
        <f t="shared" si="192"/>
        <v>ST</v>
      </c>
      <c r="W4063" s="2" t="s">
        <v>603</v>
      </c>
    </row>
    <row r="4064" spans="1:23" hidden="1" x14ac:dyDescent="0.35">
      <c r="A4064">
        <v>230564</v>
      </c>
      <c r="B4064">
        <v>231493</v>
      </c>
      <c r="C4064" t="s">
        <v>14</v>
      </c>
      <c r="D4064" t="s">
        <v>272</v>
      </c>
      <c r="E4064" t="s">
        <v>273</v>
      </c>
      <c r="F4064">
        <v>93630156</v>
      </c>
      <c r="G4064">
        <v>10014669</v>
      </c>
      <c r="H4064" t="s">
        <v>422</v>
      </c>
      <c r="I4064">
        <v>82658848</v>
      </c>
      <c r="J4064">
        <v>607708</v>
      </c>
      <c r="K4064" t="s">
        <v>508</v>
      </c>
      <c r="L4064">
        <v>5</v>
      </c>
      <c r="M4064" t="s">
        <v>114</v>
      </c>
      <c r="N4064">
        <v>226.15</v>
      </c>
      <c r="O4064" t="s">
        <v>115</v>
      </c>
      <c r="P4064" t="s">
        <v>495</v>
      </c>
      <c r="Q4064" s="2">
        <v>19</v>
      </c>
      <c r="R4064" s="2">
        <v>9</v>
      </c>
      <c r="S4064" s="2">
        <v>2018</v>
      </c>
      <c r="T4064" s="2" t="str">
        <f t="shared" si="190"/>
        <v>fresh brew</v>
      </c>
      <c r="U4064" s="2">
        <f t="shared" si="191"/>
        <v>40</v>
      </c>
      <c r="V4064" s="2" t="str">
        <f t="shared" si="192"/>
        <v>KG</v>
      </c>
      <c r="W4064" s="2" t="s">
        <v>602</v>
      </c>
    </row>
    <row r="4065" spans="1:23" hidden="1" x14ac:dyDescent="0.35">
      <c r="A4065">
        <v>230564</v>
      </c>
      <c r="B4065">
        <v>230809</v>
      </c>
      <c r="C4065" t="s">
        <v>15</v>
      </c>
      <c r="D4065" t="s">
        <v>338</v>
      </c>
      <c r="E4065" t="s">
        <v>50</v>
      </c>
      <c r="F4065">
        <v>93630707</v>
      </c>
      <c r="G4065">
        <v>10027256</v>
      </c>
      <c r="H4065" t="s">
        <v>163</v>
      </c>
      <c r="I4065">
        <v>82659088</v>
      </c>
      <c r="J4065">
        <v>608035</v>
      </c>
      <c r="K4065" t="s">
        <v>510</v>
      </c>
      <c r="L4065">
        <v>1</v>
      </c>
      <c r="M4065" t="s">
        <v>114</v>
      </c>
      <c r="N4065">
        <v>5.28</v>
      </c>
      <c r="O4065" t="s">
        <v>115</v>
      </c>
      <c r="P4065" t="s">
        <v>495</v>
      </c>
      <c r="Q4065" s="2">
        <v>20</v>
      </c>
      <c r="R4065" s="2">
        <v>9</v>
      </c>
      <c r="S4065" s="2">
        <v>2018</v>
      </c>
      <c r="T4065" s="2" t="str">
        <f t="shared" si="190"/>
        <v>thee zakjes</v>
      </c>
      <c r="U4065" s="2">
        <f t="shared" si="191"/>
        <v>135</v>
      </c>
      <c r="V4065" s="2" t="str">
        <f t="shared" si="192"/>
        <v>ST</v>
      </c>
      <c r="W4065" s="2" t="s">
        <v>602</v>
      </c>
    </row>
    <row r="4066" spans="1:23" hidden="1" x14ac:dyDescent="0.35">
      <c r="A4066">
        <v>230564</v>
      </c>
      <c r="B4066">
        <v>231242</v>
      </c>
      <c r="C4066" t="s">
        <v>27</v>
      </c>
      <c r="D4066" t="s">
        <v>218</v>
      </c>
      <c r="E4066" t="s">
        <v>76</v>
      </c>
      <c r="F4066">
        <v>93630708</v>
      </c>
      <c r="G4066">
        <v>1005875</v>
      </c>
      <c r="H4066" t="s">
        <v>170</v>
      </c>
      <c r="I4066">
        <v>82659156</v>
      </c>
      <c r="J4066">
        <v>608043</v>
      </c>
      <c r="K4066" t="s">
        <v>510</v>
      </c>
      <c r="L4066">
        <v>2</v>
      </c>
      <c r="M4066" t="s">
        <v>114</v>
      </c>
      <c r="N4066">
        <v>117.04</v>
      </c>
      <c r="O4066" t="s">
        <v>115</v>
      </c>
      <c r="P4066" t="s">
        <v>495</v>
      </c>
      <c r="Q4066" s="2">
        <v>20</v>
      </c>
      <c r="R4066" s="2">
        <v>9</v>
      </c>
      <c r="S4066" s="2">
        <v>2018</v>
      </c>
      <c r="T4066" s="2" t="str">
        <f t="shared" si="190"/>
        <v>creamersticks</v>
      </c>
      <c r="U4066" s="2">
        <f t="shared" si="191"/>
        <v>2000</v>
      </c>
      <c r="V4066" s="2" t="str">
        <f t="shared" si="192"/>
        <v>ST</v>
      </c>
      <c r="W4066" s="2" t="s">
        <v>602</v>
      </c>
    </row>
    <row r="4067" spans="1:23" hidden="1" x14ac:dyDescent="0.35">
      <c r="A4067">
        <v>230564</v>
      </c>
      <c r="B4067">
        <v>231242</v>
      </c>
      <c r="C4067" t="s">
        <v>27</v>
      </c>
      <c r="D4067" t="s">
        <v>218</v>
      </c>
      <c r="E4067" t="s">
        <v>76</v>
      </c>
      <c r="F4067">
        <v>93630708</v>
      </c>
      <c r="G4067">
        <v>10027254</v>
      </c>
      <c r="H4067" t="s">
        <v>150</v>
      </c>
      <c r="I4067">
        <v>82659156</v>
      </c>
      <c r="J4067">
        <v>608043</v>
      </c>
      <c r="K4067" t="s">
        <v>510</v>
      </c>
      <c r="L4067">
        <v>1</v>
      </c>
      <c r="M4067" t="s">
        <v>114</v>
      </c>
      <c r="N4067">
        <v>5.28</v>
      </c>
      <c r="O4067" t="s">
        <v>115</v>
      </c>
      <c r="P4067" t="s">
        <v>495</v>
      </c>
      <c r="Q4067" s="2">
        <v>20</v>
      </c>
      <c r="R4067" s="2">
        <v>9</v>
      </c>
      <c r="S4067" s="2">
        <v>2018</v>
      </c>
      <c r="T4067" s="2" t="str">
        <f t="shared" si="190"/>
        <v>thee zakjes</v>
      </c>
      <c r="U4067" s="2">
        <f t="shared" si="191"/>
        <v>135</v>
      </c>
      <c r="V4067" s="2" t="str">
        <f t="shared" si="192"/>
        <v>ST</v>
      </c>
      <c r="W4067" s="2" t="s">
        <v>602</v>
      </c>
    </row>
    <row r="4068" spans="1:23" hidden="1" x14ac:dyDescent="0.35">
      <c r="A4068">
        <v>230564</v>
      </c>
      <c r="B4068">
        <v>231242</v>
      </c>
      <c r="C4068" t="s">
        <v>27</v>
      </c>
      <c r="D4068" t="s">
        <v>218</v>
      </c>
      <c r="E4068" t="s">
        <v>76</v>
      </c>
      <c r="F4068">
        <v>93630708</v>
      </c>
      <c r="G4068">
        <v>10022350</v>
      </c>
      <c r="H4068" t="s">
        <v>419</v>
      </c>
      <c r="I4068">
        <v>82659156</v>
      </c>
      <c r="J4068">
        <v>608043</v>
      </c>
      <c r="K4068" t="s">
        <v>510</v>
      </c>
      <c r="L4068">
        <v>1</v>
      </c>
      <c r="M4068" t="s">
        <v>114</v>
      </c>
      <c r="N4068">
        <v>37.69</v>
      </c>
      <c r="O4068" t="s">
        <v>115</v>
      </c>
      <c r="P4068" t="s">
        <v>495</v>
      </c>
      <c r="Q4068" s="2">
        <v>20</v>
      </c>
      <c r="R4068" s="2">
        <v>9</v>
      </c>
      <c r="S4068" s="2">
        <v>2018</v>
      </c>
      <c r="T4068" s="2" t="str">
        <f t="shared" si="190"/>
        <v>cacao</v>
      </c>
      <c r="U4068" s="2">
        <f t="shared" si="191"/>
        <v>10</v>
      </c>
      <c r="V4068" s="2" t="str">
        <f t="shared" si="192"/>
        <v>KG</v>
      </c>
      <c r="W4068" s="2" t="s">
        <v>602</v>
      </c>
    </row>
    <row r="4069" spans="1:23" hidden="1" x14ac:dyDescent="0.35">
      <c r="A4069">
        <v>230564</v>
      </c>
      <c r="B4069">
        <v>231242</v>
      </c>
      <c r="C4069" t="s">
        <v>27</v>
      </c>
      <c r="D4069" t="s">
        <v>218</v>
      </c>
      <c r="E4069" t="s">
        <v>76</v>
      </c>
      <c r="F4069">
        <v>93630708</v>
      </c>
      <c r="G4069">
        <v>10014669</v>
      </c>
      <c r="H4069" t="s">
        <v>422</v>
      </c>
      <c r="I4069">
        <v>82659156</v>
      </c>
      <c r="J4069">
        <v>608043</v>
      </c>
      <c r="K4069" t="s">
        <v>510</v>
      </c>
      <c r="L4069">
        <v>1</v>
      </c>
      <c r="M4069" t="s">
        <v>114</v>
      </c>
      <c r="N4069">
        <v>45.23</v>
      </c>
      <c r="O4069" t="s">
        <v>115</v>
      </c>
      <c r="P4069" t="s">
        <v>495</v>
      </c>
      <c r="Q4069" s="2">
        <v>20</v>
      </c>
      <c r="R4069" s="2">
        <v>9</v>
      </c>
      <c r="S4069" s="2">
        <v>2018</v>
      </c>
      <c r="T4069" s="2" t="str">
        <f t="shared" si="190"/>
        <v>fresh brew</v>
      </c>
      <c r="U4069" s="2">
        <f t="shared" si="191"/>
        <v>8</v>
      </c>
      <c r="V4069" s="2" t="str">
        <f t="shared" si="192"/>
        <v>KG</v>
      </c>
      <c r="W4069" s="2" t="s">
        <v>602</v>
      </c>
    </row>
    <row r="4070" spans="1:23" hidden="1" x14ac:dyDescent="0.35">
      <c r="A4070">
        <v>230564</v>
      </c>
      <c r="B4070">
        <v>231242</v>
      </c>
      <c r="C4070" t="s">
        <v>27</v>
      </c>
      <c r="D4070" t="s">
        <v>218</v>
      </c>
      <c r="E4070" t="s">
        <v>76</v>
      </c>
      <c r="F4070">
        <v>93630708</v>
      </c>
      <c r="G4070">
        <v>10021281</v>
      </c>
      <c r="H4070" t="s">
        <v>423</v>
      </c>
      <c r="I4070">
        <v>82659156</v>
      </c>
      <c r="J4070">
        <v>608043</v>
      </c>
      <c r="K4070" t="s">
        <v>510</v>
      </c>
      <c r="L4070">
        <v>1</v>
      </c>
      <c r="M4070" t="s">
        <v>114</v>
      </c>
      <c r="N4070">
        <v>39.72</v>
      </c>
      <c r="O4070" t="s">
        <v>115</v>
      </c>
      <c r="P4070" t="s">
        <v>495</v>
      </c>
      <c r="Q4070" s="2">
        <v>20</v>
      </c>
      <c r="R4070" s="2">
        <v>9</v>
      </c>
      <c r="S4070" s="2">
        <v>2018</v>
      </c>
      <c r="T4070" s="2" t="str">
        <f t="shared" si="190"/>
        <v>beker</v>
      </c>
      <c r="U4070" s="2">
        <f t="shared" si="191"/>
        <v>3000</v>
      </c>
      <c r="V4070" s="2" t="str">
        <f t="shared" si="192"/>
        <v>ST</v>
      </c>
      <c r="W4070" s="2" t="s">
        <v>602</v>
      </c>
    </row>
    <row r="4071" spans="1:23" hidden="1" x14ac:dyDescent="0.35">
      <c r="A4071">
        <v>230564</v>
      </c>
      <c r="B4071">
        <v>239098</v>
      </c>
      <c r="C4071" t="s">
        <v>3</v>
      </c>
      <c r="D4071" t="s">
        <v>279</v>
      </c>
      <c r="E4071" t="s">
        <v>280</v>
      </c>
      <c r="F4071">
        <v>93630709</v>
      </c>
      <c r="G4071">
        <v>10022350</v>
      </c>
      <c r="H4071" t="s">
        <v>419</v>
      </c>
      <c r="I4071">
        <v>82659181</v>
      </c>
      <c r="J4071">
        <v>608105</v>
      </c>
      <c r="K4071" t="s">
        <v>510</v>
      </c>
      <c r="L4071">
        <v>2</v>
      </c>
      <c r="M4071" t="s">
        <v>114</v>
      </c>
      <c r="N4071">
        <v>75.38</v>
      </c>
      <c r="O4071" t="s">
        <v>115</v>
      </c>
      <c r="P4071" t="s">
        <v>495</v>
      </c>
      <c r="Q4071" s="2">
        <v>20</v>
      </c>
      <c r="R4071" s="2">
        <v>9</v>
      </c>
      <c r="S4071" s="2">
        <v>2018</v>
      </c>
      <c r="T4071" s="2" t="str">
        <f t="shared" si="190"/>
        <v>cacao</v>
      </c>
      <c r="U4071" s="2">
        <f t="shared" si="191"/>
        <v>20</v>
      </c>
      <c r="V4071" s="2" t="str">
        <f t="shared" si="192"/>
        <v>KG</v>
      </c>
      <c r="W4071" s="2" t="s">
        <v>602</v>
      </c>
    </row>
    <row r="4072" spans="1:23" hidden="1" x14ac:dyDescent="0.35">
      <c r="A4072">
        <v>230564</v>
      </c>
      <c r="B4072">
        <v>239098</v>
      </c>
      <c r="C4072" t="s">
        <v>3</v>
      </c>
      <c r="D4072" t="s">
        <v>279</v>
      </c>
      <c r="E4072" t="s">
        <v>280</v>
      </c>
      <c r="F4072">
        <v>93630709</v>
      </c>
      <c r="G4072">
        <v>10025160</v>
      </c>
      <c r="H4072" t="s">
        <v>427</v>
      </c>
      <c r="I4072">
        <v>82659181</v>
      </c>
      <c r="J4072">
        <v>608105</v>
      </c>
      <c r="K4072" t="s">
        <v>510</v>
      </c>
      <c r="L4072">
        <v>1</v>
      </c>
      <c r="M4072" t="s">
        <v>114</v>
      </c>
      <c r="N4072">
        <v>83.83</v>
      </c>
      <c r="O4072" t="s">
        <v>115</v>
      </c>
      <c r="P4072" t="s">
        <v>495</v>
      </c>
      <c r="Q4072" s="2">
        <v>20</v>
      </c>
      <c r="R4072" s="2">
        <v>9</v>
      </c>
      <c r="S4072" s="2">
        <v>2018</v>
      </c>
      <c r="T4072" s="2" t="str">
        <f t="shared" si="190"/>
        <v>cappuccino topping</v>
      </c>
      <c r="U4072" s="2">
        <f t="shared" si="191"/>
        <v>8</v>
      </c>
      <c r="V4072" s="2" t="str">
        <f t="shared" si="192"/>
        <v>KG</v>
      </c>
      <c r="W4072" s="2" t="s">
        <v>602</v>
      </c>
    </row>
    <row r="4073" spans="1:23" hidden="1" x14ac:dyDescent="0.35">
      <c r="A4073">
        <v>230564</v>
      </c>
      <c r="B4073">
        <v>239098</v>
      </c>
      <c r="C4073" t="s">
        <v>3</v>
      </c>
      <c r="D4073" t="s">
        <v>279</v>
      </c>
      <c r="E4073" t="s">
        <v>280</v>
      </c>
      <c r="F4073">
        <v>93630709</v>
      </c>
      <c r="G4073">
        <v>10014669</v>
      </c>
      <c r="H4073" t="s">
        <v>422</v>
      </c>
      <c r="I4073">
        <v>82659181</v>
      </c>
      <c r="J4073">
        <v>608105</v>
      </c>
      <c r="K4073" t="s">
        <v>510</v>
      </c>
      <c r="L4073">
        <v>3</v>
      </c>
      <c r="M4073" t="s">
        <v>114</v>
      </c>
      <c r="N4073">
        <v>135.69</v>
      </c>
      <c r="O4073" t="s">
        <v>115</v>
      </c>
      <c r="P4073" t="s">
        <v>495</v>
      </c>
      <c r="Q4073" s="2">
        <v>20</v>
      </c>
      <c r="R4073" s="2">
        <v>9</v>
      </c>
      <c r="S4073" s="2">
        <v>2018</v>
      </c>
      <c r="T4073" s="2" t="str">
        <f t="shared" si="190"/>
        <v>fresh brew</v>
      </c>
      <c r="U4073" s="2">
        <f t="shared" si="191"/>
        <v>24</v>
      </c>
      <c r="V4073" s="2" t="str">
        <f t="shared" si="192"/>
        <v>KG</v>
      </c>
      <c r="W4073" s="2" t="s">
        <v>602</v>
      </c>
    </row>
    <row r="4074" spans="1:23" hidden="1" x14ac:dyDescent="0.35">
      <c r="A4074">
        <v>230564</v>
      </c>
      <c r="B4074">
        <v>230728</v>
      </c>
      <c r="C4074" t="s">
        <v>13</v>
      </c>
      <c r="D4074" t="s">
        <v>309</v>
      </c>
      <c r="E4074" t="s">
        <v>310</v>
      </c>
      <c r="F4074">
        <v>93631080</v>
      </c>
      <c r="G4074">
        <v>10027254</v>
      </c>
      <c r="H4074" t="s">
        <v>150</v>
      </c>
      <c r="I4074">
        <v>82659633</v>
      </c>
      <c r="J4074">
        <v>608200</v>
      </c>
      <c r="K4074" t="s">
        <v>511</v>
      </c>
      <c r="L4074">
        <v>5</v>
      </c>
      <c r="M4074" t="s">
        <v>114</v>
      </c>
      <c r="N4074">
        <v>26.4</v>
      </c>
      <c r="O4074" t="s">
        <v>115</v>
      </c>
      <c r="P4074" t="s">
        <v>495</v>
      </c>
      <c r="Q4074" s="2">
        <v>21</v>
      </c>
      <c r="R4074" s="2">
        <v>9</v>
      </c>
      <c r="S4074" s="2">
        <v>2018</v>
      </c>
      <c r="T4074" s="2" t="str">
        <f t="shared" si="190"/>
        <v>thee zakjes</v>
      </c>
      <c r="U4074" s="2">
        <f t="shared" si="191"/>
        <v>675</v>
      </c>
      <c r="V4074" s="2" t="str">
        <f t="shared" si="192"/>
        <v>ST</v>
      </c>
      <c r="W4074" s="2" t="s">
        <v>602</v>
      </c>
    </row>
    <row r="4075" spans="1:23" hidden="1" x14ac:dyDescent="0.35">
      <c r="A4075">
        <v>230564</v>
      </c>
      <c r="B4075">
        <v>231478</v>
      </c>
      <c r="C4075" t="s">
        <v>1</v>
      </c>
      <c r="D4075" t="s">
        <v>298</v>
      </c>
      <c r="E4075" t="s">
        <v>282</v>
      </c>
      <c r="F4075">
        <v>93631081</v>
      </c>
      <c r="G4075">
        <v>1003383</v>
      </c>
      <c r="H4075" t="s">
        <v>161</v>
      </c>
      <c r="I4075">
        <v>82659636</v>
      </c>
      <c r="J4075">
        <v>608259</v>
      </c>
      <c r="K4075" t="s">
        <v>511</v>
      </c>
      <c r="L4075">
        <v>4</v>
      </c>
      <c r="M4075" t="s">
        <v>114</v>
      </c>
      <c r="N4075">
        <v>49.88</v>
      </c>
      <c r="O4075" t="s">
        <v>115</v>
      </c>
      <c r="P4075" t="s">
        <v>495</v>
      </c>
      <c r="Q4075" s="2">
        <v>21</v>
      </c>
      <c r="R4075" s="2">
        <v>9</v>
      </c>
      <c r="S4075" s="2">
        <v>2018</v>
      </c>
      <c r="T4075" s="2" t="str">
        <f t="shared" si="190"/>
        <v>sweetener sticks</v>
      </c>
      <c r="U4075" s="2">
        <f t="shared" si="191"/>
        <v>2000</v>
      </c>
      <c r="V4075" s="2" t="str">
        <f t="shared" si="192"/>
        <v>ST</v>
      </c>
      <c r="W4075" s="2" t="s">
        <v>602</v>
      </c>
    </row>
    <row r="4076" spans="1:23" hidden="1" x14ac:dyDescent="0.35">
      <c r="A4076">
        <v>230564</v>
      </c>
      <c r="B4076">
        <v>231478</v>
      </c>
      <c r="C4076" t="s">
        <v>1</v>
      </c>
      <c r="D4076" t="s">
        <v>298</v>
      </c>
      <c r="E4076" t="s">
        <v>282</v>
      </c>
      <c r="F4076">
        <v>93631081</v>
      </c>
      <c r="G4076">
        <v>10021281</v>
      </c>
      <c r="H4076" t="s">
        <v>423</v>
      </c>
      <c r="I4076">
        <v>82659636</v>
      </c>
      <c r="J4076">
        <v>608259</v>
      </c>
      <c r="K4076" t="s">
        <v>511</v>
      </c>
      <c r="L4076">
        <v>2</v>
      </c>
      <c r="M4076" t="s">
        <v>114</v>
      </c>
      <c r="N4076">
        <v>79.44</v>
      </c>
      <c r="O4076" t="s">
        <v>115</v>
      </c>
      <c r="P4076" t="s">
        <v>495</v>
      </c>
      <c r="Q4076" s="2">
        <v>21</v>
      </c>
      <c r="R4076" s="2">
        <v>9</v>
      </c>
      <c r="S4076" s="2">
        <v>2018</v>
      </c>
      <c r="T4076" s="2" t="str">
        <f t="shared" si="190"/>
        <v>beker</v>
      </c>
      <c r="U4076" s="2">
        <f t="shared" si="191"/>
        <v>6000</v>
      </c>
      <c r="V4076" s="2" t="str">
        <f t="shared" si="192"/>
        <v>ST</v>
      </c>
      <c r="W4076" s="2" t="s">
        <v>602</v>
      </c>
    </row>
    <row r="4077" spans="1:23" hidden="1" x14ac:dyDescent="0.35">
      <c r="A4077">
        <v>230564</v>
      </c>
      <c r="B4077">
        <v>231479</v>
      </c>
      <c r="C4077" t="s">
        <v>12</v>
      </c>
      <c r="D4077" t="s">
        <v>285</v>
      </c>
      <c r="E4077" t="s">
        <v>282</v>
      </c>
      <c r="F4077">
        <v>93631082</v>
      </c>
      <c r="G4077">
        <v>10021281</v>
      </c>
      <c r="H4077" t="s">
        <v>423</v>
      </c>
      <c r="I4077">
        <v>82659637</v>
      </c>
      <c r="J4077">
        <v>608252</v>
      </c>
      <c r="K4077" t="s">
        <v>511</v>
      </c>
      <c r="L4077">
        <v>6</v>
      </c>
      <c r="M4077" t="s">
        <v>114</v>
      </c>
      <c r="N4077">
        <v>238.32</v>
      </c>
      <c r="O4077" t="s">
        <v>115</v>
      </c>
      <c r="P4077" t="s">
        <v>495</v>
      </c>
      <c r="Q4077" s="2">
        <v>21</v>
      </c>
      <c r="R4077" s="2">
        <v>9</v>
      </c>
      <c r="S4077" s="2">
        <v>2018</v>
      </c>
      <c r="T4077" s="2" t="str">
        <f t="shared" si="190"/>
        <v>beker</v>
      </c>
      <c r="U4077" s="2">
        <f t="shared" si="191"/>
        <v>18000</v>
      </c>
      <c r="V4077" s="2" t="str">
        <f t="shared" si="192"/>
        <v>ST</v>
      </c>
      <c r="W4077" s="2" t="s">
        <v>602</v>
      </c>
    </row>
    <row r="4078" spans="1:23" hidden="1" x14ac:dyDescent="0.35">
      <c r="A4078">
        <v>230564</v>
      </c>
      <c r="B4078">
        <v>236614</v>
      </c>
      <c r="C4078" t="s">
        <v>7</v>
      </c>
      <c r="D4078" t="s">
        <v>322</v>
      </c>
      <c r="E4078" t="s">
        <v>61</v>
      </c>
      <c r="F4078">
        <v>93631083</v>
      </c>
      <c r="G4078">
        <v>10022350</v>
      </c>
      <c r="H4078" t="s">
        <v>419</v>
      </c>
      <c r="I4078">
        <v>82659642</v>
      </c>
      <c r="J4078">
        <v>608283</v>
      </c>
      <c r="K4078" t="s">
        <v>511</v>
      </c>
      <c r="L4078">
        <v>1</v>
      </c>
      <c r="M4078" t="s">
        <v>114</v>
      </c>
      <c r="N4078">
        <v>37.69</v>
      </c>
      <c r="O4078" t="s">
        <v>115</v>
      </c>
      <c r="P4078" t="s">
        <v>495</v>
      </c>
      <c r="Q4078" s="2">
        <v>21</v>
      </c>
      <c r="R4078" s="2">
        <v>9</v>
      </c>
      <c r="S4078" s="2">
        <v>2018</v>
      </c>
      <c r="T4078" s="2" t="str">
        <f t="shared" si="190"/>
        <v>cacao</v>
      </c>
      <c r="U4078" s="2">
        <f t="shared" si="191"/>
        <v>10</v>
      </c>
      <c r="V4078" s="2" t="str">
        <f t="shared" si="192"/>
        <v>KG</v>
      </c>
      <c r="W4078" s="2" t="s">
        <v>602</v>
      </c>
    </row>
    <row r="4079" spans="1:23" hidden="1" x14ac:dyDescent="0.35">
      <c r="A4079">
        <v>230564</v>
      </c>
      <c r="B4079">
        <v>236614</v>
      </c>
      <c r="C4079" t="s">
        <v>7</v>
      </c>
      <c r="D4079" t="s">
        <v>322</v>
      </c>
      <c r="E4079" t="s">
        <v>61</v>
      </c>
      <c r="F4079">
        <v>93631083</v>
      </c>
      <c r="G4079">
        <v>10025160</v>
      </c>
      <c r="H4079" t="s">
        <v>427</v>
      </c>
      <c r="I4079">
        <v>82659642</v>
      </c>
      <c r="J4079">
        <v>608283</v>
      </c>
      <c r="K4079" t="s">
        <v>511</v>
      </c>
      <c r="L4079">
        <v>1</v>
      </c>
      <c r="M4079" t="s">
        <v>114</v>
      </c>
      <c r="N4079">
        <v>83.83</v>
      </c>
      <c r="O4079" t="s">
        <v>115</v>
      </c>
      <c r="P4079" t="s">
        <v>495</v>
      </c>
      <c r="Q4079" s="2">
        <v>21</v>
      </c>
      <c r="R4079" s="2">
        <v>9</v>
      </c>
      <c r="S4079" s="2">
        <v>2018</v>
      </c>
      <c r="T4079" s="2" t="str">
        <f t="shared" si="190"/>
        <v>cappuccino topping</v>
      </c>
      <c r="U4079" s="2">
        <f t="shared" si="191"/>
        <v>8</v>
      </c>
      <c r="V4079" s="2" t="str">
        <f t="shared" si="192"/>
        <v>KG</v>
      </c>
      <c r="W4079" s="2" t="s">
        <v>602</v>
      </c>
    </row>
    <row r="4080" spans="1:23" hidden="1" x14ac:dyDescent="0.35">
      <c r="A4080">
        <v>230564</v>
      </c>
      <c r="B4080">
        <v>236614</v>
      </c>
      <c r="C4080" t="s">
        <v>7</v>
      </c>
      <c r="D4080" t="s">
        <v>322</v>
      </c>
      <c r="E4080" t="s">
        <v>61</v>
      </c>
      <c r="F4080">
        <v>93631083</v>
      </c>
      <c r="G4080">
        <v>10014669</v>
      </c>
      <c r="H4080" t="s">
        <v>422</v>
      </c>
      <c r="I4080">
        <v>82659642</v>
      </c>
      <c r="J4080">
        <v>608283</v>
      </c>
      <c r="K4080" t="s">
        <v>511</v>
      </c>
      <c r="L4080">
        <v>1</v>
      </c>
      <c r="M4080" t="s">
        <v>114</v>
      </c>
      <c r="N4080">
        <v>45.23</v>
      </c>
      <c r="O4080" t="s">
        <v>115</v>
      </c>
      <c r="P4080" t="s">
        <v>495</v>
      </c>
      <c r="Q4080" s="2">
        <v>21</v>
      </c>
      <c r="R4080" s="2">
        <v>9</v>
      </c>
      <c r="S4080" s="2">
        <v>2018</v>
      </c>
      <c r="T4080" s="2" t="str">
        <f t="shared" si="190"/>
        <v>fresh brew</v>
      </c>
      <c r="U4080" s="2">
        <f t="shared" si="191"/>
        <v>8</v>
      </c>
      <c r="V4080" s="2" t="str">
        <f t="shared" si="192"/>
        <v>KG</v>
      </c>
      <c r="W4080" s="2" t="s">
        <v>602</v>
      </c>
    </row>
    <row r="4081" spans="1:23" hidden="1" x14ac:dyDescent="0.35">
      <c r="A4081">
        <v>230564</v>
      </c>
      <c r="B4081">
        <v>236614</v>
      </c>
      <c r="C4081" t="s">
        <v>7</v>
      </c>
      <c r="D4081" t="s">
        <v>322</v>
      </c>
      <c r="E4081" t="s">
        <v>61</v>
      </c>
      <c r="F4081">
        <v>93631083</v>
      </c>
      <c r="G4081">
        <v>10021281</v>
      </c>
      <c r="H4081" t="s">
        <v>423</v>
      </c>
      <c r="I4081">
        <v>82659642</v>
      </c>
      <c r="J4081">
        <v>608283</v>
      </c>
      <c r="K4081" t="s">
        <v>511</v>
      </c>
      <c r="L4081">
        <v>1</v>
      </c>
      <c r="M4081" t="s">
        <v>114</v>
      </c>
      <c r="N4081">
        <v>39.72</v>
      </c>
      <c r="O4081" t="s">
        <v>115</v>
      </c>
      <c r="P4081" t="s">
        <v>495</v>
      </c>
      <c r="Q4081" s="2">
        <v>21</v>
      </c>
      <c r="R4081" s="2">
        <v>9</v>
      </c>
      <c r="S4081" s="2">
        <v>2018</v>
      </c>
      <c r="T4081" s="2" t="str">
        <f t="shared" si="190"/>
        <v>beker</v>
      </c>
      <c r="U4081" s="2">
        <f t="shared" si="191"/>
        <v>3000</v>
      </c>
      <c r="V4081" s="2" t="str">
        <f t="shared" si="192"/>
        <v>ST</v>
      </c>
      <c r="W4081" s="2" t="s">
        <v>602</v>
      </c>
    </row>
    <row r="4082" spans="1:23" x14ac:dyDescent="0.35">
      <c r="A4082">
        <v>230564</v>
      </c>
      <c r="B4082">
        <v>231544</v>
      </c>
      <c r="C4082" t="s">
        <v>81</v>
      </c>
      <c r="D4082" t="s">
        <v>82</v>
      </c>
      <c r="E4082" t="s">
        <v>83</v>
      </c>
      <c r="F4082">
        <v>93631084</v>
      </c>
      <c r="G4082">
        <v>10025160</v>
      </c>
      <c r="H4082" t="s">
        <v>427</v>
      </c>
      <c r="I4082">
        <v>82659733</v>
      </c>
      <c r="J4082">
        <v>608159</v>
      </c>
      <c r="K4082" t="s">
        <v>511</v>
      </c>
      <c r="L4082">
        <v>2</v>
      </c>
      <c r="M4082" t="s">
        <v>114</v>
      </c>
      <c r="N4082">
        <v>167.66</v>
      </c>
      <c r="O4082" t="s">
        <v>115</v>
      </c>
      <c r="P4082" t="s">
        <v>512</v>
      </c>
      <c r="Q4082" s="2">
        <v>21</v>
      </c>
      <c r="R4082" s="2">
        <v>9</v>
      </c>
      <c r="S4082" s="2">
        <v>2018</v>
      </c>
      <c r="T4082" s="2" t="str">
        <f t="shared" si="190"/>
        <v>cappuccino topping</v>
      </c>
      <c r="U4082" s="2">
        <f t="shared" si="191"/>
        <v>16</v>
      </c>
      <c r="V4082" s="2" t="str">
        <f t="shared" si="192"/>
        <v>KG</v>
      </c>
      <c r="W4082" s="2" t="s">
        <v>603</v>
      </c>
    </row>
    <row r="4083" spans="1:23" x14ac:dyDescent="0.35">
      <c r="A4083">
        <v>230564</v>
      </c>
      <c r="B4083">
        <v>231544</v>
      </c>
      <c r="C4083" t="s">
        <v>81</v>
      </c>
      <c r="D4083" t="s">
        <v>82</v>
      </c>
      <c r="E4083" t="s">
        <v>83</v>
      </c>
      <c r="F4083">
        <v>93631084</v>
      </c>
      <c r="G4083">
        <v>10022350</v>
      </c>
      <c r="H4083" t="s">
        <v>419</v>
      </c>
      <c r="I4083">
        <v>82659733</v>
      </c>
      <c r="J4083">
        <v>608159</v>
      </c>
      <c r="K4083" t="s">
        <v>511</v>
      </c>
      <c r="L4083">
        <v>4</v>
      </c>
      <c r="M4083" t="s">
        <v>114</v>
      </c>
      <c r="N4083">
        <v>150.76</v>
      </c>
      <c r="O4083" t="s">
        <v>115</v>
      </c>
      <c r="P4083" t="s">
        <v>512</v>
      </c>
      <c r="Q4083" s="2">
        <v>21</v>
      </c>
      <c r="R4083" s="2">
        <v>9</v>
      </c>
      <c r="S4083" s="2">
        <v>2018</v>
      </c>
      <c r="T4083" s="2" t="str">
        <f t="shared" si="190"/>
        <v>cacao</v>
      </c>
      <c r="U4083" s="2">
        <f t="shared" si="191"/>
        <v>40</v>
      </c>
      <c r="V4083" s="2" t="str">
        <f t="shared" si="192"/>
        <v>KG</v>
      </c>
      <c r="W4083" s="2" t="s">
        <v>603</v>
      </c>
    </row>
    <row r="4084" spans="1:23" x14ac:dyDescent="0.35">
      <c r="A4084">
        <v>230564</v>
      </c>
      <c r="B4084">
        <v>231544</v>
      </c>
      <c r="C4084" t="s">
        <v>81</v>
      </c>
      <c r="D4084" t="s">
        <v>82</v>
      </c>
      <c r="E4084" t="s">
        <v>83</v>
      </c>
      <c r="F4084">
        <v>93631084</v>
      </c>
      <c r="G4084">
        <v>10022347</v>
      </c>
      <c r="H4084" t="s">
        <v>420</v>
      </c>
      <c r="I4084">
        <v>82659733</v>
      </c>
      <c r="J4084">
        <v>608159</v>
      </c>
      <c r="K4084" t="s">
        <v>511</v>
      </c>
      <c r="L4084">
        <v>2</v>
      </c>
      <c r="M4084" t="s">
        <v>114</v>
      </c>
      <c r="N4084">
        <v>254.96</v>
      </c>
      <c r="O4084" t="s">
        <v>115</v>
      </c>
      <c r="P4084" t="s">
        <v>512</v>
      </c>
      <c r="Q4084" s="2">
        <v>21</v>
      </c>
      <c r="R4084" s="2">
        <v>9</v>
      </c>
      <c r="S4084" s="2">
        <v>2018</v>
      </c>
      <c r="T4084" s="2" t="str">
        <f t="shared" si="190"/>
        <v>instant koffie</v>
      </c>
      <c r="U4084" s="2">
        <f t="shared" si="191"/>
        <v>10</v>
      </c>
      <c r="V4084" s="2" t="str">
        <f t="shared" si="192"/>
        <v>KG</v>
      </c>
      <c r="W4084" s="2" t="s">
        <v>603</v>
      </c>
    </row>
    <row r="4085" spans="1:23" x14ac:dyDescent="0.35">
      <c r="A4085">
        <v>230564</v>
      </c>
      <c r="B4085">
        <v>231544</v>
      </c>
      <c r="C4085" t="s">
        <v>81</v>
      </c>
      <c r="D4085" t="s">
        <v>82</v>
      </c>
      <c r="E4085" t="s">
        <v>83</v>
      </c>
      <c r="F4085">
        <v>93631084</v>
      </c>
      <c r="G4085">
        <v>10022980</v>
      </c>
      <c r="H4085" t="s">
        <v>439</v>
      </c>
      <c r="I4085">
        <v>82659733</v>
      </c>
      <c r="J4085">
        <v>608159</v>
      </c>
      <c r="K4085" t="s">
        <v>511</v>
      </c>
      <c r="L4085">
        <v>1</v>
      </c>
      <c r="M4085" t="s">
        <v>114</v>
      </c>
      <c r="N4085">
        <v>86.45</v>
      </c>
      <c r="O4085" t="s">
        <v>115</v>
      </c>
      <c r="P4085" t="s">
        <v>512</v>
      </c>
      <c r="Q4085" s="2">
        <v>21</v>
      </c>
      <c r="R4085" s="2">
        <v>9</v>
      </c>
      <c r="S4085" s="2">
        <v>2018</v>
      </c>
      <c r="T4085" s="2" t="str">
        <f t="shared" si="190"/>
        <v>soep</v>
      </c>
      <c r="U4085" s="2">
        <f t="shared" si="191"/>
        <v>10</v>
      </c>
      <c r="V4085" s="2" t="str">
        <f t="shared" si="192"/>
        <v>KG</v>
      </c>
      <c r="W4085" s="2" t="s">
        <v>603</v>
      </c>
    </row>
    <row r="4086" spans="1:23" x14ac:dyDescent="0.35">
      <c r="A4086">
        <v>230564</v>
      </c>
      <c r="B4086">
        <v>231544</v>
      </c>
      <c r="C4086" t="s">
        <v>81</v>
      </c>
      <c r="D4086" t="s">
        <v>82</v>
      </c>
      <c r="E4086" t="s">
        <v>83</v>
      </c>
      <c r="F4086">
        <v>93631084</v>
      </c>
      <c r="G4086">
        <v>1002005</v>
      </c>
      <c r="H4086" t="s">
        <v>425</v>
      </c>
      <c r="I4086">
        <v>82659733</v>
      </c>
      <c r="J4086">
        <v>608159</v>
      </c>
      <c r="K4086" t="s">
        <v>511</v>
      </c>
      <c r="L4086">
        <v>2</v>
      </c>
      <c r="M4086" t="s">
        <v>114</v>
      </c>
      <c r="N4086">
        <v>39.159999999999997</v>
      </c>
      <c r="O4086" t="s">
        <v>115</v>
      </c>
      <c r="P4086" t="s">
        <v>512</v>
      </c>
      <c r="Q4086" s="2">
        <v>21</v>
      </c>
      <c r="R4086" s="2">
        <v>9</v>
      </c>
      <c r="S4086" s="2">
        <v>2018</v>
      </c>
      <c r="T4086" s="2" t="str">
        <f t="shared" si="190"/>
        <v>roerstaafjes</v>
      </c>
      <c r="U4086" s="2">
        <f t="shared" si="191"/>
        <v>10000</v>
      </c>
      <c r="V4086" s="2" t="str">
        <f t="shared" si="192"/>
        <v>ST</v>
      </c>
      <c r="W4086" s="2" t="s">
        <v>603</v>
      </c>
    </row>
    <row r="4087" spans="1:23" x14ac:dyDescent="0.35">
      <c r="A4087">
        <v>230564</v>
      </c>
      <c r="B4087">
        <v>231544</v>
      </c>
      <c r="C4087" t="s">
        <v>81</v>
      </c>
      <c r="D4087" t="s">
        <v>82</v>
      </c>
      <c r="E4087" t="s">
        <v>83</v>
      </c>
      <c r="F4087">
        <v>93631084</v>
      </c>
      <c r="G4087">
        <v>10027254</v>
      </c>
      <c r="H4087" t="s">
        <v>150</v>
      </c>
      <c r="I4087">
        <v>82659733</v>
      </c>
      <c r="J4087">
        <v>608159</v>
      </c>
      <c r="K4087" t="s">
        <v>511</v>
      </c>
      <c r="L4087">
        <v>4</v>
      </c>
      <c r="M4087" t="s">
        <v>114</v>
      </c>
      <c r="N4087">
        <v>21.12</v>
      </c>
      <c r="O4087" t="s">
        <v>115</v>
      </c>
      <c r="P4087" t="s">
        <v>512</v>
      </c>
      <c r="Q4087" s="2">
        <v>21</v>
      </c>
      <c r="R4087" s="2">
        <v>9</v>
      </c>
      <c r="S4087" s="2">
        <v>2018</v>
      </c>
      <c r="T4087" s="2" t="str">
        <f t="shared" si="190"/>
        <v>thee zakjes</v>
      </c>
      <c r="U4087" s="2">
        <f t="shared" si="191"/>
        <v>540</v>
      </c>
      <c r="V4087" s="2" t="str">
        <f t="shared" si="192"/>
        <v>ST</v>
      </c>
      <c r="W4087" s="2" t="s">
        <v>603</v>
      </c>
    </row>
    <row r="4088" spans="1:23" x14ac:dyDescent="0.35">
      <c r="A4088">
        <v>230564</v>
      </c>
      <c r="B4088">
        <v>231544</v>
      </c>
      <c r="C4088" t="s">
        <v>81</v>
      </c>
      <c r="D4088" t="s">
        <v>82</v>
      </c>
      <c r="E4088" t="s">
        <v>83</v>
      </c>
      <c r="F4088">
        <v>93631084</v>
      </c>
      <c r="G4088">
        <v>10022520</v>
      </c>
      <c r="H4088" t="s">
        <v>434</v>
      </c>
      <c r="I4088">
        <v>82659733</v>
      </c>
      <c r="J4088">
        <v>608159</v>
      </c>
      <c r="K4088" t="s">
        <v>511</v>
      </c>
      <c r="L4088">
        <v>5</v>
      </c>
      <c r="M4088" t="s">
        <v>114</v>
      </c>
      <c r="N4088">
        <v>202.4</v>
      </c>
      <c r="O4088" t="s">
        <v>115</v>
      </c>
      <c r="P4088" t="s">
        <v>512</v>
      </c>
      <c r="Q4088" s="2">
        <v>21</v>
      </c>
      <c r="R4088" s="2">
        <v>9</v>
      </c>
      <c r="S4088" s="2">
        <v>2018</v>
      </c>
      <c r="T4088" s="2" t="str">
        <f t="shared" si="190"/>
        <v>beker</v>
      </c>
      <c r="U4088" s="2">
        <f t="shared" si="191"/>
        <v>9000</v>
      </c>
      <c r="V4088" s="2" t="str">
        <f t="shared" si="192"/>
        <v>ST</v>
      </c>
      <c r="W4088" s="2" t="s">
        <v>603</v>
      </c>
    </row>
    <row r="4089" spans="1:23" x14ac:dyDescent="0.35">
      <c r="A4089">
        <v>230564</v>
      </c>
      <c r="B4089">
        <v>235901</v>
      </c>
      <c r="C4089" t="s">
        <v>37</v>
      </c>
      <c r="D4089" t="s">
        <v>84</v>
      </c>
      <c r="E4089" t="s">
        <v>70</v>
      </c>
      <c r="F4089">
        <v>93631085</v>
      </c>
      <c r="G4089">
        <v>10027496</v>
      </c>
      <c r="H4089" t="s">
        <v>146</v>
      </c>
      <c r="I4089">
        <v>82659736</v>
      </c>
      <c r="J4089">
        <v>608282</v>
      </c>
      <c r="K4089" t="s">
        <v>511</v>
      </c>
      <c r="L4089">
        <v>20</v>
      </c>
      <c r="M4089" t="s">
        <v>114</v>
      </c>
      <c r="N4089">
        <v>105.6</v>
      </c>
      <c r="O4089" t="s">
        <v>115</v>
      </c>
      <c r="P4089" t="s">
        <v>509</v>
      </c>
      <c r="Q4089" s="2">
        <v>21</v>
      </c>
      <c r="R4089" s="2">
        <v>9</v>
      </c>
      <c r="S4089" s="2">
        <v>2018</v>
      </c>
      <c r="T4089" s="2" t="str">
        <f t="shared" si="190"/>
        <v>thee zakjes</v>
      </c>
      <c r="U4089" s="2">
        <f t="shared" si="191"/>
        <v>2700</v>
      </c>
      <c r="V4089" s="2" t="str">
        <f t="shared" si="192"/>
        <v>ST</v>
      </c>
      <c r="W4089" s="2" t="s">
        <v>603</v>
      </c>
    </row>
    <row r="4090" spans="1:23" x14ac:dyDescent="0.35">
      <c r="A4090">
        <v>230564</v>
      </c>
      <c r="B4090">
        <v>235901</v>
      </c>
      <c r="C4090" t="s">
        <v>37</v>
      </c>
      <c r="D4090" t="s">
        <v>84</v>
      </c>
      <c r="E4090" t="s">
        <v>70</v>
      </c>
      <c r="F4090">
        <v>93631085</v>
      </c>
      <c r="G4090">
        <v>10027495</v>
      </c>
      <c r="H4090" t="s">
        <v>148</v>
      </c>
      <c r="I4090">
        <v>82659736</v>
      </c>
      <c r="J4090">
        <v>608282</v>
      </c>
      <c r="K4090" t="s">
        <v>511</v>
      </c>
      <c r="L4090">
        <v>20</v>
      </c>
      <c r="M4090" t="s">
        <v>114</v>
      </c>
      <c r="N4090">
        <v>105.6</v>
      </c>
      <c r="O4090" t="s">
        <v>115</v>
      </c>
      <c r="P4090" t="s">
        <v>509</v>
      </c>
      <c r="Q4090" s="2">
        <v>21</v>
      </c>
      <c r="R4090" s="2">
        <v>9</v>
      </c>
      <c r="S4090" s="2">
        <v>2018</v>
      </c>
      <c r="T4090" s="2" t="str">
        <f t="shared" si="190"/>
        <v>thee zakjes</v>
      </c>
      <c r="U4090" s="2">
        <f t="shared" si="191"/>
        <v>2700</v>
      </c>
      <c r="V4090" s="2" t="str">
        <f t="shared" si="192"/>
        <v>ST</v>
      </c>
      <c r="W4090" s="2" t="s">
        <v>603</v>
      </c>
    </row>
    <row r="4091" spans="1:23" x14ac:dyDescent="0.35">
      <c r="A4091">
        <v>230564</v>
      </c>
      <c r="B4091">
        <v>235901</v>
      </c>
      <c r="C4091" t="s">
        <v>37</v>
      </c>
      <c r="D4091" t="s">
        <v>84</v>
      </c>
      <c r="E4091" t="s">
        <v>70</v>
      </c>
      <c r="F4091">
        <v>93631085</v>
      </c>
      <c r="G4091">
        <v>10027255</v>
      </c>
      <c r="H4091" t="s">
        <v>149</v>
      </c>
      <c r="I4091">
        <v>82659736</v>
      </c>
      <c r="J4091">
        <v>608282</v>
      </c>
      <c r="K4091" t="s">
        <v>511</v>
      </c>
      <c r="L4091">
        <v>20</v>
      </c>
      <c r="M4091" t="s">
        <v>114</v>
      </c>
      <c r="N4091">
        <v>105.6</v>
      </c>
      <c r="O4091" t="s">
        <v>115</v>
      </c>
      <c r="P4091" t="s">
        <v>509</v>
      </c>
      <c r="Q4091" s="2">
        <v>21</v>
      </c>
      <c r="R4091" s="2">
        <v>9</v>
      </c>
      <c r="S4091" s="2">
        <v>2018</v>
      </c>
      <c r="T4091" s="2" t="str">
        <f t="shared" si="190"/>
        <v>thee zakjes</v>
      </c>
      <c r="U4091" s="2">
        <f t="shared" si="191"/>
        <v>2700</v>
      </c>
      <c r="V4091" s="2" t="str">
        <f t="shared" si="192"/>
        <v>ST</v>
      </c>
      <c r="W4091" s="2" t="s">
        <v>603</v>
      </c>
    </row>
    <row r="4092" spans="1:23" x14ac:dyDescent="0.35">
      <c r="A4092">
        <v>230564</v>
      </c>
      <c r="B4092">
        <v>235901</v>
      </c>
      <c r="C4092" t="s">
        <v>37</v>
      </c>
      <c r="D4092" t="s">
        <v>84</v>
      </c>
      <c r="E4092" t="s">
        <v>70</v>
      </c>
      <c r="F4092">
        <v>93631085</v>
      </c>
      <c r="G4092">
        <v>10027254</v>
      </c>
      <c r="H4092" t="s">
        <v>150</v>
      </c>
      <c r="I4092">
        <v>82659736</v>
      </c>
      <c r="J4092">
        <v>608282</v>
      </c>
      <c r="K4092" t="s">
        <v>511</v>
      </c>
      <c r="L4092">
        <v>20</v>
      </c>
      <c r="M4092" t="s">
        <v>114</v>
      </c>
      <c r="N4092">
        <v>105.6</v>
      </c>
      <c r="O4092" t="s">
        <v>115</v>
      </c>
      <c r="P4092" t="s">
        <v>509</v>
      </c>
      <c r="Q4092" s="2">
        <v>21</v>
      </c>
      <c r="R4092" s="2">
        <v>9</v>
      </c>
      <c r="S4092" s="2">
        <v>2018</v>
      </c>
      <c r="T4092" s="2" t="str">
        <f t="shared" si="190"/>
        <v>thee zakjes</v>
      </c>
      <c r="U4092" s="2">
        <f t="shared" si="191"/>
        <v>2700</v>
      </c>
      <c r="V4092" s="2" t="str">
        <f t="shared" si="192"/>
        <v>ST</v>
      </c>
      <c r="W4092" s="2" t="s">
        <v>603</v>
      </c>
    </row>
    <row r="4093" spans="1:23" x14ac:dyDescent="0.35">
      <c r="A4093">
        <v>230564</v>
      </c>
      <c r="B4093">
        <v>235901</v>
      </c>
      <c r="C4093" t="s">
        <v>37</v>
      </c>
      <c r="D4093" t="s">
        <v>84</v>
      </c>
      <c r="E4093" t="s">
        <v>70</v>
      </c>
      <c r="F4093">
        <v>93631085</v>
      </c>
      <c r="G4093">
        <v>10027256</v>
      </c>
      <c r="H4093" t="s">
        <v>163</v>
      </c>
      <c r="I4093">
        <v>82659736</v>
      </c>
      <c r="J4093">
        <v>608282</v>
      </c>
      <c r="K4093" t="s">
        <v>511</v>
      </c>
      <c r="L4093">
        <v>20</v>
      </c>
      <c r="M4093" t="s">
        <v>114</v>
      </c>
      <c r="N4093">
        <v>105.6</v>
      </c>
      <c r="O4093" t="s">
        <v>115</v>
      </c>
      <c r="P4093" t="s">
        <v>509</v>
      </c>
      <c r="Q4093" s="2">
        <v>21</v>
      </c>
      <c r="R4093" s="2">
        <v>9</v>
      </c>
      <c r="S4093" s="2">
        <v>2018</v>
      </c>
      <c r="T4093" s="2" t="str">
        <f t="shared" si="190"/>
        <v>thee zakjes</v>
      </c>
      <c r="U4093" s="2">
        <f t="shared" si="191"/>
        <v>2700</v>
      </c>
      <c r="V4093" s="2" t="str">
        <f t="shared" si="192"/>
        <v>ST</v>
      </c>
      <c r="W4093" s="2" t="s">
        <v>603</v>
      </c>
    </row>
    <row r="4094" spans="1:23" x14ac:dyDescent="0.35">
      <c r="A4094">
        <v>230564</v>
      </c>
      <c r="B4094">
        <v>235901</v>
      </c>
      <c r="C4094" t="s">
        <v>37</v>
      </c>
      <c r="D4094" t="s">
        <v>84</v>
      </c>
      <c r="E4094" t="s">
        <v>70</v>
      </c>
      <c r="F4094">
        <v>93631085</v>
      </c>
      <c r="G4094">
        <v>10027494</v>
      </c>
      <c r="H4094" t="s">
        <v>153</v>
      </c>
      <c r="I4094">
        <v>82659736</v>
      </c>
      <c r="J4094">
        <v>608282</v>
      </c>
      <c r="K4094" t="s">
        <v>511</v>
      </c>
      <c r="L4094">
        <v>20</v>
      </c>
      <c r="M4094" t="s">
        <v>114</v>
      </c>
      <c r="N4094">
        <v>105.6</v>
      </c>
      <c r="O4094" t="s">
        <v>115</v>
      </c>
      <c r="P4094" t="s">
        <v>509</v>
      </c>
      <c r="Q4094" s="2">
        <v>21</v>
      </c>
      <c r="R4094" s="2">
        <v>9</v>
      </c>
      <c r="S4094" s="2">
        <v>2018</v>
      </c>
      <c r="T4094" s="2" t="str">
        <f t="shared" si="190"/>
        <v>thee zakjes</v>
      </c>
      <c r="U4094" s="2">
        <f t="shared" si="191"/>
        <v>2700</v>
      </c>
      <c r="V4094" s="2" t="str">
        <f t="shared" si="192"/>
        <v>ST</v>
      </c>
      <c r="W4094" s="2" t="s">
        <v>603</v>
      </c>
    </row>
    <row r="4095" spans="1:23" hidden="1" x14ac:dyDescent="0.35">
      <c r="A4095">
        <v>230564</v>
      </c>
      <c r="B4095">
        <v>240488</v>
      </c>
      <c r="C4095" t="s">
        <v>40</v>
      </c>
      <c r="D4095" t="s">
        <v>463</v>
      </c>
      <c r="E4095" t="s">
        <v>335</v>
      </c>
      <c r="F4095">
        <v>93631086</v>
      </c>
      <c r="G4095">
        <v>10027496</v>
      </c>
      <c r="H4095" t="s">
        <v>146</v>
      </c>
      <c r="I4095">
        <v>82659770</v>
      </c>
      <c r="J4095">
        <v>608351</v>
      </c>
      <c r="K4095" t="s">
        <v>511</v>
      </c>
      <c r="L4095">
        <v>5</v>
      </c>
      <c r="M4095" t="s">
        <v>114</v>
      </c>
      <c r="N4095">
        <v>26.4</v>
      </c>
      <c r="O4095" t="s">
        <v>115</v>
      </c>
      <c r="P4095" t="s">
        <v>495</v>
      </c>
      <c r="Q4095" s="2">
        <v>21</v>
      </c>
      <c r="R4095" s="2">
        <v>9</v>
      </c>
      <c r="S4095" s="2">
        <v>2018</v>
      </c>
      <c r="T4095" s="2" t="str">
        <f t="shared" si="190"/>
        <v>thee zakjes</v>
      </c>
      <c r="U4095" s="2">
        <f t="shared" si="191"/>
        <v>675</v>
      </c>
      <c r="V4095" s="2" t="str">
        <f t="shared" si="192"/>
        <v>ST</v>
      </c>
      <c r="W4095" s="2" t="s">
        <v>602</v>
      </c>
    </row>
    <row r="4096" spans="1:23" hidden="1" x14ac:dyDescent="0.35">
      <c r="A4096">
        <v>230564</v>
      </c>
      <c r="B4096">
        <v>240488</v>
      </c>
      <c r="C4096" t="s">
        <v>40</v>
      </c>
      <c r="D4096" t="s">
        <v>463</v>
      </c>
      <c r="E4096" t="s">
        <v>335</v>
      </c>
      <c r="F4096">
        <v>93631086</v>
      </c>
      <c r="G4096">
        <v>10027495</v>
      </c>
      <c r="H4096" t="s">
        <v>148</v>
      </c>
      <c r="I4096">
        <v>82659770</v>
      </c>
      <c r="J4096">
        <v>608351</v>
      </c>
      <c r="K4096" t="s">
        <v>511</v>
      </c>
      <c r="L4096">
        <v>5</v>
      </c>
      <c r="M4096" t="s">
        <v>114</v>
      </c>
      <c r="N4096">
        <v>26.4</v>
      </c>
      <c r="O4096" t="s">
        <v>115</v>
      </c>
      <c r="P4096" t="s">
        <v>495</v>
      </c>
      <c r="Q4096" s="2">
        <v>21</v>
      </c>
      <c r="R4096" s="2">
        <v>9</v>
      </c>
      <c r="S4096" s="2">
        <v>2018</v>
      </c>
      <c r="T4096" s="2" t="str">
        <f t="shared" si="190"/>
        <v>thee zakjes</v>
      </c>
      <c r="U4096" s="2">
        <f t="shared" si="191"/>
        <v>675</v>
      </c>
      <c r="V4096" s="2" t="str">
        <f t="shared" si="192"/>
        <v>ST</v>
      </c>
      <c r="W4096" s="2" t="s">
        <v>602</v>
      </c>
    </row>
    <row r="4097" spans="1:23" hidden="1" x14ac:dyDescent="0.35">
      <c r="A4097">
        <v>230564</v>
      </c>
      <c r="B4097">
        <v>240488</v>
      </c>
      <c r="C4097" t="s">
        <v>40</v>
      </c>
      <c r="D4097" t="s">
        <v>463</v>
      </c>
      <c r="E4097" t="s">
        <v>335</v>
      </c>
      <c r="F4097">
        <v>93631086</v>
      </c>
      <c r="G4097">
        <v>10027255</v>
      </c>
      <c r="H4097" t="s">
        <v>149</v>
      </c>
      <c r="I4097">
        <v>82659770</v>
      </c>
      <c r="J4097">
        <v>608351</v>
      </c>
      <c r="K4097" t="s">
        <v>511</v>
      </c>
      <c r="L4097">
        <v>3</v>
      </c>
      <c r="M4097" t="s">
        <v>114</v>
      </c>
      <c r="N4097">
        <v>15.84</v>
      </c>
      <c r="O4097" t="s">
        <v>115</v>
      </c>
      <c r="P4097" t="s">
        <v>495</v>
      </c>
      <c r="Q4097" s="2">
        <v>21</v>
      </c>
      <c r="R4097" s="2">
        <v>9</v>
      </c>
      <c r="S4097" s="2">
        <v>2018</v>
      </c>
      <c r="T4097" s="2" t="str">
        <f t="shared" si="190"/>
        <v>thee zakjes</v>
      </c>
      <c r="U4097" s="2">
        <f t="shared" si="191"/>
        <v>405</v>
      </c>
      <c r="V4097" s="2" t="str">
        <f t="shared" si="192"/>
        <v>ST</v>
      </c>
      <c r="W4097" s="2" t="s">
        <v>602</v>
      </c>
    </row>
    <row r="4098" spans="1:23" hidden="1" x14ac:dyDescent="0.35">
      <c r="A4098">
        <v>230564</v>
      </c>
      <c r="B4098">
        <v>240488</v>
      </c>
      <c r="C4098" t="s">
        <v>40</v>
      </c>
      <c r="D4098" t="s">
        <v>463</v>
      </c>
      <c r="E4098" t="s">
        <v>335</v>
      </c>
      <c r="F4098">
        <v>93631086</v>
      </c>
      <c r="G4098">
        <v>10027254</v>
      </c>
      <c r="H4098" t="s">
        <v>150</v>
      </c>
      <c r="I4098">
        <v>82659770</v>
      </c>
      <c r="J4098">
        <v>608351</v>
      </c>
      <c r="K4098" t="s">
        <v>511</v>
      </c>
      <c r="L4098">
        <v>5</v>
      </c>
      <c r="M4098" t="s">
        <v>114</v>
      </c>
      <c r="N4098">
        <v>26.4</v>
      </c>
      <c r="O4098" t="s">
        <v>115</v>
      </c>
      <c r="P4098" t="s">
        <v>495</v>
      </c>
      <c r="Q4098" s="2">
        <v>21</v>
      </c>
      <c r="R4098" s="2">
        <v>9</v>
      </c>
      <c r="S4098" s="2">
        <v>2018</v>
      </c>
      <c r="T4098" s="2" t="str">
        <f t="shared" ref="T4098:T4161" si="193">VLOOKUP(G4098,Y:AC,3,FALSE)</f>
        <v>thee zakjes</v>
      </c>
      <c r="U4098" s="2">
        <f t="shared" ref="U4098:U4161" si="194">IFERROR(VLOOKUP(G4098,Y:AC,4,FALSE)*L4098,"")</f>
        <v>675</v>
      </c>
      <c r="V4098" s="2" t="str">
        <f t="shared" ref="V4098:V4161" si="195">VLOOKUP(G4098,Y:AC,5,FALSE)</f>
        <v>ST</v>
      </c>
      <c r="W4098" s="2" t="s">
        <v>602</v>
      </c>
    </row>
    <row r="4099" spans="1:23" hidden="1" x14ac:dyDescent="0.35">
      <c r="A4099">
        <v>230564</v>
      </c>
      <c r="B4099">
        <v>240488</v>
      </c>
      <c r="C4099" t="s">
        <v>40</v>
      </c>
      <c r="D4099" t="s">
        <v>463</v>
      </c>
      <c r="E4099" t="s">
        <v>335</v>
      </c>
      <c r="F4099">
        <v>93631086</v>
      </c>
      <c r="G4099">
        <v>10027256</v>
      </c>
      <c r="H4099" t="s">
        <v>163</v>
      </c>
      <c r="I4099">
        <v>82659770</v>
      </c>
      <c r="J4099">
        <v>608351</v>
      </c>
      <c r="K4099" t="s">
        <v>511</v>
      </c>
      <c r="L4099">
        <v>5</v>
      </c>
      <c r="M4099" t="s">
        <v>114</v>
      </c>
      <c r="N4099">
        <v>26.4</v>
      </c>
      <c r="O4099" t="s">
        <v>115</v>
      </c>
      <c r="P4099" t="s">
        <v>495</v>
      </c>
      <c r="Q4099" s="2">
        <v>21</v>
      </c>
      <c r="R4099" s="2">
        <v>9</v>
      </c>
      <c r="S4099" s="2">
        <v>2018</v>
      </c>
      <c r="T4099" s="2" t="str">
        <f t="shared" si="193"/>
        <v>thee zakjes</v>
      </c>
      <c r="U4099" s="2">
        <f t="shared" si="194"/>
        <v>675</v>
      </c>
      <c r="V4099" s="2" t="str">
        <f t="shared" si="195"/>
        <v>ST</v>
      </c>
      <c r="W4099" s="2" t="s">
        <v>602</v>
      </c>
    </row>
    <row r="4100" spans="1:23" hidden="1" x14ac:dyDescent="0.35">
      <c r="A4100">
        <v>230564</v>
      </c>
      <c r="B4100">
        <v>240488</v>
      </c>
      <c r="C4100" t="s">
        <v>40</v>
      </c>
      <c r="D4100" t="s">
        <v>463</v>
      </c>
      <c r="E4100" t="s">
        <v>335</v>
      </c>
      <c r="F4100">
        <v>93631086</v>
      </c>
      <c r="G4100">
        <v>10027494</v>
      </c>
      <c r="H4100" t="s">
        <v>153</v>
      </c>
      <c r="I4100">
        <v>82659770</v>
      </c>
      <c r="J4100">
        <v>608351</v>
      </c>
      <c r="K4100" t="s">
        <v>511</v>
      </c>
      <c r="L4100">
        <v>3</v>
      </c>
      <c r="M4100" t="s">
        <v>114</v>
      </c>
      <c r="N4100">
        <v>15.84</v>
      </c>
      <c r="O4100" t="s">
        <v>115</v>
      </c>
      <c r="P4100" t="s">
        <v>495</v>
      </c>
      <c r="Q4100" s="2">
        <v>21</v>
      </c>
      <c r="R4100" s="2">
        <v>9</v>
      </c>
      <c r="S4100" s="2">
        <v>2018</v>
      </c>
      <c r="T4100" s="2" t="str">
        <f t="shared" si="193"/>
        <v>thee zakjes</v>
      </c>
      <c r="U4100" s="2">
        <f t="shared" si="194"/>
        <v>405</v>
      </c>
      <c r="V4100" s="2" t="str">
        <f t="shared" si="195"/>
        <v>ST</v>
      </c>
      <c r="W4100" s="2" t="s">
        <v>602</v>
      </c>
    </row>
    <row r="4101" spans="1:23" hidden="1" x14ac:dyDescent="0.35">
      <c r="A4101">
        <v>230564</v>
      </c>
      <c r="B4101">
        <v>240488</v>
      </c>
      <c r="C4101" t="s">
        <v>40</v>
      </c>
      <c r="D4101" t="s">
        <v>463</v>
      </c>
      <c r="E4101" t="s">
        <v>335</v>
      </c>
      <c r="F4101">
        <v>93631086</v>
      </c>
      <c r="G4101">
        <v>1002815</v>
      </c>
      <c r="H4101" t="s">
        <v>164</v>
      </c>
      <c r="I4101">
        <v>82659770</v>
      </c>
      <c r="J4101">
        <v>608351</v>
      </c>
      <c r="K4101" t="s">
        <v>511</v>
      </c>
      <c r="L4101">
        <v>1</v>
      </c>
      <c r="M4101" t="s">
        <v>230</v>
      </c>
      <c r="N4101">
        <v>0</v>
      </c>
      <c r="O4101" t="s">
        <v>115</v>
      </c>
      <c r="P4101" t="s">
        <v>495</v>
      </c>
      <c r="Q4101" s="2">
        <v>21</v>
      </c>
      <c r="R4101" s="2">
        <v>9</v>
      </c>
      <c r="S4101" s="2">
        <v>2018</v>
      </c>
      <c r="T4101" s="2" t="str">
        <f t="shared" si="193"/>
        <v>overig</v>
      </c>
      <c r="U4101" s="2" t="str">
        <f t="shared" si="194"/>
        <v/>
      </c>
      <c r="V4101" s="2" t="str">
        <f t="shared" si="195"/>
        <v>nvt</v>
      </c>
      <c r="W4101" s="2" t="s">
        <v>602</v>
      </c>
    </row>
    <row r="4102" spans="1:23" hidden="1" x14ac:dyDescent="0.35">
      <c r="A4102">
        <v>230564</v>
      </c>
      <c r="B4102">
        <v>240488</v>
      </c>
      <c r="C4102" t="s">
        <v>40</v>
      </c>
      <c r="D4102" t="s">
        <v>463</v>
      </c>
      <c r="E4102" t="s">
        <v>335</v>
      </c>
      <c r="F4102">
        <v>93631086</v>
      </c>
      <c r="G4102">
        <v>10019926</v>
      </c>
      <c r="H4102" t="s">
        <v>188</v>
      </c>
      <c r="I4102">
        <v>82659770</v>
      </c>
      <c r="J4102">
        <v>608351</v>
      </c>
      <c r="K4102" t="s">
        <v>511</v>
      </c>
      <c r="L4102">
        <v>2</v>
      </c>
      <c r="M4102" t="s">
        <v>230</v>
      </c>
      <c r="N4102">
        <v>0</v>
      </c>
      <c r="O4102" t="s">
        <v>115</v>
      </c>
      <c r="P4102" t="s">
        <v>495</v>
      </c>
      <c r="Q4102" s="2">
        <v>21</v>
      </c>
      <c r="R4102" s="2">
        <v>9</v>
      </c>
      <c r="S4102" s="2">
        <v>2018</v>
      </c>
      <c r="T4102" s="2" t="str">
        <f t="shared" si="193"/>
        <v>overig</v>
      </c>
      <c r="U4102" s="2" t="str">
        <f t="shared" si="194"/>
        <v/>
      </c>
      <c r="V4102" s="2" t="str">
        <f t="shared" si="195"/>
        <v>nvt</v>
      </c>
      <c r="W4102" s="2" t="s">
        <v>602</v>
      </c>
    </row>
    <row r="4103" spans="1:23" hidden="1" x14ac:dyDescent="0.35">
      <c r="A4103">
        <v>230564</v>
      </c>
      <c r="B4103">
        <v>240488</v>
      </c>
      <c r="C4103" t="s">
        <v>40</v>
      </c>
      <c r="D4103" t="s">
        <v>463</v>
      </c>
      <c r="E4103" t="s">
        <v>335</v>
      </c>
      <c r="F4103">
        <v>93631086</v>
      </c>
      <c r="G4103">
        <v>10022520</v>
      </c>
      <c r="H4103" t="s">
        <v>434</v>
      </c>
      <c r="I4103">
        <v>82659770</v>
      </c>
      <c r="J4103">
        <v>608351</v>
      </c>
      <c r="K4103" t="s">
        <v>511</v>
      </c>
      <c r="L4103">
        <v>2</v>
      </c>
      <c r="M4103" t="s">
        <v>114</v>
      </c>
      <c r="N4103">
        <v>80.959999999999994</v>
      </c>
      <c r="O4103" t="s">
        <v>115</v>
      </c>
      <c r="P4103" t="s">
        <v>495</v>
      </c>
      <c r="Q4103" s="2">
        <v>21</v>
      </c>
      <c r="R4103" s="2">
        <v>9</v>
      </c>
      <c r="S4103" s="2">
        <v>2018</v>
      </c>
      <c r="T4103" s="2" t="str">
        <f t="shared" si="193"/>
        <v>beker</v>
      </c>
      <c r="U4103" s="2">
        <f t="shared" si="194"/>
        <v>3600</v>
      </c>
      <c r="V4103" s="2" t="str">
        <f t="shared" si="195"/>
        <v>ST</v>
      </c>
      <c r="W4103" s="2" t="s">
        <v>602</v>
      </c>
    </row>
    <row r="4104" spans="1:23" x14ac:dyDescent="0.35">
      <c r="A4104">
        <v>230564</v>
      </c>
      <c r="B4104">
        <v>240700</v>
      </c>
      <c r="C4104" t="s">
        <v>483</v>
      </c>
      <c r="D4104" t="s">
        <v>60</v>
      </c>
      <c r="E4104" t="s">
        <v>61</v>
      </c>
      <c r="F4104">
        <v>93631087</v>
      </c>
      <c r="G4104">
        <v>10022350</v>
      </c>
      <c r="H4104" t="s">
        <v>419</v>
      </c>
      <c r="I4104">
        <v>82659771</v>
      </c>
      <c r="J4104">
        <v>608284</v>
      </c>
      <c r="K4104" t="s">
        <v>511</v>
      </c>
      <c r="L4104">
        <v>1</v>
      </c>
      <c r="M4104" t="s">
        <v>114</v>
      </c>
      <c r="N4104">
        <v>37.69</v>
      </c>
      <c r="O4104" t="s">
        <v>115</v>
      </c>
      <c r="P4104" t="s">
        <v>495</v>
      </c>
      <c r="Q4104" s="2">
        <v>21</v>
      </c>
      <c r="R4104" s="2">
        <v>9</v>
      </c>
      <c r="S4104" s="2">
        <v>2018</v>
      </c>
      <c r="T4104" s="2" t="str">
        <f t="shared" si="193"/>
        <v>cacao</v>
      </c>
      <c r="U4104" s="2">
        <f t="shared" si="194"/>
        <v>10</v>
      </c>
      <c r="V4104" s="2" t="str">
        <f t="shared" si="195"/>
        <v>KG</v>
      </c>
      <c r="W4104" s="2" t="s">
        <v>603</v>
      </c>
    </row>
    <row r="4105" spans="1:23" x14ac:dyDescent="0.35">
      <c r="A4105">
        <v>230564</v>
      </c>
      <c r="B4105">
        <v>240700</v>
      </c>
      <c r="C4105" t="s">
        <v>483</v>
      </c>
      <c r="D4105" t="s">
        <v>60</v>
      </c>
      <c r="E4105" t="s">
        <v>61</v>
      </c>
      <c r="F4105">
        <v>93631087</v>
      </c>
      <c r="G4105">
        <v>10025160</v>
      </c>
      <c r="H4105" t="s">
        <v>427</v>
      </c>
      <c r="I4105">
        <v>82659771</v>
      </c>
      <c r="J4105">
        <v>608284</v>
      </c>
      <c r="K4105" t="s">
        <v>511</v>
      </c>
      <c r="L4105">
        <v>1</v>
      </c>
      <c r="M4105" t="s">
        <v>114</v>
      </c>
      <c r="N4105">
        <v>83.83</v>
      </c>
      <c r="O4105" t="s">
        <v>115</v>
      </c>
      <c r="P4105" t="s">
        <v>495</v>
      </c>
      <c r="Q4105" s="2">
        <v>21</v>
      </c>
      <c r="R4105" s="2">
        <v>9</v>
      </c>
      <c r="S4105" s="2">
        <v>2018</v>
      </c>
      <c r="T4105" s="2" t="str">
        <f t="shared" si="193"/>
        <v>cappuccino topping</v>
      </c>
      <c r="U4105" s="2">
        <f t="shared" si="194"/>
        <v>8</v>
      </c>
      <c r="V4105" s="2" t="str">
        <f t="shared" si="195"/>
        <v>KG</v>
      </c>
      <c r="W4105" s="2" t="s">
        <v>603</v>
      </c>
    </row>
    <row r="4106" spans="1:23" x14ac:dyDescent="0.35">
      <c r="A4106">
        <v>230564</v>
      </c>
      <c r="B4106">
        <v>240700</v>
      </c>
      <c r="C4106" t="s">
        <v>483</v>
      </c>
      <c r="D4106" t="s">
        <v>60</v>
      </c>
      <c r="E4106" t="s">
        <v>61</v>
      </c>
      <c r="F4106">
        <v>93631087</v>
      </c>
      <c r="G4106">
        <v>1000439</v>
      </c>
      <c r="H4106" t="s">
        <v>437</v>
      </c>
      <c r="I4106">
        <v>82659771</v>
      </c>
      <c r="J4106">
        <v>608284</v>
      </c>
      <c r="K4106" t="s">
        <v>511</v>
      </c>
      <c r="L4106">
        <v>1</v>
      </c>
      <c r="M4106" t="s">
        <v>114</v>
      </c>
      <c r="N4106">
        <v>58.52</v>
      </c>
      <c r="O4106" t="s">
        <v>115</v>
      </c>
      <c r="P4106" t="s">
        <v>495</v>
      </c>
      <c r="Q4106" s="2">
        <v>21</v>
      </c>
      <c r="R4106" s="2">
        <v>9</v>
      </c>
      <c r="S4106" s="2">
        <v>2018</v>
      </c>
      <c r="T4106" s="2" t="str">
        <f t="shared" si="193"/>
        <v xml:space="preserve">creamer </v>
      </c>
      <c r="U4106" s="2">
        <f t="shared" si="194"/>
        <v>10</v>
      </c>
      <c r="V4106" s="2" t="str">
        <f t="shared" si="195"/>
        <v>KG</v>
      </c>
      <c r="W4106" s="2" t="s">
        <v>603</v>
      </c>
    </row>
    <row r="4107" spans="1:23" x14ac:dyDescent="0.35">
      <c r="A4107">
        <v>230564</v>
      </c>
      <c r="B4107">
        <v>240700</v>
      </c>
      <c r="C4107" t="s">
        <v>483</v>
      </c>
      <c r="D4107" t="s">
        <v>60</v>
      </c>
      <c r="E4107" t="s">
        <v>61</v>
      </c>
      <c r="F4107">
        <v>93631087</v>
      </c>
      <c r="G4107">
        <v>10014669</v>
      </c>
      <c r="H4107" t="s">
        <v>422</v>
      </c>
      <c r="I4107">
        <v>82659771</v>
      </c>
      <c r="J4107">
        <v>608284</v>
      </c>
      <c r="K4107" t="s">
        <v>511</v>
      </c>
      <c r="L4107">
        <v>1</v>
      </c>
      <c r="M4107" t="s">
        <v>114</v>
      </c>
      <c r="N4107">
        <v>45.23</v>
      </c>
      <c r="O4107" t="s">
        <v>115</v>
      </c>
      <c r="P4107" t="s">
        <v>495</v>
      </c>
      <c r="Q4107" s="2">
        <v>21</v>
      </c>
      <c r="R4107" s="2">
        <v>9</v>
      </c>
      <c r="S4107" s="2">
        <v>2018</v>
      </c>
      <c r="T4107" s="2" t="str">
        <f t="shared" si="193"/>
        <v>fresh brew</v>
      </c>
      <c r="U4107" s="2">
        <f t="shared" si="194"/>
        <v>8</v>
      </c>
      <c r="V4107" s="2" t="str">
        <f t="shared" si="195"/>
        <v>KG</v>
      </c>
      <c r="W4107" s="2" t="s">
        <v>603</v>
      </c>
    </row>
    <row r="4108" spans="1:23" x14ac:dyDescent="0.35">
      <c r="A4108">
        <v>230564</v>
      </c>
      <c r="B4108">
        <v>240700</v>
      </c>
      <c r="C4108" t="s">
        <v>483</v>
      </c>
      <c r="D4108" t="s">
        <v>60</v>
      </c>
      <c r="E4108" t="s">
        <v>61</v>
      </c>
      <c r="F4108">
        <v>93631087</v>
      </c>
      <c r="G4108">
        <v>1000405</v>
      </c>
      <c r="H4108" t="s">
        <v>426</v>
      </c>
      <c r="I4108">
        <v>82659771</v>
      </c>
      <c r="J4108">
        <v>608284</v>
      </c>
      <c r="K4108" t="s">
        <v>511</v>
      </c>
      <c r="L4108">
        <v>1</v>
      </c>
      <c r="M4108" t="s">
        <v>114</v>
      </c>
      <c r="N4108">
        <v>15.15</v>
      </c>
      <c r="O4108" t="s">
        <v>115</v>
      </c>
      <c r="P4108" t="s">
        <v>495</v>
      </c>
      <c r="Q4108" s="2">
        <v>21</v>
      </c>
      <c r="R4108" s="2">
        <v>9</v>
      </c>
      <c r="S4108" s="2">
        <v>2018</v>
      </c>
      <c r="T4108" s="2" t="str">
        <f t="shared" si="193"/>
        <v>suiker</v>
      </c>
      <c r="U4108" s="2">
        <f t="shared" si="194"/>
        <v>10</v>
      </c>
      <c r="V4108" s="2" t="str">
        <f t="shared" si="195"/>
        <v>KG</v>
      </c>
      <c r="W4108" s="2" t="s">
        <v>603</v>
      </c>
    </row>
    <row r="4109" spans="1:23" x14ac:dyDescent="0.35">
      <c r="A4109">
        <v>230564</v>
      </c>
      <c r="B4109">
        <v>240700</v>
      </c>
      <c r="C4109" t="s">
        <v>483</v>
      </c>
      <c r="D4109" t="s">
        <v>60</v>
      </c>
      <c r="E4109" t="s">
        <v>61</v>
      </c>
      <c r="F4109">
        <v>93631087</v>
      </c>
      <c r="G4109">
        <v>10021281</v>
      </c>
      <c r="H4109" t="s">
        <v>423</v>
      </c>
      <c r="I4109">
        <v>82659771</v>
      </c>
      <c r="J4109">
        <v>608284</v>
      </c>
      <c r="K4109" t="s">
        <v>511</v>
      </c>
      <c r="L4109">
        <v>1</v>
      </c>
      <c r="M4109" t="s">
        <v>114</v>
      </c>
      <c r="N4109">
        <v>39.72</v>
      </c>
      <c r="O4109" t="s">
        <v>115</v>
      </c>
      <c r="P4109" t="s">
        <v>495</v>
      </c>
      <c r="Q4109" s="2">
        <v>21</v>
      </c>
      <c r="R4109" s="2">
        <v>9</v>
      </c>
      <c r="S4109" s="2">
        <v>2018</v>
      </c>
      <c r="T4109" s="2" t="str">
        <f t="shared" si="193"/>
        <v>beker</v>
      </c>
      <c r="U4109" s="2">
        <f t="shared" si="194"/>
        <v>3000</v>
      </c>
      <c r="V4109" s="2" t="str">
        <f t="shared" si="195"/>
        <v>ST</v>
      </c>
      <c r="W4109" s="2" t="s">
        <v>603</v>
      </c>
    </row>
    <row r="4110" spans="1:23" hidden="1" x14ac:dyDescent="0.35">
      <c r="A4110">
        <v>230564</v>
      </c>
      <c r="B4110">
        <v>230826</v>
      </c>
      <c r="C4110" t="s">
        <v>19</v>
      </c>
      <c r="D4110" t="s">
        <v>300</v>
      </c>
      <c r="E4110" t="s">
        <v>301</v>
      </c>
      <c r="F4110">
        <v>93631619</v>
      </c>
      <c r="G4110">
        <v>1005834</v>
      </c>
      <c r="H4110" t="s">
        <v>167</v>
      </c>
      <c r="I4110">
        <v>82660041</v>
      </c>
      <c r="J4110">
        <v>608565</v>
      </c>
      <c r="K4110" t="s">
        <v>513</v>
      </c>
      <c r="L4110">
        <v>2</v>
      </c>
      <c r="M4110" t="s">
        <v>114</v>
      </c>
      <c r="N4110">
        <v>30.3</v>
      </c>
      <c r="O4110" t="s">
        <v>115</v>
      </c>
      <c r="P4110" t="s">
        <v>495</v>
      </c>
      <c r="Q4110" s="2">
        <v>24</v>
      </c>
      <c r="R4110" s="2">
        <v>9</v>
      </c>
      <c r="S4110" s="2">
        <v>2018</v>
      </c>
      <c r="T4110" s="2" t="str">
        <f t="shared" si="193"/>
        <v>suikersticks</v>
      </c>
      <c r="U4110" s="2">
        <f t="shared" si="194"/>
        <v>2000</v>
      </c>
      <c r="V4110" s="2" t="str">
        <f t="shared" si="195"/>
        <v>ST</v>
      </c>
      <c r="W4110" s="2" t="s">
        <v>602</v>
      </c>
    </row>
    <row r="4111" spans="1:23" hidden="1" x14ac:dyDescent="0.35">
      <c r="A4111">
        <v>230564</v>
      </c>
      <c r="B4111">
        <v>230826</v>
      </c>
      <c r="C4111" t="s">
        <v>19</v>
      </c>
      <c r="D4111" t="s">
        <v>300</v>
      </c>
      <c r="E4111" t="s">
        <v>301</v>
      </c>
      <c r="F4111">
        <v>93631619</v>
      </c>
      <c r="G4111">
        <v>1003383</v>
      </c>
      <c r="H4111" t="s">
        <v>161</v>
      </c>
      <c r="I4111">
        <v>82660041</v>
      </c>
      <c r="J4111">
        <v>608565</v>
      </c>
      <c r="K4111" t="s">
        <v>513</v>
      </c>
      <c r="L4111">
        <v>2</v>
      </c>
      <c r="M4111" t="s">
        <v>114</v>
      </c>
      <c r="N4111">
        <v>24.94</v>
      </c>
      <c r="O4111" t="s">
        <v>115</v>
      </c>
      <c r="P4111" t="s">
        <v>495</v>
      </c>
      <c r="Q4111" s="2">
        <v>24</v>
      </c>
      <c r="R4111" s="2">
        <v>9</v>
      </c>
      <c r="S4111" s="2">
        <v>2018</v>
      </c>
      <c r="T4111" s="2" t="str">
        <f t="shared" si="193"/>
        <v>sweetener sticks</v>
      </c>
      <c r="U4111" s="2">
        <f t="shared" si="194"/>
        <v>1000</v>
      </c>
      <c r="V4111" s="2" t="str">
        <f t="shared" si="195"/>
        <v>ST</v>
      </c>
      <c r="W4111" s="2" t="s">
        <v>602</v>
      </c>
    </row>
    <row r="4112" spans="1:23" hidden="1" x14ac:dyDescent="0.35">
      <c r="A4112">
        <v>230564</v>
      </c>
      <c r="B4112">
        <v>230826</v>
      </c>
      <c r="C4112" t="s">
        <v>19</v>
      </c>
      <c r="D4112" t="s">
        <v>300</v>
      </c>
      <c r="E4112" t="s">
        <v>301</v>
      </c>
      <c r="F4112">
        <v>93631619</v>
      </c>
      <c r="G4112">
        <v>10027496</v>
      </c>
      <c r="H4112" t="s">
        <v>146</v>
      </c>
      <c r="I4112">
        <v>82660041</v>
      </c>
      <c r="J4112">
        <v>608565</v>
      </c>
      <c r="K4112" t="s">
        <v>513</v>
      </c>
      <c r="L4112">
        <v>2</v>
      </c>
      <c r="M4112" t="s">
        <v>114</v>
      </c>
      <c r="N4112">
        <v>10.56</v>
      </c>
      <c r="O4112" t="s">
        <v>115</v>
      </c>
      <c r="P4112" t="s">
        <v>495</v>
      </c>
      <c r="Q4112" s="2">
        <v>24</v>
      </c>
      <c r="R4112" s="2">
        <v>9</v>
      </c>
      <c r="S4112" s="2">
        <v>2018</v>
      </c>
      <c r="T4112" s="2" t="str">
        <f t="shared" si="193"/>
        <v>thee zakjes</v>
      </c>
      <c r="U4112" s="2">
        <f t="shared" si="194"/>
        <v>270</v>
      </c>
      <c r="V4112" s="2" t="str">
        <f t="shared" si="195"/>
        <v>ST</v>
      </c>
      <c r="W4112" s="2" t="s">
        <v>602</v>
      </c>
    </row>
    <row r="4113" spans="1:23" hidden="1" x14ac:dyDescent="0.35">
      <c r="A4113">
        <v>230564</v>
      </c>
      <c r="B4113">
        <v>230826</v>
      </c>
      <c r="C4113" t="s">
        <v>19</v>
      </c>
      <c r="D4113" t="s">
        <v>300</v>
      </c>
      <c r="E4113" t="s">
        <v>301</v>
      </c>
      <c r="F4113">
        <v>93631619</v>
      </c>
      <c r="G4113">
        <v>10027495</v>
      </c>
      <c r="H4113" t="s">
        <v>148</v>
      </c>
      <c r="I4113">
        <v>82660041</v>
      </c>
      <c r="J4113">
        <v>608565</v>
      </c>
      <c r="K4113" t="s">
        <v>513</v>
      </c>
      <c r="L4113">
        <v>2</v>
      </c>
      <c r="M4113" t="s">
        <v>114</v>
      </c>
      <c r="N4113">
        <v>10.56</v>
      </c>
      <c r="O4113" t="s">
        <v>115</v>
      </c>
      <c r="P4113" t="s">
        <v>495</v>
      </c>
      <c r="Q4113" s="2">
        <v>24</v>
      </c>
      <c r="R4113" s="2">
        <v>9</v>
      </c>
      <c r="S4113" s="2">
        <v>2018</v>
      </c>
      <c r="T4113" s="2" t="str">
        <f t="shared" si="193"/>
        <v>thee zakjes</v>
      </c>
      <c r="U4113" s="2">
        <f t="shared" si="194"/>
        <v>270</v>
      </c>
      <c r="V4113" s="2" t="str">
        <f t="shared" si="195"/>
        <v>ST</v>
      </c>
      <c r="W4113" s="2" t="s">
        <v>602</v>
      </c>
    </row>
    <row r="4114" spans="1:23" hidden="1" x14ac:dyDescent="0.35">
      <c r="A4114">
        <v>230564</v>
      </c>
      <c r="B4114">
        <v>230826</v>
      </c>
      <c r="C4114" t="s">
        <v>19</v>
      </c>
      <c r="D4114" t="s">
        <v>300</v>
      </c>
      <c r="E4114" t="s">
        <v>301</v>
      </c>
      <c r="F4114">
        <v>93631619</v>
      </c>
      <c r="G4114">
        <v>10027255</v>
      </c>
      <c r="H4114" t="s">
        <v>149</v>
      </c>
      <c r="I4114">
        <v>82660041</v>
      </c>
      <c r="J4114">
        <v>608565</v>
      </c>
      <c r="K4114" t="s">
        <v>513</v>
      </c>
      <c r="L4114">
        <v>4</v>
      </c>
      <c r="M4114" t="s">
        <v>114</v>
      </c>
      <c r="N4114">
        <v>21.12</v>
      </c>
      <c r="O4114" t="s">
        <v>115</v>
      </c>
      <c r="P4114" t="s">
        <v>495</v>
      </c>
      <c r="Q4114" s="2">
        <v>24</v>
      </c>
      <c r="R4114" s="2">
        <v>9</v>
      </c>
      <c r="S4114" s="2">
        <v>2018</v>
      </c>
      <c r="T4114" s="2" t="str">
        <f t="shared" si="193"/>
        <v>thee zakjes</v>
      </c>
      <c r="U4114" s="2">
        <f t="shared" si="194"/>
        <v>540</v>
      </c>
      <c r="V4114" s="2" t="str">
        <f t="shared" si="195"/>
        <v>ST</v>
      </c>
      <c r="W4114" s="2" t="s">
        <v>602</v>
      </c>
    </row>
    <row r="4115" spans="1:23" hidden="1" x14ac:dyDescent="0.35">
      <c r="A4115">
        <v>230564</v>
      </c>
      <c r="B4115">
        <v>230826</v>
      </c>
      <c r="C4115" t="s">
        <v>19</v>
      </c>
      <c r="D4115" t="s">
        <v>300</v>
      </c>
      <c r="E4115" t="s">
        <v>301</v>
      </c>
      <c r="F4115">
        <v>93631619</v>
      </c>
      <c r="G4115">
        <v>10027254</v>
      </c>
      <c r="H4115" t="s">
        <v>150</v>
      </c>
      <c r="I4115">
        <v>82660041</v>
      </c>
      <c r="J4115">
        <v>608565</v>
      </c>
      <c r="K4115" t="s">
        <v>513</v>
      </c>
      <c r="L4115">
        <v>4</v>
      </c>
      <c r="M4115" t="s">
        <v>114</v>
      </c>
      <c r="N4115">
        <v>21.12</v>
      </c>
      <c r="O4115" t="s">
        <v>115</v>
      </c>
      <c r="P4115" t="s">
        <v>495</v>
      </c>
      <c r="Q4115" s="2">
        <v>24</v>
      </c>
      <c r="R4115" s="2">
        <v>9</v>
      </c>
      <c r="S4115" s="2">
        <v>2018</v>
      </c>
      <c r="T4115" s="2" t="str">
        <f t="shared" si="193"/>
        <v>thee zakjes</v>
      </c>
      <c r="U4115" s="2">
        <f t="shared" si="194"/>
        <v>540</v>
      </c>
      <c r="V4115" s="2" t="str">
        <f t="shared" si="195"/>
        <v>ST</v>
      </c>
      <c r="W4115" s="2" t="s">
        <v>602</v>
      </c>
    </row>
    <row r="4116" spans="1:23" hidden="1" x14ac:dyDescent="0.35">
      <c r="A4116">
        <v>230564</v>
      </c>
      <c r="B4116">
        <v>230826</v>
      </c>
      <c r="C4116" t="s">
        <v>19</v>
      </c>
      <c r="D4116" t="s">
        <v>300</v>
      </c>
      <c r="E4116" t="s">
        <v>301</v>
      </c>
      <c r="F4116">
        <v>93631619</v>
      </c>
      <c r="G4116">
        <v>10027256</v>
      </c>
      <c r="H4116" t="s">
        <v>163</v>
      </c>
      <c r="I4116">
        <v>82660041</v>
      </c>
      <c r="J4116">
        <v>608565</v>
      </c>
      <c r="K4116" t="s">
        <v>513</v>
      </c>
      <c r="L4116">
        <v>3</v>
      </c>
      <c r="M4116" t="s">
        <v>114</v>
      </c>
      <c r="N4116">
        <v>15.84</v>
      </c>
      <c r="O4116" t="s">
        <v>115</v>
      </c>
      <c r="P4116" t="s">
        <v>495</v>
      </c>
      <c r="Q4116" s="2">
        <v>24</v>
      </c>
      <c r="R4116" s="2">
        <v>9</v>
      </c>
      <c r="S4116" s="2">
        <v>2018</v>
      </c>
      <c r="T4116" s="2" t="str">
        <f t="shared" si="193"/>
        <v>thee zakjes</v>
      </c>
      <c r="U4116" s="2">
        <f t="shared" si="194"/>
        <v>405</v>
      </c>
      <c r="V4116" s="2" t="str">
        <f t="shared" si="195"/>
        <v>ST</v>
      </c>
      <c r="W4116" s="2" t="s">
        <v>602</v>
      </c>
    </row>
    <row r="4117" spans="1:23" hidden="1" x14ac:dyDescent="0.35">
      <c r="A4117">
        <v>230564</v>
      </c>
      <c r="B4117">
        <v>230826</v>
      </c>
      <c r="C4117" t="s">
        <v>19</v>
      </c>
      <c r="D4117" t="s">
        <v>300</v>
      </c>
      <c r="E4117" t="s">
        <v>301</v>
      </c>
      <c r="F4117">
        <v>93631619</v>
      </c>
      <c r="G4117">
        <v>10027494</v>
      </c>
      <c r="H4117" t="s">
        <v>153</v>
      </c>
      <c r="I4117">
        <v>82660041</v>
      </c>
      <c r="J4117">
        <v>608565</v>
      </c>
      <c r="K4117" t="s">
        <v>513</v>
      </c>
      <c r="L4117">
        <v>4</v>
      </c>
      <c r="M4117" t="s">
        <v>114</v>
      </c>
      <c r="N4117">
        <v>21.12</v>
      </c>
      <c r="O4117" t="s">
        <v>115</v>
      </c>
      <c r="P4117" t="s">
        <v>495</v>
      </c>
      <c r="Q4117" s="2">
        <v>24</v>
      </c>
      <c r="R4117" s="2">
        <v>9</v>
      </c>
      <c r="S4117" s="2">
        <v>2018</v>
      </c>
      <c r="T4117" s="2" t="str">
        <f t="shared" si="193"/>
        <v>thee zakjes</v>
      </c>
      <c r="U4117" s="2">
        <f t="shared" si="194"/>
        <v>540</v>
      </c>
      <c r="V4117" s="2" t="str">
        <f t="shared" si="195"/>
        <v>ST</v>
      </c>
      <c r="W4117" s="2" t="s">
        <v>602</v>
      </c>
    </row>
    <row r="4118" spans="1:23" hidden="1" x14ac:dyDescent="0.35">
      <c r="A4118">
        <v>230564</v>
      </c>
      <c r="B4118">
        <v>230826</v>
      </c>
      <c r="C4118" t="s">
        <v>19</v>
      </c>
      <c r="D4118" t="s">
        <v>300</v>
      </c>
      <c r="E4118" t="s">
        <v>301</v>
      </c>
      <c r="F4118">
        <v>93631619</v>
      </c>
      <c r="G4118">
        <v>10022350</v>
      </c>
      <c r="H4118" t="s">
        <v>419</v>
      </c>
      <c r="I4118">
        <v>82660041</v>
      </c>
      <c r="J4118">
        <v>608565</v>
      </c>
      <c r="K4118" t="s">
        <v>513</v>
      </c>
      <c r="L4118">
        <v>1</v>
      </c>
      <c r="M4118" t="s">
        <v>114</v>
      </c>
      <c r="N4118">
        <v>37.69</v>
      </c>
      <c r="O4118" t="s">
        <v>115</v>
      </c>
      <c r="P4118" t="s">
        <v>495</v>
      </c>
      <c r="Q4118" s="2">
        <v>24</v>
      </c>
      <c r="R4118" s="2">
        <v>9</v>
      </c>
      <c r="S4118" s="2">
        <v>2018</v>
      </c>
      <c r="T4118" s="2" t="str">
        <f t="shared" si="193"/>
        <v>cacao</v>
      </c>
      <c r="U4118" s="2">
        <f t="shared" si="194"/>
        <v>10</v>
      </c>
      <c r="V4118" s="2" t="str">
        <f t="shared" si="195"/>
        <v>KG</v>
      </c>
      <c r="W4118" s="2" t="s">
        <v>602</v>
      </c>
    </row>
    <row r="4119" spans="1:23" hidden="1" x14ac:dyDescent="0.35">
      <c r="A4119">
        <v>230564</v>
      </c>
      <c r="B4119">
        <v>230826</v>
      </c>
      <c r="C4119" t="s">
        <v>19</v>
      </c>
      <c r="D4119" t="s">
        <v>300</v>
      </c>
      <c r="E4119" t="s">
        <v>301</v>
      </c>
      <c r="F4119">
        <v>93631619</v>
      </c>
      <c r="G4119">
        <v>10025160</v>
      </c>
      <c r="H4119" t="s">
        <v>427</v>
      </c>
      <c r="I4119">
        <v>82660041</v>
      </c>
      <c r="J4119">
        <v>608565</v>
      </c>
      <c r="K4119" t="s">
        <v>513</v>
      </c>
      <c r="L4119">
        <v>3</v>
      </c>
      <c r="M4119" t="s">
        <v>114</v>
      </c>
      <c r="N4119">
        <v>251.49</v>
      </c>
      <c r="O4119" t="s">
        <v>115</v>
      </c>
      <c r="P4119" t="s">
        <v>495</v>
      </c>
      <c r="Q4119" s="2">
        <v>24</v>
      </c>
      <c r="R4119" s="2">
        <v>9</v>
      </c>
      <c r="S4119" s="2">
        <v>2018</v>
      </c>
      <c r="T4119" s="2" t="str">
        <f t="shared" si="193"/>
        <v>cappuccino topping</v>
      </c>
      <c r="U4119" s="2">
        <f t="shared" si="194"/>
        <v>24</v>
      </c>
      <c r="V4119" s="2" t="str">
        <f t="shared" si="195"/>
        <v>KG</v>
      </c>
      <c r="W4119" s="2" t="s">
        <v>602</v>
      </c>
    </row>
    <row r="4120" spans="1:23" hidden="1" x14ac:dyDescent="0.35">
      <c r="A4120">
        <v>230564</v>
      </c>
      <c r="B4120">
        <v>230826</v>
      </c>
      <c r="C4120" t="s">
        <v>19</v>
      </c>
      <c r="D4120" t="s">
        <v>300</v>
      </c>
      <c r="E4120" t="s">
        <v>301</v>
      </c>
      <c r="F4120">
        <v>93631619</v>
      </c>
      <c r="G4120">
        <v>10031524</v>
      </c>
      <c r="H4120" t="s">
        <v>438</v>
      </c>
      <c r="I4120">
        <v>82660041</v>
      </c>
      <c r="J4120">
        <v>608565</v>
      </c>
      <c r="K4120" t="s">
        <v>513</v>
      </c>
      <c r="L4120">
        <v>2</v>
      </c>
      <c r="M4120" t="s">
        <v>114</v>
      </c>
      <c r="N4120">
        <v>47.22</v>
      </c>
      <c r="O4120" t="s">
        <v>115</v>
      </c>
      <c r="P4120" t="s">
        <v>495</v>
      </c>
      <c r="Q4120" s="2">
        <v>24</v>
      </c>
      <c r="R4120" s="2">
        <v>9</v>
      </c>
      <c r="S4120" s="2">
        <v>2018</v>
      </c>
      <c r="T4120" s="2" t="str">
        <f t="shared" si="193"/>
        <v>decaf sticks</v>
      </c>
      <c r="U4120" s="2">
        <f t="shared" si="194"/>
        <v>400</v>
      </c>
      <c r="V4120" s="2" t="str">
        <f t="shared" si="195"/>
        <v>ST</v>
      </c>
      <c r="W4120" s="2" t="s">
        <v>602</v>
      </c>
    </row>
    <row r="4121" spans="1:23" hidden="1" x14ac:dyDescent="0.35">
      <c r="A4121">
        <v>230564</v>
      </c>
      <c r="B4121">
        <v>230826</v>
      </c>
      <c r="C4121" t="s">
        <v>19</v>
      </c>
      <c r="D4121" t="s">
        <v>300</v>
      </c>
      <c r="E4121" t="s">
        <v>301</v>
      </c>
      <c r="F4121">
        <v>93631619</v>
      </c>
      <c r="G4121">
        <v>10014669</v>
      </c>
      <c r="H4121" t="s">
        <v>422</v>
      </c>
      <c r="I4121">
        <v>82660041</v>
      </c>
      <c r="J4121">
        <v>608565</v>
      </c>
      <c r="K4121" t="s">
        <v>513</v>
      </c>
      <c r="L4121">
        <v>2</v>
      </c>
      <c r="M4121" t="s">
        <v>114</v>
      </c>
      <c r="N4121">
        <v>90.46</v>
      </c>
      <c r="O4121" t="s">
        <v>115</v>
      </c>
      <c r="P4121" t="s">
        <v>495</v>
      </c>
      <c r="Q4121" s="2">
        <v>24</v>
      </c>
      <c r="R4121" s="2">
        <v>9</v>
      </c>
      <c r="S4121" s="2">
        <v>2018</v>
      </c>
      <c r="T4121" s="2" t="str">
        <f t="shared" si="193"/>
        <v>fresh brew</v>
      </c>
      <c r="U4121" s="2">
        <f t="shared" si="194"/>
        <v>16</v>
      </c>
      <c r="V4121" s="2" t="str">
        <f t="shared" si="195"/>
        <v>KG</v>
      </c>
      <c r="W4121" s="2" t="s">
        <v>602</v>
      </c>
    </row>
    <row r="4122" spans="1:23" hidden="1" x14ac:dyDescent="0.35">
      <c r="A4122">
        <v>230564</v>
      </c>
      <c r="B4122">
        <v>230826</v>
      </c>
      <c r="C4122" t="s">
        <v>19</v>
      </c>
      <c r="D4122" t="s">
        <v>300</v>
      </c>
      <c r="E4122" t="s">
        <v>301</v>
      </c>
      <c r="F4122">
        <v>93631619</v>
      </c>
      <c r="G4122">
        <v>1002005</v>
      </c>
      <c r="H4122" t="s">
        <v>425</v>
      </c>
      <c r="I4122">
        <v>82660041</v>
      </c>
      <c r="J4122">
        <v>608565</v>
      </c>
      <c r="K4122" t="s">
        <v>513</v>
      </c>
      <c r="L4122">
        <v>1</v>
      </c>
      <c r="M4122" t="s">
        <v>114</v>
      </c>
      <c r="N4122">
        <v>19.579999999999998</v>
      </c>
      <c r="O4122" t="s">
        <v>115</v>
      </c>
      <c r="P4122" t="s">
        <v>495</v>
      </c>
      <c r="Q4122" s="2">
        <v>24</v>
      </c>
      <c r="R4122" s="2">
        <v>9</v>
      </c>
      <c r="S4122" s="2">
        <v>2018</v>
      </c>
      <c r="T4122" s="2" t="str">
        <f t="shared" si="193"/>
        <v>roerstaafjes</v>
      </c>
      <c r="U4122" s="2">
        <f t="shared" si="194"/>
        <v>5000</v>
      </c>
      <c r="V4122" s="2" t="str">
        <f t="shared" si="195"/>
        <v>ST</v>
      </c>
      <c r="W4122" s="2" t="s">
        <v>602</v>
      </c>
    </row>
    <row r="4123" spans="1:23" hidden="1" x14ac:dyDescent="0.35">
      <c r="A4123">
        <v>230564</v>
      </c>
      <c r="B4123">
        <v>230826</v>
      </c>
      <c r="C4123" t="s">
        <v>19</v>
      </c>
      <c r="D4123" t="s">
        <v>300</v>
      </c>
      <c r="E4123" t="s">
        <v>301</v>
      </c>
      <c r="F4123">
        <v>93631619</v>
      </c>
      <c r="G4123">
        <v>1000405</v>
      </c>
      <c r="H4123" t="s">
        <v>426</v>
      </c>
      <c r="I4123">
        <v>82660041</v>
      </c>
      <c r="J4123">
        <v>608565</v>
      </c>
      <c r="K4123" t="s">
        <v>513</v>
      </c>
      <c r="L4123">
        <v>1</v>
      </c>
      <c r="M4123" t="s">
        <v>114</v>
      </c>
      <c r="N4123">
        <v>15.15</v>
      </c>
      <c r="O4123" t="s">
        <v>115</v>
      </c>
      <c r="P4123" t="s">
        <v>495</v>
      </c>
      <c r="Q4123" s="2">
        <v>24</v>
      </c>
      <c r="R4123" s="2">
        <v>9</v>
      </c>
      <c r="S4123" s="2">
        <v>2018</v>
      </c>
      <c r="T4123" s="2" t="str">
        <f t="shared" si="193"/>
        <v>suiker</v>
      </c>
      <c r="U4123" s="2">
        <f t="shared" si="194"/>
        <v>10</v>
      </c>
      <c r="V4123" s="2" t="str">
        <f t="shared" si="195"/>
        <v>KG</v>
      </c>
      <c r="W4123" s="2" t="s">
        <v>602</v>
      </c>
    </row>
    <row r="4124" spans="1:23" hidden="1" x14ac:dyDescent="0.35">
      <c r="A4124">
        <v>230564</v>
      </c>
      <c r="B4124">
        <v>230826</v>
      </c>
      <c r="C4124" t="s">
        <v>19</v>
      </c>
      <c r="D4124" t="s">
        <v>300</v>
      </c>
      <c r="E4124" t="s">
        <v>301</v>
      </c>
      <c r="F4124">
        <v>93631619</v>
      </c>
      <c r="G4124">
        <v>1004365</v>
      </c>
      <c r="H4124" t="s">
        <v>405</v>
      </c>
      <c r="I4124">
        <v>82660041</v>
      </c>
      <c r="J4124">
        <v>608565</v>
      </c>
      <c r="K4124" t="s">
        <v>513</v>
      </c>
      <c r="L4124">
        <v>5</v>
      </c>
      <c r="M4124" t="s">
        <v>124</v>
      </c>
      <c r="N4124">
        <v>0</v>
      </c>
      <c r="O4124" t="s">
        <v>115</v>
      </c>
      <c r="P4124" t="s">
        <v>495</v>
      </c>
      <c r="Q4124" s="2">
        <v>24</v>
      </c>
      <c r="R4124" s="2">
        <v>9</v>
      </c>
      <c r="S4124" s="2">
        <v>2018</v>
      </c>
      <c r="T4124" s="2" t="str">
        <f t="shared" si="193"/>
        <v>overig</v>
      </c>
      <c r="U4124" s="2" t="str">
        <f t="shared" si="194"/>
        <v/>
      </c>
      <c r="V4124" s="2" t="str">
        <f t="shared" si="195"/>
        <v>nvt</v>
      </c>
      <c r="W4124" s="2" t="s">
        <v>602</v>
      </c>
    </row>
    <row r="4125" spans="1:23" hidden="1" x14ac:dyDescent="0.35">
      <c r="A4125">
        <v>230564</v>
      </c>
      <c r="B4125">
        <v>230826</v>
      </c>
      <c r="C4125" t="s">
        <v>19</v>
      </c>
      <c r="D4125" t="s">
        <v>300</v>
      </c>
      <c r="E4125" t="s">
        <v>301</v>
      </c>
      <c r="F4125">
        <v>93631619</v>
      </c>
      <c r="G4125">
        <v>10021281</v>
      </c>
      <c r="H4125" t="s">
        <v>423</v>
      </c>
      <c r="I4125">
        <v>82660041</v>
      </c>
      <c r="J4125">
        <v>608565</v>
      </c>
      <c r="K4125" t="s">
        <v>513</v>
      </c>
      <c r="L4125">
        <v>1</v>
      </c>
      <c r="M4125" t="s">
        <v>114</v>
      </c>
      <c r="N4125">
        <v>39.72</v>
      </c>
      <c r="O4125" t="s">
        <v>115</v>
      </c>
      <c r="P4125" t="s">
        <v>495</v>
      </c>
      <c r="Q4125" s="2">
        <v>24</v>
      </c>
      <c r="R4125" s="2">
        <v>9</v>
      </c>
      <c r="S4125" s="2">
        <v>2018</v>
      </c>
      <c r="T4125" s="2" t="str">
        <f t="shared" si="193"/>
        <v>beker</v>
      </c>
      <c r="U4125" s="2">
        <f t="shared" si="194"/>
        <v>3000</v>
      </c>
      <c r="V4125" s="2" t="str">
        <f t="shared" si="195"/>
        <v>ST</v>
      </c>
      <c r="W4125" s="2" t="s">
        <v>602</v>
      </c>
    </row>
    <row r="4126" spans="1:23" hidden="1" x14ac:dyDescent="0.35">
      <c r="A4126">
        <v>230564</v>
      </c>
      <c r="B4126">
        <v>231388</v>
      </c>
      <c r="C4126" t="s">
        <v>16</v>
      </c>
      <c r="D4126" t="s">
        <v>289</v>
      </c>
      <c r="E4126" t="s">
        <v>290</v>
      </c>
      <c r="F4126">
        <v>93631621</v>
      </c>
      <c r="G4126">
        <v>1005834</v>
      </c>
      <c r="H4126" t="s">
        <v>167</v>
      </c>
      <c r="I4126">
        <v>82660101</v>
      </c>
      <c r="J4126">
        <v>608558</v>
      </c>
      <c r="K4126" t="s">
        <v>513</v>
      </c>
      <c r="L4126">
        <v>2</v>
      </c>
      <c r="M4126" t="s">
        <v>114</v>
      </c>
      <c r="N4126">
        <v>30.3</v>
      </c>
      <c r="O4126" t="s">
        <v>115</v>
      </c>
      <c r="P4126" t="s">
        <v>495</v>
      </c>
      <c r="Q4126" s="2">
        <v>24</v>
      </c>
      <c r="R4126" s="2">
        <v>9</v>
      </c>
      <c r="S4126" s="2">
        <v>2018</v>
      </c>
      <c r="T4126" s="2" t="str">
        <f t="shared" si="193"/>
        <v>suikersticks</v>
      </c>
      <c r="U4126" s="2">
        <f t="shared" si="194"/>
        <v>2000</v>
      </c>
      <c r="V4126" s="2" t="str">
        <f t="shared" si="195"/>
        <v>ST</v>
      </c>
      <c r="W4126" s="2" t="s">
        <v>602</v>
      </c>
    </row>
    <row r="4127" spans="1:23" hidden="1" x14ac:dyDescent="0.35">
      <c r="A4127">
        <v>230564</v>
      </c>
      <c r="B4127">
        <v>231388</v>
      </c>
      <c r="C4127" t="s">
        <v>16</v>
      </c>
      <c r="D4127" t="s">
        <v>289</v>
      </c>
      <c r="E4127" t="s">
        <v>290</v>
      </c>
      <c r="F4127">
        <v>93631621</v>
      </c>
      <c r="G4127">
        <v>1003383</v>
      </c>
      <c r="H4127" t="s">
        <v>161</v>
      </c>
      <c r="I4127">
        <v>82660101</v>
      </c>
      <c r="J4127">
        <v>608558</v>
      </c>
      <c r="K4127" t="s">
        <v>513</v>
      </c>
      <c r="L4127">
        <v>2</v>
      </c>
      <c r="M4127" t="s">
        <v>114</v>
      </c>
      <c r="N4127">
        <v>24.94</v>
      </c>
      <c r="O4127" t="s">
        <v>115</v>
      </c>
      <c r="P4127" t="s">
        <v>495</v>
      </c>
      <c r="Q4127" s="2">
        <v>24</v>
      </c>
      <c r="R4127" s="2">
        <v>9</v>
      </c>
      <c r="S4127" s="2">
        <v>2018</v>
      </c>
      <c r="T4127" s="2" t="str">
        <f t="shared" si="193"/>
        <v>sweetener sticks</v>
      </c>
      <c r="U4127" s="2">
        <f t="shared" si="194"/>
        <v>1000</v>
      </c>
      <c r="V4127" s="2" t="str">
        <f t="shared" si="195"/>
        <v>ST</v>
      </c>
      <c r="W4127" s="2" t="s">
        <v>602</v>
      </c>
    </row>
    <row r="4128" spans="1:23" hidden="1" x14ac:dyDescent="0.35">
      <c r="A4128">
        <v>230564</v>
      </c>
      <c r="B4128">
        <v>231388</v>
      </c>
      <c r="C4128" t="s">
        <v>16</v>
      </c>
      <c r="D4128" t="s">
        <v>289</v>
      </c>
      <c r="E4128" t="s">
        <v>290</v>
      </c>
      <c r="F4128">
        <v>93631621</v>
      </c>
      <c r="G4128">
        <v>10014669</v>
      </c>
      <c r="H4128" t="s">
        <v>422</v>
      </c>
      <c r="I4128">
        <v>82660101</v>
      </c>
      <c r="J4128">
        <v>608558</v>
      </c>
      <c r="K4128" t="s">
        <v>513</v>
      </c>
      <c r="L4128">
        <v>3</v>
      </c>
      <c r="M4128" t="s">
        <v>114</v>
      </c>
      <c r="N4128">
        <v>135.69</v>
      </c>
      <c r="O4128" t="s">
        <v>115</v>
      </c>
      <c r="P4128" t="s">
        <v>495</v>
      </c>
      <c r="Q4128" s="2">
        <v>24</v>
      </c>
      <c r="R4128" s="2">
        <v>9</v>
      </c>
      <c r="S4128" s="2">
        <v>2018</v>
      </c>
      <c r="T4128" s="2" t="str">
        <f t="shared" si="193"/>
        <v>fresh brew</v>
      </c>
      <c r="U4128" s="2">
        <f t="shared" si="194"/>
        <v>24</v>
      </c>
      <c r="V4128" s="2" t="str">
        <f t="shared" si="195"/>
        <v>KG</v>
      </c>
      <c r="W4128" s="2" t="s">
        <v>602</v>
      </c>
    </row>
    <row r="4129" spans="1:23" hidden="1" x14ac:dyDescent="0.35">
      <c r="A4129">
        <v>230564</v>
      </c>
      <c r="B4129">
        <v>231388</v>
      </c>
      <c r="C4129" t="s">
        <v>16</v>
      </c>
      <c r="D4129" t="s">
        <v>289</v>
      </c>
      <c r="E4129" t="s">
        <v>290</v>
      </c>
      <c r="F4129">
        <v>93631621</v>
      </c>
      <c r="G4129">
        <v>10021281</v>
      </c>
      <c r="H4129" t="s">
        <v>423</v>
      </c>
      <c r="I4129">
        <v>82660101</v>
      </c>
      <c r="J4129">
        <v>608558</v>
      </c>
      <c r="K4129" t="s">
        <v>513</v>
      </c>
      <c r="L4129">
        <v>2</v>
      </c>
      <c r="M4129" t="s">
        <v>114</v>
      </c>
      <c r="N4129">
        <v>79.44</v>
      </c>
      <c r="O4129" t="s">
        <v>115</v>
      </c>
      <c r="P4129" t="s">
        <v>495</v>
      </c>
      <c r="Q4129" s="2">
        <v>24</v>
      </c>
      <c r="R4129" s="2">
        <v>9</v>
      </c>
      <c r="S4129" s="2">
        <v>2018</v>
      </c>
      <c r="T4129" s="2" t="str">
        <f t="shared" si="193"/>
        <v>beker</v>
      </c>
      <c r="U4129" s="2">
        <f t="shared" si="194"/>
        <v>6000</v>
      </c>
      <c r="V4129" s="2" t="str">
        <f t="shared" si="195"/>
        <v>ST</v>
      </c>
      <c r="W4129" s="2" t="s">
        <v>602</v>
      </c>
    </row>
    <row r="4130" spans="1:23" hidden="1" x14ac:dyDescent="0.35">
      <c r="A4130">
        <v>230564</v>
      </c>
      <c r="B4130">
        <v>238223</v>
      </c>
      <c r="C4130" t="s">
        <v>33</v>
      </c>
      <c r="D4130" t="s">
        <v>125</v>
      </c>
      <c r="E4130" t="s">
        <v>126</v>
      </c>
      <c r="F4130">
        <v>93632110</v>
      </c>
      <c r="G4130">
        <v>1005834</v>
      </c>
      <c r="H4130" t="s">
        <v>167</v>
      </c>
      <c r="I4130">
        <v>82660565</v>
      </c>
      <c r="J4130">
        <v>608596</v>
      </c>
      <c r="K4130" t="s">
        <v>514</v>
      </c>
      <c r="L4130">
        <v>1</v>
      </c>
      <c r="M4130" t="s">
        <v>114</v>
      </c>
      <c r="N4130">
        <v>15.15</v>
      </c>
      <c r="O4130" t="s">
        <v>115</v>
      </c>
      <c r="P4130" t="s">
        <v>495</v>
      </c>
      <c r="Q4130" s="2">
        <v>25</v>
      </c>
      <c r="R4130" s="2">
        <v>9</v>
      </c>
      <c r="S4130" s="2">
        <v>2018</v>
      </c>
      <c r="T4130" s="2" t="str">
        <f t="shared" si="193"/>
        <v>suikersticks</v>
      </c>
      <c r="U4130" s="2">
        <f t="shared" si="194"/>
        <v>1000</v>
      </c>
      <c r="V4130" s="2" t="str">
        <f t="shared" si="195"/>
        <v>ST</v>
      </c>
      <c r="W4130" s="2" t="s">
        <v>602</v>
      </c>
    </row>
    <row r="4131" spans="1:23" hidden="1" x14ac:dyDescent="0.35">
      <c r="A4131">
        <v>230564</v>
      </c>
      <c r="B4131">
        <v>238223</v>
      </c>
      <c r="C4131" t="s">
        <v>33</v>
      </c>
      <c r="D4131" t="s">
        <v>125</v>
      </c>
      <c r="E4131" t="s">
        <v>126</v>
      </c>
      <c r="F4131">
        <v>93632110</v>
      </c>
      <c r="G4131">
        <v>1003383</v>
      </c>
      <c r="H4131" t="s">
        <v>161</v>
      </c>
      <c r="I4131">
        <v>82660565</v>
      </c>
      <c r="J4131">
        <v>608596</v>
      </c>
      <c r="K4131" t="s">
        <v>514</v>
      </c>
      <c r="L4131">
        <v>1</v>
      </c>
      <c r="M4131" t="s">
        <v>114</v>
      </c>
      <c r="N4131">
        <v>12.47</v>
      </c>
      <c r="O4131" t="s">
        <v>115</v>
      </c>
      <c r="P4131" t="s">
        <v>495</v>
      </c>
      <c r="Q4131" s="2">
        <v>25</v>
      </c>
      <c r="R4131" s="2">
        <v>9</v>
      </c>
      <c r="S4131" s="2">
        <v>2018</v>
      </c>
      <c r="T4131" s="2" t="str">
        <f t="shared" si="193"/>
        <v>sweetener sticks</v>
      </c>
      <c r="U4131" s="2">
        <f t="shared" si="194"/>
        <v>500</v>
      </c>
      <c r="V4131" s="2" t="str">
        <f t="shared" si="195"/>
        <v>ST</v>
      </c>
      <c r="W4131" s="2" t="s">
        <v>602</v>
      </c>
    </row>
    <row r="4132" spans="1:23" hidden="1" x14ac:dyDescent="0.35">
      <c r="A4132">
        <v>230564</v>
      </c>
      <c r="B4132">
        <v>238223</v>
      </c>
      <c r="C4132" t="s">
        <v>33</v>
      </c>
      <c r="D4132" t="s">
        <v>125</v>
      </c>
      <c r="E4132" t="s">
        <v>126</v>
      </c>
      <c r="F4132">
        <v>93632110</v>
      </c>
      <c r="G4132">
        <v>10027496</v>
      </c>
      <c r="H4132" t="s">
        <v>146</v>
      </c>
      <c r="I4132">
        <v>82660565</v>
      </c>
      <c r="J4132">
        <v>608596</v>
      </c>
      <c r="K4132" t="s">
        <v>514</v>
      </c>
      <c r="L4132">
        <v>2</v>
      </c>
      <c r="M4132" t="s">
        <v>114</v>
      </c>
      <c r="N4132">
        <v>10.56</v>
      </c>
      <c r="O4132" t="s">
        <v>115</v>
      </c>
      <c r="P4132" t="s">
        <v>495</v>
      </c>
      <c r="Q4132" s="2">
        <v>25</v>
      </c>
      <c r="R4132" s="2">
        <v>9</v>
      </c>
      <c r="S4132" s="2">
        <v>2018</v>
      </c>
      <c r="T4132" s="2" t="str">
        <f t="shared" si="193"/>
        <v>thee zakjes</v>
      </c>
      <c r="U4132" s="2">
        <f t="shared" si="194"/>
        <v>270</v>
      </c>
      <c r="V4132" s="2" t="str">
        <f t="shared" si="195"/>
        <v>ST</v>
      </c>
      <c r="W4132" s="2" t="s">
        <v>602</v>
      </c>
    </row>
    <row r="4133" spans="1:23" hidden="1" x14ac:dyDescent="0.35">
      <c r="A4133">
        <v>230564</v>
      </c>
      <c r="B4133">
        <v>238223</v>
      </c>
      <c r="C4133" t="s">
        <v>33</v>
      </c>
      <c r="D4133" t="s">
        <v>125</v>
      </c>
      <c r="E4133" t="s">
        <v>126</v>
      </c>
      <c r="F4133">
        <v>93632110</v>
      </c>
      <c r="G4133">
        <v>10027495</v>
      </c>
      <c r="H4133" t="s">
        <v>148</v>
      </c>
      <c r="I4133">
        <v>82660565</v>
      </c>
      <c r="J4133">
        <v>608596</v>
      </c>
      <c r="K4133" t="s">
        <v>514</v>
      </c>
      <c r="L4133">
        <v>2</v>
      </c>
      <c r="M4133" t="s">
        <v>114</v>
      </c>
      <c r="N4133">
        <v>10.56</v>
      </c>
      <c r="O4133" t="s">
        <v>115</v>
      </c>
      <c r="P4133" t="s">
        <v>495</v>
      </c>
      <c r="Q4133" s="2">
        <v>25</v>
      </c>
      <c r="R4133" s="2">
        <v>9</v>
      </c>
      <c r="S4133" s="2">
        <v>2018</v>
      </c>
      <c r="T4133" s="2" t="str">
        <f t="shared" si="193"/>
        <v>thee zakjes</v>
      </c>
      <c r="U4133" s="2">
        <f t="shared" si="194"/>
        <v>270</v>
      </c>
      <c r="V4133" s="2" t="str">
        <f t="shared" si="195"/>
        <v>ST</v>
      </c>
      <c r="W4133" s="2" t="s">
        <v>602</v>
      </c>
    </row>
    <row r="4134" spans="1:23" hidden="1" x14ac:dyDescent="0.35">
      <c r="A4134">
        <v>230564</v>
      </c>
      <c r="B4134">
        <v>238223</v>
      </c>
      <c r="C4134" t="s">
        <v>33</v>
      </c>
      <c r="D4134" t="s">
        <v>125</v>
      </c>
      <c r="E4134" t="s">
        <v>126</v>
      </c>
      <c r="F4134">
        <v>93632110</v>
      </c>
      <c r="G4134">
        <v>10027255</v>
      </c>
      <c r="H4134" t="s">
        <v>149</v>
      </c>
      <c r="I4134">
        <v>82660565</v>
      </c>
      <c r="J4134">
        <v>608596</v>
      </c>
      <c r="K4134" t="s">
        <v>514</v>
      </c>
      <c r="L4134">
        <v>2</v>
      </c>
      <c r="M4134" t="s">
        <v>114</v>
      </c>
      <c r="N4134">
        <v>10.56</v>
      </c>
      <c r="O4134" t="s">
        <v>115</v>
      </c>
      <c r="P4134" t="s">
        <v>495</v>
      </c>
      <c r="Q4134" s="2">
        <v>25</v>
      </c>
      <c r="R4134" s="2">
        <v>9</v>
      </c>
      <c r="S4134" s="2">
        <v>2018</v>
      </c>
      <c r="T4134" s="2" t="str">
        <f t="shared" si="193"/>
        <v>thee zakjes</v>
      </c>
      <c r="U4134" s="2">
        <f t="shared" si="194"/>
        <v>270</v>
      </c>
      <c r="V4134" s="2" t="str">
        <f t="shared" si="195"/>
        <v>ST</v>
      </c>
      <c r="W4134" s="2" t="s">
        <v>602</v>
      </c>
    </row>
    <row r="4135" spans="1:23" hidden="1" x14ac:dyDescent="0.35">
      <c r="A4135">
        <v>230564</v>
      </c>
      <c r="B4135">
        <v>238223</v>
      </c>
      <c r="C4135" t="s">
        <v>33</v>
      </c>
      <c r="D4135" t="s">
        <v>125</v>
      </c>
      <c r="E4135" t="s">
        <v>126</v>
      </c>
      <c r="F4135">
        <v>93632110</v>
      </c>
      <c r="G4135">
        <v>10027254</v>
      </c>
      <c r="H4135" t="s">
        <v>150</v>
      </c>
      <c r="I4135">
        <v>82660565</v>
      </c>
      <c r="J4135">
        <v>608596</v>
      </c>
      <c r="K4135" t="s">
        <v>514</v>
      </c>
      <c r="L4135">
        <v>5</v>
      </c>
      <c r="M4135" t="s">
        <v>114</v>
      </c>
      <c r="N4135">
        <v>26.4</v>
      </c>
      <c r="O4135" t="s">
        <v>115</v>
      </c>
      <c r="P4135" t="s">
        <v>495</v>
      </c>
      <c r="Q4135" s="2">
        <v>25</v>
      </c>
      <c r="R4135" s="2">
        <v>9</v>
      </c>
      <c r="S4135" s="2">
        <v>2018</v>
      </c>
      <c r="T4135" s="2" t="str">
        <f t="shared" si="193"/>
        <v>thee zakjes</v>
      </c>
      <c r="U4135" s="2">
        <f t="shared" si="194"/>
        <v>675</v>
      </c>
      <c r="V4135" s="2" t="str">
        <f t="shared" si="195"/>
        <v>ST</v>
      </c>
      <c r="W4135" s="2" t="s">
        <v>602</v>
      </c>
    </row>
    <row r="4136" spans="1:23" hidden="1" x14ac:dyDescent="0.35">
      <c r="A4136">
        <v>230564</v>
      </c>
      <c r="B4136">
        <v>238223</v>
      </c>
      <c r="C4136" t="s">
        <v>33</v>
      </c>
      <c r="D4136" t="s">
        <v>125</v>
      </c>
      <c r="E4136" t="s">
        <v>126</v>
      </c>
      <c r="F4136">
        <v>93632110</v>
      </c>
      <c r="G4136">
        <v>10027494</v>
      </c>
      <c r="H4136" t="s">
        <v>153</v>
      </c>
      <c r="I4136">
        <v>82660565</v>
      </c>
      <c r="J4136">
        <v>608596</v>
      </c>
      <c r="K4136" t="s">
        <v>514</v>
      </c>
      <c r="L4136">
        <v>2</v>
      </c>
      <c r="M4136" t="s">
        <v>114</v>
      </c>
      <c r="N4136">
        <v>10.56</v>
      </c>
      <c r="O4136" t="s">
        <v>115</v>
      </c>
      <c r="P4136" t="s">
        <v>495</v>
      </c>
      <c r="Q4136" s="2">
        <v>25</v>
      </c>
      <c r="R4136" s="2">
        <v>9</v>
      </c>
      <c r="S4136" s="2">
        <v>2018</v>
      </c>
      <c r="T4136" s="2" t="str">
        <f t="shared" si="193"/>
        <v>thee zakjes</v>
      </c>
      <c r="U4136" s="2">
        <f t="shared" si="194"/>
        <v>270</v>
      </c>
      <c r="V4136" s="2" t="str">
        <f t="shared" si="195"/>
        <v>ST</v>
      </c>
      <c r="W4136" s="2" t="s">
        <v>602</v>
      </c>
    </row>
    <row r="4137" spans="1:23" hidden="1" x14ac:dyDescent="0.35">
      <c r="A4137">
        <v>230564</v>
      </c>
      <c r="B4137">
        <v>238223</v>
      </c>
      <c r="C4137" t="s">
        <v>33</v>
      </c>
      <c r="D4137" t="s">
        <v>125</v>
      </c>
      <c r="E4137" t="s">
        <v>126</v>
      </c>
      <c r="F4137">
        <v>93632110</v>
      </c>
      <c r="G4137">
        <v>10022350</v>
      </c>
      <c r="H4137" t="s">
        <v>419</v>
      </c>
      <c r="I4137">
        <v>82660565</v>
      </c>
      <c r="J4137">
        <v>608596</v>
      </c>
      <c r="K4137" t="s">
        <v>514</v>
      </c>
      <c r="L4137">
        <v>2</v>
      </c>
      <c r="M4137" t="s">
        <v>114</v>
      </c>
      <c r="N4137">
        <v>75.38</v>
      </c>
      <c r="O4137" t="s">
        <v>115</v>
      </c>
      <c r="P4137" t="s">
        <v>495</v>
      </c>
      <c r="Q4137" s="2">
        <v>25</v>
      </c>
      <c r="R4137" s="2">
        <v>9</v>
      </c>
      <c r="S4137" s="2">
        <v>2018</v>
      </c>
      <c r="T4137" s="2" t="str">
        <f t="shared" si="193"/>
        <v>cacao</v>
      </c>
      <c r="U4137" s="2">
        <f t="shared" si="194"/>
        <v>20</v>
      </c>
      <c r="V4137" s="2" t="str">
        <f t="shared" si="195"/>
        <v>KG</v>
      </c>
      <c r="W4137" s="2" t="s">
        <v>602</v>
      </c>
    </row>
    <row r="4138" spans="1:23" hidden="1" x14ac:dyDescent="0.35">
      <c r="A4138">
        <v>230564</v>
      </c>
      <c r="B4138">
        <v>238223</v>
      </c>
      <c r="C4138" t="s">
        <v>33</v>
      </c>
      <c r="D4138" t="s">
        <v>125</v>
      </c>
      <c r="E4138" t="s">
        <v>126</v>
      </c>
      <c r="F4138">
        <v>93632110</v>
      </c>
      <c r="G4138">
        <v>10025160</v>
      </c>
      <c r="H4138" t="s">
        <v>427</v>
      </c>
      <c r="I4138">
        <v>82660565</v>
      </c>
      <c r="J4138">
        <v>608596</v>
      </c>
      <c r="K4138" t="s">
        <v>514</v>
      </c>
      <c r="L4138">
        <v>1</v>
      </c>
      <c r="M4138" t="s">
        <v>114</v>
      </c>
      <c r="N4138">
        <v>83.83</v>
      </c>
      <c r="O4138" t="s">
        <v>115</v>
      </c>
      <c r="P4138" t="s">
        <v>495</v>
      </c>
      <c r="Q4138" s="2">
        <v>25</v>
      </c>
      <c r="R4138" s="2">
        <v>9</v>
      </c>
      <c r="S4138" s="2">
        <v>2018</v>
      </c>
      <c r="T4138" s="2" t="str">
        <f t="shared" si="193"/>
        <v>cappuccino topping</v>
      </c>
      <c r="U4138" s="2">
        <f t="shared" si="194"/>
        <v>8</v>
      </c>
      <c r="V4138" s="2" t="str">
        <f t="shared" si="195"/>
        <v>KG</v>
      </c>
      <c r="W4138" s="2" t="s">
        <v>602</v>
      </c>
    </row>
    <row r="4139" spans="1:23" hidden="1" x14ac:dyDescent="0.35">
      <c r="A4139">
        <v>230564</v>
      </c>
      <c r="B4139">
        <v>238223</v>
      </c>
      <c r="C4139" t="s">
        <v>33</v>
      </c>
      <c r="D4139" t="s">
        <v>125</v>
      </c>
      <c r="E4139" t="s">
        <v>126</v>
      </c>
      <c r="F4139">
        <v>93632110</v>
      </c>
      <c r="G4139">
        <v>10014669</v>
      </c>
      <c r="H4139" t="s">
        <v>422</v>
      </c>
      <c r="I4139">
        <v>82660565</v>
      </c>
      <c r="J4139">
        <v>608596</v>
      </c>
      <c r="K4139" t="s">
        <v>514</v>
      </c>
      <c r="L4139">
        <v>4</v>
      </c>
      <c r="M4139" t="s">
        <v>114</v>
      </c>
      <c r="N4139">
        <v>180.92</v>
      </c>
      <c r="O4139" t="s">
        <v>115</v>
      </c>
      <c r="P4139" t="s">
        <v>495</v>
      </c>
      <c r="Q4139" s="2">
        <v>25</v>
      </c>
      <c r="R4139" s="2">
        <v>9</v>
      </c>
      <c r="S4139" s="2">
        <v>2018</v>
      </c>
      <c r="T4139" s="2" t="str">
        <f t="shared" si="193"/>
        <v>fresh brew</v>
      </c>
      <c r="U4139" s="2">
        <f t="shared" si="194"/>
        <v>32</v>
      </c>
      <c r="V4139" s="2" t="str">
        <f t="shared" si="195"/>
        <v>KG</v>
      </c>
      <c r="W4139" s="2" t="s">
        <v>602</v>
      </c>
    </row>
    <row r="4140" spans="1:23" hidden="1" x14ac:dyDescent="0.35">
      <c r="A4140">
        <v>230564</v>
      </c>
      <c r="B4140">
        <v>238223</v>
      </c>
      <c r="C4140" t="s">
        <v>33</v>
      </c>
      <c r="D4140" t="s">
        <v>125</v>
      </c>
      <c r="E4140" t="s">
        <v>126</v>
      </c>
      <c r="F4140">
        <v>93632110</v>
      </c>
      <c r="G4140">
        <v>1000405</v>
      </c>
      <c r="H4140" t="s">
        <v>426</v>
      </c>
      <c r="I4140">
        <v>82660565</v>
      </c>
      <c r="J4140">
        <v>608596</v>
      </c>
      <c r="K4140" t="s">
        <v>514</v>
      </c>
      <c r="L4140">
        <v>1</v>
      </c>
      <c r="M4140" t="s">
        <v>114</v>
      </c>
      <c r="N4140">
        <v>15.15</v>
      </c>
      <c r="O4140" t="s">
        <v>115</v>
      </c>
      <c r="P4140" t="s">
        <v>495</v>
      </c>
      <c r="Q4140" s="2">
        <v>25</v>
      </c>
      <c r="R4140" s="2">
        <v>9</v>
      </c>
      <c r="S4140" s="2">
        <v>2018</v>
      </c>
      <c r="T4140" s="2" t="str">
        <f t="shared" si="193"/>
        <v>suiker</v>
      </c>
      <c r="U4140" s="2">
        <f t="shared" si="194"/>
        <v>10</v>
      </c>
      <c r="V4140" s="2" t="str">
        <f t="shared" si="195"/>
        <v>KG</v>
      </c>
      <c r="W4140" s="2" t="s">
        <v>602</v>
      </c>
    </row>
    <row r="4141" spans="1:23" hidden="1" x14ac:dyDescent="0.35">
      <c r="A4141">
        <v>230564</v>
      </c>
      <c r="B4141">
        <v>238223</v>
      </c>
      <c r="C4141" t="s">
        <v>33</v>
      </c>
      <c r="D4141" t="s">
        <v>125</v>
      </c>
      <c r="E4141" t="s">
        <v>126</v>
      </c>
      <c r="F4141">
        <v>93632110</v>
      </c>
      <c r="G4141">
        <v>10022608</v>
      </c>
      <c r="H4141" t="s">
        <v>185</v>
      </c>
      <c r="I4141">
        <v>82660565</v>
      </c>
      <c r="J4141">
        <v>608596</v>
      </c>
      <c r="K4141" t="s">
        <v>514</v>
      </c>
      <c r="L4141">
        <v>1</v>
      </c>
      <c r="M4141" t="s">
        <v>114</v>
      </c>
      <c r="N4141">
        <v>0</v>
      </c>
      <c r="O4141" t="s">
        <v>115</v>
      </c>
      <c r="P4141" t="s">
        <v>495</v>
      </c>
      <c r="Q4141" s="2">
        <v>25</v>
      </c>
      <c r="R4141" s="2">
        <v>9</v>
      </c>
      <c r="S4141" s="2">
        <v>2018</v>
      </c>
      <c r="T4141" s="2" t="str">
        <f t="shared" si="193"/>
        <v>melkcups</v>
      </c>
      <c r="U4141" s="2">
        <f t="shared" si="194"/>
        <v>200</v>
      </c>
      <c r="V4141" s="2" t="str">
        <f t="shared" si="195"/>
        <v>ST</v>
      </c>
      <c r="W4141" s="2" t="s">
        <v>602</v>
      </c>
    </row>
    <row r="4142" spans="1:23" hidden="1" x14ac:dyDescent="0.35">
      <c r="A4142">
        <v>230564</v>
      </c>
      <c r="B4142">
        <v>238223</v>
      </c>
      <c r="C4142" t="s">
        <v>33</v>
      </c>
      <c r="D4142" t="s">
        <v>125</v>
      </c>
      <c r="E4142" t="s">
        <v>126</v>
      </c>
      <c r="F4142">
        <v>93632110</v>
      </c>
      <c r="G4142">
        <v>10031581</v>
      </c>
      <c r="H4142" t="s">
        <v>129</v>
      </c>
      <c r="I4142">
        <v>82660565</v>
      </c>
      <c r="J4142">
        <v>608596</v>
      </c>
      <c r="K4142" t="s">
        <v>514</v>
      </c>
      <c r="L4142">
        <v>4</v>
      </c>
      <c r="M4142" t="s">
        <v>114</v>
      </c>
      <c r="N4142">
        <v>0</v>
      </c>
      <c r="O4142" t="s">
        <v>115</v>
      </c>
      <c r="P4142" t="s">
        <v>495</v>
      </c>
      <c r="Q4142" s="2">
        <v>25</v>
      </c>
      <c r="R4142" s="2">
        <v>9</v>
      </c>
      <c r="S4142" s="2">
        <v>2018</v>
      </c>
      <c r="T4142" s="2" t="str">
        <f t="shared" si="193"/>
        <v>melk</v>
      </c>
      <c r="U4142" s="2">
        <f t="shared" si="194"/>
        <v>20</v>
      </c>
      <c r="V4142" s="2" t="str">
        <f t="shared" si="195"/>
        <v>L</v>
      </c>
      <c r="W4142" s="2" t="s">
        <v>602</v>
      </c>
    </row>
    <row r="4143" spans="1:23" hidden="1" x14ac:dyDescent="0.35">
      <c r="A4143">
        <v>230564</v>
      </c>
      <c r="B4143">
        <v>238223</v>
      </c>
      <c r="C4143" t="s">
        <v>33</v>
      </c>
      <c r="D4143" t="s">
        <v>125</v>
      </c>
      <c r="E4143" t="s">
        <v>126</v>
      </c>
      <c r="F4143">
        <v>93632110</v>
      </c>
      <c r="G4143">
        <v>1004365</v>
      </c>
      <c r="H4143" t="s">
        <v>405</v>
      </c>
      <c r="I4143">
        <v>82660565</v>
      </c>
      <c r="J4143">
        <v>608596</v>
      </c>
      <c r="K4143" t="s">
        <v>514</v>
      </c>
      <c r="L4143">
        <v>2</v>
      </c>
      <c r="M4143" t="s">
        <v>124</v>
      </c>
      <c r="N4143">
        <v>0</v>
      </c>
      <c r="O4143" t="s">
        <v>115</v>
      </c>
      <c r="P4143" t="s">
        <v>495</v>
      </c>
      <c r="Q4143" s="2">
        <v>25</v>
      </c>
      <c r="R4143" s="2">
        <v>9</v>
      </c>
      <c r="S4143" s="2">
        <v>2018</v>
      </c>
      <c r="T4143" s="2" t="str">
        <f t="shared" si="193"/>
        <v>overig</v>
      </c>
      <c r="U4143" s="2" t="str">
        <f t="shared" si="194"/>
        <v/>
      </c>
      <c r="V4143" s="2" t="str">
        <f t="shared" si="195"/>
        <v>nvt</v>
      </c>
      <c r="W4143" s="2" t="s">
        <v>602</v>
      </c>
    </row>
    <row r="4144" spans="1:23" hidden="1" x14ac:dyDescent="0.35">
      <c r="A4144">
        <v>230564</v>
      </c>
      <c r="B4144">
        <v>238223</v>
      </c>
      <c r="C4144" t="s">
        <v>33</v>
      </c>
      <c r="D4144" t="s">
        <v>125</v>
      </c>
      <c r="E4144" t="s">
        <v>126</v>
      </c>
      <c r="F4144">
        <v>93632110</v>
      </c>
      <c r="G4144">
        <v>10021281</v>
      </c>
      <c r="H4144" t="s">
        <v>423</v>
      </c>
      <c r="I4144">
        <v>82660565</v>
      </c>
      <c r="J4144">
        <v>608596</v>
      </c>
      <c r="K4144" t="s">
        <v>514</v>
      </c>
      <c r="L4144">
        <v>3</v>
      </c>
      <c r="M4144" t="s">
        <v>114</v>
      </c>
      <c r="N4144">
        <v>119.16</v>
      </c>
      <c r="O4144" t="s">
        <v>115</v>
      </c>
      <c r="P4144" t="s">
        <v>495</v>
      </c>
      <c r="Q4144" s="2">
        <v>25</v>
      </c>
      <c r="R4144" s="2">
        <v>9</v>
      </c>
      <c r="S4144" s="2">
        <v>2018</v>
      </c>
      <c r="T4144" s="2" t="str">
        <f t="shared" si="193"/>
        <v>beker</v>
      </c>
      <c r="U4144" s="2">
        <f t="shared" si="194"/>
        <v>9000</v>
      </c>
      <c r="V4144" s="2" t="str">
        <f t="shared" si="195"/>
        <v>ST</v>
      </c>
      <c r="W4144" s="2" t="s">
        <v>602</v>
      </c>
    </row>
    <row r="4145" spans="1:23" hidden="1" x14ac:dyDescent="0.35">
      <c r="A4145">
        <v>230564</v>
      </c>
      <c r="B4145">
        <v>231493</v>
      </c>
      <c r="C4145" t="s">
        <v>14</v>
      </c>
      <c r="D4145" t="s">
        <v>272</v>
      </c>
      <c r="E4145" t="s">
        <v>273</v>
      </c>
      <c r="F4145">
        <v>93632111</v>
      </c>
      <c r="G4145">
        <v>10014669</v>
      </c>
      <c r="H4145" t="s">
        <v>422</v>
      </c>
      <c r="I4145">
        <v>82660653</v>
      </c>
      <c r="J4145">
        <v>608673</v>
      </c>
      <c r="K4145" t="s">
        <v>514</v>
      </c>
      <c r="L4145">
        <v>4</v>
      </c>
      <c r="M4145" t="s">
        <v>114</v>
      </c>
      <c r="N4145">
        <v>180.92</v>
      </c>
      <c r="O4145" t="s">
        <v>115</v>
      </c>
      <c r="P4145" t="s">
        <v>515</v>
      </c>
      <c r="Q4145" s="2">
        <v>25</v>
      </c>
      <c r="R4145" s="2">
        <v>9</v>
      </c>
      <c r="S4145" s="2">
        <v>2018</v>
      </c>
      <c r="T4145" s="2" t="str">
        <f t="shared" si="193"/>
        <v>fresh brew</v>
      </c>
      <c r="U4145" s="2">
        <f t="shared" si="194"/>
        <v>32</v>
      </c>
      <c r="V4145" s="2" t="str">
        <f t="shared" si="195"/>
        <v>KG</v>
      </c>
      <c r="W4145" s="2" t="s">
        <v>602</v>
      </c>
    </row>
    <row r="4146" spans="1:23" hidden="1" x14ac:dyDescent="0.35">
      <c r="A4146">
        <v>230564</v>
      </c>
      <c r="B4146">
        <v>231493</v>
      </c>
      <c r="C4146" t="s">
        <v>14</v>
      </c>
      <c r="D4146" t="s">
        <v>272</v>
      </c>
      <c r="E4146" t="s">
        <v>273</v>
      </c>
      <c r="F4146">
        <v>93632111</v>
      </c>
      <c r="G4146">
        <v>1005834</v>
      </c>
      <c r="H4146" t="s">
        <v>167</v>
      </c>
      <c r="I4146">
        <v>82660653</v>
      </c>
      <c r="J4146">
        <v>608673</v>
      </c>
      <c r="K4146" t="s">
        <v>514</v>
      </c>
      <c r="L4146">
        <v>2</v>
      </c>
      <c r="M4146" t="s">
        <v>114</v>
      </c>
      <c r="N4146">
        <v>30.3</v>
      </c>
      <c r="O4146" t="s">
        <v>115</v>
      </c>
      <c r="P4146" t="s">
        <v>515</v>
      </c>
      <c r="Q4146" s="2">
        <v>25</v>
      </c>
      <c r="R4146" s="2">
        <v>9</v>
      </c>
      <c r="S4146" s="2">
        <v>2018</v>
      </c>
      <c r="T4146" s="2" t="str">
        <f t="shared" si="193"/>
        <v>suikersticks</v>
      </c>
      <c r="U4146" s="2">
        <f t="shared" si="194"/>
        <v>2000</v>
      </c>
      <c r="V4146" s="2" t="str">
        <f t="shared" si="195"/>
        <v>ST</v>
      </c>
      <c r="W4146" s="2" t="s">
        <v>602</v>
      </c>
    </row>
    <row r="4147" spans="1:23" hidden="1" x14ac:dyDescent="0.35">
      <c r="A4147">
        <v>230564</v>
      </c>
      <c r="B4147">
        <v>231493</v>
      </c>
      <c r="C4147" t="s">
        <v>14</v>
      </c>
      <c r="D4147" t="s">
        <v>272</v>
      </c>
      <c r="E4147" t="s">
        <v>273</v>
      </c>
      <c r="F4147">
        <v>93632111</v>
      </c>
      <c r="G4147">
        <v>10027496</v>
      </c>
      <c r="H4147" t="s">
        <v>146</v>
      </c>
      <c r="I4147">
        <v>82660653</v>
      </c>
      <c r="J4147">
        <v>608673</v>
      </c>
      <c r="K4147" t="s">
        <v>514</v>
      </c>
      <c r="L4147">
        <v>3</v>
      </c>
      <c r="M4147" t="s">
        <v>114</v>
      </c>
      <c r="N4147">
        <v>15.84</v>
      </c>
      <c r="O4147" t="s">
        <v>115</v>
      </c>
      <c r="P4147" t="s">
        <v>515</v>
      </c>
      <c r="Q4147" s="2">
        <v>25</v>
      </c>
      <c r="R4147" s="2">
        <v>9</v>
      </c>
      <c r="S4147" s="2">
        <v>2018</v>
      </c>
      <c r="T4147" s="2" t="str">
        <f t="shared" si="193"/>
        <v>thee zakjes</v>
      </c>
      <c r="U4147" s="2">
        <f t="shared" si="194"/>
        <v>405</v>
      </c>
      <c r="V4147" s="2" t="str">
        <f t="shared" si="195"/>
        <v>ST</v>
      </c>
      <c r="W4147" s="2" t="s">
        <v>602</v>
      </c>
    </row>
    <row r="4148" spans="1:23" hidden="1" x14ac:dyDescent="0.35">
      <c r="A4148">
        <v>230564</v>
      </c>
      <c r="B4148">
        <v>231493</v>
      </c>
      <c r="C4148" t="s">
        <v>14</v>
      </c>
      <c r="D4148" t="s">
        <v>272</v>
      </c>
      <c r="E4148" t="s">
        <v>273</v>
      </c>
      <c r="F4148">
        <v>93632111</v>
      </c>
      <c r="G4148">
        <v>10027495</v>
      </c>
      <c r="H4148" t="s">
        <v>148</v>
      </c>
      <c r="I4148">
        <v>82660653</v>
      </c>
      <c r="J4148">
        <v>608673</v>
      </c>
      <c r="K4148" t="s">
        <v>514</v>
      </c>
      <c r="L4148">
        <v>1</v>
      </c>
      <c r="M4148" t="s">
        <v>114</v>
      </c>
      <c r="N4148">
        <v>5.28</v>
      </c>
      <c r="O4148" t="s">
        <v>115</v>
      </c>
      <c r="P4148" t="s">
        <v>515</v>
      </c>
      <c r="Q4148" s="2">
        <v>25</v>
      </c>
      <c r="R4148" s="2">
        <v>9</v>
      </c>
      <c r="S4148" s="2">
        <v>2018</v>
      </c>
      <c r="T4148" s="2" t="str">
        <f t="shared" si="193"/>
        <v>thee zakjes</v>
      </c>
      <c r="U4148" s="2">
        <f t="shared" si="194"/>
        <v>135</v>
      </c>
      <c r="V4148" s="2" t="str">
        <f t="shared" si="195"/>
        <v>ST</v>
      </c>
      <c r="W4148" s="2" t="s">
        <v>602</v>
      </c>
    </row>
    <row r="4149" spans="1:23" hidden="1" x14ac:dyDescent="0.35">
      <c r="A4149">
        <v>230564</v>
      </c>
      <c r="B4149">
        <v>231493</v>
      </c>
      <c r="C4149" t="s">
        <v>14</v>
      </c>
      <c r="D4149" t="s">
        <v>272</v>
      </c>
      <c r="E4149" t="s">
        <v>273</v>
      </c>
      <c r="F4149">
        <v>93632111</v>
      </c>
      <c r="G4149">
        <v>10027255</v>
      </c>
      <c r="H4149" t="s">
        <v>149</v>
      </c>
      <c r="I4149">
        <v>82660653</v>
      </c>
      <c r="J4149">
        <v>608673</v>
      </c>
      <c r="K4149" t="s">
        <v>514</v>
      </c>
      <c r="L4149">
        <v>1</v>
      </c>
      <c r="M4149" t="s">
        <v>114</v>
      </c>
      <c r="N4149">
        <v>5.28</v>
      </c>
      <c r="O4149" t="s">
        <v>115</v>
      </c>
      <c r="P4149" t="s">
        <v>515</v>
      </c>
      <c r="Q4149" s="2">
        <v>25</v>
      </c>
      <c r="R4149" s="2">
        <v>9</v>
      </c>
      <c r="S4149" s="2">
        <v>2018</v>
      </c>
      <c r="T4149" s="2" t="str">
        <f t="shared" si="193"/>
        <v>thee zakjes</v>
      </c>
      <c r="U4149" s="2">
        <f t="shared" si="194"/>
        <v>135</v>
      </c>
      <c r="V4149" s="2" t="str">
        <f t="shared" si="195"/>
        <v>ST</v>
      </c>
      <c r="W4149" s="2" t="s">
        <v>602</v>
      </c>
    </row>
    <row r="4150" spans="1:23" hidden="1" x14ac:dyDescent="0.35">
      <c r="A4150">
        <v>230564</v>
      </c>
      <c r="B4150">
        <v>231493</v>
      </c>
      <c r="C4150" t="s">
        <v>14</v>
      </c>
      <c r="D4150" t="s">
        <v>272</v>
      </c>
      <c r="E4150" t="s">
        <v>273</v>
      </c>
      <c r="F4150">
        <v>93632111</v>
      </c>
      <c r="G4150">
        <v>10027494</v>
      </c>
      <c r="H4150" t="s">
        <v>153</v>
      </c>
      <c r="I4150">
        <v>82660653</v>
      </c>
      <c r="J4150">
        <v>608673</v>
      </c>
      <c r="K4150" t="s">
        <v>514</v>
      </c>
      <c r="L4150">
        <v>1</v>
      </c>
      <c r="M4150" t="s">
        <v>114</v>
      </c>
      <c r="N4150">
        <v>5.28</v>
      </c>
      <c r="O4150" t="s">
        <v>115</v>
      </c>
      <c r="P4150" t="s">
        <v>515</v>
      </c>
      <c r="Q4150" s="2">
        <v>25</v>
      </c>
      <c r="R4150" s="2">
        <v>9</v>
      </c>
      <c r="S4150" s="2">
        <v>2018</v>
      </c>
      <c r="T4150" s="2" t="str">
        <f t="shared" si="193"/>
        <v>thee zakjes</v>
      </c>
      <c r="U4150" s="2">
        <f t="shared" si="194"/>
        <v>135</v>
      </c>
      <c r="V4150" s="2" t="str">
        <f t="shared" si="195"/>
        <v>ST</v>
      </c>
      <c r="W4150" s="2" t="s">
        <v>602</v>
      </c>
    </row>
    <row r="4151" spans="1:23" hidden="1" x14ac:dyDescent="0.35">
      <c r="A4151">
        <v>230564</v>
      </c>
      <c r="B4151">
        <v>231493</v>
      </c>
      <c r="C4151" t="s">
        <v>14</v>
      </c>
      <c r="D4151" t="s">
        <v>272</v>
      </c>
      <c r="E4151" t="s">
        <v>273</v>
      </c>
      <c r="F4151">
        <v>93632111</v>
      </c>
      <c r="G4151">
        <v>10021281</v>
      </c>
      <c r="H4151" t="s">
        <v>423</v>
      </c>
      <c r="I4151">
        <v>82660653</v>
      </c>
      <c r="J4151">
        <v>608673</v>
      </c>
      <c r="K4151" t="s">
        <v>514</v>
      </c>
      <c r="L4151">
        <v>1</v>
      </c>
      <c r="M4151" t="s">
        <v>114</v>
      </c>
      <c r="N4151">
        <v>39.72</v>
      </c>
      <c r="O4151" t="s">
        <v>115</v>
      </c>
      <c r="P4151" t="s">
        <v>515</v>
      </c>
      <c r="Q4151" s="2">
        <v>25</v>
      </c>
      <c r="R4151" s="2">
        <v>9</v>
      </c>
      <c r="S4151" s="2">
        <v>2018</v>
      </c>
      <c r="T4151" s="2" t="str">
        <f t="shared" si="193"/>
        <v>beker</v>
      </c>
      <c r="U4151" s="2">
        <f t="shared" si="194"/>
        <v>3000</v>
      </c>
      <c r="V4151" s="2" t="str">
        <f t="shared" si="195"/>
        <v>ST</v>
      </c>
      <c r="W4151" s="2" t="s">
        <v>602</v>
      </c>
    </row>
    <row r="4152" spans="1:23" hidden="1" x14ac:dyDescent="0.35">
      <c r="A4152">
        <v>230564</v>
      </c>
      <c r="B4152">
        <v>230805</v>
      </c>
      <c r="C4152" t="s">
        <v>15</v>
      </c>
      <c r="D4152" t="s">
        <v>143</v>
      </c>
      <c r="E4152" t="s">
        <v>144</v>
      </c>
      <c r="F4152">
        <v>93632112</v>
      </c>
      <c r="G4152">
        <v>1005834</v>
      </c>
      <c r="H4152" t="s">
        <v>167</v>
      </c>
      <c r="I4152">
        <v>82660769</v>
      </c>
      <c r="J4152">
        <v>608716</v>
      </c>
      <c r="K4152" t="s">
        <v>514</v>
      </c>
      <c r="L4152">
        <v>3</v>
      </c>
      <c r="M4152" t="s">
        <v>114</v>
      </c>
      <c r="N4152">
        <v>45.45</v>
      </c>
      <c r="O4152" t="s">
        <v>115</v>
      </c>
      <c r="P4152" t="s">
        <v>495</v>
      </c>
      <c r="Q4152" s="2">
        <v>25</v>
      </c>
      <c r="R4152" s="2">
        <v>9</v>
      </c>
      <c r="S4152" s="2">
        <v>2018</v>
      </c>
      <c r="T4152" s="2" t="str">
        <f t="shared" si="193"/>
        <v>suikersticks</v>
      </c>
      <c r="U4152" s="2">
        <f t="shared" si="194"/>
        <v>3000</v>
      </c>
      <c r="V4152" s="2" t="str">
        <f t="shared" si="195"/>
        <v>ST</v>
      </c>
      <c r="W4152" s="2" t="s">
        <v>602</v>
      </c>
    </row>
    <row r="4153" spans="1:23" hidden="1" x14ac:dyDescent="0.35">
      <c r="A4153">
        <v>230564</v>
      </c>
      <c r="B4153">
        <v>230805</v>
      </c>
      <c r="C4153" t="s">
        <v>15</v>
      </c>
      <c r="D4153" t="s">
        <v>143</v>
      </c>
      <c r="E4153" t="s">
        <v>144</v>
      </c>
      <c r="F4153">
        <v>93632112</v>
      </c>
      <c r="G4153">
        <v>10027496</v>
      </c>
      <c r="H4153" t="s">
        <v>146</v>
      </c>
      <c r="I4153">
        <v>82660769</v>
      </c>
      <c r="J4153">
        <v>608716</v>
      </c>
      <c r="K4153" t="s">
        <v>514</v>
      </c>
      <c r="L4153">
        <v>4</v>
      </c>
      <c r="M4153" t="s">
        <v>114</v>
      </c>
      <c r="N4153">
        <v>21.12</v>
      </c>
      <c r="O4153" t="s">
        <v>115</v>
      </c>
      <c r="P4153" t="s">
        <v>495</v>
      </c>
      <c r="Q4153" s="2">
        <v>25</v>
      </c>
      <c r="R4153" s="2">
        <v>9</v>
      </c>
      <c r="S4153" s="2">
        <v>2018</v>
      </c>
      <c r="T4153" s="2" t="str">
        <f t="shared" si="193"/>
        <v>thee zakjes</v>
      </c>
      <c r="U4153" s="2">
        <f t="shared" si="194"/>
        <v>540</v>
      </c>
      <c r="V4153" s="2" t="str">
        <f t="shared" si="195"/>
        <v>ST</v>
      </c>
      <c r="W4153" s="2" t="s">
        <v>602</v>
      </c>
    </row>
    <row r="4154" spans="1:23" hidden="1" x14ac:dyDescent="0.35">
      <c r="A4154">
        <v>230564</v>
      </c>
      <c r="B4154">
        <v>230805</v>
      </c>
      <c r="C4154" t="s">
        <v>15</v>
      </c>
      <c r="D4154" t="s">
        <v>143</v>
      </c>
      <c r="E4154" t="s">
        <v>144</v>
      </c>
      <c r="F4154">
        <v>93632112</v>
      </c>
      <c r="G4154">
        <v>10027495</v>
      </c>
      <c r="H4154" t="s">
        <v>148</v>
      </c>
      <c r="I4154">
        <v>82660769</v>
      </c>
      <c r="J4154">
        <v>608716</v>
      </c>
      <c r="K4154" t="s">
        <v>514</v>
      </c>
      <c r="L4154">
        <v>4</v>
      </c>
      <c r="M4154" t="s">
        <v>114</v>
      </c>
      <c r="N4154">
        <v>21.12</v>
      </c>
      <c r="O4154" t="s">
        <v>115</v>
      </c>
      <c r="P4154" t="s">
        <v>495</v>
      </c>
      <c r="Q4154" s="2">
        <v>25</v>
      </c>
      <c r="R4154" s="2">
        <v>9</v>
      </c>
      <c r="S4154" s="2">
        <v>2018</v>
      </c>
      <c r="T4154" s="2" t="str">
        <f t="shared" si="193"/>
        <v>thee zakjes</v>
      </c>
      <c r="U4154" s="2">
        <f t="shared" si="194"/>
        <v>540</v>
      </c>
      <c r="V4154" s="2" t="str">
        <f t="shared" si="195"/>
        <v>ST</v>
      </c>
      <c r="W4154" s="2" t="s">
        <v>602</v>
      </c>
    </row>
    <row r="4155" spans="1:23" hidden="1" x14ac:dyDescent="0.35">
      <c r="A4155">
        <v>230564</v>
      </c>
      <c r="B4155">
        <v>230805</v>
      </c>
      <c r="C4155" t="s">
        <v>15</v>
      </c>
      <c r="D4155" t="s">
        <v>143</v>
      </c>
      <c r="E4155" t="s">
        <v>144</v>
      </c>
      <c r="F4155">
        <v>93632112</v>
      </c>
      <c r="G4155">
        <v>10027254</v>
      </c>
      <c r="H4155" t="s">
        <v>150</v>
      </c>
      <c r="I4155">
        <v>82660769</v>
      </c>
      <c r="J4155">
        <v>608716</v>
      </c>
      <c r="K4155" t="s">
        <v>514</v>
      </c>
      <c r="L4155">
        <v>6</v>
      </c>
      <c r="M4155" t="s">
        <v>114</v>
      </c>
      <c r="N4155">
        <v>31.68</v>
      </c>
      <c r="O4155" t="s">
        <v>115</v>
      </c>
      <c r="P4155" t="s">
        <v>495</v>
      </c>
      <c r="Q4155" s="2">
        <v>25</v>
      </c>
      <c r="R4155" s="2">
        <v>9</v>
      </c>
      <c r="S4155" s="2">
        <v>2018</v>
      </c>
      <c r="T4155" s="2" t="str">
        <f t="shared" si="193"/>
        <v>thee zakjes</v>
      </c>
      <c r="U4155" s="2">
        <f t="shared" si="194"/>
        <v>810</v>
      </c>
      <c r="V4155" s="2" t="str">
        <f t="shared" si="195"/>
        <v>ST</v>
      </c>
      <c r="W4155" s="2" t="s">
        <v>602</v>
      </c>
    </row>
    <row r="4156" spans="1:23" hidden="1" x14ac:dyDescent="0.35">
      <c r="A4156">
        <v>230564</v>
      </c>
      <c r="B4156">
        <v>230805</v>
      </c>
      <c r="C4156" t="s">
        <v>15</v>
      </c>
      <c r="D4156" t="s">
        <v>143</v>
      </c>
      <c r="E4156" t="s">
        <v>144</v>
      </c>
      <c r="F4156">
        <v>93632112</v>
      </c>
      <c r="G4156">
        <v>10027494</v>
      </c>
      <c r="H4156" t="s">
        <v>153</v>
      </c>
      <c r="I4156">
        <v>82660769</v>
      </c>
      <c r="J4156">
        <v>608716</v>
      </c>
      <c r="K4156" t="s">
        <v>514</v>
      </c>
      <c r="L4156">
        <v>6</v>
      </c>
      <c r="M4156" t="s">
        <v>114</v>
      </c>
      <c r="N4156">
        <v>31.68</v>
      </c>
      <c r="O4156" t="s">
        <v>115</v>
      </c>
      <c r="P4156" t="s">
        <v>495</v>
      </c>
      <c r="Q4156" s="2">
        <v>25</v>
      </c>
      <c r="R4156" s="2">
        <v>9</v>
      </c>
      <c r="S4156" s="2">
        <v>2018</v>
      </c>
      <c r="T4156" s="2" t="str">
        <f t="shared" si="193"/>
        <v>thee zakjes</v>
      </c>
      <c r="U4156" s="2">
        <f t="shared" si="194"/>
        <v>810</v>
      </c>
      <c r="V4156" s="2" t="str">
        <f t="shared" si="195"/>
        <v>ST</v>
      </c>
      <c r="W4156" s="2" t="s">
        <v>602</v>
      </c>
    </row>
    <row r="4157" spans="1:23" hidden="1" x14ac:dyDescent="0.35">
      <c r="A4157">
        <v>230564</v>
      </c>
      <c r="B4157">
        <v>230805</v>
      </c>
      <c r="C4157" t="s">
        <v>15</v>
      </c>
      <c r="D4157" t="s">
        <v>143</v>
      </c>
      <c r="E4157" t="s">
        <v>144</v>
      </c>
      <c r="F4157">
        <v>93632112</v>
      </c>
      <c r="G4157">
        <v>10014669</v>
      </c>
      <c r="H4157" t="s">
        <v>422</v>
      </c>
      <c r="I4157">
        <v>82660769</v>
      </c>
      <c r="J4157">
        <v>608716</v>
      </c>
      <c r="K4157" t="s">
        <v>514</v>
      </c>
      <c r="L4157">
        <v>10</v>
      </c>
      <c r="M4157" t="s">
        <v>114</v>
      </c>
      <c r="N4157">
        <v>452.3</v>
      </c>
      <c r="O4157" t="s">
        <v>115</v>
      </c>
      <c r="P4157" t="s">
        <v>495</v>
      </c>
      <c r="Q4157" s="2">
        <v>25</v>
      </c>
      <c r="R4157" s="2">
        <v>9</v>
      </c>
      <c r="S4157" s="2">
        <v>2018</v>
      </c>
      <c r="T4157" s="2" t="str">
        <f t="shared" si="193"/>
        <v>fresh brew</v>
      </c>
      <c r="U4157" s="2">
        <f t="shared" si="194"/>
        <v>80</v>
      </c>
      <c r="V4157" s="2" t="str">
        <f t="shared" si="195"/>
        <v>KG</v>
      </c>
      <c r="W4157" s="2" t="s">
        <v>602</v>
      </c>
    </row>
    <row r="4158" spans="1:23" hidden="1" x14ac:dyDescent="0.35">
      <c r="A4158">
        <v>230564</v>
      </c>
      <c r="B4158">
        <v>230805</v>
      </c>
      <c r="C4158" t="s">
        <v>15</v>
      </c>
      <c r="D4158" t="s">
        <v>143</v>
      </c>
      <c r="E4158" t="s">
        <v>144</v>
      </c>
      <c r="F4158">
        <v>93632112</v>
      </c>
      <c r="G4158">
        <v>1000405</v>
      </c>
      <c r="H4158" t="s">
        <v>426</v>
      </c>
      <c r="I4158">
        <v>82660769</v>
      </c>
      <c r="J4158">
        <v>608716</v>
      </c>
      <c r="K4158" t="s">
        <v>514</v>
      </c>
      <c r="L4158">
        <v>2</v>
      </c>
      <c r="M4158" t="s">
        <v>114</v>
      </c>
      <c r="N4158">
        <v>30.3</v>
      </c>
      <c r="O4158" t="s">
        <v>115</v>
      </c>
      <c r="P4158" t="s">
        <v>495</v>
      </c>
      <c r="Q4158" s="2">
        <v>25</v>
      </c>
      <c r="R4158" s="2">
        <v>9</v>
      </c>
      <c r="S4158" s="2">
        <v>2018</v>
      </c>
      <c r="T4158" s="2" t="str">
        <f t="shared" si="193"/>
        <v>suiker</v>
      </c>
      <c r="U4158" s="2">
        <f t="shared" si="194"/>
        <v>20</v>
      </c>
      <c r="V4158" s="2" t="str">
        <f t="shared" si="195"/>
        <v>KG</v>
      </c>
      <c r="W4158" s="2" t="s">
        <v>602</v>
      </c>
    </row>
    <row r="4159" spans="1:23" hidden="1" x14ac:dyDescent="0.35">
      <c r="A4159">
        <v>230564</v>
      </c>
      <c r="B4159">
        <v>230805</v>
      </c>
      <c r="C4159" t="s">
        <v>15</v>
      </c>
      <c r="D4159" t="s">
        <v>143</v>
      </c>
      <c r="E4159" t="s">
        <v>144</v>
      </c>
      <c r="F4159">
        <v>93632112</v>
      </c>
      <c r="G4159">
        <v>10021281</v>
      </c>
      <c r="H4159" t="s">
        <v>423</v>
      </c>
      <c r="I4159">
        <v>82660769</v>
      </c>
      <c r="J4159">
        <v>608716</v>
      </c>
      <c r="K4159" t="s">
        <v>514</v>
      </c>
      <c r="L4159">
        <v>4</v>
      </c>
      <c r="M4159" t="s">
        <v>114</v>
      </c>
      <c r="N4159">
        <v>158.88</v>
      </c>
      <c r="O4159" t="s">
        <v>115</v>
      </c>
      <c r="P4159" t="s">
        <v>495</v>
      </c>
      <c r="Q4159" s="2">
        <v>25</v>
      </c>
      <c r="R4159" s="2">
        <v>9</v>
      </c>
      <c r="S4159" s="2">
        <v>2018</v>
      </c>
      <c r="T4159" s="2" t="str">
        <f t="shared" si="193"/>
        <v>beker</v>
      </c>
      <c r="U4159" s="2">
        <f t="shared" si="194"/>
        <v>12000</v>
      </c>
      <c r="V4159" s="2" t="str">
        <f t="shared" si="195"/>
        <v>ST</v>
      </c>
      <c r="W4159" s="2" t="s">
        <v>602</v>
      </c>
    </row>
    <row r="4160" spans="1:23" hidden="1" x14ac:dyDescent="0.35">
      <c r="A4160">
        <v>230564</v>
      </c>
      <c r="B4160">
        <v>231493</v>
      </c>
      <c r="C4160" t="s">
        <v>14</v>
      </c>
      <c r="D4160" t="s">
        <v>272</v>
      </c>
      <c r="E4160" t="s">
        <v>273</v>
      </c>
      <c r="F4160">
        <v>93632603</v>
      </c>
      <c r="G4160">
        <v>10022607</v>
      </c>
      <c r="H4160" t="s">
        <v>174</v>
      </c>
      <c r="I4160">
        <v>82661033</v>
      </c>
      <c r="J4160">
        <v>609082</v>
      </c>
      <c r="K4160" t="s">
        <v>516</v>
      </c>
      <c r="L4160">
        <v>3</v>
      </c>
      <c r="M4160" t="s">
        <v>230</v>
      </c>
      <c r="N4160">
        <v>13.41</v>
      </c>
      <c r="O4160" t="s">
        <v>115</v>
      </c>
      <c r="P4160" t="s">
        <v>495</v>
      </c>
      <c r="Q4160" s="2">
        <v>26</v>
      </c>
      <c r="R4160" s="2">
        <v>9</v>
      </c>
      <c r="S4160" s="2">
        <v>2018</v>
      </c>
      <c r="T4160" s="2" t="str">
        <f t="shared" si="193"/>
        <v>roerstaafjes</v>
      </c>
      <c r="U4160" s="2">
        <f t="shared" si="194"/>
        <v>3000</v>
      </c>
      <c r="V4160" s="2" t="str">
        <f t="shared" si="195"/>
        <v>ST</v>
      </c>
      <c r="W4160" s="2" t="s">
        <v>602</v>
      </c>
    </row>
    <row r="4161" spans="1:23" hidden="1" x14ac:dyDescent="0.35">
      <c r="A4161">
        <v>230564</v>
      </c>
      <c r="B4161">
        <v>231493</v>
      </c>
      <c r="C4161" t="s">
        <v>14</v>
      </c>
      <c r="D4161" t="s">
        <v>272</v>
      </c>
      <c r="E4161" t="s">
        <v>273</v>
      </c>
      <c r="F4161">
        <v>93632603</v>
      </c>
      <c r="G4161">
        <v>10027496</v>
      </c>
      <c r="H4161" t="s">
        <v>146</v>
      </c>
      <c r="I4161">
        <v>82661033</v>
      </c>
      <c r="J4161">
        <v>609082</v>
      </c>
      <c r="K4161" t="s">
        <v>516</v>
      </c>
      <c r="L4161">
        <v>2</v>
      </c>
      <c r="M4161" t="s">
        <v>114</v>
      </c>
      <c r="N4161">
        <v>10.56</v>
      </c>
      <c r="O4161" t="s">
        <v>115</v>
      </c>
      <c r="P4161" t="s">
        <v>495</v>
      </c>
      <c r="Q4161" s="2">
        <v>26</v>
      </c>
      <c r="R4161" s="2">
        <v>9</v>
      </c>
      <c r="S4161" s="2">
        <v>2018</v>
      </c>
      <c r="T4161" s="2" t="str">
        <f t="shared" si="193"/>
        <v>thee zakjes</v>
      </c>
      <c r="U4161" s="2">
        <f t="shared" si="194"/>
        <v>270</v>
      </c>
      <c r="V4161" s="2" t="str">
        <f t="shared" si="195"/>
        <v>ST</v>
      </c>
      <c r="W4161" s="2" t="s">
        <v>602</v>
      </c>
    </row>
    <row r="4162" spans="1:23" hidden="1" x14ac:dyDescent="0.35">
      <c r="A4162">
        <v>230564</v>
      </c>
      <c r="B4162">
        <v>231493</v>
      </c>
      <c r="C4162" t="s">
        <v>14</v>
      </c>
      <c r="D4162" t="s">
        <v>272</v>
      </c>
      <c r="E4162" t="s">
        <v>273</v>
      </c>
      <c r="F4162">
        <v>93632603</v>
      </c>
      <c r="G4162">
        <v>10027495</v>
      </c>
      <c r="H4162" t="s">
        <v>148</v>
      </c>
      <c r="I4162">
        <v>82661033</v>
      </c>
      <c r="J4162">
        <v>609082</v>
      </c>
      <c r="K4162" t="s">
        <v>516</v>
      </c>
      <c r="L4162">
        <v>2</v>
      </c>
      <c r="M4162" t="s">
        <v>114</v>
      </c>
      <c r="N4162">
        <v>10.56</v>
      </c>
      <c r="O4162" t="s">
        <v>115</v>
      </c>
      <c r="P4162" t="s">
        <v>495</v>
      </c>
      <c r="Q4162" s="2">
        <v>26</v>
      </c>
      <c r="R4162" s="2">
        <v>9</v>
      </c>
      <c r="S4162" s="2">
        <v>2018</v>
      </c>
      <c r="T4162" s="2" t="str">
        <f t="shared" ref="T4162:T4225" si="196">VLOOKUP(G4162,Y:AC,3,FALSE)</f>
        <v>thee zakjes</v>
      </c>
      <c r="U4162" s="2">
        <f t="shared" ref="U4162:U4225" si="197">IFERROR(VLOOKUP(G4162,Y:AC,4,FALSE)*L4162,"")</f>
        <v>270</v>
      </c>
      <c r="V4162" s="2" t="str">
        <f t="shared" ref="V4162:V4225" si="198">VLOOKUP(G4162,Y:AC,5,FALSE)</f>
        <v>ST</v>
      </c>
      <c r="W4162" s="2" t="s">
        <v>602</v>
      </c>
    </row>
    <row r="4163" spans="1:23" hidden="1" x14ac:dyDescent="0.35">
      <c r="A4163">
        <v>230564</v>
      </c>
      <c r="B4163">
        <v>231493</v>
      </c>
      <c r="C4163" t="s">
        <v>14</v>
      </c>
      <c r="D4163" t="s">
        <v>272</v>
      </c>
      <c r="E4163" t="s">
        <v>273</v>
      </c>
      <c r="F4163">
        <v>93632603</v>
      </c>
      <c r="G4163">
        <v>10027254</v>
      </c>
      <c r="H4163" t="s">
        <v>150</v>
      </c>
      <c r="I4163">
        <v>82661033</v>
      </c>
      <c r="J4163">
        <v>609082</v>
      </c>
      <c r="K4163" t="s">
        <v>516</v>
      </c>
      <c r="L4163">
        <v>1</v>
      </c>
      <c r="M4163" t="s">
        <v>114</v>
      </c>
      <c r="N4163">
        <v>5.28</v>
      </c>
      <c r="O4163" t="s">
        <v>115</v>
      </c>
      <c r="P4163" t="s">
        <v>495</v>
      </c>
      <c r="Q4163" s="2">
        <v>26</v>
      </c>
      <c r="R4163" s="2">
        <v>9</v>
      </c>
      <c r="S4163" s="2">
        <v>2018</v>
      </c>
      <c r="T4163" s="2" t="str">
        <f t="shared" si="196"/>
        <v>thee zakjes</v>
      </c>
      <c r="U4163" s="2">
        <f t="shared" si="197"/>
        <v>135</v>
      </c>
      <c r="V4163" s="2" t="str">
        <f t="shared" si="198"/>
        <v>ST</v>
      </c>
      <c r="W4163" s="2" t="s">
        <v>602</v>
      </c>
    </row>
    <row r="4164" spans="1:23" hidden="1" x14ac:dyDescent="0.35">
      <c r="A4164">
        <v>230564</v>
      </c>
      <c r="B4164">
        <v>231493</v>
      </c>
      <c r="C4164" t="s">
        <v>14</v>
      </c>
      <c r="D4164" t="s">
        <v>272</v>
      </c>
      <c r="E4164" t="s">
        <v>273</v>
      </c>
      <c r="F4164">
        <v>93632603</v>
      </c>
      <c r="G4164">
        <v>10027256</v>
      </c>
      <c r="H4164" t="s">
        <v>163</v>
      </c>
      <c r="I4164">
        <v>82661033</v>
      </c>
      <c r="J4164">
        <v>609082</v>
      </c>
      <c r="K4164" t="s">
        <v>516</v>
      </c>
      <c r="L4164">
        <v>1</v>
      </c>
      <c r="M4164" t="s">
        <v>114</v>
      </c>
      <c r="N4164">
        <v>5.28</v>
      </c>
      <c r="O4164" t="s">
        <v>115</v>
      </c>
      <c r="P4164" t="s">
        <v>495</v>
      </c>
      <c r="Q4164" s="2">
        <v>26</v>
      </c>
      <c r="R4164" s="2">
        <v>9</v>
      </c>
      <c r="S4164" s="2">
        <v>2018</v>
      </c>
      <c r="T4164" s="2" t="str">
        <f t="shared" si="196"/>
        <v>thee zakjes</v>
      </c>
      <c r="U4164" s="2">
        <f t="shared" si="197"/>
        <v>135</v>
      </c>
      <c r="V4164" s="2" t="str">
        <f t="shared" si="198"/>
        <v>ST</v>
      </c>
      <c r="W4164" s="2" t="s">
        <v>602</v>
      </c>
    </row>
    <row r="4165" spans="1:23" hidden="1" x14ac:dyDescent="0.35">
      <c r="A4165">
        <v>230564</v>
      </c>
      <c r="B4165">
        <v>231493</v>
      </c>
      <c r="C4165" t="s">
        <v>14</v>
      </c>
      <c r="D4165" t="s">
        <v>272</v>
      </c>
      <c r="E4165" t="s">
        <v>273</v>
      </c>
      <c r="F4165">
        <v>93632603</v>
      </c>
      <c r="G4165">
        <v>10014669</v>
      </c>
      <c r="H4165" t="s">
        <v>422</v>
      </c>
      <c r="I4165">
        <v>82661033</v>
      </c>
      <c r="J4165">
        <v>609082</v>
      </c>
      <c r="K4165" t="s">
        <v>516</v>
      </c>
      <c r="L4165">
        <v>2</v>
      </c>
      <c r="M4165" t="s">
        <v>114</v>
      </c>
      <c r="N4165">
        <v>90.46</v>
      </c>
      <c r="O4165" t="s">
        <v>115</v>
      </c>
      <c r="P4165" t="s">
        <v>495</v>
      </c>
      <c r="Q4165" s="2">
        <v>26</v>
      </c>
      <c r="R4165" s="2">
        <v>9</v>
      </c>
      <c r="S4165" s="2">
        <v>2018</v>
      </c>
      <c r="T4165" s="2" t="str">
        <f t="shared" si="196"/>
        <v>fresh brew</v>
      </c>
      <c r="U4165" s="2">
        <f t="shared" si="197"/>
        <v>16</v>
      </c>
      <c r="V4165" s="2" t="str">
        <f t="shared" si="198"/>
        <v>KG</v>
      </c>
      <c r="W4165" s="2" t="s">
        <v>602</v>
      </c>
    </row>
    <row r="4166" spans="1:23" hidden="1" x14ac:dyDescent="0.35">
      <c r="A4166">
        <v>230564</v>
      </c>
      <c r="B4166">
        <v>231493</v>
      </c>
      <c r="C4166" t="s">
        <v>14</v>
      </c>
      <c r="D4166" t="s">
        <v>272</v>
      </c>
      <c r="E4166" t="s">
        <v>273</v>
      </c>
      <c r="F4166">
        <v>93632603</v>
      </c>
      <c r="G4166">
        <v>1002815</v>
      </c>
      <c r="H4166" t="s">
        <v>164</v>
      </c>
      <c r="I4166">
        <v>82661033</v>
      </c>
      <c r="J4166">
        <v>609082</v>
      </c>
      <c r="K4166" t="s">
        <v>516</v>
      </c>
      <c r="L4166">
        <v>1</v>
      </c>
      <c r="M4166" t="s">
        <v>230</v>
      </c>
      <c r="N4166">
        <v>0</v>
      </c>
      <c r="O4166" t="s">
        <v>115</v>
      </c>
      <c r="P4166" t="s">
        <v>495</v>
      </c>
      <c r="Q4166" s="2">
        <v>26</v>
      </c>
      <c r="R4166" s="2">
        <v>9</v>
      </c>
      <c r="S4166" s="2">
        <v>2018</v>
      </c>
      <c r="T4166" s="2" t="str">
        <f t="shared" si="196"/>
        <v>overig</v>
      </c>
      <c r="U4166" s="2" t="str">
        <f t="shared" si="197"/>
        <v/>
      </c>
      <c r="V4166" s="2" t="str">
        <f t="shared" si="198"/>
        <v>nvt</v>
      </c>
      <c r="W4166" s="2" t="s">
        <v>602</v>
      </c>
    </row>
    <row r="4167" spans="1:23" hidden="1" x14ac:dyDescent="0.35">
      <c r="A4167">
        <v>230564</v>
      </c>
      <c r="B4167">
        <v>231493</v>
      </c>
      <c r="C4167" t="s">
        <v>14</v>
      </c>
      <c r="D4167" t="s">
        <v>272</v>
      </c>
      <c r="E4167" t="s">
        <v>273</v>
      </c>
      <c r="F4167">
        <v>93632603</v>
      </c>
      <c r="G4167">
        <v>10021281</v>
      </c>
      <c r="H4167" t="s">
        <v>423</v>
      </c>
      <c r="I4167">
        <v>82661033</v>
      </c>
      <c r="J4167">
        <v>609082</v>
      </c>
      <c r="K4167" t="s">
        <v>516</v>
      </c>
      <c r="L4167">
        <v>1</v>
      </c>
      <c r="M4167" t="s">
        <v>114</v>
      </c>
      <c r="N4167">
        <v>39.72</v>
      </c>
      <c r="O4167" t="s">
        <v>115</v>
      </c>
      <c r="P4167" t="s">
        <v>495</v>
      </c>
      <c r="Q4167" s="2">
        <v>26</v>
      </c>
      <c r="R4167" s="2">
        <v>9</v>
      </c>
      <c r="S4167" s="2">
        <v>2018</v>
      </c>
      <c r="T4167" s="2" t="str">
        <f t="shared" si="196"/>
        <v>beker</v>
      </c>
      <c r="U4167" s="2">
        <f t="shared" si="197"/>
        <v>3000</v>
      </c>
      <c r="V4167" s="2" t="str">
        <f t="shared" si="198"/>
        <v>ST</v>
      </c>
      <c r="W4167" s="2" t="s">
        <v>602</v>
      </c>
    </row>
    <row r="4168" spans="1:23" hidden="1" x14ac:dyDescent="0.35">
      <c r="A4168">
        <v>230564</v>
      </c>
      <c r="B4168">
        <v>231242</v>
      </c>
      <c r="C4168" t="s">
        <v>27</v>
      </c>
      <c r="D4168" t="s">
        <v>218</v>
      </c>
      <c r="E4168" t="s">
        <v>76</v>
      </c>
      <c r="F4168">
        <v>93633343</v>
      </c>
      <c r="G4168">
        <v>10027254</v>
      </c>
      <c r="H4168" t="s">
        <v>150</v>
      </c>
      <c r="I4168">
        <v>82661537</v>
      </c>
      <c r="J4168">
        <v>609114</v>
      </c>
      <c r="K4168" t="s">
        <v>517</v>
      </c>
      <c r="L4168">
        <v>1</v>
      </c>
      <c r="M4168" t="s">
        <v>114</v>
      </c>
      <c r="N4168">
        <v>5.28</v>
      </c>
      <c r="O4168" t="s">
        <v>115</v>
      </c>
      <c r="P4168" t="s">
        <v>495</v>
      </c>
      <c r="Q4168" s="2">
        <v>27</v>
      </c>
      <c r="R4168" s="2">
        <v>9</v>
      </c>
      <c r="S4168" s="2">
        <v>2018</v>
      </c>
      <c r="T4168" s="2" t="str">
        <f t="shared" si="196"/>
        <v>thee zakjes</v>
      </c>
      <c r="U4168" s="2">
        <f t="shared" si="197"/>
        <v>135</v>
      </c>
      <c r="V4168" s="2" t="str">
        <f t="shared" si="198"/>
        <v>ST</v>
      </c>
      <c r="W4168" s="2" t="s">
        <v>602</v>
      </c>
    </row>
    <row r="4169" spans="1:23" hidden="1" x14ac:dyDescent="0.35">
      <c r="A4169">
        <v>230564</v>
      </c>
      <c r="B4169">
        <v>231242</v>
      </c>
      <c r="C4169" t="s">
        <v>27</v>
      </c>
      <c r="D4169" t="s">
        <v>218</v>
      </c>
      <c r="E4169" t="s">
        <v>76</v>
      </c>
      <c r="F4169">
        <v>93633343</v>
      </c>
      <c r="G4169">
        <v>10022350</v>
      </c>
      <c r="H4169" t="s">
        <v>419</v>
      </c>
      <c r="I4169">
        <v>82661537</v>
      </c>
      <c r="J4169">
        <v>609114</v>
      </c>
      <c r="K4169" t="s">
        <v>517</v>
      </c>
      <c r="L4169">
        <v>1</v>
      </c>
      <c r="M4169" t="s">
        <v>114</v>
      </c>
      <c r="N4169">
        <v>37.69</v>
      </c>
      <c r="O4169" t="s">
        <v>115</v>
      </c>
      <c r="P4169" t="s">
        <v>495</v>
      </c>
      <c r="Q4169" s="2">
        <v>27</v>
      </c>
      <c r="R4169" s="2">
        <v>9</v>
      </c>
      <c r="S4169" s="2">
        <v>2018</v>
      </c>
      <c r="T4169" s="2" t="str">
        <f t="shared" si="196"/>
        <v>cacao</v>
      </c>
      <c r="U4169" s="2">
        <f t="shared" si="197"/>
        <v>10</v>
      </c>
      <c r="V4169" s="2" t="str">
        <f t="shared" si="198"/>
        <v>KG</v>
      </c>
      <c r="W4169" s="2" t="s">
        <v>602</v>
      </c>
    </row>
    <row r="4170" spans="1:23" hidden="1" x14ac:dyDescent="0.35">
      <c r="A4170">
        <v>230564</v>
      </c>
      <c r="B4170">
        <v>231242</v>
      </c>
      <c r="C4170" t="s">
        <v>27</v>
      </c>
      <c r="D4170" t="s">
        <v>218</v>
      </c>
      <c r="E4170" t="s">
        <v>76</v>
      </c>
      <c r="F4170">
        <v>93633343</v>
      </c>
      <c r="G4170">
        <v>10025160</v>
      </c>
      <c r="H4170" t="s">
        <v>427</v>
      </c>
      <c r="I4170">
        <v>82661537</v>
      </c>
      <c r="J4170">
        <v>609114</v>
      </c>
      <c r="K4170" t="s">
        <v>517</v>
      </c>
      <c r="L4170">
        <v>2</v>
      </c>
      <c r="M4170" t="s">
        <v>114</v>
      </c>
      <c r="N4170">
        <v>167.66</v>
      </c>
      <c r="O4170" t="s">
        <v>115</v>
      </c>
      <c r="P4170" t="s">
        <v>495</v>
      </c>
      <c r="Q4170" s="2">
        <v>27</v>
      </c>
      <c r="R4170" s="2">
        <v>9</v>
      </c>
      <c r="S4170" s="2">
        <v>2018</v>
      </c>
      <c r="T4170" s="2" t="str">
        <f t="shared" si="196"/>
        <v>cappuccino topping</v>
      </c>
      <c r="U4170" s="2">
        <f t="shared" si="197"/>
        <v>16</v>
      </c>
      <c r="V4170" s="2" t="str">
        <f t="shared" si="198"/>
        <v>KG</v>
      </c>
      <c r="W4170" s="2" t="s">
        <v>602</v>
      </c>
    </row>
    <row r="4171" spans="1:23" hidden="1" x14ac:dyDescent="0.35">
      <c r="A4171">
        <v>230564</v>
      </c>
      <c r="B4171">
        <v>231242</v>
      </c>
      <c r="C4171" t="s">
        <v>27</v>
      </c>
      <c r="D4171" t="s">
        <v>218</v>
      </c>
      <c r="E4171" t="s">
        <v>76</v>
      </c>
      <c r="F4171">
        <v>93633343</v>
      </c>
      <c r="G4171">
        <v>10014669</v>
      </c>
      <c r="H4171" t="s">
        <v>422</v>
      </c>
      <c r="I4171">
        <v>82661537</v>
      </c>
      <c r="J4171">
        <v>609114</v>
      </c>
      <c r="K4171" t="s">
        <v>517</v>
      </c>
      <c r="L4171">
        <v>2</v>
      </c>
      <c r="M4171" t="s">
        <v>114</v>
      </c>
      <c r="N4171">
        <v>90.46</v>
      </c>
      <c r="O4171" t="s">
        <v>115</v>
      </c>
      <c r="P4171" t="s">
        <v>495</v>
      </c>
      <c r="Q4171" s="2">
        <v>27</v>
      </c>
      <c r="R4171" s="2">
        <v>9</v>
      </c>
      <c r="S4171" s="2">
        <v>2018</v>
      </c>
      <c r="T4171" s="2" t="str">
        <f t="shared" si="196"/>
        <v>fresh brew</v>
      </c>
      <c r="U4171" s="2">
        <f t="shared" si="197"/>
        <v>16</v>
      </c>
      <c r="V4171" s="2" t="str">
        <f t="shared" si="198"/>
        <v>KG</v>
      </c>
      <c r="W4171" s="2" t="s">
        <v>602</v>
      </c>
    </row>
    <row r="4172" spans="1:23" hidden="1" x14ac:dyDescent="0.35">
      <c r="A4172">
        <v>230564</v>
      </c>
      <c r="B4172">
        <v>231242</v>
      </c>
      <c r="C4172" t="s">
        <v>27</v>
      </c>
      <c r="D4172" t="s">
        <v>218</v>
      </c>
      <c r="E4172" t="s">
        <v>76</v>
      </c>
      <c r="F4172">
        <v>93633343</v>
      </c>
      <c r="G4172">
        <v>1000975</v>
      </c>
      <c r="H4172" t="s">
        <v>424</v>
      </c>
      <c r="I4172">
        <v>82661537</v>
      </c>
      <c r="J4172">
        <v>609114</v>
      </c>
      <c r="K4172" t="s">
        <v>517</v>
      </c>
      <c r="L4172">
        <v>1</v>
      </c>
      <c r="M4172" t="s">
        <v>114</v>
      </c>
      <c r="N4172">
        <v>86.45</v>
      </c>
      <c r="O4172" t="s">
        <v>115</v>
      </c>
      <c r="P4172" t="s">
        <v>495</v>
      </c>
      <c r="Q4172" s="2">
        <v>27</v>
      </c>
      <c r="R4172" s="2">
        <v>9</v>
      </c>
      <c r="S4172" s="2">
        <v>2018</v>
      </c>
      <c r="T4172" s="2" t="str">
        <f t="shared" si="196"/>
        <v>soep</v>
      </c>
      <c r="U4172" s="2">
        <f t="shared" si="197"/>
        <v>10</v>
      </c>
      <c r="V4172" s="2" t="str">
        <f t="shared" si="198"/>
        <v>KG</v>
      </c>
      <c r="W4172" s="2" t="s">
        <v>602</v>
      </c>
    </row>
    <row r="4173" spans="1:23" hidden="1" x14ac:dyDescent="0.35">
      <c r="A4173">
        <v>230564</v>
      </c>
      <c r="B4173">
        <v>231242</v>
      </c>
      <c r="C4173" t="s">
        <v>27</v>
      </c>
      <c r="D4173" t="s">
        <v>218</v>
      </c>
      <c r="E4173" t="s">
        <v>76</v>
      </c>
      <c r="F4173">
        <v>93633343</v>
      </c>
      <c r="G4173">
        <v>10021281</v>
      </c>
      <c r="H4173" t="s">
        <v>423</v>
      </c>
      <c r="I4173">
        <v>82661537</v>
      </c>
      <c r="J4173">
        <v>609114</v>
      </c>
      <c r="K4173" t="s">
        <v>517</v>
      </c>
      <c r="L4173">
        <v>1</v>
      </c>
      <c r="M4173" t="s">
        <v>114</v>
      </c>
      <c r="N4173">
        <v>39.72</v>
      </c>
      <c r="O4173" t="s">
        <v>115</v>
      </c>
      <c r="P4173" t="s">
        <v>495</v>
      </c>
      <c r="Q4173" s="2">
        <v>27</v>
      </c>
      <c r="R4173" s="2">
        <v>9</v>
      </c>
      <c r="S4173" s="2">
        <v>2018</v>
      </c>
      <c r="T4173" s="2" t="str">
        <f t="shared" si="196"/>
        <v>beker</v>
      </c>
      <c r="U4173" s="2">
        <f t="shared" si="197"/>
        <v>3000</v>
      </c>
      <c r="V4173" s="2" t="str">
        <f t="shared" si="198"/>
        <v>ST</v>
      </c>
      <c r="W4173" s="2" t="s">
        <v>602</v>
      </c>
    </row>
    <row r="4174" spans="1:23" hidden="1" x14ac:dyDescent="0.35">
      <c r="A4174">
        <v>230564</v>
      </c>
      <c r="B4174">
        <v>239098</v>
      </c>
      <c r="C4174" t="s">
        <v>3</v>
      </c>
      <c r="D4174" t="s">
        <v>279</v>
      </c>
      <c r="E4174" t="s">
        <v>280</v>
      </c>
      <c r="F4174">
        <v>93633344</v>
      </c>
      <c r="G4174">
        <v>1000975</v>
      </c>
      <c r="H4174" t="s">
        <v>424</v>
      </c>
      <c r="I4174">
        <v>82661568</v>
      </c>
      <c r="J4174">
        <v>609088</v>
      </c>
      <c r="K4174" t="s">
        <v>517</v>
      </c>
      <c r="L4174">
        <v>1</v>
      </c>
      <c r="M4174" t="s">
        <v>114</v>
      </c>
      <c r="N4174">
        <v>86.45</v>
      </c>
      <c r="O4174" t="s">
        <v>115</v>
      </c>
      <c r="P4174" t="s">
        <v>495</v>
      </c>
      <c r="Q4174" s="2">
        <v>27</v>
      </c>
      <c r="R4174" s="2">
        <v>9</v>
      </c>
      <c r="S4174" s="2">
        <v>2018</v>
      </c>
      <c r="T4174" s="2" t="str">
        <f t="shared" si="196"/>
        <v>soep</v>
      </c>
      <c r="U4174" s="2">
        <f t="shared" si="197"/>
        <v>10</v>
      </c>
      <c r="V4174" s="2" t="str">
        <f t="shared" si="198"/>
        <v>KG</v>
      </c>
      <c r="W4174" s="2" t="s">
        <v>602</v>
      </c>
    </row>
    <row r="4175" spans="1:23" hidden="1" x14ac:dyDescent="0.35">
      <c r="A4175">
        <v>230564</v>
      </c>
      <c r="B4175">
        <v>239098</v>
      </c>
      <c r="C4175" t="s">
        <v>3</v>
      </c>
      <c r="D4175" t="s">
        <v>279</v>
      </c>
      <c r="E4175" t="s">
        <v>280</v>
      </c>
      <c r="F4175">
        <v>93633344</v>
      </c>
      <c r="G4175">
        <v>1002005</v>
      </c>
      <c r="H4175" t="s">
        <v>425</v>
      </c>
      <c r="I4175">
        <v>82661568</v>
      </c>
      <c r="J4175">
        <v>609088</v>
      </c>
      <c r="K4175" t="s">
        <v>517</v>
      </c>
      <c r="L4175">
        <v>2</v>
      </c>
      <c r="M4175" t="s">
        <v>114</v>
      </c>
      <c r="N4175">
        <v>39.159999999999997</v>
      </c>
      <c r="O4175" t="s">
        <v>115</v>
      </c>
      <c r="P4175" t="s">
        <v>495</v>
      </c>
      <c r="Q4175" s="2">
        <v>27</v>
      </c>
      <c r="R4175" s="2">
        <v>9</v>
      </c>
      <c r="S4175" s="2">
        <v>2018</v>
      </c>
      <c r="T4175" s="2" t="str">
        <f t="shared" si="196"/>
        <v>roerstaafjes</v>
      </c>
      <c r="U4175" s="2">
        <f t="shared" si="197"/>
        <v>10000</v>
      </c>
      <c r="V4175" s="2" t="str">
        <f t="shared" si="198"/>
        <v>ST</v>
      </c>
      <c r="W4175" s="2" t="s">
        <v>602</v>
      </c>
    </row>
    <row r="4176" spans="1:23" hidden="1" x14ac:dyDescent="0.35">
      <c r="A4176">
        <v>230564</v>
      </c>
      <c r="B4176">
        <v>231539</v>
      </c>
      <c r="C4176" t="s">
        <v>29</v>
      </c>
      <c r="D4176" t="s">
        <v>295</v>
      </c>
      <c r="E4176" t="s">
        <v>296</v>
      </c>
      <c r="F4176">
        <v>93633345</v>
      </c>
      <c r="G4176">
        <v>1005875</v>
      </c>
      <c r="H4176" t="s">
        <v>170</v>
      </c>
      <c r="I4176">
        <v>82661642</v>
      </c>
      <c r="J4176">
        <v>609225</v>
      </c>
      <c r="K4176" t="s">
        <v>517</v>
      </c>
      <c r="L4176">
        <v>1</v>
      </c>
      <c r="M4176" t="s">
        <v>114</v>
      </c>
      <c r="N4176">
        <v>58.52</v>
      </c>
      <c r="O4176" t="s">
        <v>115</v>
      </c>
      <c r="P4176" t="s">
        <v>495</v>
      </c>
      <c r="Q4176" s="2">
        <v>27</v>
      </c>
      <c r="R4176" s="2">
        <v>9</v>
      </c>
      <c r="S4176" s="2">
        <v>2018</v>
      </c>
      <c r="T4176" s="2" t="str">
        <f t="shared" si="196"/>
        <v>creamersticks</v>
      </c>
      <c r="U4176" s="2">
        <f t="shared" si="197"/>
        <v>1000</v>
      </c>
      <c r="V4176" s="2" t="str">
        <f t="shared" si="198"/>
        <v>ST</v>
      </c>
      <c r="W4176" s="2" t="s">
        <v>602</v>
      </c>
    </row>
    <row r="4177" spans="1:23" hidden="1" x14ac:dyDescent="0.35">
      <c r="A4177">
        <v>230564</v>
      </c>
      <c r="B4177">
        <v>231539</v>
      </c>
      <c r="C4177" t="s">
        <v>29</v>
      </c>
      <c r="D4177" t="s">
        <v>295</v>
      </c>
      <c r="E4177" t="s">
        <v>296</v>
      </c>
      <c r="F4177">
        <v>93633345</v>
      </c>
      <c r="G4177">
        <v>1005834</v>
      </c>
      <c r="H4177" t="s">
        <v>167</v>
      </c>
      <c r="I4177">
        <v>82661642</v>
      </c>
      <c r="J4177">
        <v>609225</v>
      </c>
      <c r="K4177" t="s">
        <v>517</v>
      </c>
      <c r="L4177">
        <v>1</v>
      </c>
      <c r="M4177" t="s">
        <v>114</v>
      </c>
      <c r="N4177">
        <v>15.15</v>
      </c>
      <c r="O4177" t="s">
        <v>115</v>
      </c>
      <c r="P4177" t="s">
        <v>495</v>
      </c>
      <c r="Q4177" s="2">
        <v>27</v>
      </c>
      <c r="R4177" s="2">
        <v>9</v>
      </c>
      <c r="S4177" s="2">
        <v>2018</v>
      </c>
      <c r="T4177" s="2" t="str">
        <f t="shared" si="196"/>
        <v>suikersticks</v>
      </c>
      <c r="U4177" s="2">
        <f t="shared" si="197"/>
        <v>1000</v>
      </c>
      <c r="V4177" s="2" t="str">
        <f t="shared" si="198"/>
        <v>ST</v>
      </c>
      <c r="W4177" s="2" t="s">
        <v>602</v>
      </c>
    </row>
    <row r="4178" spans="1:23" hidden="1" x14ac:dyDescent="0.35">
      <c r="A4178">
        <v>230564</v>
      </c>
      <c r="B4178">
        <v>231539</v>
      </c>
      <c r="C4178" t="s">
        <v>29</v>
      </c>
      <c r="D4178" t="s">
        <v>295</v>
      </c>
      <c r="E4178" t="s">
        <v>296</v>
      </c>
      <c r="F4178">
        <v>93633345</v>
      </c>
      <c r="G4178">
        <v>10027495</v>
      </c>
      <c r="H4178" t="s">
        <v>148</v>
      </c>
      <c r="I4178">
        <v>82661642</v>
      </c>
      <c r="J4178">
        <v>609225</v>
      </c>
      <c r="K4178" t="s">
        <v>517</v>
      </c>
      <c r="L4178">
        <v>1</v>
      </c>
      <c r="M4178" t="s">
        <v>114</v>
      </c>
      <c r="N4178">
        <v>5.28</v>
      </c>
      <c r="O4178" t="s">
        <v>115</v>
      </c>
      <c r="P4178" t="s">
        <v>495</v>
      </c>
      <c r="Q4178" s="2">
        <v>27</v>
      </c>
      <c r="R4178" s="2">
        <v>9</v>
      </c>
      <c r="S4178" s="2">
        <v>2018</v>
      </c>
      <c r="T4178" s="2" t="str">
        <f t="shared" si="196"/>
        <v>thee zakjes</v>
      </c>
      <c r="U4178" s="2">
        <f t="shared" si="197"/>
        <v>135</v>
      </c>
      <c r="V4178" s="2" t="str">
        <f t="shared" si="198"/>
        <v>ST</v>
      </c>
      <c r="W4178" s="2" t="s">
        <v>602</v>
      </c>
    </row>
    <row r="4179" spans="1:23" hidden="1" x14ac:dyDescent="0.35">
      <c r="A4179">
        <v>230564</v>
      </c>
      <c r="B4179">
        <v>231539</v>
      </c>
      <c r="C4179" t="s">
        <v>29</v>
      </c>
      <c r="D4179" t="s">
        <v>295</v>
      </c>
      <c r="E4179" t="s">
        <v>296</v>
      </c>
      <c r="F4179">
        <v>93633345</v>
      </c>
      <c r="G4179">
        <v>10027255</v>
      </c>
      <c r="H4179" t="s">
        <v>149</v>
      </c>
      <c r="I4179">
        <v>82661642</v>
      </c>
      <c r="J4179">
        <v>609225</v>
      </c>
      <c r="K4179" t="s">
        <v>517</v>
      </c>
      <c r="L4179">
        <v>1</v>
      </c>
      <c r="M4179" t="s">
        <v>114</v>
      </c>
      <c r="N4179">
        <v>5.28</v>
      </c>
      <c r="O4179" t="s">
        <v>115</v>
      </c>
      <c r="P4179" t="s">
        <v>495</v>
      </c>
      <c r="Q4179" s="2">
        <v>27</v>
      </c>
      <c r="R4179" s="2">
        <v>9</v>
      </c>
      <c r="S4179" s="2">
        <v>2018</v>
      </c>
      <c r="T4179" s="2" t="str">
        <f t="shared" si="196"/>
        <v>thee zakjes</v>
      </c>
      <c r="U4179" s="2">
        <f t="shared" si="197"/>
        <v>135</v>
      </c>
      <c r="V4179" s="2" t="str">
        <f t="shared" si="198"/>
        <v>ST</v>
      </c>
      <c r="W4179" s="2" t="s">
        <v>602</v>
      </c>
    </row>
    <row r="4180" spans="1:23" hidden="1" x14ac:dyDescent="0.35">
      <c r="A4180">
        <v>230564</v>
      </c>
      <c r="B4180">
        <v>231539</v>
      </c>
      <c r="C4180" t="s">
        <v>29</v>
      </c>
      <c r="D4180" t="s">
        <v>295</v>
      </c>
      <c r="E4180" t="s">
        <v>296</v>
      </c>
      <c r="F4180">
        <v>93633345</v>
      </c>
      <c r="G4180">
        <v>10027254</v>
      </c>
      <c r="H4180" t="s">
        <v>150</v>
      </c>
      <c r="I4180">
        <v>82661642</v>
      </c>
      <c r="J4180">
        <v>609225</v>
      </c>
      <c r="K4180" t="s">
        <v>517</v>
      </c>
      <c r="L4180">
        <v>1</v>
      </c>
      <c r="M4180" t="s">
        <v>114</v>
      </c>
      <c r="N4180">
        <v>5.28</v>
      </c>
      <c r="O4180" t="s">
        <v>115</v>
      </c>
      <c r="P4180" t="s">
        <v>495</v>
      </c>
      <c r="Q4180" s="2">
        <v>27</v>
      </c>
      <c r="R4180" s="2">
        <v>9</v>
      </c>
      <c r="S4180" s="2">
        <v>2018</v>
      </c>
      <c r="T4180" s="2" t="str">
        <f t="shared" si="196"/>
        <v>thee zakjes</v>
      </c>
      <c r="U4180" s="2">
        <f t="shared" si="197"/>
        <v>135</v>
      </c>
      <c r="V4180" s="2" t="str">
        <f t="shared" si="198"/>
        <v>ST</v>
      </c>
      <c r="W4180" s="2" t="s">
        <v>602</v>
      </c>
    </row>
    <row r="4181" spans="1:23" hidden="1" x14ac:dyDescent="0.35">
      <c r="A4181">
        <v>230564</v>
      </c>
      <c r="B4181">
        <v>231539</v>
      </c>
      <c r="C4181" t="s">
        <v>29</v>
      </c>
      <c r="D4181" t="s">
        <v>295</v>
      </c>
      <c r="E4181" t="s">
        <v>296</v>
      </c>
      <c r="F4181">
        <v>93633345</v>
      </c>
      <c r="G4181">
        <v>10027256</v>
      </c>
      <c r="H4181" t="s">
        <v>163</v>
      </c>
      <c r="I4181">
        <v>82661642</v>
      </c>
      <c r="J4181">
        <v>609225</v>
      </c>
      <c r="K4181" t="s">
        <v>517</v>
      </c>
      <c r="L4181">
        <v>1</v>
      </c>
      <c r="M4181" t="s">
        <v>114</v>
      </c>
      <c r="N4181">
        <v>5.28</v>
      </c>
      <c r="O4181" t="s">
        <v>115</v>
      </c>
      <c r="P4181" t="s">
        <v>495</v>
      </c>
      <c r="Q4181" s="2">
        <v>27</v>
      </c>
      <c r="R4181" s="2">
        <v>9</v>
      </c>
      <c r="S4181" s="2">
        <v>2018</v>
      </c>
      <c r="T4181" s="2" t="str">
        <f t="shared" si="196"/>
        <v>thee zakjes</v>
      </c>
      <c r="U4181" s="2">
        <f t="shared" si="197"/>
        <v>135</v>
      </c>
      <c r="V4181" s="2" t="str">
        <f t="shared" si="198"/>
        <v>ST</v>
      </c>
      <c r="W4181" s="2" t="s">
        <v>602</v>
      </c>
    </row>
    <row r="4182" spans="1:23" hidden="1" x14ac:dyDescent="0.35">
      <c r="A4182">
        <v>230564</v>
      </c>
      <c r="B4182">
        <v>231539</v>
      </c>
      <c r="C4182" t="s">
        <v>29</v>
      </c>
      <c r="D4182" t="s">
        <v>295</v>
      </c>
      <c r="E4182" t="s">
        <v>296</v>
      </c>
      <c r="F4182">
        <v>93633345</v>
      </c>
      <c r="G4182">
        <v>10027494</v>
      </c>
      <c r="H4182" t="s">
        <v>153</v>
      </c>
      <c r="I4182">
        <v>82661642</v>
      </c>
      <c r="J4182">
        <v>609225</v>
      </c>
      <c r="K4182" t="s">
        <v>517</v>
      </c>
      <c r="L4182">
        <v>1</v>
      </c>
      <c r="M4182" t="s">
        <v>114</v>
      </c>
      <c r="N4182">
        <v>5.28</v>
      </c>
      <c r="O4182" t="s">
        <v>115</v>
      </c>
      <c r="P4182" t="s">
        <v>495</v>
      </c>
      <c r="Q4182" s="2">
        <v>27</v>
      </c>
      <c r="R4182" s="2">
        <v>9</v>
      </c>
      <c r="S4182" s="2">
        <v>2018</v>
      </c>
      <c r="T4182" s="2" t="str">
        <f t="shared" si="196"/>
        <v>thee zakjes</v>
      </c>
      <c r="U4182" s="2">
        <f t="shared" si="197"/>
        <v>135</v>
      </c>
      <c r="V4182" s="2" t="str">
        <f t="shared" si="198"/>
        <v>ST</v>
      </c>
      <c r="W4182" s="2" t="s">
        <v>602</v>
      </c>
    </row>
    <row r="4183" spans="1:23" hidden="1" x14ac:dyDescent="0.35">
      <c r="A4183">
        <v>230564</v>
      </c>
      <c r="B4183">
        <v>231539</v>
      </c>
      <c r="C4183" t="s">
        <v>29</v>
      </c>
      <c r="D4183" t="s">
        <v>295</v>
      </c>
      <c r="E4183" t="s">
        <v>296</v>
      </c>
      <c r="F4183">
        <v>93633345</v>
      </c>
      <c r="G4183">
        <v>10022350</v>
      </c>
      <c r="H4183" t="s">
        <v>419</v>
      </c>
      <c r="I4183">
        <v>82661642</v>
      </c>
      <c r="J4183">
        <v>609225</v>
      </c>
      <c r="K4183" t="s">
        <v>517</v>
      </c>
      <c r="L4183">
        <v>2</v>
      </c>
      <c r="M4183" t="s">
        <v>114</v>
      </c>
      <c r="N4183">
        <v>75.38</v>
      </c>
      <c r="O4183" t="s">
        <v>115</v>
      </c>
      <c r="P4183" t="s">
        <v>495</v>
      </c>
      <c r="Q4183" s="2">
        <v>27</v>
      </c>
      <c r="R4183" s="2">
        <v>9</v>
      </c>
      <c r="S4183" s="2">
        <v>2018</v>
      </c>
      <c r="T4183" s="2" t="str">
        <f t="shared" si="196"/>
        <v>cacao</v>
      </c>
      <c r="U4183" s="2">
        <f t="shared" si="197"/>
        <v>20</v>
      </c>
      <c r="V4183" s="2" t="str">
        <f t="shared" si="198"/>
        <v>KG</v>
      </c>
      <c r="W4183" s="2" t="s">
        <v>602</v>
      </c>
    </row>
    <row r="4184" spans="1:23" hidden="1" x14ac:dyDescent="0.35">
      <c r="A4184">
        <v>230564</v>
      </c>
      <c r="B4184">
        <v>231539</v>
      </c>
      <c r="C4184" t="s">
        <v>29</v>
      </c>
      <c r="D4184" t="s">
        <v>295</v>
      </c>
      <c r="E4184" t="s">
        <v>296</v>
      </c>
      <c r="F4184">
        <v>93633345</v>
      </c>
      <c r="G4184">
        <v>10025160</v>
      </c>
      <c r="H4184" t="s">
        <v>427</v>
      </c>
      <c r="I4184">
        <v>82661642</v>
      </c>
      <c r="J4184">
        <v>609225</v>
      </c>
      <c r="K4184" t="s">
        <v>517</v>
      </c>
      <c r="L4184">
        <v>1</v>
      </c>
      <c r="M4184" t="s">
        <v>114</v>
      </c>
      <c r="N4184">
        <v>83.83</v>
      </c>
      <c r="O4184" t="s">
        <v>115</v>
      </c>
      <c r="P4184" t="s">
        <v>495</v>
      </c>
      <c r="Q4184" s="2">
        <v>27</v>
      </c>
      <c r="R4184" s="2">
        <v>9</v>
      </c>
      <c r="S4184" s="2">
        <v>2018</v>
      </c>
      <c r="T4184" s="2" t="str">
        <f t="shared" si="196"/>
        <v>cappuccino topping</v>
      </c>
      <c r="U4184" s="2">
        <f t="shared" si="197"/>
        <v>8</v>
      </c>
      <c r="V4184" s="2" t="str">
        <f t="shared" si="198"/>
        <v>KG</v>
      </c>
      <c r="W4184" s="2" t="s">
        <v>602</v>
      </c>
    </row>
    <row r="4185" spans="1:23" hidden="1" x14ac:dyDescent="0.35">
      <c r="A4185">
        <v>230564</v>
      </c>
      <c r="B4185">
        <v>231539</v>
      </c>
      <c r="C4185" t="s">
        <v>29</v>
      </c>
      <c r="D4185" t="s">
        <v>295</v>
      </c>
      <c r="E4185" t="s">
        <v>296</v>
      </c>
      <c r="F4185">
        <v>93633345</v>
      </c>
      <c r="G4185">
        <v>1000439</v>
      </c>
      <c r="H4185" t="s">
        <v>437</v>
      </c>
      <c r="I4185">
        <v>82661642</v>
      </c>
      <c r="J4185">
        <v>609225</v>
      </c>
      <c r="K4185" t="s">
        <v>517</v>
      </c>
      <c r="L4185">
        <v>1</v>
      </c>
      <c r="M4185" t="s">
        <v>114</v>
      </c>
      <c r="N4185">
        <v>58.52</v>
      </c>
      <c r="O4185" t="s">
        <v>115</v>
      </c>
      <c r="P4185" t="s">
        <v>495</v>
      </c>
      <c r="Q4185" s="2">
        <v>27</v>
      </c>
      <c r="R4185" s="2">
        <v>9</v>
      </c>
      <c r="S4185" s="2">
        <v>2018</v>
      </c>
      <c r="T4185" s="2" t="str">
        <f t="shared" si="196"/>
        <v xml:space="preserve">creamer </v>
      </c>
      <c r="U4185" s="2">
        <f t="shared" si="197"/>
        <v>10</v>
      </c>
      <c r="V4185" s="2" t="str">
        <f t="shared" si="198"/>
        <v>KG</v>
      </c>
      <c r="W4185" s="2" t="s">
        <v>602</v>
      </c>
    </row>
    <row r="4186" spans="1:23" hidden="1" x14ac:dyDescent="0.35">
      <c r="A4186">
        <v>230564</v>
      </c>
      <c r="B4186">
        <v>231539</v>
      </c>
      <c r="C4186" t="s">
        <v>29</v>
      </c>
      <c r="D4186" t="s">
        <v>295</v>
      </c>
      <c r="E4186" t="s">
        <v>296</v>
      </c>
      <c r="F4186">
        <v>93633345</v>
      </c>
      <c r="G4186">
        <v>10022347</v>
      </c>
      <c r="H4186" t="s">
        <v>420</v>
      </c>
      <c r="I4186">
        <v>82661642</v>
      </c>
      <c r="J4186">
        <v>609225</v>
      </c>
      <c r="K4186" t="s">
        <v>517</v>
      </c>
      <c r="L4186">
        <v>4</v>
      </c>
      <c r="M4186" t="s">
        <v>114</v>
      </c>
      <c r="N4186">
        <v>509.92</v>
      </c>
      <c r="O4186" t="s">
        <v>115</v>
      </c>
      <c r="P4186" t="s">
        <v>495</v>
      </c>
      <c r="Q4186" s="2">
        <v>27</v>
      </c>
      <c r="R4186" s="2">
        <v>9</v>
      </c>
      <c r="S4186" s="2">
        <v>2018</v>
      </c>
      <c r="T4186" s="2" t="str">
        <f t="shared" si="196"/>
        <v>instant koffie</v>
      </c>
      <c r="U4186" s="2">
        <f t="shared" si="197"/>
        <v>20</v>
      </c>
      <c r="V4186" s="2" t="str">
        <f t="shared" si="198"/>
        <v>KG</v>
      </c>
      <c r="W4186" s="2" t="s">
        <v>602</v>
      </c>
    </row>
    <row r="4187" spans="1:23" hidden="1" x14ac:dyDescent="0.35">
      <c r="A4187">
        <v>230564</v>
      </c>
      <c r="B4187">
        <v>231539</v>
      </c>
      <c r="C4187" t="s">
        <v>29</v>
      </c>
      <c r="D4187" t="s">
        <v>295</v>
      </c>
      <c r="E4187" t="s">
        <v>296</v>
      </c>
      <c r="F4187">
        <v>93633345</v>
      </c>
      <c r="G4187">
        <v>10010151</v>
      </c>
      <c r="H4187" t="s">
        <v>225</v>
      </c>
      <c r="I4187">
        <v>82661642</v>
      </c>
      <c r="J4187">
        <v>609225</v>
      </c>
      <c r="K4187" t="s">
        <v>517</v>
      </c>
      <c r="L4187">
        <v>1</v>
      </c>
      <c r="M4187" t="s">
        <v>114</v>
      </c>
      <c r="N4187">
        <v>23.25</v>
      </c>
      <c r="O4187" t="s">
        <v>115</v>
      </c>
      <c r="P4187" t="s">
        <v>495</v>
      </c>
      <c r="Q4187" s="2">
        <v>27</v>
      </c>
      <c r="R4187" s="2">
        <v>9</v>
      </c>
      <c r="S4187" s="2">
        <v>2018</v>
      </c>
      <c r="T4187" s="2" t="str">
        <f t="shared" si="196"/>
        <v>decaf sticks</v>
      </c>
      <c r="U4187" s="2">
        <f t="shared" si="197"/>
        <v>200</v>
      </c>
      <c r="V4187" s="2" t="str">
        <f t="shared" si="198"/>
        <v>ST</v>
      </c>
      <c r="W4187" s="2" t="s">
        <v>602</v>
      </c>
    </row>
    <row r="4188" spans="1:23" hidden="1" x14ac:dyDescent="0.35">
      <c r="A4188">
        <v>230564</v>
      </c>
      <c r="B4188">
        <v>231539</v>
      </c>
      <c r="C4188" t="s">
        <v>29</v>
      </c>
      <c r="D4188" t="s">
        <v>295</v>
      </c>
      <c r="E4188" t="s">
        <v>296</v>
      </c>
      <c r="F4188">
        <v>93633345</v>
      </c>
      <c r="G4188">
        <v>1002005</v>
      </c>
      <c r="H4188" t="s">
        <v>425</v>
      </c>
      <c r="I4188">
        <v>82661642</v>
      </c>
      <c r="J4188">
        <v>609225</v>
      </c>
      <c r="K4188" t="s">
        <v>517</v>
      </c>
      <c r="L4188">
        <v>2</v>
      </c>
      <c r="M4188" t="s">
        <v>114</v>
      </c>
      <c r="N4188">
        <v>39.159999999999997</v>
      </c>
      <c r="O4188" t="s">
        <v>115</v>
      </c>
      <c r="P4188" t="s">
        <v>495</v>
      </c>
      <c r="Q4188" s="2">
        <v>27</v>
      </c>
      <c r="R4188" s="2">
        <v>9</v>
      </c>
      <c r="S4188" s="2">
        <v>2018</v>
      </c>
      <c r="T4188" s="2" t="str">
        <f t="shared" si="196"/>
        <v>roerstaafjes</v>
      </c>
      <c r="U4188" s="2">
        <f t="shared" si="197"/>
        <v>10000</v>
      </c>
      <c r="V4188" s="2" t="str">
        <f t="shared" si="198"/>
        <v>ST</v>
      </c>
      <c r="W4188" s="2" t="s">
        <v>602</v>
      </c>
    </row>
    <row r="4189" spans="1:23" hidden="1" x14ac:dyDescent="0.35">
      <c r="A4189">
        <v>230564</v>
      </c>
      <c r="B4189">
        <v>231539</v>
      </c>
      <c r="C4189" t="s">
        <v>29</v>
      </c>
      <c r="D4189" t="s">
        <v>295</v>
      </c>
      <c r="E4189" t="s">
        <v>296</v>
      </c>
      <c r="F4189">
        <v>93633345</v>
      </c>
      <c r="G4189">
        <v>10021281</v>
      </c>
      <c r="H4189" t="s">
        <v>423</v>
      </c>
      <c r="I4189">
        <v>82661642</v>
      </c>
      <c r="J4189">
        <v>609225</v>
      </c>
      <c r="K4189" t="s">
        <v>517</v>
      </c>
      <c r="L4189">
        <v>4</v>
      </c>
      <c r="M4189" t="s">
        <v>114</v>
      </c>
      <c r="N4189">
        <v>158.88</v>
      </c>
      <c r="O4189" t="s">
        <v>115</v>
      </c>
      <c r="P4189" t="s">
        <v>495</v>
      </c>
      <c r="Q4189" s="2">
        <v>27</v>
      </c>
      <c r="R4189" s="2">
        <v>9</v>
      </c>
      <c r="S4189" s="2">
        <v>2018</v>
      </c>
      <c r="T4189" s="2" t="str">
        <f t="shared" si="196"/>
        <v>beker</v>
      </c>
      <c r="U4189" s="2">
        <f t="shared" si="197"/>
        <v>12000</v>
      </c>
      <c r="V4189" s="2" t="str">
        <f t="shared" si="198"/>
        <v>ST</v>
      </c>
      <c r="W4189" s="2" t="s">
        <v>602</v>
      </c>
    </row>
    <row r="4190" spans="1:23" hidden="1" x14ac:dyDescent="0.35">
      <c r="A4190">
        <v>230564</v>
      </c>
      <c r="B4190">
        <v>231386</v>
      </c>
      <c r="C4190" t="s">
        <v>21</v>
      </c>
      <c r="D4190" t="s">
        <v>339</v>
      </c>
      <c r="E4190" t="s">
        <v>88</v>
      </c>
      <c r="F4190">
        <v>93633346</v>
      </c>
      <c r="G4190">
        <v>10027496</v>
      </c>
      <c r="H4190" t="s">
        <v>146</v>
      </c>
      <c r="I4190">
        <v>82661711</v>
      </c>
      <c r="J4190">
        <v>609261</v>
      </c>
      <c r="K4190" t="s">
        <v>517</v>
      </c>
      <c r="L4190">
        <v>4</v>
      </c>
      <c r="M4190" t="s">
        <v>114</v>
      </c>
      <c r="N4190">
        <v>21.12</v>
      </c>
      <c r="O4190" t="s">
        <v>115</v>
      </c>
      <c r="P4190" t="s">
        <v>495</v>
      </c>
      <c r="Q4190" s="2">
        <v>27</v>
      </c>
      <c r="R4190" s="2">
        <v>9</v>
      </c>
      <c r="S4190" s="2">
        <v>2018</v>
      </c>
      <c r="T4190" s="2" t="str">
        <f t="shared" si="196"/>
        <v>thee zakjes</v>
      </c>
      <c r="U4190" s="2">
        <f t="shared" si="197"/>
        <v>540</v>
      </c>
      <c r="V4190" s="2" t="str">
        <f t="shared" si="198"/>
        <v>ST</v>
      </c>
      <c r="W4190" s="2" t="s">
        <v>602</v>
      </c>
    </row>
    <row r="4191" spans="1:23" hidden="1" x14ac:dyDescent="0.35">
      <c r="A4191">
        <v>230564</v>
      </c>
      <c r="B4191">
        <v>231386</v>
      </c>
      <c r="C4191" t="s">
        <v>21</v>
      </c>
      <c r="D4191" t="s">
        <v>339</v>
      </c>
      <c r="E4191" t="s">
        <v>88</v>
      </c>
      <c r="F4191">
        <v>93633346</v>
      </c>
      <c r="G4191">
        <v>10025160</v>
      </c>
      <c r="H4191" t="s">
        <v>427</v>
      </c>
      <c r="I4191">
        <v>82661711</v>
      </c>
      <c r="J4191">
        <v>609261</v>
      </c>
      <c r="K4191" t="s">
        <v>517</v>
      </c>
      <c r="L4191">
        <v>1</v>
      </c>
      <c r="M4191" t="s">
        <v>114</v>
      </c>
      <c r="N4191">
        <v>83.83</v>
      </c>
      <c r="O4191" t="s">
        <v>115</v>
      </c>
      <c r="P4191" t="s">
        <v>495</v>
      </c>
      <c r="Q4191" s="2">
        <v>27</v>
      </c>
      <c r="R4191" s="2">
        <v>9</v>
      </c>
      <c r="S4191" s="2">
        <v>2018</v>
      </c>
      <c r="T4191" s="2" t="str">
        <f t="shared" si="196"/>
        <v>cappuccino topping</v>
      </c>
      <c r="U4191" s="2">
        <f t="shared" si="197"/>
        <v>8</v>
      </c>
      <c r="V4191" s="2" t="str">
        <f t="shared" si="198"/>
        <v>KG</v>
      </c>
      <c r="W4191" s="2" t="s">
        <v>602</v>
      </c>
    </row>
    <row r="4192" spans="1:23" hidden="1" x14ac:dyDescent="0.35">
      <c r="A4192">
        <v>230564</v>
      </c>
      <c r="B4192">
        <v>231386</v>
      </c>
      <c r="C4192" t="s">
        <v>21</v>
      </c>
      <c r="D4192" t="s">
        <v>339</v>
      </c>
      <c r="E4192" t="s">
        <v>88</v>
      </c>
      <c r="F4192">
        <v>93633346</v>
      </c>
      <c r="G4192">
        <v>10014669</v>
      </c>
      <c r="H4192" t="s">
        <v>422</v>
      </c>
      <c r="I4192">
        <v>82661711</v>
      </c>
      <c r="J4192">
        <v>609261</v>
      </c>
      <c r="K4192" t="s">
        <v>517</v>
      </c>
      <c r="L4192">
        <v>1</v>
      </c>
      <c r="M4192" t="s">
        <v>114</v>
      </c>
      <c r="N4192">
        <v>45.23</v>
      </c>
      <c r="O4192" t="s">
        <v>115</v>
      </c>
      <c r="P4192" t="s">
        <v>495</v>
      </c>
      <c r="Q4192" s="2">
        <v>27</v>
      </c>
      <c r="R4192" s="2">
        <v>9</v>
      </c>
      <c r="S4192" s="2">
        <v>2018</v>
      </c>
      <c r="T4192" s="2" t="str">
        <f t="shared" si="196"/>
        <v>fresh brew</v>
      </c>
      <c r="U4192" s="2">
        <f t="shared" si="197"/>
        <v>8</v>
      </c>
      <c r="V4192" s="2" t="str">
        <f t="shared" si="198"/>
        <v>KG</v>
      </c>
      <c r="W4192" s="2" t="s">
        <v>602</v>
      </c>
    </row>
    <row r="4193" spans="1:23" hidden="1" x14ac:dyDescent="0.35">
      <c r="A4193">
        <v>230564</v>
      </c>
      <c r="B4193">
        <v>230639</v>
      </c>
      <c r="C4193" t="s">
        <v>10</v>
      </c>
      <c r="D4193" t="s">
        <v>256</v>
      </c>
      <c r="E4193" t="s">
        <v>257</v>
      </c>
      <c r="F4193">
        <v>93634015</v>
      </c>
      <c r="G4193">
        <v>10022347</v>
      </c>
      <c r="H4193" t="s">
        <v>420</v>
      </c>
      <c r="I4193">
        <v>82662035</v>
      </c>
      <c r="J4193">
        <v>607484</v>
      </c>
      <c r="K4193" t="s">
        <v>518</v>
      </c>
      <c r="L4193">
        <v>1</v>
      </c>
      <c r="M4193" t="s">
        <v>114</v>
      </c>
      <c r="N4193">
        <v>127.48</v>
      </c>
      <c r="O4193" t="s">
        <v>115</v>
      </c>
      <c r="P4193" t="s">
        <v>495</v>
      </c>
      <c r="Q4193" s="2">
        <v>28</v>
      </c>
      <c r="R4193" s="2">
        <v>9</v>
      </c>
      <c r="S4193" s="2">
        <v>2018</v>
      </c>
      <c r="T4193" s="2" t="str">
        <f t="shared" si="196"/>
        <v>instant koffie</v>
      </c>
      <c r="U4193" s="2">
        <f t="shared" si="197"/>
        <v>5</v>
      </c>
      <c r="V4193" s="2" t="str">
        <f t="shared" si="198"/>
        <v>KG</v>
      </c>
      <c r="W4193" s="2" t="s">
        <v>602</v>
      </c>
    </row>
    <row r="4194" spans="1:23" hidden="1" x14ac:dyDescent="0.35">
      <c r="A4194">
        <v>230564</v>
      </c>
      <c r="B4194">
        <v>230639</v>
      </c>
      <c r="C4194" t="s">
        <v>10</v>
      </c>
      <c r="D4194" t="s">
        <v>256</v>
      </c>
      <c r="E4194" t="s">
        <v>257</v>
      </c>
      <c r="F4194">
        <v>93634015</v>
      </c>
      <c r="G4194">
        <v>1000975</v>
      </c>
      <c r="H4194" t="s">
        <v>424</v>
      </c>
      <c r="I4194">
        <v>82662035</v>
      </c>
      <c r="J4194">
        <v>607484</v>
      </c>
      <c r="K4194" t="s">
        <v>518</v>
      </c>
      <c r="L4194">
        <v>1</v>
      </c>
      <c r="M4194" t="s">
        <v>114</v>
      </c>
      <c r="N4194">
        <v>86.45</v>
      </c>
      <c r="O4194" t="s">
        <v>115</v>
      </c>
      <c r="P4194" t="s">
        <v>495</v>
      </c>
      <c r="Q4194" s="2">
        <v>28</v>
      </c>
      <c r="R4194" s="2">
        <v>9</v>
      </c>
      <c r="S4194" s="2">
        <v>2018</v>
      </c>
      <c r="T4194" s="2" t="str">
        <f t="shared" si="196"/>
        <v>soep</v>
      </c>
      <c r="U4194" s="2">
        <f t="shared" si="197"/>
        <v>10</v>
      </c>
      <c r="V4194" s="2" t="str">
        <f t="shared" si="198"/>
        <v>KG</v>
      </c>
      <c r="W4194" s="2" t="s">
        <v>602</v>
      </c>
    </row>
    <row r="4195" spans="1:23" hidden="1" x14ac:dyDescent="0.35">
      <c r="A4195">
        <v>230564</v>
      </c>
      <c r="B4195">
        <v>230639</v>
      </c>
      <c r="C4195" t="s">
        <v>10</v>
      </c>
      <c r="D4195" t="s">
        <v>256</v>
      </c>
      <c r="E4195" t="s">
        <v>257</v>
      </c>
      <c r="F4195">
        <v>93634015</v>
      </c>
      <c r="G4195">
        <v>10022520</v>
      </c>
      <c r="H4195" t="s">
        <v>434</v>
      </c>
      <c r="I4195">
        <v>82662035</v>
      </c>
      <c r="J4195">
        <v>607484</v>
      </c>
      <c r="K4195" t="s">
        <v>518</v>
      </c>
      <c r="L4195">
        <v>2</v>
      </c>
      <c r="M4195" t="s">
        <v>114</v>
      </c>
      <c r="N4195">
        <v>80.959999999999994</v>
      </c>
      <c r="O4195" t="s">
        <v>115</v>
      </c>
      <c r="P4195" t="s">
        <v>495</v>
      </c>
      <c r="Q4195" s="2">
        <v>28</v>
      </c>
      <c r="R4195" s="2">
        <v>9</v>
      </c>
      <c r="S4195" s="2">
        <v>2018</v>
      </c>
      <c r="T4195" s="2" t="str">
        <f t="shared" si="196"/>
        <v>beker</v>
      </c>
      <c r="U4195" s="2">
        <f t="shared" si="197"/>
        <v>3600</v>
      </c>
      <c r="V4195" s="2" t="str">
        <f t="shared" si="198"/>
        <v>ST</v>
      </c>
      <c r="W4195" s="2" t="s">
        <v>602</v>
      </c>
    </row>
    <row r="4196" spans="1:23" hidden="1" x14ac:dyDescent="0.35">
      <c r="A4196">
        <v>230564</v>
      </c>
      <c r="B4196">
        <v>231460</v>
      </c>
      <c r="C4196" t="s">
        <v>2</v>
      </c>
      <c r="D4196" t="s">
        <v>259</v>
      </c>
      <c r="E4196" t="s">
        <v>260</v>
      </c>
      <c r="F4196">
        <v>93634016</v>
      </c>
      <c r="G4196">
        <v>10025160</v>
      </c>
      <c r="H4196" t="s">
        <v>427</v>
      </c>
      <c r="I4196">
        <v>82662039</v>
      </c>
      <c r="J4196">
        <v>609342</v>
      </c>
      <c r="K4196" t="s">
        <v>518</v>
      </c>
      <c r="L4196">
        <v>1</v>
      </c>
      <c r="M4196" t="s">
        <v>114</v>
      </c>
      <c r="N4196">
        <v>83.83</v>
      </c>
      <c r="O4196" t="s">
        <v>115</v>
      </c>
      <c r="P4196" t="s">
        <v>495</v>
      </c>
      <c r="Q4196" s="2">
        <v>28</v>
      </c>
      <c r="R4196" s="2">
        <v>9</v>
      </c>
      <c r="S4196" s="2">
        <v>2018</v>
      </c>
      <c r="T4196" s="2" t="str">
        <f t="shared" si="196"/>
        <v>cappuccino topping</v>
      </c>
      <c r="U4196" s="2">
        <f t="shared" si="197"/>
        <v>8</v>
      </c>
      <c r="V4196" s="2" t="str">
        <f t="shared" si="198"/>
        <v>KG</v>
      </c>
      <c r="W4196" s="2" t="s">
        <v>602</v>
      </c>
    </row>
    <row r="4197" spans="1:23" hidden="1" x14ac:dyDescent="0.35">
      <c r="A4197">
        <v>230564</v>
      </c>
      <c r="B4197">
        <v>231460</v>
      </c>
      <c r="C4197" t="s">
        <v>2</v>
      </c>
      <c r="D4197" t="s">
        <v>259</v>
      </c>
      <c r="E4197" t="s">
        <v>260</v>
      </c>
      <c r="F4197">
        <v>93634016</v>
      </c>
      <c r="G4197">
        <v>10014669</v>
      </c>
      <c r="H4197" t="s">
        <v>422</v>
      </c>
      <c r="I4197">
        <v>82662039</v>
      </c>
      <c r="J4197">
        <v>609342</v>
      </c>
      <c r="K4197" t="s">
        <v>518</v>
      </c>
      <c r="L4197">
        <v>2</v>
      </c>
      <c r="M4197" t="s">
        <v>114</v>
      </c>
      <c r="N4197">
        <v>90.46</v>
      </c>
      <c r="O4197" t="s">
        <v>115</v>
      </c>
      <c r="P4197" t="s">
        <v>495</v>
      </c>
      <c r="Q4197" s="2">
        <v>28</v>
      </c>
      <c r="R4197" s="2">
        <v>9</v>
      </c>
      <c r="S4197" s="2">
        <v>2018</v>
      </c>
      <c r="T4197" s="2" t="str">
        <f t="shared" si="196"/>
        <v>fresh brew</v>
      </c>
      <c r="U4197" s="2">
        <f t="shared" si="197"/>
        <v>16</v>
      </c>
      <c r="V4197" s="2" t="str">
        <f t="shared" si="198"/>
        <v>KG</v>
      </c>
      <c r="W4197" s="2" t="s">
        <v>602</v>
      </c>
    </row>
    <row r="4198" spans="1:23" hidden="1" x14ac:dyDescent="0.35">
      <c r="A4198">
        <v>230564</v>
      </c>
      <c r="B4198">
        <v>231460</v>
      </c>
      <c r="C4198" t="s">
        <v>2</v>
      </c>
      <c r="D4198" t="s">
        <v>259</v>
      </c>
      <c r="E4198" t="s">
        <v>260</v>
      </c>
      <c r="F4198">
        <v>93634016</v>
      </c>
      <c r="G4198">
        <v>10022520</v>
      </c>
      <c r="H4198" t="s">
        <v>434</v>
      </c>
      <c r="I4198">
        <v>82662039</v>
      </c>
      <c r="J4198">
        <v>609342</v>
      </c>
      <c r="K4198" t="s">
        <v>518</v>
      </c>
      <c r="L4198">
        <v>2</v>
      </c>
      <c r="M4198" t="s">
        <v>114</v>
      </c>
      <c r="N4198">
        <v>80.959999999999994</v>
      </c>
      <c r="O4198" t="s">
        <v>115</v>
      </c>
      <c r="P4198" t="s">
        <v>495</v>
      </c>
      <c r="Q4198" s="2">
        <v>28</v>
      </c>
      <c r="R4198" s="2">
        <v>9</v>
      </c>
      <c r="S4198" s="2">
        <v>2018</v>
      </c>
      <c r="T4198" s="2" t="str">
        <f t="shared" si="196"/>
        <v>beker</v>
      </c>
      <c r="U4198" s="2">
        <f t="shared" si="197"/>
        <v>3600</v>
      </c>
      <c r="V4198" s="2" t="str">
        <f t="shared" si="198"/>
        <v>ST</v>
      </c>
      <c r="W4198" s="2" t="s">
        <v>602</v>
      </c>
    </row>
    <row r="4199" spans="1:23" hidden="1" x14ac:dyDescent="0.35">
      <c r="A4199">
        <v>230564</v>
      </c>
      <c r="B4199">
        <v>236533</v>
      </c>
      <c r="C4199" t="s">
        <v>32</v>
      </c>
      <c r="D4199" t="s">
        <v>151</v>
      </c>
      <c r="E4199" t="s">
        <v>152</v>
      </c>
      <c r="F4199">
        <v>93634017</v>
      </c>
      <c r="G4199">
        <v>10022350</v>
      </c>
      <c r="H4199" t="s">
        <v>419</v>
      </c>
      <c r="I4199">
        <v>82662042</v>
      </c>
      <c r="J4199">
        <v>609302</v>
      </c>
      <c r="K4199" t="s">
        <v>518</v>
      </c>
      <c r="L4199">
        <v>2</v>
      </c>
      <c r="M4199" t="s">
        <v>114</v>
      </c>
      <c r="N4199">
        <v>75.38</v>
      </c>
      <c r="O4199" t="s">
        <v>115</v>
      </c>
      <c r="P4199" t="s">
        <v>495</v>
      </c>
      <c r="Q4199" s="2">
        <v>28</v>
      </c>
      <c r="R4199" s="2">
        <v>9</v>
      </c>
      <c r="S4199" s="2">
        <v>2018</v>
      </c>
      <c r="T4199" s="2" t="str">
        <f t="shared" si="196"/>
        <v>cacao</v>
      </c>
      <c r="U4199" s="2">
        <f t="shared" si="197"/>
        <v>20</v>
      </c>
      <c r="V4199" s="2" t="str">
        <f t="shared" si="198"/>
        <v>KG</v>
      </c>
      <c r="W4199" s="2" t="s">
        <v>602</v>
      </c>
    </row>
    <row r="4200" spans="1:23" hidden="1" x14ac:dyDescent="0.35">
      <c r="A4200">
        <v>230564</v>
      </c>
      <c r="B4200">
        <v>236533</v>
      </c>
      <c r="C4200" t="s">
        <v>32</v>
      </c>
      <c r="D4200" t="s">
        <v>151</v>
      </c>
      <c r="E4200" t="s">
        <v>152</v>
      </c>
      <c r="F4200">
        <v>93634017</v>
      </c>
      <c r="G4200">
        <v>10025160</v>
      </c>
      <c r="H4200" t="s">
        <v>427</v>
      </c>
      <c r="I4200">
        <v>82662042</v>
      </c>
      <c r="J4200">
        <v>609302</v>
      </c>
      <c r="K4200" t="s">
        <v>518</v>
      </c>
      <c r="L4200">
        <v>1</v>
      </c>
      <c r="M4200" t="s">
        <v>114</v>
      </c>
      <c r="N4200">
        <v>83.83</v>
      </c>
      <c r="O4200" t="s">
        <v>115</v>
      </c>
      <c r="P4200" t="s">
        <v>495</v>
      </c>
      <c r="Q4200" s="2">
        <v>28</v>
      </c>
      <c r="R4200" s="2">
        <v>9</v>
      </c>
      <c r="S4200" s="2">
        <v>2018</v>
      </c>
      <c r="T4200" s="2" t="str">
        <f t="shared" si="196"/>
        <v>cappuccino topping</v>
      </c>
      <c r="U4200" s="2">
        <f t="shared" si="197"/>
        <v>8</v>
      </c>
      <c r="V4200" s="2" t="str">
        <f t="shared" si="198"/>
        <v>KG</v>
      </c>
      <c r="W4200" s="2" t="s">
        <v>602</v>
      </c>
    </row>
    <row r="4201" spans="1:23" hidden="1" x14ac:dyDescent="0.35">
      <c r="A4201">
        <v>230564</v>
      </c>
      <c r="B4201">
        <v>236533</v>
      </c>
      <c r="C4201" t="s">
        <v>32</v>
      </c>
      <c r="D4201" t="s">
        <v>151</v>
      </c>
      <c r="E4201" t="s">
        <v>152</v>
      </c>
      <c r="F4201">
        <v>93634017</v>
      </c>
      <c r="G4201">
        <v>1000975</v>
      </c>
      <c r="H4201" t="s">
        <v>424</v>
      </c>
      <c r="I4201">
        <v>82662042</v>
      </c>
      <c r="J4201">
        <v>609302</v>
      </c>
      <c r="K4201" t="s">
        <v>518</v>
      </c>
      <c r="L4201">
        <v>1</v>
      </c>
      <c r="M4201" t="s">
        <v>114</v>
      </c>
      <c r="N4201">
        <v>86.45</v>
      </c>
      <c r="O4201" t="s">
        <v>115</v>
      </c>
      <c r="P4201" t="s">
        <v>495</v>
      </c>
      <c r="Q4201" s="2">
        <v>28</v>
      </c>
      <c r="R4201" s="2">
        <v>9</v>
      </c>
      <c r="S4201" s="2">
        <v>2018</v>
      </c>
      <c r="T4201" s="2" t="str">
        <f t="shared" si="196"/>
        <v>soep</v>
      </c>
      <c r="U4201" s="2">
        <f t="shared" si="197"/>
        <v>10</v>
      </c>
      <c r="V4201" s="2" t="str">
        <f t="shared" si="198"/>
        <v>KG</v>
      </c>
      <c r="W4201" s="2" t="s">
        <v>602</v>
      </c>
    </row>
    <row r="4202" spans="1:23" hidden="1" x14ac:dyDescent="0.35">
      <c r="A4202">
        <v>230564</v>
      </c>
      <c r="B4202">
        <v>236533</v>
      </c>
      <c r="C4202" t="s">
        <v>32</v>
      </c>
      <c r="D4202" t="s">
        <v>151</v>
      </c>
      <c r="E4202" t="s">
        <v>152</v>
      </c>
      <c r="F4202">
        <v>93634017</v>
      </c>
      <c r="G4202">
        <v>10021281</v>
      </c>
      <c r="H4202" t="s">
        <v>423</v>
      </c>
      <c r="I4202">
        <v>82662042</v>
      </c>
      <c r="J4202">
        <v>609302</v>
      </c>
      <c r="K4202" t="s">
        <v>518</v>
      </c>
      <c r="L4202">
        <v>3</v>
      </c>
      <c r="M4202" t="s">
        <v>114</v>
      </c>
      <c r="N4202">
        <v>119.16</v>
      </c>
      <c r="O4202" t="s">
        <v>115</v>
      </c>
      <c r="P4202" t="s">
        <v>495</v>
      </c>
      <c r="Q4202" s="2">
        <v>28</v>
      </c>
      <c r="R4202" s="2">
        <v>9</v>
      </c>
      <c r="S4202" s="2">
        <v>2018</v>
      </c>
      <c r="T4202" s="2" t="str">
        <f t="shared" si="196"/>
        <v>beker</v>
      </c>
      <c r="U4202" s="2">
        <f t="shared" si="197"/>
        <v>9000</v>
      </c>
      <c r="V4202" s="2" t="str">
        <f t="shared" si="198"/>
        <v>ST</v>
      </c>
      <c r="W4202" s="2" t="s">
        <v>602</v>
      </c>
    </row>
    <row r="4203" spans="1:23" hidden="1" x14ac:dyDescent="0.35">
      <c r="A4203">
        <v>230564</v>
      </c>
      <c r="B4203">
        <v>231478</v>
      </c>
      <c r="C4203" t="s">
        <v>1</v>
      </c>
      <c r="D4203" t="s">
        <v>298</v>
      </c>
      <c r="E4203" t="s">
        <v>282</v>
      </c>
      <c r="F4203">
        <v>93634018</v>
      </c>
      <c r="G4203">
        <v>1003383</v>
      </c>
      <c r="H4203" t="s">
        <v>161</v>
      </c>
      <c r="I4203">
        <v>82662139</v>
      </c>
      <c r="J4203">
        <v>609317</v>
      </c>
      <c r="K4203" t="s">
        <v>518</v>
      </c>
      <c r="L4203">
        <v>4</v>
      </c>
      <c r="M4203" t="s">
        <v>114</v>
      </c>
      <c r="N4203">
        <v>49.88</v>
      </c>
      <c r="O4203" t="s">
        <v>115</v>
      </c>
      <c r="P4203" t="s">
        <v>495</v>
      </c>
      <c r="Q4203" s="2">
        <v>28</v>
      </c>
      <c r="R4203" s="2">
        <v>9</v>
      </c>
      <c r="S4203" s="2">
        <v>2018</v>
      </c>
      <c r="T4203" s="2" t="str">
        <f t="shared" si="196"/>
        <v>sweetener sticks</v>
      </c>
      <c r="U4203" s="2">
        <f t="shared" si="197"/>
        <v>2000</v>
      </c>
      <c r="V4203" s="2" t="str">
        <f t="shared" si="198"/>
        <v>ST</v>
      </c>
      <c r="W4203" s="2" t="s">
        <v>602</v>
      </c>
    </row>
    <row r="4204" spans="1:23" hidden="1" x14ac:dyDescent="0.35">
      <c r="A4204">
        <v>230564</v>
      </c>
      <c r="B4204">
        <v>231478</v>
      </c>
      <c r="C4204" t="s">
        <v>1</v>
      </c>
      <c r="D4204" t="s">
        <v>298</v>
      </c>
      <c r="E4204" t="s">
        <v>282</v>
      </c>
      <c r="F4204">
        <v>93634018</v>
      </c>
      <c r="G4204">
        <v>10027496</v>
      </c>
      <c r="H4204" t="s">
        <v>146</v>
      </c>
      <c r="I4204">
        <v>82662139</v>
      </c>
      <c r="J4204">
        <v>609317</v>
      </c>
      <c r="K4204" t="s">
        <v>518</v>
      </c>
      <c r="L4204">
        <v>2</v>
      </c>
      <c r="M4204" t="s">
        <v>114</v>
      </c>
      <c r="N4204">
        <v>10.56</v>
      </c>
      <c r="O4204" t="s">
        <v>115</v>
      </c>
      <c r="P4204" t="s">
        <v>495</v>
      </c>
      <c r="Q4204" s="2">
        <v>28</v>
      </c>
      <c r="R4204" s="2">
        <v>9</v>
      </c>
      <c r="S4204" s="2">
        <v>2018</v>
      </c>
      <c r="T4204" s="2" t="str">
        <f t="shared" si="196"/>
        <v>thee zakjes</v>
      </c>
      <c r="U4204" s="2">
        <f t="shared" si="197"/>
        <v>270</v>
      </c>
      <c r="V4204" s="2" t="str">
        <f t="shared" si="198"/>
        <v>ST</v>
      </c>
      <c r="W4204" s="2" t="s">
        <v>602</v>
      </c>
    </row>
    <row r="4205" spans="1:23" hidden="1" x14ac:dyDescent="0.35">
      <c r="A4205">
        <v>230564</v>
      </c>
      <c r="B4205">
        <v>231478</v>
      </c>
      <c r="C4205" t="s">
        <v>1</v>
      </c>
      <c r="D4205" t="s">
        <v>298</v>
      </c>
      <c r="E4205" t="s">
        <v>282</v>
      </c>
      <c r="F4205">
        <v>93634018</v>
      </c>
      <c r="G4205">
        <v>10027495</v>
      </c>
      <c r="H4205" t="s">
        <v>148</v>
      </c>
      <c r="I4205">
        <v>82662139</v>
      </c>
      <c r="J4205">
        <v>609317</v>
      </c>
      <c r="K4205" t="s">
        <v>518</v>
      </c>
      <c r="L4205">
        <v>2</v>
      </c>
      <c r="M4205" t="s">
        <v>114</v>
      </c>
      <c r="N4205">
        <v>10.56</v>
      </c>
      <c r="O4205" t="s">
        <v>115</v>
      </c>
      <c r="P4205" t="s">
        <v>495</v>
      </c>
      <c r="Q4205" s="2">
        <v>28</v>
      </c>
      <c r="R4205" s="2">
        <v>9</v>
      </c>
      <c r="S4205" s="2">
        <v>2018</v>
      </c>
      <c r="T4205" s="2" t="str">
        <f t="shared" si="196"/>
        <v>thee zakjes</v>
      </c>
      <c r="U4205" s="2">
        <f t="shared" si="197"/>
        <v>270</v>
      </c>
      <c r="V4205" s="2" t="str">
        <f t="shared" si="198"/>
        <v>ST</v>
      </c>
      <c r="W4205" s="2" t="s">
        <v>602</v>
      </c>
    </row>
    <row r="4206" spans="1:23" hidden="1" x14ac:dyDescent="0.35">
      <c r="A4206">
        <v>230564</v>
      </c>
      <c r="B4206">
        <v>231478</v>
      </c>
      <c r="C4206" t="s">
        <v>1</v>
      </c>
      <c r="D4206" t="s">
        <v>298</v>
      </c>
      <c r="E4206" t="s">
        <v>282</v>
      </c>
      <c r="F4206">
        <v>93634018</v>
      </c>
      <c r="G4206">
        <v>10027255</v>
      </c>
      <c r="H4206" t="s">
        <v>149</v>
      </c>
      <c r="I4206">
        <v>82662139</v>
      </c>
      <c r="J4206">
        <v>609317</v>
      </c>
      <c r="K4206" t="s">
        <v>518</v>
      </c>
      <c r="L4206">
        <v>2</v>
      </c>
      <c r="M4206" t="s">
        <v>114</v>
      </c>
      <c r="N4206">
        <v>10.56</v>
      </c>
      <c r="O4206" t="s">
        <v>115</v>
      </c>
      <c r="P4206" t="s">
        <v>495</v>
      </c>
      <c r="Q4206" s="2">
        <v>28</v>
      </c>
      <c r="R4206" s="2">
        <v>9</v>
      </c>
      <c r="S4206" s="2">
        <v>2018</v>
      </c>
      <c r="T4206" s="2" t="str">
        <f t="shared" si="196"/>
        <v>thee zakjes</v>
      </c>
      <c r="U4206" s="2">
        <f t="shared" si="197"/>
        <v>270</v>
      </c>
      <c r="V4206" s="2" t="str">
        <f t="shared" si="198"/>
        <v>ST</v>
      </c>
      <c r="W4206" s="2" t="s">
        <v>602</v>
      </c>
    </row>
    <row r="4207" spans="1:23" hidden="1" x14ac:dyDescent="0.35">
      <c r="A4207">
        <v>230564</v>
      </c>
      <c r="B4207">
        <v>231478</v>
      </c>
      <c r="C4207" t="s">
        <v>1</v>
      </c>
      <c r="D4207" t="s">
        <v>298</v>
      </c>
      <c r="E4207" t="s">
        <v>282</v>
      </c>
      <c r="F4207">
        <v>93634018</v>
      </c>
      <c r="G4207">
        <v>10027254</v>
      </c>
      <c r="H4207" t="s">
        <v>150</v>
      </c>
      <c r="I4207">
        <v>82662139</v>
      </c>
      <c r="J4207">
        <v>609317</v>
      </c>
      <c r="K4207" t="s">
        <v>518</v>
      </c>
      <c r="L4207">
        <v>2</v>
      </c>
      <c r="M4207" t="s">
        <v>114</v>
      </c>
      <c r="N4207">
        <v>10.56</v>
      </c>
      <c r="O4207" t="s">
        <v>115</v>
      </c>
      <c r="P4207" t="s">
        <v>495</v>
      </c>
      <c r="Q4207" s="2">
        <v>28</v>
      </c>
      <c r="R4207" s="2">
        <v>9</v>
      </c>
      <c r="S4207" s="2">
        <v>2018</v>
      </c>
      <c r="T4207" s="2" t="str">
        <f t="shared" si="196"/>
        <v>thee zakjes</v>
      </c>
      <c r="U4207" s="2">
        <f t="shared" si="197"/>
        <v>270</v>
      </c>
      <c r="V4207" s="2" t="str">
        <f t="shared" si="198"/>
        <v>ST</v>
      </c>
      <c r="W4207" s="2" t="s">
        <v>602</v>
      </c>
    </row>
    <row r="4208" spans="1:23" hidden="1" x14ac:dyDescent="0.35">
      <c r="A4208">
        <v>230564</v>
      </c>
      <c r="B4208">
        <v>231478</v>
      </c>
      <c r="C4208" t="s">
        <v>1</v>
      </c>
      <c r="D4208" t="s">
        <v>298</v>
      </c>
      <c r="E4208" t="s">
        <v>282</v>
      </c>
      <c r="F4208">
        <v>93634018</v>
      </c>
      <c r="G4208">
        <v>10027256</v>
      </c>
      <c r="H4208" t="s">
        <v>163</v>
      </c>
      <c r="I4208">
        <v>82662139</v>
      </c>
      <c r="J4208">
        <v>609317</v>
      </c>
      <c r="K4208" t="s">
        <v>518</v>
      </c>
      <c r="L4208">
        <v>2</v>
      </c>
      <c r="M4208" t="s">
        <v>114</v>
      </c>
      <c r="N4208">
        <v>10.56</v>
      </c>
      <c r="O4208" t="s">
        <v>115</v>
      </c>
      <c r="P4208" t="s">
        <v>495</v>
      </c>
      <c r="Q4208" s="2">
        <v>28</v>
      </c>
      <c r="R4208" s="2">
        <v>9</v>
      </c>
      <c r="S4208" s="2">
        <v>2018</v>
      </c>
      <c r="T4208" s="2" t="str">
        <f t="shared" si="196"/>
        <v>thee zakjes</v>
      </c>
      <c r="U4208" s="2">
        <f t="shared" si="197"/>
        <v>270</v>
      </c>
      <c r="V4208" s="2" t="str">
        <f t="shared" si="198"/>
        <v>ST</v>
      </c>
      <c r="W4208" s="2" t="s">
        <v>602</v>
      </c>
    </row>
    <row r="4209" spans="1:23" hidden="1" x14ac:dyDescent="0.35">
      <c r="A4209">
        <v>230564</v>
      </c>
      <c r="B4209">
        <v>231478</v>
      </c>
      <c r="C4209" t="s">
        <v>1</v>
      </c>
      <c r="D4209" t="s">
        <v>298</v>
      </c>
      <c r="E4209" t="s">
        <v>282</v>
      </c>
      <c r="F4209">
        <v>93634018</v>
      </c>
      <c r="G4209">
        <v>10027494</v>
      </c>
      <c r="H4209" t="s">
        <v>153</v>
      </c>
      <c r="I4209">
        <v>82662139</v>
      </c>
      <c r="J4209">
        <v>609317</v>
      </c>
      <c r="K4209" t="s">
        <v>518</v>
      </c>
      <c r="L4209">
        <v>2</v>
      </c>
      <c r="M4209" t="s">
        <v>114</v>
      </c>
      <c r="N4209">
        <v>10.56</v>
      </c>
      <c r="O4209" t="s">
        <v>115</v>
      </c>
      <c r="P4209" t="s">
        <v>495</v>
      </c>
      <c r="Q4209" s="2">
        <v>28</v>
      </c>
      <c r="R4209" s="2">
        <v>9</v>
      </c>
      <c r="S4209" s="2">
        <v>2018</v>
      </c>
      <c r="T4209" s="2" t="str">
        <f t="shared" si="196"/>
        <v>thee zakjes</v>
      </c>
      <c r="U4209" s="2">
        <f t="shared" si="197"/>
        <v>270</v>
      </c>
      <c r="V4209" s="2" t="str">
        <f t="shared" si="198"/>
        <v>ST</v>
      </c>
      <c r="W4209" s="2" t="s">
        <v>602</v>
      </c>
    </row>
    <row r="4210" spans="1:23" hidden="1" x14ac:dyDescent="0.35">
      <c r="A4210">
        <v>230564</v>
      </c>
      <c r="B4210">
        <v>231478</v>
      </c>
      <c r="C4210" t="s">
        <v>1</v>
      </c>
      <c r="D4210" t="s">
        <v>298</v>
      </c>
      <c r="E4210" t="s">
        <v>282</v>
      </c>
      <c r="F4210">
        <v>93634018</v>
      </c>
      <c r="G4210">
        <v>10022350</v>
      </c>
      <c r="H4210" t="s">
        <v>419</v>
      </c>
      <c r="I4210">
        <v>82662139</v>
      </c>
      <c r="J4210">
        <v>609317</v>
      </c>
      <c r="K4210" t="s">
        <v>518</v>
      </c>
      <c r="L4210">
        <v>3</v>
      </c>
      <c r="M4210" t="s">
        <v>114</v>
      </c>
      <c r="N4210">
        <v>113.07</v>
      </c>
      <c r="O4210" t="s">
        <v>115</v>
      </c>
      <c r="P4210" t="s">
        <v>495</v>
      </c>
      <c r="Q4210" s="2">
        <v>28</v>
      </c>
      <c r="R4210" s="2">
        <v>9</v>
      </c>
      <c r="S4210" s="2">
        <v>2018</v>
      </c>
      <c r="T4210" s="2" t="str">
        <f t="shared" si="196"/>
        <v>cacao</v>
      </c>
      <c r="U4210" s="2">
        <f t="shared" si="197"/>
        <v>30</v>
      </c>
      <c r="V4210" s="2" t="str">
        <f t="shared" si="198"/>
        <v>KG</v>
      </c>
      <c r="W4210" s="2" t="s">
        <v>602</v>
      </c>
    </row>
    <row r="4211" spans="1:23" hidden="1" x14ac:dyDescent="0.35">
      <c r="A4211">
        <v>230564</v>
      </c>
      <c r="B4211">
        <v>231478</v>
      </c>
      <c r="C4211" t="s">
        <v>1</v>
      </c>
      <c r="D4211" t="s">
        <v>298</v>
      </c>
      <c r="E4211" t="s">
        <v>282</v>
      </c>
      <c r="F4211">
        <v>93634018</v>
      </c>
      <c r="G4211">
        <v>10025160</v>
      </c>
      <c r="H4211" t="s">
        <v>427</v>
      </c>
      <c r="I4211">
        <v>82662139</v>
      </c>
      <c r="J4211">
        <v>609317</v>
      </c>
      <c r="K4211" t="s">
        <v>518</v>
      </c>
      <c r="L4211">
        <v>1</v>
      </c>
      <c r="M4211" t="s">
        <v>114</v>
      </c>
      <c r="N4211">
        <v>83.83</v>
      </c>
      <c r="O4211" t="s">
        <v>115</v>
      </c>
      <c r="P4211" t="s">
        <v>495</v>
      </c>
      <c r="Q4211" s="2">
        <v>28</v>
      </c>
      <c r="R4211" s="2">
        <v>9</v>
      </c>
      <c r="S4211" s="2">
        <v>2018</v>
      </c>
      <c r="T4211" s="2" t="str">
        <f t="shared" si="196"/>
        <v>cappuccino topping</v>
      </c>
      <c r="U4211" s="2">
        <f t="shared" si="197"/>
        <v>8</v>
      </c>
      <c r="V4211" s="2" t="str">
        <f t="shared" si="198"/>
        <v>KG</v>
      </c>
      <c r="W4211" s="2" t="s">
        <v>602</v>
      </c>
    </row>
    <row r="4212" spans="1:23" hidden="1" x14ac:dyDescent="0.35">
      <c r="A4212">
        <v>230564</v>
      </c>
      <c r="B4212">
        <v>231478</v>
      </c>
      <c r="C4212" t="s">
        <v>1</v>
      </c>
      <c r="D4212" t="s">
        <v>298</v>
      </c>
      <c r="E4212" t="s">
        <v>282</v>
      </c>
      <c r="F4212">
        <v>93634018</v>
      </c>
      <c r="G4212">
        <v>10022347</v>
      </c>
      <c r="H4212" t="s">
        <v>420</v>
      </c>
      <c r="I4212">
        <v>82662139</v>
      </c>
      <c r="J4212">
        <v>609317</v>
      </c>
      <c r="K4212" t="s">
        <v>518</v>
      </c>
      <c r="L4212">
        <v>3</v>
      </c>
      <c r="M4212" t="s">
        <v>114</v>
      </c>
      <c r="N4212">
        <v>382.44</v>
      </c>
      <c r="O4212" t="s">
        <v>115</v>
      </c>
      <c r="P4212" t="s">
        <v>495</v>
      </c>
      <c r="Q4212" s="2">
        <v>28</v>
      </c>
      <c r="R4212" s="2">
        <v>9</v>
      </c>
      <c r="S4212" s="2">
        <v>2018</v>
      </c>
      <c r="T4212" s="2" t="str">
        <f t="shared" si="196"/>
        <v>instant koffie</v>
      </c>
      <c r="U4212" s="2">
        <f t="shared" si="197"/>
        <v>15</v>
      </c>
      <c r="V4212" s="2" t="str">
        <f t="shared" si="198"/>
        <v>KG</v>
      </c>
      <c r="W4212" s="2" t="s">
        <v>602</v>
      </c>
    </row>
    <row r="4213" spans="1:23" hidden="1" x14ac:dyDescent="0.35">
      <c r="A4213">
        <v>230564</v>
      </c>
      <c r="B4213">
        <v>236067</v>
      </c>
      <c r="C4213" t="s">
        <v>31</v>
      </c>
      <c r="D4213" t="s">
        <v>258</v>
      </c>
      <c r="E4213" t="s">
        <v>56</v>
      </c>
      <c r="F4213">
        <v>93634019</v>
      </c>
      <c r="G4213">
        <v>10025160</v>
      </c>
      <c r="H4213" t="s">
        <v>427</v>
      </c>
      <c r="I4213">
        <v>82662143</v>
      </c>
      <c r="J4213">
        <v>609300</v>
      </c>
      <c r="K4213" t="s">
        <v>518</v>
      </c>
      <c r="L4213">
        <v>2</v>
      </c>
      <c r="M4213" t="s">
        <v>114</v>
      </c>
      <c r="N4213">
        <v>167.66</v>
      </c>
      <c r="O4213" t="s">
        <v>115</v>
      </c>
      <c r="P4213" t="s">
        <v>495</v>
      </c>
      <c r="Q4213" s="2">
        <v>28</v>
      </c>
      <c r="R4213" s="2">
        <v>9</v>
      </c>
      <c r="S4213" s="2">
        <v>2018</v>
      </c>
      <c r="T4213" s="2" t="str">
        <f t="shared" si="196"/>
        <v>cappuccino topping</v>
      </c>
      <c r="U4213" s="2">
        <f t="shared" si="197"/>
        <v>16</v>
      </c>
      <c r="V4213" s="2" t="str">
        <f t="shared" si="198"/>
        <v>KG</v>
      </c>
      <c r="W4213" s="2" t="s">
        <v>602</v>
      </c>
    </row>
    <row r="4214" spans="1:23" hidden="1" x14ac:dyDescent="0.35">
      <c r="A4214">
        <v>230564</v>
      </c>
      <c r="B4214">
        <v>236067</v>
      </c>
      <c r="C4214" t="s">
        <v>31</v>
      </c>
      <c r="D4214" t="s">
        <v>258</v>
      </c>
      <c r="E4214" t="s">
        <v>56</v>
      </c>
      <c r="F4214">
        <v>93634019</v>
      </c>
      <c r="G4214">
        <v>1000439</v>
      </c>
      <c r="H4214" t="s">
        <v>437</v>
      </c>
      <c r="I4214">
        <v>82662143</v>
      </c>
      <c r="J4214">
        <v>609300</v>
      </c>
      <c r="K4214" t="s">
        <v>518</v>
      </c>
      <c r="L4214">
        <v>1</v>
      </c>
      <c r="M4214" t="s">
        <v>114</v>
      </c>
      <c r="N4214">
        <v>58.52</v>
      </c>
      <c r="O4214" t="s">
        <v>115</v>
      </c>
      <c r="P4214" t="s">
        <v>495</v>
      </c>
      <c r="Q4214" s="2">
        <v>28</v>
      </c>
      <c r="R4214" s="2">
        <v>9</v>
      </c>
      <c r="S4214" s="2">
        <v>2018</v>
      </c>
      <c r="T4214" s="2" t="str">
        <f t="shared" si="196"/>
        <v xml:space="preserve">creamer </v>
      </c>
      <c r="U4214" s="2">
        <f t="shared" si="197"/>
        <v>10</v>
      </c>
      <c r="V4214" s="2" t="str">
        <f t="shared" si="198"/>
        <v>KG</v>
      </c>
      <c r="W4214" s="2" t="s">
        <v>602</v>
      </c>
    </row>
    <row r="4215" spans="1:23" hidden="1" x14ac:dyDescent="0.35">
      <c r="A4215">
        <v>230564</v>
      </c>
      <c r="B4215">
        <v>236067</v>
      </c>
      <c r="C4215" t="s">
        <v>31</v>
      </c>
      <c r="D4215" t="s">
        <v>258</v>
      </c>
      <c r="E4215" t="s">
        <v>56</v>
      </c>
      <c r="F4215">
        <v>93634019</v>
      </c>
      <c r="G4215">
        <v>10022347</v>
      </c>
      <c r="H4215" t="s">
        <v>420</v>
      </c>
      <c r="I4215">
        <v>82662143</v>
      </c>
      <c r="J4215">
        <v>609300</v>
      </c>
      <c r="K4215" t="s">
        <v>518</v>
      </c>
      <c r="L4215">
        <v>3</v>
      </c>
      <c r="M4215" t="s">
        <v>114</v>
      </c>
      <c r="N4215">
        <v>382.44</v>
      </c>
      <c r="O4215" t="s">
        <v>115</v>
      </c>
      <c r="P4215" t="s">
        <v>495</v>
      </c>
      <c r="Q4215" s="2">
        <v>28</v>
      </c>
      <c r="R4215" s="2">
        <v>9</v>
      </c>
      <c r="S4215" s="2">
        <v>2018</v>
      </c>
      <c r="T4215" s="2" t="str">
        <f t="shared" si="196"/>
        <v>instant koffie</v>
      </c>
      <c r="U4215" s="2">
        <f t="shared" si="197"/>
        <v>15</v>
      </c>
      <c r="V4215" s="2" t="str">
        <f t="shared" si="198"/>
        <v>KG</v>
      </c>
      <c r="W4215" s="2" t="s">
        <v>602</v>
      </c>
    </row>
    <row r="4216" spans="1:23" hidden="1" x14ac:dyDescent="0.35">
      <c r="A4216">
        <v>230564</v>
      </c>
      <c r="B4216">
        <v>236067</v>
      </c>
      <c r="C4216" t="s">
        <v>31</v>
      </c>
      <c r="D4216" t="s">
        <v>258</v>
      </c>
      <c r="E4216" t="s">
        <v>56</v>
      </c>
      <c r="F4216">
        <v>93634019</v>
      </c>
      <c r="G4216">
        <v>10019926</v>
      </c>
      <c r="H4216" t="s">
        <v>188</v>
      </c>
      <c r="I4216">
        <v>82662143</v>
      </c>
      <c r="J4216">
        <v>609300</v>
      </c>
      <c r="K4216" t="s">
        <v>518</v>
      </c>
      <c r="L4216">
        <v>4</v>
      </c>
      <c r="M4216" t="s">
        <v>230</v>
      </c>
      <c r="N4216">
        <v>0</v>
      </c>
      <c r="O4216" t="s">
        <v>115</v>
      </c>
      <c r="P4216" t="s">
        <v>495</v>
      </c>
      <c r="Q4216" s="2">
        <v>28</v>
      </c>
      <c r="R4216" s="2">
        <v>9</v>
      </c>
      <c r="S4216" s="2">
        <v>2018</v>
      </c>
      <c r="T4216" s="2" t="str">
        <f t="shared" si="196"/>
        <v>overig</v>
      </c>
      <c r="U4216" s="2" t="str">
        <f t="shared" si="197"/>
        <v/>
      </c>
      <c r="V4216" s="2" t="str">
        <f t="shared" si="198"/>
        <v>nvt</v>
      </c>
      <c r="W4216" s="2" t="s">
        <v>602</v>
      </c>
    </row>
    <row r="4217" spans="1:23" hidden="1" x14ac:dyDescent="0.35">
      <c r="A4217">
        <v>230564</v>
      </c>
      <c r="B4217">
        <v>236067</v>
      </c>
      <c r="C4217" t="s">
        <v>31</v>
      </c>
      <c r="D4217" t="s">
        <v>258</v>
      </c>
      <c r="E4217" t="s">
        <v>56</v>
      </c>
      <c r="F4217">
        <v>93634019</v>
      </c>
      <c r="G4217">
        <v>10022520</v>
      </c>
      <c r="H4217" t="s">
        <v>434</v>
      </c>
      <c r="I4217">
        <v>82662143</v>
      </c>
      <c r="J4217">
        <v>609300</v>
      </c>
      <c r="K4217" t="s">
        <v>518</v>
      </c>
      <c r="L4217">
        <v>5</v>
      </c>
      <c r="M4217" t="s">
        <v>114</v>
      </c>
      <c r="N4217">
        <v>202.4</v>
      </c>
      <c r="O4217" t="s">
        <v>115</v>
      </c>
      <c r="P4217" t="s">
        <v>495</v>
      </c>
      <c r="Q4217" s="2">
        <v>28</v>
      </c>
      <c r="R4217" s="2">
        <v>9</v>
      </c>
      <c r="S4217" s="2">
        <v>2018</v>
      </c>
      <c r="T4217" s="2" t="str">
        <f t="shared" si="196"/>
        <v>beker</v>
      </c>
      <c r="U4217" s="2">
        <f t="shared" si="197"/>
        <v>9000</v>
      </c>
      <c r="V4217" s="2" t="str">
        <f t="shared" si="198"/>
        <v>ST</v>
      </c>
      <c r="W4217" s="2" t="s">
        <v>602</v>
      </c>
    </row>
    <row r="4218" spans="1:23" hidden="1" x14ac:dyDescent="0.35">
      <c r="A4218">
        <v>230564</v>
      </c>
      <c r="B4218">
        <v>238223</v>
      </c>
      <c r="C4218" t="s">
        <v>33</v>
      </c>
      <c r="D4218" t="s">
        <v>125</v>
      </c>
      <c r="E4218" t="s">
        <v>126</v>
      </c>
      <c r="F4218">
        <v>93639069</v>
      </c>
      <c r="G4218">
        <v>10031524</v>
      </c>
      <c r="H4218" t="s">
        <v>438</v>
      </c>
      <c r="I4218">
        <v>82662995</v>
      </c>
      <c r="J4218">
        <v>609867</v>
      </c>
      <c r="K4218" t="s">
        <v>519</v>
      </c>
      <c r="L4218">
        <v>1</v>
      </c>
      <c r="M4218" t="s">
        <v>114</v>
      </c>
      <c r="N4218">
        <v>23.61</v>
      </c>
      <c r="O4218" t="s">
        <v>115</v>
      </c>
      <c r="P4218" t="s">
        <v>495</v>
      </c>
      <c r="Q4218" s="2">
        <v>2</v>
      </c>
      <c r="R4218" s="2">
        <v>10</v>
      </c>
      <c r="S4218" s="2">
        <v>2018</v>
      </c>
      <c r="T4218" s="2" t="str">
        <f t="shared" si="196"/>
        <v>decaf sticks</v>
      </c>
      <c r="U4218" s="2">
        <f t="shared" si="197"/>
        <v>200</v>
      </c>
      <c r="V4218" s="2" t="str">
        <f t="shared" si="198"/>
        <v>ST</v>
      </c>
      <c r="W4218" s="2" t="s">
        <v>602</v>
      </c>
    </row>
    <row r="4219" spans="1:23" hidden="1" x14ac:dyDescent="0.35">
      <c r="A4219">
        <v>230564</v>
      </c>
      <c r="B4219">
        <v>238223</v>
      </c>
      <c r="C4219" t="s">
        <v>33</v>
      </c>
      <c r="D4219" t="s">
        <v>125</v>
      </c>
      <c r="E4219" t="s">
        <v>126</v>
      </c>
      <c r="F4219">
        <v>93639069</v>
      </c>
      <c r="G4219">
        <v>10014669</v>
      </c>
      <c r="H4219" t="s">
        <v>422</v>
      </c>
      <c r="I4219">
        <v>82662995</v>
      </c>
      <c r="J4219">
        <v>609867</v>
      </c>
      <c r="K4219" t="s">
        <v>519</v>
      </c>
      <c r="L4219">
        <v>5</v>
      </c>
      <c r="M4219" t="s">
        <v>114</v>
      </c>
      <c r="N4219">
        <v>226.15</v>
      </c>
      <c r="O4219" t="s">
        <v>115</v>
      </c>
      <c r="P4219" t="s">
        <v>495</v>
      </c>
      <c r="Q4219" s="2">
        <v>2</v>
      </c>
      <c r="R4219" s="2">
        <v>10</v>
      </c>
      <c r="S4219" s="2">
        <v>2018</v>
      </c>
      <c r="T4219" s="2" t="str">
        <f t="shared" si="196"/>
        <v>fresh brew</v>
      </c>
      <c r="U4219" s="2">
        <f t="shared" si="197"/>
        <v>40</v>
      </c>
      <c r="V4219" s="2" t="str">
        <f t="shared" si="198"/>
        <v>KG</v>
      </c>
      <c r="W4219" s="2" t="s">
        <v>602</v>
      </c>
    </row>
    <row r="4220" spans="1:23" hidden="1" x14ac:dyDescent="0.35">
      <c r="A4220">
        <v>230564</v>
      </c>
      <c r="B4220">
        <v>238223</v>
      </c>
      <c r="C4220" t="s">
        <v>33</v>
      </c>
      <c r="D4220" t="s">
        <v>125</v>
      </c>
      <c r="E4220" t="s">
        <v>126</v>
      </c>
      <c r="F4220">
        <v>93639069</v>
      </c>
      <c r="G4220">
        <v>10031581</v>
      </c>
      <c r="H4220" t="s">
        <v>129</v>
      </c>
      <c r="I4220">
        <v>82662995</v>
      </c>
      <c r="J4220">
        <v>609867</v>
      </c>
      <c r="K4220" t="s">
        <v>519</v>
      </c>
      <c r="L4220">
        <v>6</v>
      </c>
      <c r="M4220" t="s">
        <v>114</v>
      </c>
      <c r="N4220">
        <v>0</v>
      </c>
      <c r="O4220" t="s">
        <v>115</v>
      </c>
      <c r="P4220" t="s">
        <v>495</v>
      </c>
      <c r="Q4220" s="2">
        <v>2</v>
      </c>
      <c r="R4220" s="2">
        <v>10</v>
      </c>
      <c r="S4220" s="2">
        <v>2018</v>
      </c>
      <c r="T4220" s="2" t="str">
        <f t="shared" si="196"/>
        <v>melk</v>
      </c>
      <c r="U4220" s="2">
        <f t="shared" si="197"/>
        <v>30</v>
      </c>
      <c r="V4220" s="2" t="str">
        <f t="shared" si="198"/>
        <v>L</v>
      </c>
      <c r="W4220" s="2" t="s">
        <v>602</v>
      </c>
    </row>
    <row r="4221" spans="1:23" hidden="1" x14ac:dyDescent="0.35">
      <c r="A4221">
        <v>230564</v>
      </c>
      <c r="B4221">
        <v>238223</v>
      </c>
      <c r="C4221" t="s">
        <v>33</v>
      </c>
      <c r="D4221" t="s">
        <v>125</v>
      </c>
      <c r="E4221" t="s">
        <v>126</v>
      </c>
      <c r="F4221">
        <v>93639069</v>
      </c>
      <c r="G4221">
        <v>10021281</v>
      </c>
      <c r="H4221" t="s">
        <v>423</v>
      </c>
      <c r="I4221">
        <v>82662995</v>
      </c>
      <c r="J4221">
        <v>609867</v>
      </c>
      <c r="K4221" t="s">
        <v>519</v>
      </c>
      <c r="L4221">
        <v>3</v>
      </c>
      <c r="M4221" t="s">
        <v>114</v>
      </c>
      <c r="N4221">
        <v>119.16</v>
      </c>
      <c r="O4221" t="s">
        <v>115</v>
      </c>
      <c r="P4221" t="s">
        <v>495</v>
      </c>
      <c r="Q4221" s="2">
        <v>2</v>
      </c>
      <c r="R4221" s="2">
        <v>10</v>
      </c>
      <c r="S4221" s="2">
        <v>2018</v>
      </c>
      <c r="T4221" s="2" t="str">
        <f t="shared" si="196"/>
        <v>beker</v>
      </c>
      <c r="U4221" s="2">
        <f t="shared" si="197"/>
        <v>9000</v>
      </c>
      <c r="V4221" s="2" t="str">
        <f t="shared" si="198"/>
        <v>ST</v>
      </c>
      <c r="W4221" s="2" t="s">
        <v>602</v>
      </c>
    </row>
    <row r="4222" spans="1:23" hidden="1" x14ac:dyDescent="0.35">
      <c r="A4222">
        <v>230564</v>
      </c>
      <c r="B4222">
        <v>238223</v>
      </c>
      <c r="C4222" t="s">
        <v>33</v>
      </c>
      <c r="D4222" t="s">
        <v>125</v>
      </c>
      <c r="E4222" t="s">
        <v>126</v>
      </c>
      <c r="F4222">
        <v>93639069</v>
      </c>
      <c r="G4222">
        <v>10027496</v>
      </c>
      <c r="H4222" t="s">
        <v>146</v>
      </c>
      <c r="I4222">
        <v>82662995</v>
      </c>
      <c r="J4222">
        <v>609867</v>
      </c>
      <c r="K4222" t="s">
        <v>519</v>
      </c>
      <c r="L4222">
        <v>3</v>
      </c>
      <c r="M4222" t="s">
        <v>114</v>
      </c>
      <c r="N4222">
        <v>15.84</v>
      </c>
      <c r="O4222" t="s">
        <v>115</v>
      </c>
      <c r="P4222" t="s">
        <v>495</v>
      </c>
      <c r="Q4222" s="2">
        <v>2</v>
      </c>
      <c r="R4222" s="2">
        <v>10</v>
      </c>
      <c r="S4222" s="2">
        <v>2018</v>
      </c>
      <c r="T4222" s="2" t="str">
        <f t="shared" si="196"/>
        <v>thee zakjes</v>
      </c>
      <c r="U4222" s="2">
        <f t="shared" si="197"/>
        <v>405</v>
      </c>
      <c r="V4222" s="2" t="str">
        <f t="shared" si="198"/>
        <v>ST</v>
      </c>
      <c r="W4222" s="2" t="s">
        <v>602</v>
      </c>
    </row>
    <row r="4223" spans="1:23" hidden="1" x14ac:dyDescent="0.35">
      <c r="A4223">
        <v>230564</v>
      </c>
      <c r="B4223">
        <v>238223</v>
      </c>
      <c r="C4223" t="s">
        <v>33</v>
      </c>
      <c r="D4223" t="s">
        <v>125</v>
      </c>
      <c r="E4223" t="s">
        <v>126</v>
      </c>
      <c r="F4223">
        <v>93639069</v>
      </c>
      <c r="G4223">
        <v>10027495</v>
      </c>
      <c r="H4223" t="s">
        <v>148</v>
      </c>
      <c r="I4223">
        <v>82662995</v>
      </c>
      <c r="J4223">
        <v>609867</v>
      </c>
      <c r="K4223" t="s">
        <v>519</v>
      </c>
      <c r="L4223">
        <v>2</v>
      </c>
      <c r="M4223" t="s">
        <v>114</v>
      </c>
      <c r="N4223">
        <v>10.56</v>
      </c>
      <c r="O4223" t="s">
        <v>115</v>
      </c>
      <c r="P4223" t="s">
        <v>495</v>
      </c>
      <c r="Q4223" s="2">
        <v>2</v>
      </c>
      <c r="R4223" s="2">
        <v>10</v>
      </c>
      <c r="S4223" s="2">
        <v>2018</v>
      </c>
      <c r="T4223" s="2" t="str">
        <f t="shared" si="196"/>
        <v>thee zakjes</v>
      </c>
      <c r="U4223" s="2">
        <f t="shared" si="197"/>
        <v>270</v>
      </c>
      <c r="V4223" s="2" t="str">
        <f t="shared" si="198"/>
        <v>ST</v>
      </c>
      <c r="W4223" s="2" t="s">
        <v>602</v>
      </c>
    </row>
    <row r="4224" spans="1:23" hidden="1" x14ac:dyDescent="0.35">
      <c r="A4224">
        <v>230564</v>
      </c>
      <c r="B4224">
        <v>238223</v>
      </c>
      <c r="C4224" t="s">
        <v>33</v>
      </c>
      <c r="D4224" t="s">
        <v>125</v>
      </c>
      <c r="E4224" t="s">
        <v>126</v>
      </c>
      <c r="F4224">
        <v>93639069</v>
      </c>
      <c r="G4224">
        <v>10027255</v>
      </c>
      <c r="H4224" t="s">
        <v>149</v>
      </c>
      <c r="I4224">
        <v>82662995</v>
      </c>
      <c r="J4224">
        <v>609867</v>
      </c>
      <c r="K4224" t="s">
        <v>519</v>
      </c>
      <c r="L4224">
        <v>2</v>
      </c>
      <c r="M4224" t="s">
        <v>114</v>
      </c>
      <c r="N4224">
        <v>10.56</v>
      </c>
      <c r="O4224" t="s">
        <v>115</v>
      </c>
      <c r="P4224" t="s">
        <v>495</v>
      </c>
      <c r="Q4224" s="2">
        <v>2</v>
      </c>
      <c r="R4224" s="2">
        <v>10</v>
      </c>
      <c r="S4224" s="2">
        <v>2018</v>
      </c>
      <c r="T4224" s="2" t="str">
        <f t="shared" si="196"/>
        <v>thee zakjes</v>
      </c>
      <c r="U4224" s="2">
        <f t="shared" si="197"/>
        <v>270</v>
      </c>
      <c r="V4224" s="2" t="str">
        <f t="shared" si="198"/>
        <v>ST</v>
      </c>
      <c r="W4224" s="2" t="s">
        <v>602</v>
      </c>
    </row>
    <row r="4225" spans="1:23" hidden="1" x14ac:dyDescent="0.35">
      <c r="A4225">
        <v>230564</v>
      </c>
      <c r="B4225">
        <v>238223</v>
      </c>
      <c r="C4225" t="s">
        <v>33</v>
      </c>
      <c r="D4225" t="s">
        <v>125</v>
      </c>
      <c r="E4225" t="s">
        <v>126</v>
      </c>
      <c r="F4225">
        <v>93639069</v>
      </c>
      <c r="G4225">
        <v>10027254</v>
      </c>
      <c r="H4225" t="s">
        <v>150</v>
      </c>
      <c r="I4225">
        <v>82662995</v>
      </c>
      <c r="J4225">
        <v>609867</v>
      </c>
      <c r="K4225" t="s">
        <v>519</v>
      </c>
      <c r="L4225">
        <v>3</v>
      </c>
      <c r="M4225" t="s">
        <v>114</v>
      </c>
      <c r="N4225">
        <v>15.84</v>
      </c>
      <c r="O4225" t="s">
        <v>115</v>
      </c>
      <c r="P4225" t="s">
        <v>495</v>
      </c>
      <c r="Q4225" s="2">
        <v>2</v>
      </c>
      <c r="R4225" s="2">
        <v>10</v>
      </c>
      <c r="S4225" s="2">
        <v>2018</v>
      </c>
      <c r="T4225" s="2" t="str">
        <f t="shared" si="196"/>
        <v>thee zakjes</v>
      </c>
      <c r="U4225" s="2">
        <f t="shared" si="197"/>
        <v>405</v>
      </c>
      <c r="V4225" s="2" t="str">
        <f t="shared" si="198"/>
        <v>ST</v>
      </c>
      <c r="W4225" s="2" t="s">
        <v>602</v>
      </c>
    </row>
    <row r="4226" spans="1:23" hidden="1" x14ac:dyDescent="0.35">
      <c r="A4226">
        <v>230564</v>
      </c>
      <c r="B4226">
        <v>238223</v>
      </c>
      <c r="C4226" t="s">
        <v>33</v>
      </c>
      <c r="D4226" t="s">
        <v>125</v>
      </c>
      <c r="E4226" t="s">
        <v>126</v>
      </c>
      <c r="F4226">
        <v>93639069</v>
      </c>
      <c r="G4226">
        <v>10027494</v>
      </c>
      <c r="H4226" t="s">
        <v>153</v>
      </c>
      <c r="I4226">
        <v>82662995</v>
      </c>
      <c r="J4226">
        <v>609867</v>
      </c>
      <c r="K4226" t="s">
        <v>519</v>
      </c>
      <c r="L4226">
        <v>2</v>
      </c>
      <c r="M4226" t="s">
        <v>114</v>
      </c>
      <c r="N4226">
        <v>10.56</v>
      </c>
      <c r="O4226" t="s">
        <v>115</v>
      </c>
      <c r="P4226" t="s">
        <v>495</v>
      </c>
      <c r="Q4226" s="2">
        <v>2</v>
      </c>
      <c r="R4226" s="2">
        <v>10</v>
      </c>
      <c r="S4226" s="2">
        <v>2018</v>
      </c>
      <c r="T4226" s="2" t="str">
        <f t="shared" ref="T4226:T4289" si="199">VLOOKUP(G4226,Y:AC,3,FALSE)</f>
        <v>thee zakjes</v>
      </c>
      <c r="U4226" s="2">
        <f t="shared" ref="U4226:U4289" si="200">IFERROR(VLOOKUP(G4226,Y:AC,4,FALSE)*L4226,"")</f>
        <v>270</v>
      </c>
      <c r="V4226" s="2" t="str">
        <f t="shared" ref="V4226:V4289" si="201">VLOOKUP(G4226,Y:AC,5,FALSE)</f>
        <v>ST</v>
      </c>
      <c r="W4226" s="2" t="s">
        <v>602</v>
      </c>
    </row>
    <row r="4227" spans="1:23" hidden="1" x14ac:dyDescent="0.35">
      <c r="A4227">
        <v>230564</v>
      </c>
      <c r="B4227">
        <v>238223</v>
      </c>
      <c r="C4227" t="s">
        <v>33</v>
      </c>
      <c r="D4227" t="s">
        <v>125</v>
      </c>
      <c r="E4227" t="s">
        <v>126</v>
      </c>
      <c r="F4227">
        <v>93639069</v>
      </c>
      <c r="G4227">
        <v>10025160</v>
      </c>
      <c r="H4227" t="s">
        <v>427</v>
      </c>
      <c r="I4227">
        <v>82662995</v>
      </c>
      <c r="J4227">
        <v>609867</v>
      </c>
      <c r="K4227" t="s">
        <v>519</v>
      </c>
      <c r="L4227">
        <v>1</v>
      </c>
      <c r="M4227" t="s">
        <v>114</v>
      </c>
      <c r="N4227">
        <v>83.83</v>
      </c>
      <c r="O4227" t="s">
        <v>115</v>
      </c>
      <c r="P4227" t="s">
        <v>495</v>
      </c>
      <c r="Q4227" s="2">
        <v>2</v>
      </c>
      <c r="R4227" s="2">
        <v>10</v>
      </c>
      <c r="S4227" s="2">
        <v>2018</v>
      </c>
      <c r="T4227" s="2" t="str">
        <f t="shared" si="199"/>
        <v>cappuccino topping</v>
      </c>
      <c r="U4227" s="2">
        <f t="shared" si="200"/>
        <v>8</v>
      </c>
      <c r="V4227" s="2" t="str">
        <f t="shared" si="201"/>
        <v>KG</v>
      </c>
      <c r="W4227" s="2" t="s">
        <v>602</v>
      </c>
    </row>
    <row r="4228" spans="1:23" x14ac:dyDescent="0.35">
      <c r="A4228">
        <v>230564</v>
      </c>
      <c r="B4228">
        <v>230733</v>
      </c>
      <c r="C4228" t="s">
        <v>36</v>
      </c>
      <c r="D4228" t="s">
        <v>60</v>
      </c>
      <c r="E4228" t="s">
        <v>61</v>
      </c>
      <c r="F4228">
        <v>93639070</v>
      </c>
      <c r="G4228">
        <v>10025160</v>
      </c>
      <c r="H4228" t="s">
        <v>427</v>
      </c>
      <c r="I4228">
        <v>82663114</v>
      </c>
      <c r="J4228">
        <v>609848</v>
      </c>
      <c r="K4228" t="s">
        <v>519</v>
      </c>
      <c r="L4228">
        <v>1</v>
      </c>
      <c r="M4228" t="s">
        <v>114</v>
      </c>
      <c r="N4228">
        <v>83.83</v>
      </c>
      <c r="O4228" t="s">
        <v>115</v>
      </c>
      <c r="P4228" t="s">
        <v>512</v>
      </c>
      <c r="Q4228" s="2">
        <v>2</v>
      </c>
      <c r="R4228" s="2">
        <v>10</v>
      </c>
      <c r="S4228" s="2">
        <v>2018</v>
      </c>
      <c r="T4228" s="2" t="str">
        <f t="shared" si="199"/>
        <v>cappuccino topping</v>
      </c>
      <c r="U4228" s="2">
        <f t="shared" si="200"/>
        <v>8</v>
      </c>
      <c r="V4228" s="2" t="str">
        <f t="shared" si="201"/>
        <v>KG</v>
      </c>
      <c r="W4228" s="2" t="s">
        <v>603</v>
      </c>
    </row>
    <row r="4229" spans="1:23" x14ac:dyDescent="0.35">
      <c r="A4229">
        <v>230564</v>
      </c>
      <c r="B4229">
        <v>230733</v>
      </c>
      <c r="C4229" t="s">
        <v>36</v>
      </c>
      <c r="D4229" t="s">
        <v>60</v>
      </c>
      <c r="E4229" t="s">
        <v>61</v>
      </c>
      <c r="F4229">
        <v>93639070</v>
      </c>
      <c r="G4229">
        <v>1000439</v>
      </c>
      <c r="H4229" t="s">
        <v>437</v>
      </c>
      <c r="I4229">
        <v>82663114</v>
      </c>
      <c r="J4229">
        <v>609848</v>
      </c>
      <c r="K4229" t="s">
        <v>519</v>
      </c>
      <c r="L4229">
        <v>1</v>
      </c>
      <c r="M4229" t="s">
        <v>114</v>
      </c>
      <c r="N4229">
        <v>58.52</v>
      </c>
      <c r="O4229" t="s">
        <v>115</v>
      </c>
      <c r="P4229" t="s">
        <v>512</v>
      </c>
      <c r="Q4229" s="2">
        <v>2</v>
      </c>
      <c r="R4229" s="2">
        <v>10</v>
      </c>
      <c r="S4229" s="2">
        <v>2018</v>
      </c>
      <c r="T4229" s="2" t="str">
        <f t="shared" si="199"/>
        <v xml:space="preserve">creamer </v>
      </c>
      <c r="U4229" s="2">
        <f t="shared" si="200"/>
        <v>10</v>
      </c>
      <c r="V4229" s="2" t="str">
        <f t="shared" si="201"/>
        <v>KG</v>
      </c>
      <c r="W4229" s="2" t="s">
        <v>603</v>
      </c>
    </row>
    <row r="4230" spans="1:23" hidden="1" x14ac:dyDescent="0.35">
      <c r="A4230">
        <v>230564</v>
      </c>
      <c r="B4230">
        <v>230682</v>
      </c>
      <c r="C4230" t="s">
        <v>38</v>
      </c>
      <c r="D4230" t="s">
        <v>268</v>
      </c>
      <c r="E4230" t="s">
        <v>88</v>
      </c>
      <c r="F4230">
        <v>93639071</v>
      </c>
      <c r="G4230">
        <v>1005875</v>
      </c>
      <c r="H4230" t="s">
        <v>170</v>
      </c>
      <c r="I4230">
        <v>82663195</v>
      </c>
      <c r="J4230">
        <v>609883</v>
      </c>
      <c r="K4230" t="s">
        <v>519</v>
      </c>
      <c r="L4230">
        <v>1</v>
      </c>
      <c r="M4230" t="s">
        <v>114</v>
      </c>
      <c r="N4230">
        <v>58.52</v>
      </c>
      <c r="O4230" t="s">
        <v>115</v>
      </c>
      <c r="P4230" t="s">
        <v>495</v>
      </c>
      <c r="Q4230" s="2">
        <v>2</v>
      </c>
      <c r="R4230" s="2">
        <v>10</v>
      </c>
      <c r="S4230" s="2">
        <v>2018</v>
      </c>
      <c r="T4230" s="2" t="str">
        <f t="shared" si="199"/>
        <v>creamersticks</v>
      </c>
      <c r="U4230" s="2">
        <f t="shared" si="200"/>
        <v>1000</v>
      </c>
      <c r="V4230" s="2" t="str">
        <f t="shared" si="201"/>
        <v>ST</v>
      </c>
      <c r="W4230" s="2" t="s">
        <v>602</v>
      </c>
    </row>
    <row r="4231" spans="1:23" hidden="1" x14ac:dyDescent="0.35">
      <c r="A4231">
        <v>230564</v>
      </c>
      <c r="B4231">
        <v>230682</v>
      </c>
      <c r="C4231" t="s">
        <v>38</v>
      </c>
      <c r="D4231" t="s">
        <v>268</v>
      </c>
      <c r="E4231" t="s">
        <v>88</v>
      </c>
      <c r="F4231">
        <v>93639071</v>
      </c>
      <c r="G4231">
        <v>10011851</v>
      </c>
      <c r="H4231" t="s">
        <v>176</v>
      </c>
      <c r="I4231">
        <v>82663195</v>
      </c>
      <c r="J4231">
        <v>609883</v>
      </c>
      <c r="K4231" t="s">
        <v>519</v>
      </c>
      <c r="L4231">
        <v>3</v>
      </c>
      <c r="M4231" t="s">
        <v>114</v>
      </c>
      <c r="N4231">
        <v>835.2</v>
      </c>
      <c r="O4231" t="s">
        <v>115</v>
      </c>
      <c r="P4231" t="s">
        <v>495</v>
      </c>
      <c r="Q4231" s="2">
        <v>2</v>
      </c>
      <c r="R4231" s="2">
        <v>10</v>
      </c>
      <c r="S4231" s="2">
        <v>2018</v>
      </c>
      <c r="T4231" s="2" t="str">
        <f t="shared" si="199"/>
        <v>instant koffie</v>
      </c>
      <c r="U4231" s="2">
        <f t="shared" si="200"/>
        <v>15</v>
      </c>
      <c r="V4231" s="2" t="str">
        <f t="shared" si="201"/>
        <v>KG</v>
      </c>
      <c r="W4231" s="2" t="s">
        <v>602</v>
      </c>
    </row>
    <row r="4232" spans="1:23" hidden="1" x14ac:dyDescent="0.35">
      <c r="A4232">
        <v>230564</v>
      </c>
      <c r="B4232">
        <v>230682</v>
      </c>
      <c r="C4232" t="s">
        <v>38</v>
      </c>
      <c r="D4232" t="s">
        <v>268</v>
      </c>
      <c r="E4232" t="s">
        <v>88</v>
      </c>
      <c r="F4232">
        <v>93639071</v>
      </c>
      <c r="G4232">
        <v>1005834</v>
      </c>
      <c r="H4232" t="s">
        <v>167</v>
      </c>
      <c r="I4232">
        <v>82663195</v>
      </c>
      <c r="J4232">
        <v>609883</v>
      </c>
      <c r="K4232" t="s">
        <v>519</v>
      </c>
      <c r="L4232">
        <v>1</v>
      </c>
      <c r="M4232" t="s">
        <v>114</v>
      </c>
      <c r="N4232">
        <v>15.15</v>
      </c>
      <c r="O4232" t="s">
        <v>115</v>
      </c>
      <c r="P4232" t="s">
        <v>495</v>
      </c>
      <c r="Q4232" s="2">
        <v>2</v>
      </c>
      <c r="R4232" s="2">
        <v>10</v>
      </c>
      <c r="S4232" s="2">
        <v>2018</v>
      </c>
      <c r="T4232" s="2" t="str">
        <f t="shared" si="199"/>
        <v>suikersticks</v>
      </c>
      <c r="U4232" s="2">
        <f t="shared" si="200"/>
        <v>1000</v>
      </c>
      <c r="V4232" s="2" t="str">
        <f t="shared" si="201"/>
        <v>ST</v>
      </c>
      <c r="W4232" s="2" t="s">
        <v>602</v>
      </c>
    </row>
    <row r="4233" spans="1:23" hidden="1" x14ac:dyDescent="0.35">
      <c r="A4233">
        <v>230564</v>
      </c>
      <c r="B4233">
        <v>230682</v>
      </c>
      <c r="C4233" t="s">
        <v>38</v>
      </c>
      <c r="D4233" t="s">
        <v>268</v>
      </c>
      <c r="E4233" t="s">
        <v>88</v>
      </c>
      <c r="F4233">
        <v>93639071</v>
      </c>
      <c r="G4233">
        <v>10027496</v>
      </c>
      <c r="H4233" t="s">
        <v>146</v>
      </c>
      <c r="I4233">
        <v>82663195</v>
      </c>
      <c r="J4233">
        <v>609883</v>
      </c>
      <c r="K4233" t="s">
        <v>519</v>
      </c>
      <c r="L4233">
        <v>0</v>
      </c>
      <c r="M4233" t="s">
        <v>114</v>
      </c>
      <c r="N4233">
        <v>0</v>
      </c>
      <c r="O4233" t="s">
        <v>115</v>
      </c>
      <c r="P4233" t="s">
        <v>495</v>
      </c>
      <c r="Q4233" s="2">
        <v>2</v>
      </c>
      <c r="R4233" s="2">
        <v>10</v>
      </c>
      <c r="S4233" s="2">
        <v>2018</v>
      </c>
      <c r="T4233" s="2" t="str">
        <f t="shared" si="199"/>
        <v>thee zakjes</v>
      </c>
      <c r="U4233" s="2">
        <f t="shared" si="200"/>
        <v>0</v>
      </c>
      <c r="V4233" s="2" t="str">
        <f t="shared" si="201"/>
        <v>ST</v>
      </c>
      <c r="W4233" s="2" t="s">
        <v>602</v>
      </c>
    </row>
    <row r="4234" spans="1:23" hidden="1" x14ac:dyDescent="0.35">
      <c r="A4234">
        <v>230564</v>
      </c>
      <c r="B4234">
        <v>230682</v>
      </c>
      <c r="C4234" t="s">
        <v>38</v>
      </c>
      <c r="D4234" t="s">
        <v>268</v>
      </c>
      <c r="E4234" t="s">
        <v>88</v>
      </c>
      <c r="F4234">
        <v>93639071</v>
      </c>
      <c r="G4234">
        <v>10027495</v>
      </c>
      <c r="H4234" t="s">
        <v>148</v>
      </c>
      <c r="I4234">
        <v>82663195</v>
      </c>
      <c r="J4234">
        <v>609883</v>
      </c>
      <c r="K4234" t="s">
        <v>519</v>
      </c>
      <c r="L4234">
        <v>3</v>
      </c>
      <c r="M4234" t="s">
        <v>114</v>
      </c>
      <c r="N4234">
        <v>15.84</v>
      </c>
      <c r="O4234" t="s">
        <v>115</v>
      </c>
      <c r="P4234" t="s">
        <v>495</v>
      </c>
      <c r="Q4234" s="2">
        <v>2</v>
      </c>
      <c r="R4234" s="2">
        <v>10</v>
      </c>
      <c r="S4234" s="2">
        <v>2018</v>
      </c>
      <c r="T4234" s="2" t="str">
        <f t="shared" si="199"/>
        <v>thee zakjes</v>
      </c>
      <c r="U4234" s="2">
        <f t="shared" si="200"/>
        <v>405</v>
      </c>
      <c r="V4234" s="2" t="str">
        <f t="shared" si="201"/>
        <v>ST</v>
      </c>
      <c r="W4234" s="2" t="s">
        <v>602</v>
      </c>
    </row>
    <row r="4235" spans="1:23" hidden="1" x14ac:dyDescent="0.35">
      <c r="A4235">
        <v>230564</v>
      </c>
      <c r="B4235">
        <v>230682</v>
      </c>
      <c r="C4235" t="s">
        <v>38</v>
      </c>
      <c r="D4235" t="s">
        <v>268</v>
      </c>
      <c r="E4235" t="s">
        <v>88</v>
      </c>
      <c r="F4235">
        <v>93639071</v>
      </c>
      <c r="G4235">
        <v>10027255</v>
      </c>
      <c r="H4235" t="s">
        <v>149</v>
      </c>
      <c r="I4235">
        <v>82663195</v>
      </c>
      <c r="J4235">
        <v>609883</v>
      </c>
      <c r="K4235" t="s">
        <v>519</v>
      </c>
      <c r="L4235">
        <v>3</v>
      </c>
      <c r="M4235" t="s">
        <v>114</v>
      </c>
      <c r="N4235">
        <v>15.84</v>
      </c>
      <c r="O4235" t="s">
        <v>115</v>
      </c>
      <c r="P4235" t="s">
        <v>495</v>
      </c>
      <c r="Q4235" s="2">
        <v>2</v>
      </c>
      <c r="R4235" s="2">
        <v>10</v>
      </c>
      <c r="S4235" s="2">
        <v>2018</v>
      </c>
      <c r="T4235" s="2" t="str">
        <f t="shared" si="199"/>
        <v>thee zakjes</v>
      </c>
      <c r="U4235" s="2">
        <f t="shared" si="200"/>
        <v>405</v>
      </c>
      <c r="V4235" s="2" t="str">
        <f t="shared" si="201"/>
        <v>ST</v>
      </c>
      <c r="W4235" s="2" t="s">
        <v>602</v>
      </c>
    </row>
    <row r="4236" spans="1:23" hidden="1" x14ac:dyDescent="0.35">
      <c r="A4236">
        <v>230564</v>
      </c>
      <c r="B4236">
        <v>230682</v>
      </c>
      <c r="C4236" t="s">
        <v>38</v>
      </c>
      <c r="D4236" t="s">
        <v>268</v>
      </c>
      <c r="E4236" t="s">
        <v>88</v>
      </c>
      <c r="F4236">
        <v>93639071</v>
      </c>
      <c r="G4236">
        <v>10027254</v>
      </c>
      <c r="H4236" t="s">
        <v>150</v>
      </c>
      <c r="I4236">
        <v>82663195</v>
      </c>
      <c r="J4236">
        <v>609883</v>
      </c>
      <c r="K4236" t="s">
        <v>519</v>
      </c>
      <c r="L4236">
        <v>5</v>
      </c>
      <c r="M4236" t="s">
        <v>114</v>
      </c>
      <c r="N4236">
        <v>26.4</v>
      </c>
      <c r="O4236" t="s">
        <v>115</v>
      </c>
      <c r="P4236" t="s">
        <v>495</v>
      </c>
      <c r="Q4236" s="2">
        <v>2</v>
      </c>
      <c r="R4236" s="2">
        <v>10</v>
      </c>
      <c r="S4236" s="2">
        <v>2018</v>
      </c>
      <c r="T4236" s="2" t="str">
        <f t="shared" si="199"/>
        <v>thee zakjes</v>
      </c>
      <c r="U4236" s="2">
        <f t="shared" si="200"/>
        <v>675</v>
      </c>
      <c r="V4236" s="2" t="str">
        <f t="shared" si="201"/>
        <v>ST</v>
      </c>
      <c r="W4236" s="2" t="s">
        <v>602</v>
      </c>
    </row>
    <row r="4237" spans="1:23" hidden="1" x14ac:dyDescent="0.35">
      <c r="A4237">
        <v>230564</v>
      </c>
      <c r="B4237">
        <v>230682</v>
      </c>
      <c r="C4237" t="s">
        <v>38</v>
      </c>
      <c r="D4237" t="s">
        <v>268</v>
      </c>
      <c r="E4237" t="s">
        <v>88</v>
      </c>
      <c r="F4237">
        <v>93639071</v>
      </c>
      <c r="G4237">
        <v>10027256</v>
      </c>
      <c r="H4237" t="s">
        <v>163</v>
      </c>
      <c r="I4237">
        <v>82663195</v>
      </c>
      <c r="J4237">
        <v>609883</v>
      </c>
      <c r="K4237" t="s">
        <v>519</v>
      </c>
      <c r="L4237">
        <v>3</v>
      </c>
      <c r="M4237" t="s">
        <v>114</v>
      </c>
      <c r="N4237">
        <v>15.84</v>
      </c>
      <c r="O4237" t="s">
        <v>115</v>
      </c>
      <c r="P4237" t="s">
        <v>495</v>
      </c>
      <c r="Q4237" s="2">
        <v>2</v>
      </c>
      <c r="R4237" s="2">
        <v>10</v>
      </c>
      <c r="S4237" s="2">
        <v>2018</v>
      </c>
      <c r="T4237" s="2" t="str">
        <f t="shared" si="199"/>
        <v>thee zakjes</v>
      </c>
      <c r="U4237" s="2">
        <f t="shared" si="200"/>
        <v>405</v>
      </c>
      <c r="V4237" s="2" t="str">
        <f t="shared" si="201"/>
        <v>ST</v>
      </c>
      <c r="W4237" s="2" t="s">
        <v>602</v>
      </c>
    </row>
    <row r="4238" spans="1:23" hidden="1" x14ac:dyDescent="0.35">
      <c r="A4238">
        <v>230564</v>
      </c>
      <c r="B4238">
        <v>230682</v>
      </c>
      <c r="C4238" t="s">
        <v>38</v>
      </c>
      <c r="D4238" t="s">
        <v>268</v>
      </c>
      <c r="E4238" t="s">
        <v>88</v>
      </c>
      <c r="F4238">
        <v>93639071</v>
      </c>
      <c r="G4238">
        <v>10027494</v>
      </c>
      <c r="H4238" t="s">
        <v>153</v>
      </c>
      <c r="I4238">
        <v>82663195</v>
      </c>
      <c r="J4238">
        <v>609883</v>
      </c>
      <c r="K4238" t="s">
        <v>519</v>
      </c>
      <c r="L4238">
        <v>2</v>
      </c>
      <c r="M4238" t="s">
        <v>114</v>
      </c>
      <c r="N4238">
        <v>10.56</v>
      </c>
      <c r="O4238" t="s">
        <v>115</v>
      </c>
      <c r="P4238" t="s">
        <v>495</v>
      </c>
      <c r="Q4238" s="2">
        <v>2</v>
      </c>
      <c r="R4238" s="2">
        <v>10</v>
      </c>
      <c r="S4238" s="2">
        <v>2018</v>
      </c>
      <c r="T4238" s="2" t="str">
        <f t="shared" si="199"/>
        <v>thee zakjes</v>
      </c>
      <c r="U4238" s="2">
        <f t="shared" si="200"/>
        <v>270</v>
      </c>
      <c r="V4238" s="2" t="str">
        <f t="shared" si="201"/>
        <v>ST</v>
      </c>
      <c r="W4238" s="2" t="s">
        <v>602</v>
      </c>
    </row>
    <row r="4239" spans="1:23" hidden="1" x14ac:dyDescent="0.35">
      <c r="A4239">
        <v>230564</v>
      </c>
      <c r="B4239">
        <v>230682</v>
      </c>
      <c r="C4239" t="s">
        <v>38</v>
      </c>
      <c r="D4239" t="s">
        <v>268</v>
      </c>
      <c r="E4239" t="s">
        <v>88</v>
      </c>
      <c r="F4239">
        <v>93639071</v>
      </c>
      <c r="G4239">
        <v>1000512</v>
      </c>
      <c r="H4239" t="s">
        <v>430</v>
      </c>
      <c r="I4239">
        <v>82663195</v>
      </c>
      <c r="J4239">
        <v>609883</v>
      </c>
      <c r="K4239" t="s">
        <v>519</v>
      </c>
      <c r="L4239">
        <v>2</v>
      </c>
      <c r="M4239" t="s">
        <v>114</v>
      </c>
      <c r="N4239">
        <v>176.7</v>
      </c>
      <c r="O4239" t="s">
        <v>115</v>
      </c>
      <c r="P4239" t="s">
        <v>495</v>
      </c>
      <c r="Q4239" s="2">
        <v>2</v>
      </c>
      <c r="R4239" s="2">
        <v>10</v>
      </c>
      <c r="S4239" s="2">
        <v>2018</v>
      </c>
      <c r="T4239" s="2" t="str">
        <f t="shared" si="199"/>
        <v>cacao</v>
      </c>
      <c r="U4239" s="2">
        <f t="shared" si="200"/>
        <v>20</v>
      </c>
      <c r="V4239" s="2" t="str">
        <f t="shared" si="201"/>
        <v>KG</v>
      </c>
      <c r="W4239" s="2" t="s">
        <v>602</v>
      </c>
    </row>
    <row r="4240" spans="1:23" hidden="1" x14ac:dyDescent="0.35">
      <c r="A4240">
        <v>230564</v>
      </c>
      <c r="B4240">
        <v>230682</v>
      </c>
      <c r="C4240" t="s">
        <v>38</v>
      </c>
      <c r="D4240" t="s">
        <v>268</v>
      </c>
      <c r="E4240" t="s">
        <v>88</v>
      </c>
      <c r="F4240">
        <v>93639071</v>
      </c>
      <c r="G4240">
        <v>10025160</v>
      </c>
      <c r="H4240" t="s">
        <v>427</v>
      </c>
      <c r="I4240">
        <v>82663195</v>
      </c>
      <c r="J4240">
        <v>609883</v>
      </c>
      <c r="K4240" t="s">
        <v>519</v>
      </c>
      <c r="L4240">
        <v>2</v>
      </c>
      <c r="M4240" t="s">
        <v>114</v>
      </c>
      <c r="N4240">
        <v>167.66</v>
      </c>
      <c r="O4240" t="s">
        <v>115</v>
      </c>
      <c r="P4240" t="s">
        <v>495</v>
      </c>
      <c r="Q4240" s="2">
        <v>2</v>
      </c>
      <c r="R4240" s="2">
        <v>10</v>
      </c>
      <c r="S4240" s="2">
        <v>2018</v>
      </c>
      <c r="T4240" s="2" t="str">
        <f t="shared" si="199"/>
        <v>cappuccino topping</v>
      </c>
      <c r="U4240" s="2">
        <f t="shared" si="200"/>
        <v>16</v>
      </c>
      <c r="V4240" s="2" t="str">
        <f t="shared" si="201"/>
        <v>KG</v>
      </c>
      <c r="W4240" s="2" t="s">
        <v>602</v>
      </c>
    </row>
    <row r="4241" spans="1:23" hidden="1" x14ac:dyDescent="0.35">
      <c r="A4241">
        <v>230564</v>
      </c>
      <c r="B4241">
        <v>230682</v>
      </c>
      <c r="C4241" t="s">
        <v>38</v>
      </c>
      <c r="D4241" t="s">
        <v>268</v>
      </c>
      <c r="E4241" t="s">
        <v>88</v>
      </c>
      <c r="F4241">
        <v>93639071</v>
      </c>
      <c r="G4241">
        <v>10014669</v>
      </c>
      <c r="H4241" t="s">
        <v>422</v>
      </c>
      <c r="I4241">
        <v>82663195</v>
      </c>
      <c r="J4241">
        <v>609883</v>
      </c>
      <c r="K4241" t="s">
        <v>519</v>
      </c>
      <c r="L4241">
        <v>2</v>
      </c>
      <c r="M4241" t="s">
        <v>114</v>
      </c>
      <c r="N4241">
        <v>90.46</v>
      </c>
      <c r="O4241" t="s">
        <v>115</v>
      </c>
      <c r="P4241" t="s">
        <v>495</v>
      </c>
      <c r="Q4241" s="2">
        <v>2</v>
      </c>
      <c r="R4241" s="2">
        <v>10</v>
      </c>
      <c r="S4241" s="2">
        <v>2018</v>
      </c>
      <c r="T4241" s="2" t="str">
        <f t="shared" si="199"/>
        <v>fresh brew</v>
      </c>
      <c r="U4241" s="2">
        <f t="shared" si="200"/>
        <v>16</v>
      </c>
      <c r="V4241" s="2" t="str">
        <f t="shared" si="201"/>
        <v>KG</v>
      </c>
      <c r="W4241" s="2" t="s">
        <v>602</v>
      </c>
    </row>
    <row r="4242" spans="1:23" hidden="1" x14ac:dyDescent="0.35">
      <c r="A4242">
        <v>230564</v>
      </c>
      <c r="B4242">
        <v>230682</v>
      </c>
      <c r="C4242" t="s">
        <v>38</v>
      </c>
      <c r="D4242" t="s">
        <v>268</v>
      </c>
      <c r="E4242" t="s">
        <v>88</v>
      </c>
      <c r="F4242">
        <v>93639071</v>
      </c>
      <c r="G4242">
        <v>1000975</v>
      </c>
      <c r="H4242" t="s">
        <v>424</v>
      </c>
      <c r="I4242">
        <v>82663195</v>
      </c>
      <c r="J4242">
        <v>609883</v>
      </c>
      <c r="K4242" t="s">
        <v>519</v>
      </c>
      <c r="L4242">
        <v>1</v>
      </c>
      <c r="M4242" t="s">
        <v>114</v>
      </c>
      <c r="N4242">
        <v>86.45</v>
      </c>
      <c r="O4242" t="s">
        <v>115</v>
      </c>
      <c r="P4242" t="s">
        <v>495</v>
      </c>
      <c r="Q4242" s="2">
        <v>2</v>
      </c>
      <c r="R4242" s="2">
        <v>10</v>
      </c>
      <c r="S4242" s="2">
        <v>2018</v>
      </c>
      <c r="T4242" s="2" t="str">
        <f t="shared" si="199"/>
        <v>soep</v>
      </c>
      <c r="U4242" s="2">
        <f t="shared" si="200"/>
        <v>10</v>
      </c>
      <c r="V4242" s="2" t="str">
        <f t="shared" si="201"/>
        <v>KG</v>
      </c>
      <c r="W4242" s="2" t="s">
        <v>602</v>
      </c>
    </row>
    <row r="4243" spans="1:23" hidden="1" x14ac:dyDescent="0.35">
      <c r="A4243">
        <v>230564</v>
      </c>
      <c r="B4243">
        <v>230682</v>
      </c>
      <c r="C4243" t="s">
        <v>38</v>
      </c>
      <c r="D4243" t="s">
        <v>268</v>
      </c>
      <c r="E4243" t="s">
        <v>88</v>
      </c>
      <c r="F4243">
        <v>93639071</v>
      </c>
      <c r="G4243">
        <v>10031581</v>
      </c>
      <c r="H4243" t="s">
        <v>129</v>
      </c>
      <c r="I4243">
        <v>82663195</v>
      </c>
      <c r="J4243">
        <v>609883</v>
      </c>
      <c r="K4243" t="s">
        <v>519</v>
      </c>
      <c r="L4243">
        <v>6</v>
      </c>
      <c r="M4243" t="s">
        <v>114</v>
      </c>
      <c r="N4243">
        <v>0</v>
      </c>
      <c r="O4243" t="s">
        <v>115</v>
      </c>
      <c r="P4243" t="s">
        <v>495</v>
      </c>
      <c r="Q4243" s="2">
        <v>2</v>
      </c>
      <c r="R4243" s="2">
        <v>10</v>
      </c>
      <c r="S4243" s="2">
        <v>2018</v>
      </c>
      <c r="T4243" s="2" t="str">
        <f t="shared" si="199"/>
        <v>melk</v>
      </c>
      <c r="U4243" s="2">
        <f t="shared" si="200"/>
        <v>30</v>
      </c>
      <c r="V4243" s="2" t="str">
        <f t="shared" si="201"/>
        <v>L</v>
      </c>
      <c r="W4243" s="2" t="s">
        <v>602</v>
      </c>
    </row>
    <row r="4244" spans="1:23" hidden="1" x14ac:dyDescent="0.35">
      <c r="A4244">
        <v>230564</v>
      </c>
      <c r="B4244">
        <v>230682</v>
      </c>
      <c r="C4244" t="s">
        <v>38</v>
      </c>
      <c r="D4244" t="s">
        <v>268</v>
      </c>
      <c r="E4244" t="s">
        <v>88</v>
      </c>
      <c r="F4244">
        <v>93639071</v>
      </c>
      <c r="G4244">
        <v>10019926</v>
      </c>
      <c r="H4244" t="s">
        <v>188</v>
      </c>
      <c r="I4244">
        <v>82663195</v>
      </c>
      <c r="J4244">
        <v>609883</v>
      </c>
      <c r="K4244" t="s">
        <v>519</v>
      </c>
      <c r="L4244">
        <v>10</v>
      </c>
      <c r="M4244" t="s">
        <v>230</v>
      </c>
      <c r="N4244">
        <v>0</v>
      </c>
      <c r="O4244" t="s">
        <v>115</v>
      </c>
      <c r="P4244" t="s">
        <v>495</v>
      </c>
      <c r="Q4244" s="2">
        <v>2</v>
      </c>
      <c r="R4244" s="2">
        <v>10</v>
      </c>
      <c r="S4244" s="2">
        <v>2018</v>
      </c>
      <c r="T4244" s="2" t="str">
        <f t="shared" si="199"/>
        <v>overig</v>
      </c>
      <c r="U4244" s="2" t="str">
        <f t="shared" si="200"/>
        <v/>
      </c>
      <c r="V4244" s="2" t="str">
        <f t="shared" si="201"/>
        <v>nvt</v>
      </c>
      <c r="W4244" s="2" t="s">
        <v>602</v>
      </c>
    </row>
    <row r="4245" spans="1:23" hidden="1" x14ac:dyDescent="0.35">
      <c r="A4245">
        <v>230564</v>
      </c>
      <c r="B4245">
        <v>230682</v>
      </c>
      <c r="C4245" t="s">
        <v>38</v>
      </c>
      <c r="D4245" t="s">
        <v>268</v>
      </c>
      <c r="E4245" t="s">
        <v>88</v>
      </c>
      <c r="F4245">
        <v>93639071</v>
      </c>
      <c r="G4245">
        <v>10021281</v>
      </c>
      <c r="H4245" t="s">
        <v>423</v>
      </c>
      <c r="I4245">
        <v>82663195</v>
      </c>
      <c r="J4245">
        <v>609883</v>
      </c>
      <c r="K4245" t="s">
        <v>519</v>
      </c>
      <c r="L4245">
        <v>4</v>
      </c>
      <c r="M4245" t="s">
        <v>114</v>
      </c>
      <c r="N4245">
        <v>158.88</v>
      </c>
      <c r="O4245" t="s">
        <v>115</v>
      </c>
      <c r="P4245" t="s">
        <v>495</v>
      </c>
      <c r="Q4245" s="2">
        <v>2</v>
      </c>
      <c r="R4245" s="2">
        <v>10</v>
      </c>
      <c r="S4245" s="2">
        <v>2018</v>
      </c>
      <c r="T4245" s="2" t="str">
        <f t="shared" si="199"/>
        <v>beker</v>
      </c>
      <c r="U4245" s="2">
        <f t="shared" si="200"/>
        <v>12000</v>
      </c>
      <c r="V4245" s="2" t="str">
        <f t="shared" si="201"/>
        <v>ST</v>
      </c>
      <c r="W4245" s="2" t="s">
        <v>602</v>
      </c>
    </row>
    <row r="4246" spans="1:23" hidden="1" x14ac:dyDescent="0.35">
      <c r="A4246">
        <v>230564</v>
      </c>
      <c r="B4246">
        <v>231493</v>
      </c>
      <c r="C4246" t="s">
        <v>14</v>
      </c>
      <c r="D4246" t="s">
        <v>272</v>
      </c>
      <c r="E4246" t="s">
        <v>273</v>
      </c>
      <c r="F4246">
        <v>93639790</v>
      </c>
      <c r="G4246">
        <v>10022350</v>
      </c>
      <c r="H4246" t="s">
        <v>419</v>
      </c>
      <c r="I4246">
        <v>82663546</v>
      </c>
      <c r="J4246">
        <v>609919</v>
      </c>
      <c r="K4246" t="s">
        <v>520</v>
      </c>
      <c r="L4246">
        <v>1</v>
      </c>
      <c r="M4246" t="s">
        <v>114</v>
      </c>
      <c r="N4246">
        <v>37.69</v>
      </c>
      <c r="O4246" t="s">
        <v>115</v>
      </c>
      <c r="P4246" t="s">
        <v>495</v>
      </c>
      <c r="Q4246" s="2">
        <v>3</v>
      </c>
      <c r="R4246" s="2">
        <v>10</v>
      </c>
      <c r="S4246" s="2">
        <v>2018</v>
      </c>
      <c r="T4246" s="2" t="str">
        <f t="shared" si="199"/>
        <v>cacao</v>
      </c>
      <c r="U4246" s="2">
        <f t="shared" si="200"/>
        <v>10</v>
      </c>
      <c r="V4246" s="2" t="str">
        <f t="shared" si="201"/>
        <v>KG</v>
      </c>
      <c r="W4246" s="2" t="s">
        <v>602</v>
      </c>
    </row>
    <row r="4247" spans="1:23" hidden="1" x14ac:dyDescent="0.35">
      <c r="A4247">
        <v>230564</v>
      </c>
      <c r="B4247">
        <v>231493</v>
      </c>
      <c r="C4247" t="s">
        <v>14</v>
      </c>
      <c r="D4247" t="s">
        <v>272</v>
      </c>
      <c r="E4247" t="s">
        <v>273</v>
      </c>
      <c r="F4247">
        <v>93639790</v>
      </c>
      <c r="G4247">
        <v>10014669</v>
      </c>
      <c r="H4247" t="s">
        <v>422</v>
      </c>
      <c r="I4247">
        <v>82663546</v>
      </c>
      <c r="J4247">
        <v>609919</v>
      </c>
      <c r="K4247" t="s">
        <v>520</v>
      </c>
      <c r="L4247">
        <v>2</v>
      </c>
      <c r="M4247" t="s">
        <v>114</v>
      </c>
      <c r="N4247">
        <v>90.46</v>
      </c>
      <c r="O4247" t="s">
        <v>115</v>
      </c>
      <c r="P4247" t="s">
        <v>495</v>
      </c>
      <c r="Q4247" s="2">
        <v>3</v>
      </c>
      <c r="R4247" s="2">
        <v>10</v>
      </c>
      <c r="S4247" s="2">
        <v>2018</v>
      </c>
      <c r="T4247" s="2" t="str">
        <f t="shared" si="199"/>
        <v>fresh brew</v>
      </c>
      <c r="U4247" s="2">
        <f t="shared" si="200"/>
        <v>16</v>
      </c>
      <c r="V4247" s="2" t="str">
        <f t="shared" si="201"/>
        <v>KG</v>
      </c>
      <c r="W4247" s="2" t="s">
        <v>602</v>
      </c>
    </row>
    <row r="4248" spans="1:23" hidden="1" x14ac:dyDescent="0.35">
      <c r="A4248">
        <v>230564</v>
      </c>
      <c r="B4248">
        <v>231493</v>
      </c>
      <c r="C4248" t="s">
        <v>14</v>
      </c>
      <c r="D4248" t="s">
        <v>272</v>
      </c>
      <c r="E4248" t="s">
        <v>273</v>
      </c>
      <c r="F4248">
        <v>93639790</v>
      </c>
      <c r="G4248">
        <v>1000975</v>
      </c>
      <c r="H4248" t="s">
        <v>424</v>
      </c>
      <c r="I4248">
        <v>82663546</v>
      </c>
      <c r="J4248">
        <v>609919</v>
      </c>
      <c r="K4248" t="s">
        <v>520</v>
      </c>
      <c r="L4248">
        <v>1</v>
      </c>
      <c r="M4248" t="s">
        <v>114</v>
      </c>
      <c r="N4248">
        <v>86.45</v>
      </c>
      <c r="O4248" t="s">
        <v>115</v>
      </c>
      <c r="P4248" t="s">
        <v>495</v>
      </c>
      <c r="Q4248" s="2">
        <v>3</v>
      </c>
      <c r="R4248" s="2">
        <v>10</v>
      </c>
      <c r="S4248" s="2">
        <v>2018</v>
      </c>
      <c r="T4248" s="2" t="str">
        <f t="shared" si="199"/>
        <v>soep</v>
      </c>
      <c r="U4248" s="2">
        <f t="shared" si="200"/>
        <v>10</v>
      </c>
      <c r="V4248" s="2" t="str">
        <f t="shared" si="201"/>
        <v>KG</v>
      </c>
      <c r="W4248" s="2" t="s">
        <v>602</v>
      </c>
    </row>
    <row r="4249" spans="1:23" hidden="1" x14ac:dyDescent="0.35">
      <c r="A4249">
        <v>230564</v>
      </c>
      <c r="B4249">
        <v>230641</v>
      </c>
      <c r="C4249" t="s">
        <v>11</v>
      </c>
      <c r="D4249" t="s">
        <v>465</v>
      </c>
      <c r="E4249" t="s">
        <v>59</v>
      </c>
      <c r="F4249">
        <v>93639791</v>
      </c>
      <c r="G4249">
        <v>10022350</v>
      </c>
      <c r="H4249" t="s">
        <v>419</v>
      </c>
      <c r="I4249">
        <v>82663605</v>
      </c>
      <c r="J4249">
        <v>609935</v>
      </c>
      <c r="K4249" t="s">
        <v>520</v>
      </c>
      <c r="L4249">
        <v>1</v>
      </c>
      <c r="M4249" t="s">
        <v>114</v>
      </c>
      <c r="N4249">
        <v>37.69</v>
      </c>
      <c r="O4249" t="s">
        <v>115</v>
      </c>
      <c r="P4249" t="s">
        <v>495</v>
      </c>
      <c r="Q4249" s="2">
        <v>3</v>
      </c>
      <c r="R4249" s="2">
        <v>10</v>
      </c>
      <c r="S4249" s="2">
        <v>2018</v>
      </c>
      <c r="T4249" s="2" t="str">
        <f t="shared" si="199"/>
        <v>cacao</v>
      </c>
      <c r="U4249" s="2">
        <f t="shared" si="200"/>
        <v>10</v>
      </c>
      <c r="V4249" s="2" t="str">
        <f t="shared" si="201"/>
        <v>KG</v>
      </c>
      <c r="W4249" s="2" t="s">
        <v>602</v>
      </c>
    </row>
    <row r="4250" spans="1:23" hidden="1" x14ac:dyDescent="0.35">
      <c r="A4250">
        <v>230564</v>
      </c>
      <c r="B4250">
        <v>230641</v>
      </c>
      <c r="C4250" t="s">
        <v>11</v>
      </c>
      <c r="D4250" t="s">
        <v>465</v>
      </c>
      <c r="E4250" t="s">
        <v>59</v>
      </c>
      <c r="F4250">
        <v>93639791</v>
      </c>
      <c r="G4250">
        <v>10025160</v>
      </c>
      <c r="H4250" t="s">
        <v>427</v>
      </c>
      <c r="I4250">
        <v>82663605</v>
      </c>
      <c r="J4250">
        <v>609935</v>
      </c>
      <c r="K4250" t="s">
        <v>520</v>
      </c>
      <c r="L4250">
        <v>1</v>
      </c>
      <c r="M4250" t="s">
        <v>114</v>
      </c>
      <c r="N4250">
        <v>83.83</v>
      </c>
      <c r="O4250" t="s">
        <v>115</v>
      </c>
      <c r="P4250" t="s">
        <v>495</v>
      </c>
      <c r="Q4250" s="2">
        <v>3</v>
      </c>
      <c r="R4250" s="2">
        <v>10</v>
      </c>
      <c r="S4250" s="2">
        <v>2018</v>
      </c>
      <c r="T4250" s="2" t="str">
        <f t="shared" si="199"/>
        <v>cappuccino topping</v>
      </c>
      <c r="U4250" s="2">
        <f t="shared" si="200"/>
        <v>8</v>
      </c>
      <c r="V4250" s="2" t="str">
        <f t="shared" si="201"/>
        <v>KG</v>
      </c>
      <c r="W4250" s="2" t="s">
        <v>602</v>
      </c>
    </row>
    <row r="4251" spans="1:23" hidden="1" x14ac:dyDescent="0.35">
      <c r="A4251">
        <v>230564</v>
      </c>
      <c r="B4251">
        <v>230641</v>
      </c>
      <c r="C4251" t="s">
        <v>11</v>
      </c>
      <c r="D4251" t="s">
        <v>465</v>
      </c>
      <c r="E4251" t="s">
        <v>59</v>
      </c>
      <c r="F4251">
        <v>93639791</v>
      </c>
      <c r="G4251">
        <v>1000439</v>
      </c>
      <c r="H4251" t="s">
        <v>437</v>
      </c>
      <c r="I4251">
        <v>82663605</v>
      </c>
      <c r="J4251">
        <v>609935</v>
      </c>
      <c r="K4251" t="s">
        <v>520</v>
      </c>
      <c r="L4251">
        <v>1</v>
      </c>
      <c r="M4251" t="s">
        <v>114</v>
      </c>
      <c r="N4251">
        <v>58.52</v>
      </c>
      <c r="O4251" t="s">
        <v>115</v>
      </c>
      <c r="P4251" t="s">
        <v>495</v>
      </c>
      <c r="Q4251" s="2">
        <v>3</v>
      </c>
      <c r="R4251" s="2">
        <v>10</v>
      </c>
      <c r="S4251" s="2">
        <v>2018</v>
      </c>
      <c r="T4251" s="2" t="str">
        <f t="shared" si="199"/>
        <v xml:space="preserve">creamer </v>
      </c>
      <c r="U4251" s="2">
        <f t="shared" si="200"/>
        <v>10</v>
      </c>
      <c r="V4251" s="2" t="str">
        <f t="shared" si="201"/>
        <v>KG</v>
      </c>
      <c r="W4251" s="2" t="s">
        <v>602</v>
      </c>
    </row>
    <row r="4252" spans="1:23" hidden="1" x14ac:dyDescent="0.35">
      <c r="A4252">
        <v>230564</v>
      </c>
      <c r="B4252">
        <v>230641</v>
      </c>
      <c r="C4252" t="s">
        <v>11</v>
      </c>
      <c r="D4252" t="s">
        <v>465</v>
      </c>
      <c r="E4252" t="s">
        <v>59</v>
      </c>
      <c r="F4252">
        <v>93639791</v>
      </c>
      <c r="G4252">
        <v>10021281</v>
      </c>
      <c r="H4252" t="s">
        <v>423</v>
      </c>
      <c r="I4252">
        <v>82663605</v>
      </c>
      <c r="J4252">
        <v>609935</v>
      </c>
      <c r="K4252" t="s">
        <v>520</v>
      </c>
      <c r="L4252">
        <v>1</v>
      </c>
      <c r="M4252" t="s">
        <v>114</v>
      </c>
      <c r="N4252">
        <v>39.72</v>
      </c>
      <c r="O4252" t="s">
        <v>115</v>
      </c>
      <c r="P4252" t="s">
        <v>495</v>
      </c>
      <c r="Q4252" s="2">
        <v>3</v>
      </c>
      <c r="R4252" s="2">
        <v>10</v>
      </c>
      <c r="S4252" s="2">
        <v>2018</v>
      </c>
      <c r="T4252" s="2" t="str">
        <f t="shared" si="199"/>
        <v>beker</v>
      </c>
      <c r="U4252" s="2">
        <f t="shared" si="200"/>
        <v>3000</v>
      </c>
      <c r="V4252" s="2" t="str">
        <f t="shared" si="201"/>
        <v>ST</v>
      </c>
      <c r="W4252" s="2" t="s">
        <v>602</v>
      </c>
    </row>
    <row r="4253" spans="1:23" hidden="1" x14ac:dyDescent="0.35">
      <c r="A4253">
        <v>230564</v>
      </c>
      <c r="B4253">
        <v>230637</v>
      </c>
      <c r="C4253" t="s">
        <v>5</v>
      </c>
      <c r="D4253" t="s">
        <v>274</v>
      </c>
      <c r="E4253" t="s">
        <v>275</v>
      </c>
      <c r="F4253">
        <v>93639792</v>
      </c>
      <c r="G4253">
        <v>10010080</v>
      </c>
      <c r="H4253" t="s">
        <v>178</v>
      </c>
      <c r="I4253">
        <v>82663701</v>
      </c>
      <c r="J4253">
        <v>610150</v>
      </c>
      <c r="K4253" t="s">
        <v>520</v>
      </c>
      <c r="L4253">
        <v>20</v>
      </c>
      <c r="M4253" t="s">
        <v>276</v>
      </c>
      <c r="N4253">
        <v>314.56</v>
      </c>
      <c r="O4253" t="s">
        <v>115</v>
      </c>
      <c r="P4253" t="s">
        <v>495</v>
      </c>
      <c r="Q4253" s="2">
        <v>3</v>
      </c>
      <c r="R4253" s="2">
        <v>10</v>
      </c>
      <c r="S4253" s="2">
        <v>2018</v>
      </c>
      <c r="T4253" s="2" t="str">
        <f t="shared" si="199"/>
        <v>overig</v>
      </c>
      <c r="U4253" s="2" t="str">
        <f t="shared" si="200"/>
        <v/>
      </c>
      <c r="V4253" s="2" t="str">
        <f t="shared" si="201"/>
        <v>nvt</v>
      </c>
      <c r="W4253" s="2" t="s">
        <v>602</v>
      </c>
    </row>
    <row r="4254" spans="1:23" hidden="1" x14ac:dyDescent="0.35">
      <c r="A4254">
        <v>230564</v>
      </c>
      <c r="B4254">
        <v>230637</v>
      </c>
      <c r="C4254" t="s">
        <v>5</v>
      </c>
      <c r="D4254" t="s">
        <v>274</v>
      </c>
      <c r="E4254" t="s">
        <v>275</v>
      </c>
      <c r="F4254">
        <v>93639792</v>
      </c>
      <c r="G4254">
        <v>1005834</v>
      </c>
      <c r="H4254" t="s">
        <v>167</v>
      </c>
      <c r="I4254">
        <v>82663701</v>
      </c>
      <c r="J4254">
        <v>610150</v>
      </c>
      <c r="K4254" t="s">
        <v>520</v>
      </c>
      <c r="L4254">
        <v>4</v>
      </c>
      <c r="M4254" t="s">
        <v>114</v>
      </c>
      <c r="N4254">
        <v>60.6</v>
      </c>
      <c r="O4254" t="s">
        <v>115</v>
      </c>
      <c r="P4254" t="s">
        <v>495</v>
      </c>
      <c r="Q4254" s="2">
        <v>3</v>
      </c>
      <c r="R4254" s="2">
        <v>10</v>
      </c>
      <c r="S4254" s="2">
        <v>2018</v>
      </c>
      <c r="T4254" s="2" t="str">
        <f t="shared" si="199"/>
        <v>suikersticks</v>
      </c>
      <c r="U4254" s="2">
        <f t="shared" si="200"/>
        <v>4000</v>
      </c>
      <c r="V4254" s="2" t="str">
        <f t="shared" si="201"/>
        <v>ST</v>
      </c>
      <c r="W4254" s="2" t="s">
        <v>602</v>
      </c>
    </row>
    <row r="4255" spans="1:23" hidden="1" x14ac:dyDescent="0.35">
      <c r="A4255">
        <v>230564</v>
      </c>
      <c r="B4255">
        <v>230637</v>
      </c>
      <c r="C4255" t="s">
        <v>5</v>
      </c>
      <c r="D4255" t="s">
        <v>274</v>
      </c>
      <c r="E4255" t="s">
        <v>275</v>
      </c>
      <c r="F4255">
        <v>93639792</v>
      </c>
      <c r="G4255">
        <v>10027496</v>
      </c>
      <c r="H4255" t="s">
        <v>146</v>
      </c>
      <c r="I4255">
        <v>82663701</v>
      </c>
      <c r="J4255">
        <v>610150</v>
      </c>
      <c r="K4255" t="s">
        <v>520</v>
      </c>
      <c r="L4255">
        <v>4</v>
      </c>
      <c r="M4255" t="s">
        <v>114</v>
      </c>
      <c r="N4255">
        <v>21.12</v>
      </c>
      <c r="O4255" t="s">
        <v>115</v>
      </c>
      <c r="P4255" t="s">
        <v>495</v>
      </c>
      <c r="Q4255" s="2">
        <v>3</v>
      </c>
      <c r="R4255" s="2">
        <v>10</v>
      </c>
      <c r="S4255" s="2">
        <v>2018</v>
      </c>
      <c r="T4255" s="2" t="str">
        <f t="shared" si="199"/>
        <v>thee zakjes</v>
      </c>
      <c r="U4255" s="2">
        <f t="shared" si="200"/>
        <v>540</v>
      </c>
      <c r="V4255" s="2" t="str">
        <f t="shared" si="201"/>
        <v>ST</v>
      </c>
      <c r="W4255" s="2" t="s">
        <v>602</v>
      </c>
    </row>
    <row r="4256" spans="1:23" hidden="1" x14ac:dyDescent="0.35">
      <c r="A4256">
        <v>230564</v>
      </c>
      <c r="B4256">
        <v>230637</v>
      </c>
      <c r="C4256" t="s">
        <v>5</v>
      </c>
      <c r="D4256" t="s">
        <v>274</v>
      </c>
      <c r="E4256" t="s">
        <v>275</v>
      </c>
      <c r="F4256">
        <v>93639792</v>
      </c>
      <c r="G4256">
        <v>10027255</v>
      </c>
      <c r="H4256" t="s">
        <v>149</v>
      </c>
      <c r="I4256">
        <v>82663701</v>
      </c>
      <c r="J4256">
        <v>610150</v>
      </c>
      <c r="K4256" t="s">
        <v>520</v>
      </c>
      <c r="L4256">
        <v>4</v>
      </c>
      <c r="M4256" t="s">
        <v>114</v>
      </c>
      <c r="N4256">
        <v>21.12</v>
      </c>
      <c r="O4256" t="s">
        <v>115</v>
      </c>
      <c r="P4256" t="s">
        <v>495</v>
      </c>
      <c r="Q4256" s="2">
        <v>3</v>
      </c>
      <c r="R4256" s="2">
        <v>10</v>
      </c>
      <c r="S4256" s="2">
        <v>2018</v>
      </c>
      <c r="T4256" s="2" t="str">
        <f t="shared" si="199"/>
        <v>thee zakjes</v>
      </c>
      <c r="U4256" s="2">
        <f t="shared" si="200"/>
        <v>540</v>
      </c>
      <c r="V4256" s="2" t="str">
        <f t="shared" si="201"/>
        <v>ST</v>
      </c>
      <c r="W4256" s="2" t="s">
        <v>602</v>
      </c>
    </row>
    <row r="4257" spans="1:23" hidden="1" x14ac:dyDescent="0.35">
      <c r="A4257">
        <v>230564</v>
      </c>
      <c r="B4257">
        <v>230637</v>
      </c>
      <c r="C4257" t="s">
        <v>5</v>
      </c>
      <c r="D4257" t="s">
        <v>274</v>
      </c>
      <c r="E4257" t="s">
        <v>275</v>
      </c>
      <c r="F4257">
        <v>93639792</v>
      </c>
      <c r="G4257">
        <v>10027254</v>
      </c>
      <c r="H4257" t="s">
        <v>150</v>
      </c>
      <c r="I4257">
        <v>82663701</v>
      </c>
      <c r="J4257">
        <v>610150</v>
      </c>
      <c r="K4257" t="s">
        <v>520</v>
      </c>
      <c r="L4257">
        <v>4</v>
      </c>
      <c r="M4257" t="s">
        <v>114</v>
      </c>
      <c r="N4257">
        <v>21.12</v>
      </c>
      <c r="O4257" t="s">
        <v>115</v>
      </c>
      <c r="P4257" t="s">
        <v>495</v>
      </c>
      <c r="Q4257" s="2">
        <v>3</v>
      </c>
      <c r="R4257" s="2">
        <v>10</v>
      </c>
      <c r="S4257" s="2">
        <v>2018</v>
      </c>
      <c r="T4257" s="2" t="str">
        <f t="shared" si="199"/>
        <v>thee zakjes</v>
      </c>
      <c r="U4257" s="2">
        <f t="shared" si="200"/>
        <v>540</v>
      </c>
      <c r="V4257" s="2" t="str">
        <f t="shared" si="201"/>
        <v>ST</v>
      </c>
      <c r="W4257" s="2" t="s">
        <v>602</v>
      </c>
    </row>
    <row r="4258" spans="1:23" hidden="1" x14ac:dyDescent="0.35">
      <c r="A4258">
        <v>230564</v>
      </c>
      <c r="B4258">
        <v>230637</v>
      </c>
      <c r="C4258" t="s">
        <v>5</v>
      </c>
      <c r="D4258" t="s">
        <v>274</v>
      </c>
      <c r="E4258" t="s">
        <v>275</v>
      </c>
      <c r="F4258">
        <v>93639792</v>
      </c>
      <c r="G4258">
        <v>10027494</v>
      </c>
      <c r="H4258" t="s">
        <v>153</v>
      </c>
      <c r="I4258">
        <v>82663701</v>
      </c>
      <c r="J4258">
        <v>610150</v>
      </c>
      <c r="K4258" t="s">
        <v>520</v>
      </c>
      <c r="L4258">
        <v>4</v>
      </c>
      <c r="M4258" t="s">
        <v>114</v>
      </c>
      <c r="N4258">
        <v>21.12</v>
      </c>
      <c r="O4258" t="s">
        <v>115</v>
      </c>
      <c r="P4258" t="s">
        <v>495</v>
      </c>
      <c r="Q4258" s="2">
        <v>3</v>
      </c>
      <c r="R4258" s="2">
        <v>10</v>
      </c>
      <c r="S4258" s="2">
        <v>2018</v>
      </c>
      <c r="T4258" s="2" t="str">
        <f t="shared" si="199"/>
        <v>thee zakjes</v>
      </c>
      <c r="U4258" s="2">
        <f t="shared" si="200"/>
        <v>540</v>
      </c>
      <c r="V4258" s="2" t="str">
        <f t="shared" si="201"/>
        <v>ST</v>
      </c>
      <c r="W4258" s="2" t="s">
        <v>602</v>
      </c>
    </row>
    <row r="4259" spans="1:23" hidden="1" x14ac:dyDescent="0.35">
      <c r="A4259">
        <v>230564</v>
      </c>
      <c r="B4259">
        <v>230637</v>
      </c>
      <c r="C4259" t="s">
        <v>5</v>
      </c>
      <c r="D4259" t="s">
        <v>274</v>
      </c>
      <c r="E4259" t="s">
        <v>275</v>
      </c>
      <c r="F4259">
        <v>93639792</v>
      </c>
      <c r="G4259">
        <v>10022350</v>
      </c>
      <c r="H4259" t="s">
        <v>419</v>
      </c>
      <c r="I4259">
        <v>82663701</v>
      </c>
      <c r="J4259">
        <v>610150</v>
      </c>
      <c r="K4259" t="s">
        <v>520</v>
      </c>
      <c r="L4259">
        <v>6</v>
      </c>
      <c r="M4259" t="s">
        <v>114</v>
      </c>
      <c r="N4259">
        <v>226.14</v>
      </c>
      <c r="O4259" t="s">
        <v>115</v>
      </c>
      <c r="P4259" t="s">
        <v>495</v>
      </c>
      <c r="Q4259" s="2">
        <v>3</v>
      </c>
      <c r="R4259" s="2">
        <v>10</v>
      </c>
      <c r="S4259" s="2">
        <v>2018</v>
      </c>
      <c r="T4259" s="2" t="str">
        <f t="shared" si="199"/>
        <v>cacao</v>
      </c>
      <c r="U4259" s="2">
        <f t="shared" si="200"/>
        <v>60</v>
      </c>
      <c r="V4259" s="2" t="str">
        <f t="shared" si="201"/>
        <v>KG</v>
      </c>
      <c r="W4259" s="2" t="s">
        <v>602</v>
      </c>
    </row>
    <row r="4260" spans="1:23" hidden="1" x14ac:dyDescent="0.35">
      <c r="A4260">
        <v>230564</v>
      </c>
      <c r="B4260">
        <v>230637</v>
      </c>
      <c r="C4260" t="s">
        <v>5</v>
      </c>
      <c r="D4260" t="s">
        <v>274</v>
      </c>
      <c r="E4260" t="s">
        <v>275</v>
      </c>
      <c r="F4260">
        <v>93639792</v>
      </c>
      <c r="G4260">
        <v>10025160</v>
      </c>
      <c r="H4260" t="s">
        <v>427</v>
      </c>
      <c r="I4260">
        <v>82663701</v>
      </c>
      <c r="J4260">
        <v>610150</v>
      </c>
      <c r="K4260" t="s">
        <v>520</v>
      </c>
      <c r="L4260">
        <v>6</v>
      </c>
      <c r="M4260" t="s">
        <v>114</v>
      </c>
      <c r="N4260">
        <v>502.98</v>
      </c>
      <c r="O4260" t="s">
        <v>115</v>
      </c>
      <c r="P4260" t="s">
        <v>495</v>
      </c>
      <c r="Q4260" s="2">
        <v>3</v>
      </c>
      <c r="R4260" s="2">
        <v>10</v>
      </c>
      <c r="S4260" s="2">
        <v>2018</v>
      </c>
      <c r="T4260" s="2" t="str">
        <f t="shared" si="199"/>
        <v>cappuccino topping</v>
      </c>
      <c r="U4260" s="2">
        <f t="shared" si="200"/>
        <v>48</v>
      </c>
      <c r="V4260" s="2" t="str">
        <f t="shared" si="201"/>
        <v>KG</v>
      </c>
      <c r="W4260" s="2" t="s">
        <v>602</v>
      </c>
    </row>
    <row r="4261" spans="1:23" hidden="1" x14ac:dyDescent="0.35">
      <c r="A4261">
        <v>230564</v>
      </c>
      <c r="B4261">
        <v>230637</v>
      </c>
      <c r="C4261" t="s">
        <v>5</v>
      </c>
      <c r="D4261" t="s">
        <v>274</v>
      </c>
      <c r="E4261" t="s">
        <v>275</v>
      </c>
      <c r="F4261">
        <v>93639792</v>
      </c>
      <c r="G4261">
        <v>1000439</v>
      </c>
      <c r="H4261" t="s">
        <v>437</v>
      </c>
      <c r="I4261">
        <v>82663701</v>
      </c>
      <c r="J4261">
        <v>610150</v>
      </c>
      <c r="K4261" t="s">
        <v>520</v>
      </c>
      <c r="L4261">
        <v>1</v>
      </c>
      <c r="M4261" t="s">
        <v>114</v>
      </c>
      <c r="N4261">
        <v>58.52</v>
      </c>
      <c r="O4261" t="s">
        <v>115</v>
      </c>
      <c r="P4261" t="s">
        <v>495</v>
      </c>
      <c r="Q4261" s="2">
        <v>3</v>
      </c>
      <c r="R4261" s="2">
        <v>10</v>
      </c>
      <c r="S4261" s="2">
        <v>2018</v>
      </c>
      <c r="T4261" s="2" t="str">
        <f t="shared" si="199"/>
        <v xml:space="preserve">creamer </v>
      </c>
      <c r="U4261" s="2">
        <f t="shared" si="200"/>
        <v>10</v>
      </c>
      <c r="V4261" s="2" t="str">
        <f t="shared" si="201"/>
        <v>KG</v>
      </c>
      <c r="W4261" s="2" t="s">
        <v>602</v>
      </c>
    </row>
    <row r="4262" spans="1:23" hidden="1" x14ac:dyDescent="0.35">
      <c r="A4262">
        <v>230564</v>
      </c>
      <c r="B4262">
        <v>230637</v>
      </c>
      <c r="C4262" t="s">
        <v>5</v>
      </c>
      <c r="D4262" t="s">
        <v>274</v>
      </c>
      <c r="E4262" t="s">
        <v>275</v>
      </c>
      <c r="F4262">
        <v>93639792</v>
      </c>
      <c r="G4262">
        <v>1004753</v>
      </c>
      <c r="H4262" t="s">
        <v>470</v>
      </c>
      <c r="I4262">
        <v>82663701</v>
      </c>
      <c r="J4262">
        <v>610150</v>
      </c>
      <c r="K4262" t="s">
        <v>520</v>
      </c>
      <c r="L4262">
        <v>48</v>
      </c>
      <c r="M4262" t="s">
        <v>276</v>
      </c>
      <c r="N4262">
        <v>1658.88</v>
      </c>
      <c r="O4262" t="s">
        <v>115</v>
      </c>
      <c r="P4262" t="s">
        <v>495</v>
      </c>
      <c r="Q4262" s="2">
        <v>3</v>
      </c>
      <c r="R4262" s="2">
        <v>10</v>
      </c>
      <c r="S4262" s="2">
        <v>2018</v>
      </c>
      <c r="T4262" s="2" t="str">
        <f t="shared" si="199"/>
        <v>filter</v>
      </c>
      <c r="U4262" s="2">
        <f t="shared" si="200"/>
        <v>144</v>
      </c>
      <c r="V4262" s="2" t="str">
        <f t="shared" si="201"/>
        <v>KG</v>
      </c>
      <c r="W4262" s="2" t="s">
        <v>602</v>
      </c>
    </row>
    <row r="4263" spans="1:23" hidden="1" x14ac:dyDescent="0.35">
      <c r="A4263">
        <v>230564</v>
      </c>
      <c r="B4263">
        <v>230637</v>
      </c>
      <c r="C4263" t="s">
        <v>5</v>
      </c>
      <c r="D4263" t="s">
        <v>274</v>
      </c>
      <c r="E4263" t="s">
        <v>275</v>
      </c>
      <c r="F4263">
        <v>93639792</v>
      </c>
      <c r="G4263">
        <v>10022347</v>
      </c>
      <c r="H4263" t="s">
        <v>420</v>
      </c>
      <c r="I4263">
        <v>82663701</v>
      </c>
      <c r="J4263">
        <v>610150</v>
      </c>
      <c r="K4263" t="s">
        <v>520</v>
      </c>
      <c r="L4263">
        <v>5</v>
      </c>
      <c r="M4263" t="s">
        <v>114</v>
      </c>
      <c r="N4263">
        <v>637.4</v>
      </c>
      <c r="O4263" t="s">
        <v>115</v>
      </c>
      <c r="P4263" t="s">
        <v>495</v>
      </c>
      <c r="Q4263" s="2">
        <v>3</v>
      </c>
      <c r="R4263" s="2">
        <v>10</v>
      </c>
      <c r="S4263" s="2">
        <v>2018</v>
      </c>
      <c r="T4263" s="2" t="str">
        <f t="shared" si="199"/>
        <v>instant koffie</v>
      </c>
      <c r="U4263" s="2">
        <f t="shared" si="200"/>
        <v>25</v>
      </c>
      <c r="V4263" s="2" t="str">
        <f t="shared" si="201"/>
        <v>KG</v>
      </c>
      <c r="W4263" s="2" t="s">
        <v>602</v>
      </c>
    </row>
    <row r="4264" spans="1:23" hidden="1" x14ac:dyDescent="0.35">
      <c r="A4264">
        <v>230564</v>
      </c>
      <c r="B4264">
        <v>230637</v>
      </c>
      <c r="C4264" t="s">
        <v>5</v>
      </c>
      <c r="D4264" t="s">
        <v>274</v>
      </c>
      <c r="E4264" t="s">
        <v>275</v>
      </c>
      <c r="F4264">
        <v>93639792</v>
      </c>
      <c r="G4264">
        <v>1002815</v>
      </c>
      <c r="H4264" t="s">
        <v>164</v>
      </c>
      <c r="I4264">
        <v>82663701</v>
      </c>
      <c r="J4264">
        <v>610150</v>
      </c>
      <c r="K4264" t="s">
        <v>520</v>
      </c>
      <c r="L4264">
        <v>2</v>
      </c>
      <c r="M4264" t="s">
        <v>230</v>
      </c>
      <c r="N4264">
        <v>0</v>
      </c>
      <c r="O4264" t="s">
        <v>115</v>
      </c>
      <c r="P4264" t="s">
        <v>495</v>
      </c>
      <c r="Q4264" s="2">
        <v>3</v>
      </c>
      <c r="R4264" s="2">
        <v>10</v>
      </c>
      <c r="S4264" s="2">
        <v>2018</v>
      </c>
      <c r="T4264" s="2" t="str">
        <f t="shared" si="199"/>
        <v>overig</v>
      </c>
      <c r="U4264" s="2" t="str">
        <f t="shared" si="200"/>
        <v/>
      </c>
      <c r="V4264" s="2" t="str">
        <f t="shared" si="201"/>
        <v>nvt</v>
      </c>
      <c r="W4264" s="2" t="s">
        <v>602</v>
      </c>
    </row>
    <row r="4265" spans="1:23" hidden="1" x14ac:dyDescent="0.35">
      <c r="A4265">
        <v>230564</v>
      </c>
      <c r="B4265">
        <v>230637</v>
      </c>
      <c r="C4265" t="s">
        <v>5</v>
      </c>
      <c r="D4265" t="s">
        <v>274</v>
      </c>
      <c r="E4265" t="s">
        <v>275</v>
      </c>
      <c r="F4265">
        <v>93639792</v>
      </c>
      <c r="G4265">
        <v>10021281</v>
      </c>
      <c r="H4265" t="s">
        <v>423</v>
      </c>
      <c r="I4265">
        <v>82663701</v>
      </c>
      <c r="J4265">
        <v>610150</v>
      </c>
      <c r="K4265" t="s">
        <v>520</v>
      </c>
      <c r="L4265">
        <v>12</v>
      </c>
      <c r="M4265" t="s">
        <v>114</v>
      </c>
      <c r="N4265">
        <v>476.64</v>
      </c>
      <c r="O4265" t="s">
        <v>115</v>
      </c>
      <c r="P4265" t="s">
        <v>495</v>
      </c>
      <c r="Q4265" s="2">
        <v>3</v>
      </c>
      <c r="R4265" s="2">
        <v>10</v>
      </c>
      <c r="S4265" s="2">
        <v>2018</v>
      </c>
      <c r="T4265" s="2" t="str">
        <f t="shared" si="199"/>
        <v>beker</v>
      </c>
      <c r="U4265" s="2">
        <f t="shared" si="200"/>
        <v>36000</v>
      </c>
      <c r="V4265" s="2" t="str">
        <f t="shared" si="201"/>
        <v>ST</v>
      </c>
      <c r="W4265" s="2" t="s">
        <v>602</v>
      </c>
    </row>
    <row r="4266" spans="1:23" hidden="1" x14ac:dyDescent="0.35">
      <c r="A4266">
        <v>230564</v>
      </c>
      <c r="B4266">
        <v>239098</v>
      </c>
      <c r="C4266" t="s">
        <v>3</v>
      </c>
      <c r="D4266" t="s">
        <v>279</v>
      </c>
      <c r="E4266" t="s">
        <v>280</v>
      </c>
      <c r="F4266">
        <v>93640304</v>
      </c>
      <c r="G4266">
        <v>1005834</v>
      </c>
      <c r="H4266" t="s">
        <v>167</v>
      </c>
      <c r="I4266">
        <v>82664194</v>
      </c>
      <c r="J4266">
        <v>610298</v>
      </c>
      <c r="K4266" t="s">
        <v>521</v>
      </c>
      <c r="L4266">
        <v>3</v>
      </c>
      <c r="M4266" t="s">
        <v>114</v>
      </c>
      <c r="N4266">
        <v>45.45</v>
      </c>
      <c r="O4266" t="s">
        <v>115</v>
      </c>
      <c r="P4266" t="s">
        <v>495</v>
      </c>
      <c r="Q4266" s="2">
        <v>4</v>
      </c>
      <c r="R4266" s="2">
        <v>10</v>
      </c>
      <c r="S4266" s="2">
        <v>2018</v>
      </c>
      <c r="T4266" s="2" t="str">
        <f t="shared" si="199"/>
        <v>suikersticks</v>
      </c>
      <c r="U4266" s="2">
        <f t="shared" si="200"/>
        <v>3000</v>
      </c>
      <c r="V4266" s="2" t="str">
        <f t="shared" si="201"/>
        <v>ST</v>
      </c>
      <c r="W4266" s="2" t="s">
        <v>602</v>
      </c>
    </row>
    <row r="4267" spans="1:23" hidden="1" x14ac:dyDescent="0.35">
      <c r="A4267">
        <v>230564</v>
      </c>
      <c r="B4267">
        <v>239098</v>
      </c>
      <c r="C4267" t="s">
        <v>3</v>
      </c>
      <c r="D4267" t="s">
        <v>279</v>
      </c>
      <c r="E4267" t="s">
        <v>280</v>
      </c>
      <c r="F4267">
        <v>93640304</v>
      </c>
      <c r="G4267">
        <v>10027495</v>
      </c>
      <c r="H4267" t="s">
        <v>148</v>
      </c>
      <c r="I4267">
        <v>82664194</v>
      </c>
      <c r="J4267">
        <v>610298</v>
      </c>
      <c r="K4267" t="s">
        <v>521</v>
      </c>
      <c r="L4267">
        <v>2</v>
      </c>
      <c r="M4267" t="s">
        <v>114</v>
      </c>
      <c r="N4267">
        <v>10.56</v>
      </c>
      <c r="O4267" t="s">
        <v>115</v>
      </c>
      <c r="P4267" t="s">
        <v>495</v>
      </c>
      <c r="Q4267" s="2">
        <v>4</v>
      </c>
      <c r="R4267" s="2">
        <v>10</v>
      </c>
      <c r="S4267" s="2">
        <v>2018</v>
      </c>
      <c r="T4267" s="2" t="str">
        <f t="shared" si="199"/>
        <v>thee zakjes</v>
      </c>
      <c r="U4267" s="2">
        <f t="shared" si="200"/>
        <v>270</v>
      </c>
      <c r="V4267" s="2" t="str">
        <f t="shared" si="201"/>
        <v>ST</v>
      </c>
      <c r="W4267" s="2" t="s">
        <v>602</v>
      </c>
    </row>
    <row r="4268" spans="1:23" hidden="1" x14ac:dyDescent="0.35">
      <c r="A4268">
        <v>230564</v>
      </c>
      <c r="B4268">
        <v>239098</v>
      </c>
      <c r="C4268" t="s">
        <v>3</v>
      </c>
      <c r="D4268" t="s">
        <v>279</v>
      </c>
      <c r="E4268" t="s">
        <v>280</v>
      </c>
      <c r="F4268">
        <v>93640304</v>
      </c>
      <c r="G4268">
        <v>10022350</v>
      </c>
      <c r="H4268" t="s">
        <v>419</v>
      </c>
      <c r="I4268">
        <v>82664194</v>
      </c>
      <c r="J4268">
        <v>610298</v>
      </c>
      <c r="K4268" t="s">
        <v>521</v>
      </c>
      <c r="L4268">
        <v>2</v>
      </c>
      <c r="M4268" t="s">
        <v>114</v>
      </c>
      <c r="N4268">
        <v>75.38</v>
      </c>
      <c r="O4268" t="s">
        <v>115</v>
      </c>
      <c r="P4268" t="s">
        <v>495</v>
      </c>
      <c r="Q4268" s="2">
        <v>4</v>
      </c>
      <c r="R4268" s="2">
        <v>10</v>
      </c>
      <c r="S4268" s="2">
        <v>2018</v>
      </c>
      <c r="T4268" s="2" t="str">
        <f t="shared" si="199"/>
        <v>cacao</v>
      </c>
      <c r="U4268" s="2">
        <f t="shared" si="200"/>
        <v>20</v>
      </c>
      <c r="V4268" s="2" t="str">
        <f t="shared" si="201"/>
        <v>KG</v>
      </c>
      <c r="W4268" s="2" t="s">
        <v>602</v>
      </c>
    </row>
    <row r="4269" spans="1:23" hidden="1" x14ac:dyDescent="0.35">
      <c r="A4269">
        <v>230564</v>
      </c>
      <c r="B4269">
        <v>239098</v>
      </c>
      <c r="C4269" t="s">
        <v>3</v>
      </c>
      <c r="D4269" t="s">
        <v>279</v>
      </c>
      <c r="E4269" t="s">
        <v>280</v>
      </c>
      <c r="F4269">
        <v>93640304</v>
      </c>
      <c r="G4269">
        <v>10025160</v>
      </c>
      <c r="H4269" t="s">
        <v>427</v>
      </c>
      <c r="I4269">
        <v>82664194</v>
      </c>
      <c r="J4269">
        <v>610298</v>
      </c>
      <c r="K4269" t="s">
        <v>521</v>
      </c>
      <c r="L4269">
        <v>2</v>
      </c>
      <c r="M4269" t="s">
        <v>114</v>
      </c>
      <c r="N4269">
        <v>167.66</v>
      </c>
      <c r="O4269" t="s">
        <v>115</v>
      </c>
      <c r="P4269" t="s">
        <v>495</v>
      </c>
      <c r="Q4269" s="2">
        <v>4</v>
      </c>
      <c r="R4269" s="2">
        <v>10</v>
      </c>
      <c r="S4269" s="2">
        <v>2018</v>
      </c>
      <c r="T4269" s="2" t="str">
        <f t="shared" si="199"/>
        <v>cappuccino topping</v>
      </c>
      <c r="U4269" s="2">
        <f t="shared" si="200"/>
        <v>16</v>
      </c>
      <c r="V4269" s="2" t="str">
        <f t="shared" si="201"/>
        <v>KG</v>
      </c>
      <c r="W4269" s="2" t="s">
        <v>602</v>
      </c>
    </row>
    <row r="4270" spans="1:23" hidden="1" x14ac:dyDescent="0.35">
      <c r="A4270">
        <v>230564</v>
      </c>
      <c r="B4270">
        <v>239098</v>
      </c>
      <c r="C4270" t="s">
        <v>3</v>
      </c>
      <c r="D4270" t="s">
        <v>279</v>
      </c>
      <c r="E4270" t="s">
        <v>280</v>
      </c>
      <c r="F4270">
        <v>93640304</v>
      </c>
      <c r="G4270">
        <v>10014669</v>
      </c>
      <c r="H4270" t="s">
        <v>422</v>
      </c>
      <c r="I4270">
        <v>82664194</v>
      </c>
      <c r="J4270">
        <v>610298</v>
      </c>
      <c r="K4270" t="s">
        <v>521</v>
      </c>
      <c r="L4270">
        <v>3</v>
      </c>
      <c r="M4270" t="s">
        <v>114</v>
      </c>
      <c r="N4270">
        <v>135.69</v>
      </c>
      <c r="O4270" t="s">
        <v>115</v>
      </c>
      <c r="P4270" t="s">
        <v>495</v>
      </c>
      <c r="Q4270" s="2">
        <v>4</v>
      </c>
      <c r="R4270" s="2">
        <v>10</v>
      </c>
      <c r="S4270" s="2">
        <v>2018</v>
      </c>
      <c r="T4270" s="2" t="str">
        <f t="shared" si="199"/>
        <v>fresh brew</v>
      </c>
      <c r="U4270" s="2">
        <f t="shared" si="200"/>
        <v>24</v>
      </c>
      <c r="V4270" s="2" t="str">
        <f t="shared" si="201"/>
        <v>KG</v>
      </c>
      <c r="W4270" s="2" t="s">
        <v>602</v>
      </c>
    </row>
    <row r="4271" spans="1:23" hidden="1" x14ac:dyDescent="0.35">
      <c r="A4271">
        <v>230564</v>
      </c>
      <c r="B4271">
        <v>239098</v>
      </c>
      <c r="C4271" t="s">
        <v>3</v>
      </c>
      <c r="D4271" t="s">
        <v>279</v>
      </c>
      <c r="E4271" t="s">
        <v>280</v>
      </c>
      <c r="F4271">
        <v>93640304</v>
      </c>
      <c r="G4271">
        <v>1000405</v>
      </c>
      <c r="H4271" t="s">
        <v>426</v>
      </c>
      <c r="I4271">
        <v>82664194</v>
      </c>
      <c r="J4271">
        <v>610298</v>
      </c>
      <c r="K4271" t="s">
        <v>521</v>
      </c>
      <c r="L4271">
        <v>1</v>
      </c>
      <c r="M4271" t="s">
        <v>114</v>
      </c>
      <c r="N4271">
        <v>15.15</v>
      </c>
      <c r="O4271" t="s">
        <v>115</v>
      </c>
      <c r="P4271" t="s">
        <v>495</v>
      </c>
      <c r="Q4271" s="2">
        <v>4</v>
      </c>
      <c r="R4271" s="2">
        <v>10</v>
      </c>
      <c r="S4271" s="2">
        <v>2018</v>
      </c>
      <c r="T4271" s="2" t="str">
        <f t="shared" si="199"/>
        <v>suiker</v>
      </c>
      <c r="U4271" s="2">
        <f t="shared" si="200"/>
        <v>10</v>
      </c>
      <c r="V4271" s="2" t="str">
        <f t="shared" si="201"/>
        <v>KG</v>
      </c>
      <c r="W4271" s="2" t="s">
        <v>602</v>
      </c>
    </row>
    <row r="4272" spans="1:23" hidden="1" x14ac:dyDescent="0.35">
      <c r="A4272">
        <v>230564</v>
      </c>
      <c r="B4272">
        <v>230699</v>
      </c>
      <c r="C4272" t="s">
        <v>6</v>
      </c>
      <c r="D4272" t="s">
        <v>312</v>
      </c>
      <c r="E4272" t="s">
        <v>313</v>
      </c>
      <c r="F4272">
        <v>93640894</v>
      </c>
      <c r="G4272">
        <v>10025160</v>
      </c>
      <c r="H4272" t="s">
        <v>427</v>
      </c>
      <c r="I4272">
        <v>82664281</v>
      </c>
      <c r="J4272">
        <v>610615</v>
      </c>
      <c r="K4272" t="s">
        <v>522</v>
      </c>
      <c r="L4272">
        <v>1</v>
      </c>
      <c r="M4272" t="s">
        <v>114</v>
      </c>
      <c r="N4272">
        <v>83.83</v>
      </c>
      <c r="O4272" t="s">
        <v>115</v>
      </c>
      <c r="P4272" t="s">
        <v>515</v>
      </c>
      <c r="Q4272" s="2">
        <v>5</v>
      </c>
      <c r="R4272" s="2">
        <v>10</v>
      </c>
      <c r="S4272" s="2">
        <v>2018</v>
      </c>
      <c r="T4272" s="2" t="str">
        <f t="shared" si="199"/>
        <v>cappuccino topping</v>
      </c>
      <c r="U4272" s="2">
        <f t="shared" si="200"/>
        <v>8</v>
      </c>
      <c r="V4272" s="2" t="str">
        <f t="shared" si="201"/>
        <v>KG</v>
      </c>
      <c r="W4272" s="2" t="s">
        <v>602</v>
      </c>
    </row>
    <row r="4273" spans="1:23" hidden="1" x14ac:dyDescent="0.35">
      <c r="A4273">
        <v>230564</v>
      </c>
      <c r="B4273">
        <v>230699</v>
      </c>
      <c r="C4273" t="s">
        <v>6</v>
      </c>
      <c r="D4273" t="s">
        <v>312</v>
      </c>
      <c r="E4273" t="s">
        <v>313</v>
      </c>
      <c r="F4273">
        <v>93640894</v>
      </c>
      <c r="G4273">
        <v>10022350</v>
      </c>
      <c r="H4273" t="s">
        <v>419</v>
      </c>
      <c r="I4273">
        <v>82664281</v>
      </c>
      <c r="J4273">
        <v>610615</v>
      </c>
      <c r="K4273" t="s">
        <v>522</v>
      </c>
      <c r="L4273">
        <v>1</v>
      </c>
      <c r="M4273" t="s">
        <v>114</v>
      </c>
      <c r="N4273">
        <v>37.69</v>
      </c>
      <c r="O4273" t="s">
        <v>115</v>
      </c>
      <c r="P4273" t="s">
        <v>515</v>
      </c>
      <c r="Q4273" s="2">
        <v>5</v>
      </c>
      <c r="R4273" s="2">
        <v>10</v>
      </c>
      <c r="S4273" s="2">
        <v>2018</v>
      </c>
      <c r="T4273" s="2" t="str">
        <f t="shared" si="199"/>
        <v>cacao</v>
      </c>
      <c r="U4273" s="2">
        <f t="shared" si="200"/>
        <v>10</v>
      </c>
      <c r="V4273" s="2" t="str">
        <f t="shared" si="201"/>
        <v>KG</v>
      </c>
      <c r="W4273" s="2" t="s">
        <v>602</v>
      </c>
    </row>
    <row r="4274" spans="1:23" hidden="1" x14ac:dyDescent="0.35">
      <c r="A4274">
        <v>230564</v>
      </c>
      <c r="B4274">
        <v>230699</v>
      </c>
      <c r="C4274" t="s">
        <v>6</v>
      </c>
      <c r="D4274" t="s">
        <v>312</v>
      </c>
      <c r="E4274" t="s">
        <v>313</v>
      </c>
      <c r="F4274">
        <v>93640894</v>
      </c>
      <c r="G4274">
        <v>10021281</v>
      </c>
      <c r="H4274" t="s">
        <v>423</v>
      </c>
      <c r="I4274">
        <v>82664281</v>
      </c>
      <c r="J4274">
        <v>610615</v>
      </c>
      <c r="K4274" t="s">
        <v>522</v>
      </c>
      <c r="L4274">
        <v>2</v>
      </c>
      <c r="M4274" t="s">
        <v>114</v>
      </c>
      <c r="N4274">
        <v>79.44</v>
      </c>
      <c r="O4274" t="s">
        <v>115</v>
      </c>
      <c r="P4274" t="s">
        <v>515</v>
      </c>
      <c r="Q4274" s="2">
        <v>5</v>
      </c>
      <c r="R4274" s="2">
        <v>10</v>
      </c>
      <c r="S4274" s="2">
        <v>2018</v>
      </c>
      <c r="T4274" s="2" t="str">
        <f t="shared" si="199"/>
        <v>beker</v>
      </c>
      <c r="U4274" s="2">
        <f t="shared" si="200"/>
        <v>6000</v>
      </c>
      <c r="V4274" s="2" t="str">
        <f t="shared" si="201"/>
        <v>ST</v>
      </c>
      <c r="W4274" s="2" t="s">
        <v>602</v>
      </c>
    </row>
    <row r="4275" spans="1:23" hidden="1" x14ac:dyDescent="0.35">
      <c r="A4275">
        <v>230564</v>
      </c>
      <c r="B4275">
        <v>230565</v>
      </c>
      <c r="C4275" t="s">
        <v>9</v>
      </c>
      <c r="D4275" t="s">
        <v>284</v>
      </c>
      <c r="E4275" t="s">
        <v>47</v>
      </c>
      <c r="F4275">
        <v>93640895</v>
      </c>
      <c r="G4275">
        <v>1005875</v>
      </c>
      <c r="H4275" t="s">
        <v>170</v>
      </c>
      <c r="I4275">
        <v>82664710</v>
      </c>
      <c r="J4275">
        <v>610360</v>
      </c>
      <c r="K4275" t="s">
        <v>522</v>
      </c>
      <c r="L4275">
        <v>1</v>
      </c>
      <c r="M4275" t="s">
        <v>114</v>
      </c>
      <c r="N4275">
        <v>58.52</v>
      </c>
      <c r="O4275" t="s">
        <v>115</v>
      </c>
      <c r="P4275" t="s">
        <v>495</v>
      </c>
      <c r="Q4275" s="2">
        <v>5</v>
      </c>
      <c r="R4275" s="2">
        <v>10</v>
      </c>
      <c r="S4275" s="2">
        <v>2018</v>
      </c>
      <c r="T4275" s="2" t="str">
        <f t="shared" si="199"/>
        <v>creamersticks</v>
      </c>
      <c r="U4275" s="2">
        <f t="shared" si="200"/>
        <v>1000</v>
      </c>
      <c r="V4275" s="2" t="str">
        <f t="shared" si="201"/>
        <v>ST</v>
      </c>
      <c r="W4275" s="2" t="s">
        <v>602</v>
      </c>
    </row>
    <row r="4276" spans="1:23" hidden="1" x14ac:dyDescent="0.35">
      <c r="A4276">
        <v>230564</v>
      </c>
      <c r="B4276">
        <v>230565</v>
      </c>
      <c r="C4276" t="s">
        <v>9</v>
      </c>
      <c r="D4276" t="s">
        <v>284</v>
      </c>
      <c r="E4276" t="s">
        <v>47</v>
      </c>
      <c r="F4276">
        <v>93640895</v>
      </c>
      <c r="G4276">
        <v>10025160</v>
      </c>
      <c r="H4276" t="s">
        <v>427</v>
      </c>
      <c r="I4276">
        <v>82664710</v>
      </c>
      <c r="J4276">
        <v>610360</v>
      </c>
      <c r="K4276" t="s">
        <v>522</v>
      </c>
      <c r="L4276">
        <v>1</v>
      </c>
      <c r="M4276" t="s">
        <v>114</v>
      </c>
      <c r="N4276">
        <v>83.83</v>
      </c>
      <c r="O4276" t="s">
        <v>115</v>
      </c>
      <c r="P4276" t="s">
        <v>495</v>
      </c>
      <c r="Q4276" s="2">
        <v>5</v>
      </c>
      <c r="R4276" s="2">
        <v>10</v>
      </c>
      <c r="S4276" s="2">
        <v>2018</v>
      </c>
      <c r="T4276" s="2" t="str">
        <f t="shared" si="199"/>
        <v>cappuccino topping</v>
      </c>
      <c r="U4276" s="2">
        <f t="shared" si="200"/>
        <v>8</v>
      </c>
      <c r="V4276" s="2" t="str">
        <f t="shared" si="201"/>
        <v>KG</v>
      </c>
      <c r="W4276" s="2" t="s">
        <v>602</v>
      </c>
    </row>
    <row r="4277" spans="1:23" hidden="1" x14ac:dyDescent="0.35">
      <c r="A4277">
        <v>230564</v>
      </c>
      <c r="B4277">
        <v>230565</v>
      </c>
      <c r="C4277" t="s">
        <v>9</v>
      </c>
      <c r="D4277" t="s">
        <v>284</v>
      </c>
      <c r="E4277" t="s">
        <v>47</v>
      </c>
      <c r="F4277">
        <v>93640895</v>
      </c>
      <c r="G4277">
        <v>1000439</v>
      </c>
      <c r="H4277" t="s">
        <v>437</v>
      </c>
      <c r="I4277">
        <v>82664710</v>
      </c>
      <c r="J4277">
        <v>610360</v>
      </c>
      <c r="K4277" t="s">
        <v>522</v>
      </c>
      <c r="L4277">
        <v>1</v>
      </c>
      <c r="M4277" t="s">
        <v>114</v>
      </c>
      <c r="N4277">
        <v>58.52</v>
      </c>
      <c r="O4277" t="s">
        <v>115</v>
      </c>
      <c r="P4277" t="s">
        <v>495</v>
      </c>
      <c r="Q4277" s="2">
        <v>5</v>
      </c>
      <c r="R4277" s="2">
        <v>10</v>
      </c>
      <c r="S4277" s="2">
        <v>2018</v>
      </c>
      <c r="T4277" s="2" t="str">
        <f t="shared" si="199"/>
        <v xml:space="preserve">creamer </v>
      </c>
      <c r="U4277" s="2">
        <f t="shared" si="200"/>
        <v>10</v>
      </c>
      <c r="V4277" s="2" t="str">
        <f t="shared" si="201"/>
        <v>KG</v>
      </c>
      <c r="W4277" s="2" t="s">
        <v>602</v>
      </c>
    </row>
    <row r="4278" spans="1:23" hidden="1" x14ac:dyDescent="0.35">
      <c r="A4278">
        <v>230564</v>
      </c>
      <c r="B4278">
        <v>230565</v>
      </c>
      <c r="C4278" t="s">
        <v>9</v>
      </c>
      <c r="D4278" t="s">
        <v>284</v>
      </c>
      <c r="E4278" t="s">
        <v>47</v>
      </c>
      <c r="F4278">
        <v>93640895</v>
      </c>
      <c r="G4278">
        <v>10014669</v>
      </c>
      <c r="H4278" t="s">
        <v>422</v>
      </c>
      <c r="I4278">
        <v>82664710</v>
      </c>
      <c r="J4278">
        <v>610360</v>
      </c>
      <c r="K4278" t="s">
        <v>522</v>
      </c>
      <c r="L4278">
        <v>1</v>
      </c>
      <c r="M4278" t="s">
        <v>114</v>
      </c>
      <c r="N4278">
        <v>45.23</v>
      </c>
      <c r="O4278" t="s">
        <v>115</v>
      </c>
      <c r="P4278" t="s">
        <v>495</v>
      </c>
      <c r="Q4278" s="2">
        <v>5</v>
      </c>
      <c r="R4278" s="2">
        <v>10</v>
      </c>
      <c r="S4278" s="2">
        <v>2018</v>
      </c>
      <c r="T4278" s="2" t="str">
        <f t="shared" si="199"/>
        <v>fresh brew</v>
      </c>
      <c r="U4278" s="2">
        <f t="shared" si="200"/>
        <v>8</v>
      </c>
      <c r="V4278" s="2" t="str">
        <f t="shared" si="201"/>
        <v>KG</v>
      </c>
      <c r="W4278" s="2" t="s">
        <v>602</v>
      </c>
    </row>
    <row r="4279" spans="1:23" hidden="1" x14ac:dyDescent="0.35">
      <c r="A4279">
        <v>230564</v>
      </c>
      <c r="B4279">
        <v>231479</v>
      </c>
      <c r="C4279" t="s">
        <v>12</v>
      </c>
      <c r="D4279" t="s">
        <v>285</v>
      </c>
      <c r="E4279" t="s">
        <v>282</v>
      </c>
      <c r="F4279">
        <v>93640896</v>
      </c>
      <c r="G4279">
        <v>10014669</v>
      </c>
      <c r="H4279" t="s">
        <v>422</v>
      </c>
      <c r="I4279">
        <v>82664715</v>
      </c>
      <c r="J4279">
        <v>610604</v>
      </c>
      <c r="K4279" t="s">
        <v>522</v>
      </c>
      <c r="L4279">
        <v>3</v>
      </c>
      <c r="M4279" t="s">
        <v>114</v>
      </c>
      <c r="N4279">
        <v>135.69</v>
      </c>
      <c r="O4279" t="s">
        <v>115</v>
      </c>
      <c r="P4279" t="s">
        <v>495</v>
      </c>
      <c r="Q4279" s="2">
        <v>5</v>
      </c>
      <c r="R4279" s="2">
        <v>10</v>
      </c>
      <c r="S4279" s="2">
        <v>2018</v>
      </c>
      <c r="T4279" s="2" t="str">
        <f t="shared" si="199"/>
        <v>fresh brew</v>
      </c>
      <c r="U4279" s="2">
        <f t="shared" si="200"/>
        <v>24</v>
      </c>
      <c r="V4279" s="2" t="str">
        <f t="shared" si="201"/>
        <v>KG</v>
      </c>
      <c r="W4279" s="2" t="s">
        <v>602</v>
      </c>
    </row>
    <row r="4280" spans="1:23" hidden="1" x14ac:dyDescent="0.35">
      <c r="A4280">
        <v>230564</v>
      </c>
      <c r="B4280">
        <v>231479</v>
      </c>
      <c r="C4280" t="s">
        <v>12</v>
      </c>
      <c r="D4280" t="s">
        <v>285</v>
      </c>
      <c r="E4280" t="s">
        <v>282</v>
      </c>
      <c r="F4280">
        <v>93640896</v>
      </c>
      <c r="G4280">
        <v>10022347</v>
      </c>
      <c r="H4280" t="s">
        <v>420</v>
      </c>
      <c r="I4280">
        <v>82664715</v>
      </c>
      <c r="J4280">
        <v>610604</v>
      </c>
      <c r="K4280" t="s">
        <v>522</v>
      </c>
      <c r="L4280">
        <v>5</v>
      </c>
      <c r="M4280" t="s">
        <v>114</v>
      </c>
      <c r="N4280">
        <v>637.4</v>
      </c>
      <c r="O4280" t="s">
        <v>115</v>
      </c>
      <c r="P4280" t="s">
        <v>495</v>
      </c>
      <c r="Q4280" s="2">
        <v>5</v>
      </c>
      <c r="R4280" s="2">
        <v>10</v>
      </c>
      <c r="S4280" s="2">
        <v>2018</v>
      </c>
      <c r="T4280" s="2" t="str">
        <f t="shared" si="199"/>
        <v>instant koffie</v>
      </c>
      <c r="U4280" s="2">
        <f t="shared" si="200"/>
        <v>25</v>
      </c>
      <c r="V4280" s="2" t="str">
        <f t="shared" si="201"/>
        <v>KG</v>
      </c>
      <c r="W4280" s="2" t="s">
        <v>602</v>
      </c>
    </row>
    <row r="4281" spans="1:23" hidden="1" x14ac:dyDescent="0.35">
      <c r="A4281">
        <v>230564</v>
      </c>
      <c r="B4281">
        <v>231479</v>
      </c>
      <c r="C4281" t="s">
        <v>12</v>
      </c>
      <c r="D4281" t="s">
        <v>285</v>
      </c>
      <c r="E4281" t="s">
        <v>282</v>
      </c>
      <c r="F4281">
        <v>93640896</v>
      </c>
      <c r="G4281">
        <v>1000975</v>
      </c>
      <c r="H4281" t="s">
        <v>424</v>
      </c>
      <c r="I4281">
        <v>82664715</v>
      </c>
      <c r="J4281">
        <v>610604</v>
      </c>
      <c r="K4281" t="s">
        <v>522</v>
      </c>
      <c r="L4281">
        <v>1</v>
      </c>
      <c r="M4281" t="s">
        <v>114</v>
      </c>
      <c r="N4281">
        <v>86.45</v>
      </c>
      <c r="O4281" t="s">
        <v>115</v>
      </c>
      <c r="P4281" t="s">
        <v>495</v>
      </c>
      <c r="Q4281" s="2">
        <v>5</v>
      </c>
      <c r="R4281" s="2">
        <v>10</v>
      </c>
      <c r="S4281" s="2">
        <v>2018</v>
      </c>
      <c r="T4281" s="2" t="str">
        <f t="shared" si="199"/>
        <v>soep</v>
      </c>
      <c r="U4281" s="2">
        <f t="shared" si="200"/>
        <v>10</v>
      </c>
      <c r="V4281" s="2" t="str">
        <f t="shared" si="201"/>
        <v>KG</v>
      </c>
      <c r="W4281" s="2" t="s">
        <v>602</v>
      </c>
    </row>
    <row r="4282" spans="1:23" hidden="1" x14ac:dyDescent="0.35">
      <c r="A4282">
        <v>230564</v>
      </c>
      <c r="B4282">
        <v>240488</v>
      </c>
      <c r="C4282" t="s">
        <v>40</v>
      </c>
      <c r="D4282" t="s">
        <v>463</v>
      </c>
      <c r="E4282" t="s">
        <v>335</v>
      </c>
      <c r="F4282">
        <v>93640897</v>
      </c>
      <c r="G4282">
        <v>10014669</v>
      </c>
      <c r="H4282" t="s">
        <v>422</v>
      </c>
      <c r="I4282">
        <v>82664740</v>
      </c>
      <c r="J4282">
        <v>610691</v>
      </c>
      <c r="K4282" t="s">
        <v>522</v>
      </c>
      <c r="L4282">
        <v>3</v>
      </c>
      <c r="M4282" t="s">
        <v>114</v>
      </c>
      <c r="N4282">
        <v>135.69</v>
      </c>
      <c r="O4282" t="s">
        <v>115</v>
      </c>
      <c r="P4282" t="s">
        <v>495</v>
      </c>
      <c r="Q4282" s="2">
        <v>5</v>
      </c>
      <c r="R4282" s="2">
        <v>10</v>
      </c>
      <c r="S4282" s="2">
        <v>2018</v>
      </c>
      <c r="T4282" s="2" t="str">
        <f t="shared" si="199"/>
        <v>fresh brew</v>
      </c>
      <c r="U4282" s="2">
        <f t="shared" si="200"/>
        <v>24</v>
      </c>
      <c r="V4282" s="2" t="str">
        <f t="shared" si="201"/>
        <v>KG</v>
      </c>
      <c r="W4282" s="2" t="s">
        <v>602</v>
      </c>
    </row>
    <row r="4283" spans="1:23" hidden="1" x14ac:dyDescent="0.35">
      <c r="A4283">
        <v>230564</v>
      </c>
      <c r="B4283">
        <v>240488</v>
      </c>
      <c r="C4283" t="s">
        <v>40</v>
      </c>
      <c r="D4283" t="s">
        <v>463</v>
      </c>
      <c r="E4283" t="s">
        <v>335</v>
      </c>
      <c r="F4283">
        <v>93640897</v>
      </c>
      <c r="G4283">
        <v>10022520</v>
      </c>
      <c r="H4283" t="s">
        <v>434</v>
      </c>
      <c r="I4283">
        <v>82664740</v>
      </c>
      <c r="J4283">
        <v>610691</v>
      </c>
      <c r="K4283" t="s">
        <v>522</v>
      </c>
      <c r="L4283">
        <v>2</v>
      </c>
      <c r="M4283" t="s">
        <v>114</v>
      </c>
      <c r="N4283">
        <v>80.959999999999994</v>
      </c>
      <c r="O4283" t="s">
        <v>115</v>
      </c>
      <c r="P4283" t="s">
        <v>495</v>
      </c>
      <c r="Q4283" s="2">
        <v>5</v>
      </c>
      <c r="R4283" s="2">
        <v>10</v>
      </c>
      <c r="S4283" s="2">
        <v>2018</v>
      </c>
      <c r="T4283" s="2" t="str">
        <f t="shared" si="199"/>
        <v>beker</v>
      </c>
      <c r="U4283" s="2">
        <f t="shared" si="200"/>
        <v>3600</v>
      </c>
      <c r="V4283" s="2" t="str">
        <f t="shared" si="201"/>
        <v>ST</v>
      </c>
      <c r="W4283" s="2" t="s">
        <v>602</v>
      </c>
    </row>
    <row r="4284" spans="1:23" hidden="1" x14ac:dyDescent="0.35">
      <c r="A4284">
        <v>230564</v>
      </c>
      <c r="B4284">
        <v>230728</v>
      </c>
      <c r="C4284" t="s">
        <v>13</v>
      </c>
      <c r="D4284" t="s">
        <v>309</v>
      </c>
      <c r="E4284" t="s">
        <v>310</v>
      </c>
      <c r="F4284">
        <v>93640898</v>
      </c>
      <c r="G4284">
        <v>10027496</v>
      </c>
      <c r="H4284" t="s">
        <v>146</v>
      </c>
      <c r="I4284">
        <v>82664806</v>
      </c>
      <c r="J4284">
        <v>610493</v>
      </c>
      <c r="K4284" t="s">
        <v>522</v>
      </c>
      <c r="L4284">
        <v>3</v>
      </c>
      <c r="M4284" t="s">
        <v>114</v>
      </c>
      <c r="N4284">
        <v>15.84</v>
      </c>
      <c r="O4284" t="s">
        <v>115</v>
      </c>
      <c r="P4284" t="s">
        <v>495</v>
      </c>
      <c r="Q4284" s="2">
        <v>5</v>
      </c>
      <c r="R4284" s="2">
        <v>10</v>
      </c>
      <c r="S4284" s="2">
        <v>2018</v>
      </c>
      <c r="T4284" s="2" t="str">
        <f t="shared" si="199"/>
        <v>thee zakjes</v>
      </c>
      <c r="U4284" s="2">
        <f t="shared" si="200"/>
        <v>405</v>
      </c>
      <c r="V4284" s="2" t="str">
        <f t="shared" si="201"/>
        <v>ST</v>
      </c>
      <c r="W4284" s="2" t="s">
        <v>602</v>
      </c>
    </row>
    <row r="4285" spans="1:23" hidden="1" x14ac:dyDescent="0.35">
      <c r="A4285">
        <v>230564</v>
      </c>
      <c r="B4285">
        <v>230728</v>
      </c>
      <c r="C4285" t="s">
        <v>13</v>
      </c>
      <c r="D4285" t="s">
        <v>309</v>
      </c>
      <c r="E4285" t="s">
        <v>310</v>
      </c>
      <c r="F4285">
        <v>93640898</v>
      </c>
      <c r="G4285">
        <v>10027255</v>
      </c>
      <c r="H4285" t="s">
        <v>149</v>
      </c>
      <c r="I4285">
        <v>82664806</v>
      </c>
      <c r="J4285">
        <v>610493</v>
      </c>
      <c r="K4285" t="s">
        <v>522</v>
      </c>
      <c r="L4285">
        <v>5</v>
      </c>
      <c r="M4285" t="s">
        <v>114</v>
      </c>
      <c r="N4285">
        <v>26.4</v>
      </c>
      <c r="O4285" t="s">
        <v>115</v>
      </c>
      <c r="P4285" t="s">
        <v>495</v>
      </c>
      <c r="Q4285" s="2">
        <v>5</v>
      </c>
      <c r="R4285" s="2">
        <v>10</v>
      </c>
      <c r="S4285" s="2">
        <v>2018</v>
      </c>
      <c r="T4285" s="2" t="str">
        <f t="shared" si="199"/>
        <v>thee zakjes</v>
      </c>
      <c r="U4285" s="2">
        <f t="shared" si="200"/>
        <v>675</v>
      </c>
      <c r="V4285" s="2" t="str">
        <f t="shared" si="201"/>
        <v>ST</v>
      </c>
      <c r="W4285" s="2" t="s">
        <v>602</v>
      </c>
    </row>
    <row r="4286" spans="1:23" hidden="1" x14ac:dyDescent="0.35">
      <c r="A4286">
        <v>230564</v>
      </c>
      <c r="B4286">
        <v>230728</v>
      </c>
      <c r="C4286" t="s">
        <v>13</v>
      </c>
      <c r="D4286" t="s">
        <v>309</v>
      </c>
      <c r="E4286" t="s">
        <v>310</v>
      </c>
      <c r="F4286">
        <v>93640898</v>
      </c>
      <c r="G4286">
        <v>10027256</v>
      </c>
      <c r="H4286" t="s">
        <v>163</v>
      </c>
      <c r="I4286">
        <v>82664806</v>
      </c>
      <c r="J4286">
        <v>610493</v>
      </c>
      <c r="K4286" t="s">
        <v>522</v>
      </c>
      <c r="L4286">
        <v>5</v>
      </c>
      <c r="M4286" t="s">
        <v>114</v>
      </c>
      <c r="N4286">
        <v>26.4</v>
      </c>
      <c r="O4286" t="s">
        <v>115</v>
      </c>
      <c r="P4286" t="s">
        <v>495</v>
      </c>
      <c r="Q4286" s="2">
        <v>5</v>
      </c>
      <c r="R4286" s="2">
        <v>10</v>
      </c>
      <c r="S4286" s="2">
        <v>2018</v>
      </c>
      <c r="T4286" s="2" t="str">
        <f t="shared" si="199"/>
        <v>thee zakjes</v>
      </c>
      <c r="U4286" s="2">
        <f t="shared" si="200"/>
        <v>675</v>
      </c>
      <c r="V4286" s="2" t="str">
        <f t="shared" si="201"/>
        <v>ST</v>
      </c>
      <c r="W4286" s="2" t="s">
        <v>602</v>
      </c>
    </row>
    <row r="4287" spans="1:23" hidden="1" x14ac:dyDescent="0.35">
      <c r="A4287">
        <v>230564</v>
      </c>
      <c r="B4287">
        <v>230728</v>
      </c>
      <c r="C4287" t="s">
        <v>13</v>
      </c>
      <c r="D4287" t="s">
        <v>309</v>
      </c>
      <c r="E4287" t="s">
        <v>310</v>
      </c>
      <c r="F4287">
        <v>93640898</v>
      </c>
      <c r="G4287">
        <v>10027494</v>
      </c>
      <c r="H4287" t="s">
        <v>153</v>
      </c>
      <c r="I4287">
        <v>82664806</v>
      </c>
      <c r="J4287">
        <v>610493</v>
      </c>
      <c r="K4287" t="s">
        <v>522</v>
      </c>
      <c r="L4287">
        <v>4</v>
      </c>
      <c r="M4287" t="s">
        <v>114</v>
      </c>
      <c r="N4287">
        <v>21.12</v>
      </c>
      <c r="O4287" t="s">
        <v>115</v>
      </c>
      <c r="P4287" t="s">
        <v>495</v>
      </c>
      <c r="Q4287" s="2">
        <v>5</v>
      </c>
      <c r="R4287" s="2">
        <v>10</v>
      </c>
      <c r="S4287" s="2">
        <v>2018</v>
      </c>
      <c r="T4287" s="2" t="str">
        <f t="shared" si="199"/>
        <v>thee zakjes</v>
      </c>
      <c r="U4287" s="2">
        <f t="shared" si="200"/>
        <v>540</v>
      </c>
      <c r="V4287" s="2" t="str">
        <f t="shared" si="201"/>
        <v>ST</v>
      </c>
      <c r="W4287" s="2" t="s">
        <v>602</v>
      </c>
    </row>
    <row r="4288" spans="1:23" hidden="1" x14ac:dyDescent="0.35">
      <c r="A4288">
        <v>230564</v>
      </c>
      <c r="B4288">
        <v>230728</v>
      </c>
      <c r="C4288" t="s">
        <v>13</v>
      </c>
      <c r="D4288" t="s">
        <v>309</v>
      </c>
      <c r="E4288" t="s">
        <v>310</v>
      </c>
      <c r="F4288">
        <v>93640898</v>
      </c>
      <c r="G4288">
        <v>10025160</v>
      </c>
      <c r="H4288" t="s">
        <v>427</v>
      </c>
      <c r="I4288">
        <v>82664806</v>
      </c>
      <c r="J4288">
        <v>610493</v>
      </c>
      <c r="K4288" t="s">
        <v>522</v>
      </c>
      <c r="L4288">
        <v>2</v>
      </c>
      <c r="M4288" t="s">
        <v>114</v>
      </c>
      <c r="N4288">
        <v>167.66</v>
      </c>
      <c r="O4288" t="s">
        <v>115</v>
      </c>
      <c r="P4288" t="s">
        <v>495</v>
      </c>
      <c r="Q4288" s="2">
        <v>5</v>
      </c>
      <c r="R4288" s="2">
        <v>10</v>
      </c>
      <c r="S4288" s="2">
        <v>2018</v>
      </c>
      <c r="T4288" s="2" t="str">
        <f t="shared" si="199"/>
        <v>cappuccino topping</v>
      </c>
      <c r="U4288" s="2">
        <f t="shared" si="200"/>
        <v>16</v>
      </c>
      <c r="V4288" s="2" t="str">
        <f t="shared" si="201"/>
        <v>KG</v>
      </c>
      <c r="W4288" s="2" t="s">
        <v>602</v>
      </c>
    </row>
    <row r="4289" spans="1:23" hidden="1" x14ac:dyDescent="0.35">
      <c r="A4289">
        <v>230564</v>
      </c>
      <c r="B4289">
        <v>230728</v>
      </c>
      <c r="C4289" t="s">
        <v>13</v>
      </c>
      <c r="D4289" t="s">
        <v>309</v>
      </c>
      <c r="E4289" t="s">
        <v>310</v>
      </c>
      <c r="F4289">
        <v>93640898</v>
      </c>
      <c r="G4289">
        <v>10022347</v>
      </c>
      <c r="H4289" t="s">
        <v>420</v>
      </c>
      <c r="I4289">
        <v>82664806</v>
      </c>
      <c r="J4289">
        <v>610493</v>
      </c>
      <c r="K4289" t="s">
        <v>522</v>
      </c>
      <c r="L4289">
        <v>6</v>
      </c>
      <c r="M4289" t="s">
        <v>114</v>
      </c>
      <c r="N4289">
        <v>764.88</v>
      </c>
      <c r="O4289" t="s">
        <v>115</v>
      </c>
      <c r="P4289" t="s">
        <v>495</v>
      </c>
      <c r="Q4289" s="2">
        <v>5</v>
      </c>
      <c r="R4289" s="2">
        <v>10</v>
      </c>
      <c r="S4289" s="2">
        <v>2018</v>
      </c>
      <c r="T4289" s="2" t="str">
        <f t="shared" si="199"/>
        <v>instant koffie</v>
      </c>
      <c r="U4289" s="2">
        <f t="shared" si="200"/>
        <v>30</v>
      </c>
      <c r="V4289" s="2" t="str">
        <f t="shared" si="201"/>
        <v>KG</v>
      </c>
      <c r="W4289" s="2" t="s">
        <v>602</v>
      </c>
    </row>
    <row r="4290" spans="1:23" hidden="1" x14ac:dyDescent="0.35">
      <c r="A4290">
        <v>230564</v>
      </c>
      <c r="B4290">
        <v>230728</v>
      </c>
      <c r="C4290" t="s">
        <v>13</v>
      </c>
      <c r="D4290" t="s">
        <v>309</v>
      </c>
      <c r="E4290" t="s">
        <v>310</v>
      </c>
      <c r="F4290">
        <v>93640898</v>
      </c>
      <c r="G4290">
        <v>1000611</v>
      </c>
      <c r="H4290" t="s">
        <v>458</v>
      </c>
      <c r="I4290">
        <v>82664806</v>
      </c>
      <c r="J4290">
        <v>610493</v>
      </c>
      <c r="K4290" t="s">
        <v>522</v>
      </c>
      <c r="L4290">
        <v>1</v>
      </c>
      <c r="M4290" t="s">
        <v>114</v>
      </c>
      <c r="N4290">
        <v>100.86</v>
      </c>
      <c r="O4290" t="s">
        <v>115</v>
      </c>
      <c r="P4290" t="s">
        <v>495</v>
      </c>
      <c r="Q4290" s="2">
        <v>5</v>
      </c>
      <c r="R4290" s="2">
        <v>10</v>
      </c>
      <c r="S4290" s="2">
        <v>2018</v>
      </c>
      <c r="T4290" s="2" t="str">
        <f t="shared" ref="T4290:T4353" si="202">VLOOKUP(G4290,Y:AC,3,FALSE)</f>
        <v>soep</v>
      </c>
      <c r="U4290" s="2">
        <f t="shared" ref="U4290:U4353" si="203">IFERROR(VLOOKUP(G4290,Y:AC,4,FALSE)*L4290,"")</f>
        <v>10</v>
      </c>
      <c r="V4290" s="2" t="str">
        <f t="shared" ref="V4290:V4353" si="204">VLOOKUP(G4290,Y:AC,5,FALSE)</f>
        <v>KG</v>
      </c>
      <c r="W4290" s="2" t="s">
        <v>602</v>
      </c>
    </row>
    <row r="4291" spans="1:23" hidden="1" x14ac:dyDescent="0.35">
      <c r="A4291">
        <v>230564</v>
      </c>
      <c r="B4291">
        <v>230728</v>
      </c>
      <c r="C4291" t="s">
        <v>13</v>
      </c>
      <c r="D4291" t="s">
        <v>309</v>
      </c>
      <c r="E4291" t="s">
        <v>310</v>
      </c>
      <c r="F4291">
        <v>93640898</v>
      </c>
      <c r="G4291">
        <v>1002005</v>
      </c>
      <c r="H4291" t="s">
        <v>425</v>
      </c>
      <c r="I4291">
        <v>82664806</v>
      </c>
      <c r="J4291">
        <v>610493</v>
      </c>
      <c r="K4291" t="s">
        <v>522</v>
      </c>
      <c r="L4291">
        <v>2</v>
      </c>
      <c r="M4291" t="s">
        <v>114</v>
      </c>
      <c r="N4291">
        <v>39.159999999999997</v>
      </c>
      <c r="O4291" t="s">
        <v>115</v>
      </c>
      <c r="P4291" t="s">
        <v>495</v>
      </c>
      <c r="Q4291" s="2">
        <v>5</v>
      </c>
      <c r="R4291" s="2">
        <v>10</v>
      </c>
      <c r="S4291" s="2">
        <v>2018</v>
      </c>
      <c r="T4291" s="2" t="str">
        <f t="shared" si="202"/>
        <v>roerstaafjes</v>
      </c>
      <c r="U4291" s="2">
        <f t="shared" si="203"/>
        <v>10000</v>
      </c>
      <c r="V4291" s="2" t="str">
        <f t="shared" si="204"/>
        <v>ST</v>
      </c>
      <c r="W4291" s="2" t="s">
        <v>602</v>
      </c>
    </row>
    <row r="4292" spans="1:23" hidden="1" x14ac:dyDescent="0.35">
      <c r="A4292">
        <v>230564</v>
      </c>
      <c r="B4292">
        <v>230728</v>
      </c>
      <c r="C4292" t="s">
        <v>13</v>
      </c>
      <c r="D4292" t="s">
        <v>309</v>
      </c>
      <c r="E4292" t="s">
        <v>310</v>
      </c>
      <c r="F4292">
        <v>93640898</v>
      </c>
      <c r="G4292">
        <v>1000405</v>
      </c>
      <c r="H4292" t="s">
        <v>426</v>
      </c>
      <c r="I4292">
        <v>82664806</v>
      </c>
      <c r="J4292">
        <v>610493</v>
      </c>
      <c r="K4292" t="s">
        <v>522</v>
      </c>
      <c r="L4292">
        <v>1</v>
      </c>
      <c r="M4292" t="s">
        <v>114</v>
      </c>
      <c r="N4292">
        <v>15.15</v>
      </c>
      <c r="O4292" t="s">
        <v>115</v>
      </c>
      <c r="P4292" t="s">
        <v>495</v>
      </c>
      <c r="Q4292" s="2">
        <v>5</v>
      </c>
      <c r="R4292" s="2">
        <v>10</v>
      </c>
      <c r="S4292" s="2">
        <v>2018</v>
      </c>
      <c r="T4292" s="2" t="str">
        <f t="shared" si="202"/>
        <v>suiker</v>
      </c>
      <c r="U4292" s="2">
        <f t="shared" si="203"/>
        <v>10</v>
      </c>
      <c r="V4292" s="2" t="str">
        <f t="shared" si="204"/>
        <v>KG</v>
      </c>
      <c r="W4292" s="2" t="s">
        <v>602</v>
      </c>
    </row>
    <row r="4293" spans="1:23" hidden="1" x14ac:dyDescent="0.35">
      <c r="A4293">
        <v>230564</v>
      </c>
      <c r="B4293">
        <v>230728</v>
      </c>
      <c r="C4293" t="s">
        <v>13</v>
      </c>
      <c r="D4293" t="s">
        <v>309</v>
      </c>
      <c r="E4293" t="s">
        <v>310</v>
      </c>
      <c r="F4293">
        <v>93640898</v>
      </c>
      <c r="G4293">
        <v>10021281</v>
      </c>
      <c r="H4293" t="s">
        <v>423</v>
      </c>
      <c r="I4293">
        <v>82664806</v>
      </c>
      <c r="J4293">
        <v>610493</v>
      </c>
      <c r="K4293" t="s">
        <v>522</v>
      </c>
      <c r="L4293">
        <v>6</v>
      </c>
      <c r="M4293" t="s">
        <v>114</v>
      </c>
      <c r="N4293">
        <v>238.32</v>
      </c>
      <c r="O4293" t="s">
        <v>115</v>
      </c>
      <c r="P4293" t="s">
        <v>495</v>
      </c>
      <c r="Q4293" s="2">
        <v>5</v>
      </c>
      <c r="R4293" s="2">
        <v>10</v>
      </c>
      <c r="S4293" s="2">
        <v>2018</v>
      </c>
      <c r="T4293" s="2" t="str">
        <f t="shared" si="202"/>
        <v>beker</v>
      </c>
      <c r="U4293" s="2">
        <f t="shared" si="203"/>
        <v>18000</v>
      </c>
      <c r="V4293" s="2" t="str">
        <f t="shared" si="204"/>
        <v>ST</v>
      </c>
      <c r="W4293" s="2" t="s">
        <v>602</v>
      </c>
    </row>
    <row r="4294" spans="1:23" hidden="1" x14ac:dyDescent="0.35">
      <c r="A4294">
        <v>230564</v>
      </c>
      <c r="B4294">
        <v>231478</v>
      </c>
      <c r="C4294" t="s">
        <v>1</v>
      </c>
      <c r="D4294" t="s">
        <v>298</v>
      </c>
      <c r="E4294" t="s">
        <v>282</v>
      </c>
      <c r="F4294">
        <v>93640899</v>
      </c>
      <c r="G4294">
        <v>1005834</v>
      </c>
      <c r="H4294" t="s">
        <v>167</v>
      </c>
      <c r="I4294">
        <v>82664820</v>
      </c>
      <c r="J4294">
        <v>610623</v>
      </c>
      <c r="K4294" t="s">
        <v>522</v>
      </c>
      <c r="L4294">
        <v>4</v>
      </c>
      <c r="M4294" t="s">
        <v>114</v>
      </c>
      <c r="N4294">
        <v>60.6</v>
      </c>
      <c r="O4294" t="s">
        <v>115</v>
      </c>
      <c r="P4294" t="s">
        <v>495</v>
      </c>
      <c r="Q4294" s="2">
        <v>5</v>
      </c>
      <c r="R4294" s="2">
        <v>10</v>
      </c>
      <c r="S4294" s="2">
        <v>2018</v>
      </c>
      <c r="T4294" s="2" t="str">
        <f t="shared" si="202"/>
        <v>suikersticks</v>
      </c>
      <c r="U4294" s="2">
        <f t="shared" si="203"/>
        <v>4000</v>
      </c>
      <c r="V4294" s="2" t="str">
        <f t="shared" si="204"/>
        <v>ST</v>
      </c>
      <c r="W4294" s="2" t="s">
        <v>602</v>
      </c>
    </row>
    <row r="4295" spans="1:23" hidden="1" x14ac:dyDescent="0.35">
      <c r="A4295">
        <v>230564</v>
      </c>
      <c r="B4295">
        <v>231478</v>
      </c>
      <c r="C4295" t="s">
        <v>1</v>
      </c>
      <c r="D4295" t="s">
        <v>298</v>
      </c>
      <c r="E4295" t="s">
        <v>282</v>
      </c>
      <c r="F4295">
        <v>93640899</v>
      </c>
      <c r="G4295">
        <v>1003383</v>
      </c>
      <c r="H4295" t="s">
        <v>161</v>
      </c>
      <c r="I4295">
        <v>82664820</v>
      </c>
      <c r="J4295">
        <v>610623</v>
      </c>
      <c r="K4295" t="s">
        <v>522</v>
      </c>
      <c r="L4295">
        <v>4</v>
      </c>
      <c r="M4295" t="s">
        <v>114</v>
      </c>
      <c r="N4295">
        <v>49.88</v>
      </c>
      <c r="O4295" t="s">
        <v>115</v>
      </c>
      <c r="P4295" t="s">
        <v>495</v>
      </c>
      <c r="Q4295" s="2">
        <v>5</v>
      </c>
      <c r="R4295" s="2">
        <v>10</v>
      </c>
      <c r="S4295" s="2">
        <v>2018</v>
      </c>
      <c r="T4295" s="2" t="str">
        <f t="shared" si="202"/>
        <v>sweetener sticks</v>
      </c>
      <c r="U4295" s="2">
        <f t="shared" si="203"/>
        <v>2000</v>
      </c>
      <c r="V4295" s="2" t="str">
        <f t="shared" si="204"/>
        <v>ST</v>
      </c>
      <c r="W4295" s="2" t="s">
        <v>602</v>
      </c>
    </row>
    <row r="4296" spans="1:23" hidden="1" x14ac:dyDescent="0.35">
      <c r="A4296">
        <v>230564</v>
      </c>
      <c r="B4296">
        <v>231478</v>
      </c>
      <c r="C4296" t="s">
        <v>1</v>
      </c>
      <c r="D4296" t="s">
        <v>298</v>
      </c>
      <c r="E4296" t="s">
        <v>282</v>
      </c>
      <c r="F4296">
        <v>93640899</v>
      </c>
      <c r="G4296">
        <v>10022350</v>
      </c>
      <c r="H4296" t="s">
        <v>419</v>
      </c>
      <c r="I4296">
        <v>82664820</v>
      </c>
      <c r="J4296">
        <v>610623</v>
      </c>
      <c r="K4296" t="s">
        <v>522</v>
      </c>
      <c r="L4296">
        <v>2</v>
      </c>
      <c r="M4296" t="s">
        <v>114</v>
      </c>
      <c r="N4296">
        <v>75.38</v>
      </c>
      <c r="O4296" t="s">
        <v>115</v>
      </c>
      <c r="P4296" t="s">
        <v>495</v>
      </c>
      <c r="Q4296" s="2">
        <v>5</v>
      </c>
      <c r="R4296" s="2">
        <v>10</v>
      </c>
      <c r="S4296" s="2">
        <v>2018</v>
      </c>
      <c r="T4296" s="2" t="str">
        <f t="shared" si="202"/>
        <v>cacao</v>
      </c>
      <c r="U4296" s="2">
        <f t="shared" si="203"/>
        <v>20</v>
      </c>
      <c r="V4296" s="2" t="str">
        <f t="shared" si="204"/>
        <v>KG</v>
      </c>
      <c r="W4296" s="2" t="s">
        <v>602</v>
      </c>
    </row>
    <row r="4297" spans="1:23" hidden="1" x14ac:dyDescent="0.35">
      <c r="A4297">
        <v>230564</v>
      </c>
      <c r="B4297">
        <v>231478</v>
      </c>
      <c r="C4297" t="s">
        <v>1</v>
      </c>
      <c r="D4297" t="s">
        <v>298</v>
      </c>
      <c r="E4297" t="s">
        <v>282</v>
      </c>
      <c r="F4297">
        <v>93640899</v>
      </c>
      <c r="G4297">
        <v>10022347</v>
      </c>
      <c r="H4297" t="s">
        <v>420</v>
      </c>
      <c r="I4297">
        <v>82664820</v>
      </c>
      <c r="J4297">
        <v>610623</v>
      </c>
      <c r="K4297" t="s">
        <v>522</v>
      </c>
      <c r="L4297">
        <v>6</v>
      </c>
      <c r="M4297" t="s">
        <v>114</v>
      </c>
      <c r="N4297">
        <v>764.88</v>
      </c>
      <c r="O4297" t="s">
        <v>115</v>
      </c>
      <c r="P4297" t="s">
        <v>495</v>
      </c>
      <c r="Q4297" s="2">
        <v>5</v>
      </c>
      <c r="R4297" s="2">
        <v>10</v>
      </c>
      <c r="S4297" s="2">
        <v>2018</v>
      </c>
      <c r="T4297" s="2" t="str">
        <f t="shared" si="202"/>
        <v>instant koffie</v>
      </c>
      <c r="U4297" s="2">
        <f t="shared" si="203"/>
        <v>30</v>
      </c>
      <c r="V4297" s="2" t="str">
        <f t="shared" si="204"/>
        <v>KG</v>
      </c>
      <c r="W4297" s="2" t="s">
        <v>602</v>
      </c>
    </row>
    <row r="4298" spans="1:23" hidden="1" x14ac:dyDescent="0.35">
      <c r="A4298">
        <v>230564</v>
      </c>
      <c r="B4298">
        <v>230830</v>
      </c>
      <c r="C4298" t="s">
        <v>22</v>
      </c>
      <c r="D4298" t="s">
        <v>278</v>
      </c>
      <c r="E4298" t="s">
        <v>44</v>
      </c>
      <c r="F4298">
        <v>93640900</v>
      </c>
      <c r="G4298">
        <v>1005834</v>
      </c>
      <c r="H4298" t="s">
        <v>167</v>
      </c>
      <c r="I4298">
        <v>82665106</v>
      </c>
      <c r="J4298">
        <v>610830</v>
      </c>
      <c r="K4298" t="s">
        <v>522</v>
      </c>
      <c r="L4298">
        <v>2</v>
      </c>
      <c r="M4298" t="s">
        <v>114</v>
      </c>
      <c r="N4298">
        <v>30.3</v>
      </c>
      <c r="O4298" t="s">
        <v>115</v>
      </c>
      <c r="P4298" t="s">
        <v>495</v>
      </c>
      <c r="Q4298" s="2">
        <v>5</v>
      </c>
      <c r="R4298" s="2">
        <v>10</v>
      </c>
      <c r="S4298" s="2">
        <v>2018</v>
      </c>
      <c r="T4298" s="2" t="str">
        <f t="shared" si="202"/>
        <v>suikersticks</v>
      </c>
      <c r="U4298" s="2">
        <f t="shared" si="203"/>
        <v>2000</v>
      </c>
      <c r="V4298" s="2" t="str">
        <f t="shared" si="204"/>
        <v>ST</v>
      </c>
      <c r="W4298" s="2" t="s">
        <v>602</v>
      </c>
    </row>
    <row r="4299" spans="1:23" hidden="1" x14ac:dyDescent="0.35">
      <c r="A4299">
        <v>230564</v>
      </c>
      <c r="B4299">
        <v>230830</v>
      </c>
      <c r="C4299" t="s">
        <v>22</v>
      </c>
      <c r="D4299" t="s">
        <v>278</v>
      </c>
      <c r="E4299" t="s">
        <v>44</v>
      </c>
      <c r="F4299">
        <v>93640900</v>
      </c>
      <c r="G4299">
        <v>1003383</v>
      </c>
      <c r="H4299" t="s">
        <v>161</v>
      </c>
      <c r="I4299">
        <v>82665106</v>
      </c>
      <c r="J4299">
        <v>610830</v>
      </c>
      <c r="K4299" t="s">
        <v>522</v>
      </c>
      <c r="L4299">
        <v>4</v>
      </c>
      <c r="M4299" t="s">
        <v>114</v>
      </c>
      <c r="N4299">
        <v>49.88</v>
      </c>
      <c r="O4299" t="s">
        <v>115</v>
      </c>
      <c r="P4299" t="s">
        <v>495</v>
      </c>
      <c r="Q4299" s="2">
        <v>5</v>
      </c>
      <c r="R4299" s="2">
        <v>10</v>
      </c>
      <c r="S4299" s="2">
        <v>2018</v>
      </c>
      <c r="T4299" s="2" t="str">
        <f t="shared" si="202"/>
        <v>sweetener sticks</v>
      </c>
      <c r="U4299" s="2">
        <f t="shared" si="203"/>
        <v>2000</v>
      </c>
      <c r="V4299" s="2" t="str">
        <f t="shared" si="204"/>
        <v>ST</v>
      </c>
      <c r="W4299" s="2" t="s">
        <v>602</v>
      </c>
    </row>
    <row r="4300" spans="1:23" hidden="1" x14ac:dyDescent="0.35">
      <c r="A4300">
        <v>230564</v>
      </c>
      <c r="B4300">
        <v>230830</v>
      </c>
      <c r="C4300" t="s">
        <v>22</v>
      </c>
      <c r="D4300" t="s">
        <v>278</v>
      </c>
      <c r="E4300" t="s">
        <v>44</v>
      </c>
      <c r="F4300">
        <v>93640900</v>
      </c>
      <c r="G4300">
        <v>10022350</v>
      </c>
      <c r="H4300" t="s">
        <v>419</v>
      </c>
      <c r="I4300">
        <v>82665106</v>
      </c>
      <c r="J4300">
        <v>610830</v>
      </c>
      <c r="K4300" t="s">
        <v>522</v>
      </c>
      <c r="L4300">
        <v>3</v>
      </c>
      <c r="M4300" t="s">
        <v>114</v>
      </c>
      <c r="N4300">
        <v>113.07</v>
      </c>
      <c r="O4300" t="s">
        <v>115</v>
      </c>
      <c r="P4300" t="s">
        <v>495</v>
      </c>
      <c r="Q4300" s="2">
        <v>5</v>
      </c>
      <c r="R4300" s="2">
        <v>10</v>
      </c>
      <c r="S4300" s="2">
        <v>2018</v>
      </c>
      <c r="T4300" s="2" t="str">
        <f t="shared" si="202"/>
        <v>cacao</v>
      </c>
      <c r="U4300" s="2">
        <f t="shared" si="203"/>
        <v>30</v>
      </c>
      <c r="V4300" s="2" t="str">
        <f t="shared" si="204"/>
        <v>KG</v>
      </c>
      <c r="W4300" s="2" t="s">
        <v>602</v>
      </c>
    </row>
    <row r="4301" spans="1:23" hidden="1" x14ac:dyDescent="0.35">
      <c r="A4301">
        <v>230564</v>
      </c>
      <c r="B4301">
        <v>230830</v>
      </c>
      <c r="C4301" t="s">
        <v>22</v>
      </c>
      <c r="D4301" t="s">
        <v>278</v>
      </c>
      <c r="E4301" t="s">
        <v>44</v>
      </c>
      <c r="F4301">
        <v>93640900</v>
      </c>
      <c r="G4301">
        <v>10025160</v>
      </c>
      <c r="H4301" t="s">
        <v>427</v>
      </c>
      <c r="I4301">
        <v>82665106</v>
      </c>
      <c r="J4301">
        <v>610830</v>
      </c>
      <c r="K4301" t="s">
        <v>522</v>
      </c>
      <c r="L4301">
        <v>2</v>
      </c>
      <c r="M4301" t="s">
        <v>114</v>
      </c>
      <c r="N4301">
        <v>167.66</v>
      </c>
      <c r="O4301" t="s">
        <v>115</v>
      </c>
      <c r="P4301" t="s">
        <v>495</v>
      </c>
      <c r="Q4301" s="2">
        <v>5</v>
      </c>
      <c r="R4301" s="2">
        <v>10</v>
      </c>
      <c r="S4301" s="2">
        <v>2018</v>
      </c>
      <c r="T4301" s="2" t="str">
        <f t="shared" si="202"/>
        <v>cappuccino topping</v>
      </c>
      <c r="U4301" s="2">
        <f t="shared" si="203"/>
        <v>16</v>
      </c>
      <c r="V4301" s="2" t="str">
        <f t="shared" si="204"/>
        <v>KG</v>
      </c>
      <c r="W4301" s="2" t="s">
        <v>602</v>
      </c>
    </row>
    <row r="4302" spans="1:23" hidden="1" x14ac:dyDescent="0.35">
      <c r="A4302">
        <v>230564</v>
      </c>
      <c r="B4302">
        <v>230830</v>
      </c>
      <c r="C4302" t="s">
        <v>22</v>
      </c>
      <c r="D4302" t="s">
        <v>278</v>
      </c>
      <c r="E4302" t="s">
        <v>44</v>
      </c>
      <c r="F4302">
        <v>93640900</v>
      </c>
      <c r="G4302">
        <v>1000439</v>
      </c>
      <c r="H4302" t="s">
        <v>437</v>
      </c>
      <c r="I4302">
        <v>82665106</v>
      </c>
      <c r="J4302">
        <v>610830</v>
      </c>
      <c r="K4302" t="s">
        <v>522</v>
      </c>
      <c r="L4302">
        <v>1</v>
      </c>
      <c r="M4302" t="s">
        <v>114</v>
      </c>
      <c r="N4302">
        <v>58.52</v>
      </c>
      <c r="O4302" t="s">
        <v>115</v>
      </c>
      <c r="P4302" t="s">
        <v>495</v>
      </c>
      <c r="Q4302" s="2">
        <v>5</v>
      </c>
      <c r="R4302" s="2">
        <v>10</v>
      </c>
      <c r="S4302" s="2">
        <v>2018</v>
      </c>
      <c r="T4302" s="2" t="str">
        <f t="shared" si="202"/>
        <v xml:space="preserve">creamer </v>
      </c>
      <c r="U4302" s="2">
        <f t="shared" si="203"/>
        <v>10</v>
      </c>
      <c r="V4302" s="2" t="str">
        <f t="shared" si="204"/>
        <v>KG</v>
      </c>
      <c r="W4302" s="2" t="s">
        <v>602</v>
      </c>
    </row>
    <row r="4303" spans="1:23" hidden="1" x14ac:dyDescent="0.35">
      <c r="A4303">
        <v>230564</v>
      </c>
      <c r="B4303">
        <v>230830</v>
      </c>
      <c r="C4303" t="s">
        <v>22</v>
      </c>
      <c r="D4303" t="s">
        <v>278</v>
      </c>
      <c r="E4303" t="s">
        <v>44</v>
      </c>
      <c r="F4303">
        <v>93640900</v>
      </c>
      <c r="G4303">
        <v>10014669</v>
      </c>
      <c r="H4303" t="s">
        <v>422</v>
      </c>
      <c r="I4303">
        <v>82665106</v>
      </c>
      <c r="J4303">
        <v>610830</v>
      </c>
      <c r="K4303" t="s">
        <v>522</v>
      </c>
      <c r="L4303">
        <v>4</v>
      </c>
      <c r="M4303" t="s">
        <v>114</v>
      </c>
      <c r="N4303">
        <v>180.92</v>
      </c>
      <c r="O4303" t="s">
        <v>115</v>
      </c>
      <c r="P4303" t="s">
        <v>495</v>
      </c>
      <c r="Q4303" s="2">
        <v>5</v>
      </c>
      <c r="R4303" s="2">
        <v>10</v>
      </c>
      <c r="S4303" s="2">
        <v>2018</v>
      </c>
      <c r="T4303" s="2" t="str">
        <f t="shared" si="202"/>
        <v>fresh brew</v>
      </c>
      <c r="U4303" s="2">
        <f t="shared" si="203"/>
        <v>32</v>
      </c>
      <c r="V4303" s="2" t="str">
        <f t="shared" si="204"/>
        <v>KG</v>
      </c>
      <c r="W4303" s="2" t="s">
        <v>602</v>
      </c>
    </row>
    <row r="4304" spans="1:23" hidden="1" x14ac:dyDescent="0.35">
      <c r="A4304">
        <v>230564</v>
      </c>
      <c r="B4304">
        <v>230830</v>
      </c>
      <c r="C4304" t="s">
        <v>22</v>
      </c>
      <c r="D4304" t="s">
        <v>278</v>
      </c>
      <c r="E4304" t="s">
        <v>44</v>
      </c>
      <c r="F4304">
        <v>93640900</v>
      </c>
      <c r="G4304">
        <v>1000975</v>
      </c>
      <c r="H4304" t="s">
        <v>424</v>
      </c>
      <c r="I4304">
        <v>82665106</v>
      </c>
      <c r="J4304">
        <v>610830</v>
      </c>
      <c r="K4304" t="s">
        <v>522</v>
      </c>
      <c r="L4304">
        <v>2</v>
      </c>
      <c r="M4304" t="s">
        <v>114</v>
      </c>
      <c r="N4304">
        <v>172.9</v>
      </c>
      <c r="O4304" t="s">
        <v>115</v>
      </c>
      <c r="P4304" t="s">
        <v>495</v>
      </c>
      <c r="Q4304" s="2">
        <v>5</v>
      </c>
      <c r="R4304" s="2">
        <v>10</v>
      </c>
      <c r="S4304" s="2">
        <v>2018</v>
      </c>
      <c r="T4304" s="2" t="str">
        <f t="shared" si="202"/>
        <v>soep</v>
      </c>
      <c r="U4304" s="2">
        <f t="shared" si="203"/>
        <v>20</v>
      </c>
      <c r="V4304" s="2" t="str">
        <f t="shared" si="204"/>
        <v>KG</v>
      </c>
      <c r="W4304" s="2" t="s">
        <v>602</v>
      </c>
    </row>
    <row r="4305" spans="1:23" hidden="1" x14ac:dyDescent="0.35">
      <c r="A4305">
        <v>230564</v>
      </c>
      <c r="B4305">
        <v>230830</v>
      </c>
      <c r="C4305" t="s">
        <v>22</v>
      </c>
      <c r="D4305" t="s">
        <v>278</v>
      </c>
      <c r="E4305" t="s">
        <v>44</v>
      </c>
      <c r="F4305">
        <v>93640900</v>
      </c>
      <c r="G4305">
        <v>1000405</v>
      </c>
      <c r="H4305" t="s">
        <v>426</v>
      </c>
      <c r="I4305">
        <v>82665106</v>
      </c>
      <c r="J4305">
        <v>610830</v>
      </c>
      <c r="K4305" t="s">
        <v>522</v>
      </c>
      <c r="L4305">
        <v>2</v>
      </c>
      <c r="M4305" t="s">
        <v>114</v>
      </c>
      <c r="N4305">
        <v>30.3</v>
      </c>
      <c r="O4305" t="s">
        <v>115</v>
      </c>
      <c r="P4305" t="s">
        <v>495</v>
      </c>
      <c r="Q4305" s="2">
        <v>5</v>
      </c>
      <c r="R4305" s="2">
        <v>10</v>
      </c>
      <c r="S4305" s="2">
        <v>2018</v>
      </c>
      <c r="T4305" s="2" t="str">
        <f t="shared" si="202"/>
        <v>suiker</v>
      </c>
      <c r="U4305" s="2">
        <f t="shared" si="203"/>
        <v>20</v>
      </c>
      <c r="V4305" s="2" t="str">
        <f t="shared" si="204"/>
        <v>KG</v>
      </c>
      <c r="W4305" s="2" t="s">
        <v>602</v>
      </c>
    </row>
    <row r="4306" spans="1:23" hidden="1" x14ac:dyDescent="0.35">
      <c r="A4306">
        <v>230564</v>
      </c>
      <c r="B4306">
        <v>230830</v>
      </c>
      <c r="C4306" t="s">
        <v>22</v>
      </c>
      <c r="D4306" t="s">
        <v>278</v>
      </c>
      <c r="E4306" t="s">
        <v>44</v>
      </c>
      <c r="F4306">
        <v>93640900</v>
      </c>
      <c r="G4306">
        <v>10021281</v>
      </c>
      <c r="H4306" t="s">
        <v>423</v>
      </c>
      <c r="I4306">
        <v>82665106</v>
      </c>
      <c r="J4306">
        <v>610830</v>
      </c>
      <c r="K4306" t="s">
        <v>522</v>
      </c>
      <c r="L4306">
        <v>3</v>
      </c>
      <c r="M4306" t="s">
        <v>114</v>
      </c>
      <c r="N4306">
        <v>119.16</v>
      </c>
      <c r="O4306" t="s">
        <v>115</v>
      </c>
      <c r="P4306" t="s">
        <v>495</v>
      </c>
      <c r="Q4306" s="2">
        <v>5</v>
      </c>
      <c r="R4306" s="2">
        <v>10</v>
      </c>
      <c r="S4306" s="2">
        <v>2018</v>
      </c>
      <c r="T4306" s="2" t="str">
        <f t="shared" si="202"/>
        <v>beker</v>
      </c>
      <c r="U4306" s="2">
        <f t="shared" si="203"/>
        <v>9000</v>
      </c>
      <c r="V4306" s="2" t="str">
        <f t="shared" si="204"/>
        <v>ST</v>
      </c>
      <c r="W4306" s="2" t="s">
        <v>602</v>
      </c>
    </row>
    <row r="4307" spans="1:23" hidden="1" x14ac:dyDescent="0.35">
      <c r="A4307">
        <v>230564</v>
      </c>
      <c r="B4307">
        <v>231281</v>
      </c>
      <c r="C4307" t="s">
        <v>35</v>
      </c>
      <c r="D4307" t="s">
        <v>265</v>
      </c>
      <c r="E4307" t="s">
        <v>79</v>
      </c>
      <c r="F4307">
        <v>93641427</v>
      </c>
      <c r="G4307">
        <v>10022520</v>
      </c>
      <c r="H4307" t="s">
        <v>434</v>
      </c>
      <c r="I4307">
        <v>82665218</v>
      </c>
      <c r="J4307">
        <v>610847</v>
      </c>
      <c r="K4307" t="s">
        <v>523</v>
      </c>
      <c r="L4307">
        <v>2</v>
      </c>
      <c r="M4307" t="s">
        <v>114</v>
      </c>
      <c r="N4307">
        <v>80.959999999999994</v>
      </c>
      <c r="O4307" t="s">
        <v>115</v>
      </c>
      <c r="P4307" t="s">
        <v>495</v>
      </c>
      <c r="Q4307" s="2">
        <v>8</v>
      </c>
      <c r="R4307" s="2">
        <v>10</v>
      </c>
      <c r="S4307" s="2">
        <v>2018</v>
      </c>
      <c r="T4307" s="2" t="str">
        <f t="shared" si="202"/>
        <v>beker</v>
      </c>
      <c r="U4307" s="2">
        <f t="shared" si="203"/>
        <v>3600</v>
      </c>
      <c r="V4307" s="2" t="str">
        <f t="shared" si="204"/>
        <v>ST</v>
      </c>
      <c r="W4307" s="2" t="s">
        <v>602</v>
      </c>
    </row>
    <row r="4308" spans="1:23" hidden="1" x14ac:dyDescent="0.35">
      <c r="A4308">
        <v>230564</v>
      </c>
      <c r="B4308">
        <v>230810</v>
      </c>
      <c r="C4308" t="s">
        <v>8</v>
      </c>
      <c r="D4308" t="s">
        <v>261</v>
      </c>
      <c r="E4308" t="s">
        <v>262</v>
      </c>
      <c r="F4308">
        <v>93641428</v>
      </c>
      <c r="G4308">
        <v>10022350</v>
      </c>
      <c r="H4308" t="s">
        <v>419</v>
      </c>
      <c r="I4308">
        <v>82665310</v>
      </c>
      <c r="J4308">
        <v>610897</v>
      </c>
      <c r="K4308" t="s">
        <v>523</v>
      </c>
      <c r="L4308">
        <v>2</v>
      </c>
      <c r="M4308" t="s">
        <v>114</v>
      </c>
      <c r="N4308">
        <v>75.38</v>
      </c>
      <c r="O4308" t="s">
        <v>115</v>
      </c>
      <c r="P4308" t="s">
        <v>495</v>
      </c>
      <c r="Q4308" s="2">
        <v>8</v>
      </c>
      <c r="R4308" s="2">
        <v>10</v>
      </c>
      <c r="S4308" s="2">
        <v>2018</v>
      </c>
      <c r="T4308" s="2" t="str">
        <f t="shared" si="202"/>
        <v>cacao</v>
      </c>
      <c r="U4308" s="2">
        <f t="shared" si="203"/>
        <v>20</v>
      </c>
      <c r="V4308" s="2" t="str">
        <f t="shared" si="204"/>
        <v>KG</v>
      </c>
      <c r="W4308" s="2" t="s">
        <v>602</v>
      </c>
    </row>
    <row r="4309" spans="1:23" hidden="1" x14ac:dyDescent="0.35">
      <c r="A4309">
        <v>230564</v>
      </c>
      <c r="B4309">
        <v>230810</v>
      </c>
      <c r="C4309" t="s">
        <v>8</v>
      </c>
      <c r="D4309" t="s">
        <v>261</v>
      </c>
      <c r="E4309" t="s">
        <v>262</v>
      </c>
      <c r="F4309">
        <v>93641428</v>
      </c>
      <c r="G4309">
        <v>10025160</v>
      </c>
      <c r="H4309" t="s">
        <v>427</v>
      </c>
      <c r="I4309">
        <v>82665310</v>
      </c>
      <c r="J4309">
        <v>610897</v>
      </c>
      <c r="K4309" t="s">
        <v>523</v>
      </c>
      <c r="L4309">
        <v>2</v>
      </c>
      <c r="M4309" t="s">
        <v>114</v>
      </c>
      <c r="N4309">
        <v>167.66</v>
      </c>
      <c r="O4309" t="s">
        <v>115</v>
      </c>
      <c r="P4309" t="s">
        <v>495</v>
      </c>
      <c r="Q4309" s="2">
        <v>8</v>
      </c>
      <c r="R4309" s="2">
        <v>10</v>
      </c>
      <c r="S4309" s="2">
        <v>2018</v>
      </c>
      <c r="T4309" s="2" t="str">
        <f t="shared" si="202"/>
        <v>cappuccino topping</v>
      </c>
      <c r="U4309" s="2">
        <f t="shared" si="203"/>
        <v>16</v>
      </c>
      <c r="V4309" s="2" t="str">
        <f t="shared" si="204"/>
        <v>KG</v>
      </c>
      <c r="W4309" s="2" t="s">
        <v>602</v>
      </c>
    </row>
    <row r="4310" spans="1:23" hidden="1" x14ac:dyDescent="0.35">
      <c r="A4310">
        <v>230564</v>
      </c>
      <c r="B4310">
        <v>230810</v>
      </c>
      <c r="C4310" t="s">
        <v>8</v>
      </c>
      <c r="D4310" t="s">
        <v>261</v>
      </c>
      <c r="E4310" t="s">
        <v>262</v>
      </c>
      <c r="F4310">
        <v>93641428</v>
      </c>
      <c r="G4310">
        <v>10014669</v>
      </c>
      <c r="H4310" t="s">
        <v>422</v>
      </c>
      <c r="I4310">
        <v>82665310</v>
      </c>
      <c r="J4310">
        <v>610897</v>
      </c>
      <c r="K4310" t="s">
        <v>523</v>
      </c>
      <c r="L4310">
        <v>6</v>
      </c>
      <c r="M4310" t="s">
        <v>114</v>
      </c>
      <c r="N4310">
        <v>271.38</v>
      </c>
      <c r="O4310" t="s">
        <v>115</v>
      </c>
      <c r="P4310" t="s">
        <v>495</v>
      </c>
      <c r="Q4310" s="2">
        <v>8</v>
      </c>
      <c r="R4310" s="2">
        <v>10</v>
      </c>
      <c r="S4310" s="2">
        <v>2018</v>
      </c>
      <c r="T4310" s="2" t="str">
        <f t="shared" si="202"/>
        <v>fresh brew</v>
      </c>
      <c r="U4310" s="2">
        <f t="shared" si="203"/>
        <v>48</v>
      </c>
      <c r="V4310" s="2" t="str">
        <f t="shared" si="204"/>
        <v>KG</v>
      </c>
      <c r="W4310" s="2" t="s">
        <v>602</v>
      </c>
    </row>
    <row r="4311" spans="1:23" hidden="1" x14ac:dyDescent="0.35">
      <c r="A4311">
        <v>230564</v>
      </c>
      <c r="B4311">
        <v>230810</v>
      </c>
      <c r="C4311" t="s">
        <v>8</v>
      </c>
      <c r="D4311" t="s">
        <v>261</v>
      </c>
      <c r="E4311" t="s">
        <v>262</v>
      </c>
      <c r="F4311">
        <v>93641428</v>
      </c>
      <c r="G4311">
        <v>10021281</v>
      </c>
      <c r="H4311" t="s">
        <v>423</v>
      </c>
      <c r="I4311">
        <v>82665310</v>
      </c>
      <c r="J4311">
        <v>610897</v>
      </c>
      <c r="K4311" t="s">
        <v>523</v>
      </c>
      <c r="L4311">
        <v>2</v>
      </c>
      <c r="M4311" t="s">
        <v>114</v>
      </c>
      <c r="N4311">
        <v>79.44</v>
      </c>
      <c r="O4311" t="s">
        <v>115</v>
      </c>
      <c r="P4311" t="s">
        <v>495</v>
      </c>
      <c r="Q4311" s="2">
        <v>8</v>
      </c>
      <c r="R4311" s="2">
        <v>10</v>
      </c>
      <c r="S4311" s="2">
        <v>2018</v>
      </c>
      <c r="T4311" s="2" t="str">
        <f t="shared" si="202"/>
        <v>beker</v>
      </c>
      <c r="U4311" s="2">
        <f t="shared" si="203"/>
        <v>6000</v>
      </c>
      <c r="V4311" s="2" t="str">
        <f t="shared" si="204"/>
        <v>ST</v>
      </c>
      <c r="W4311" s="2" t="s">
        <v>602</v>
      </c>
    </row>
    <row r="4312" spans="1:23" hidden="1" x14ac:dyDescent="0.35">
      <c r="A4312">
        <v>230564</v>
      </c>
      <c r="B4312">
        <v>231381</v>
      </c>
      <c r="C4312" t="s">
        <v>20</v>
      </c>
      <c r="D4312" t="s">
        <v>287</v>
      </c>
      <c r="E4312" t="s">
        <v>288</v>
      </c>
      <c r="F4312">
        <v>93641429</v>
      </c>
      <c r="G4312">
        <v>10027496</v>
      </c>
      <c r="H4312" t="s">
        <v>146</v>
      </c>
      <c r="I4312">
        <v>82665314</v>
      </c>
      <c r="J4312">
        <v>610619</v>
      </c>
      <c r="K4312" t="s">
        <v>523</v>
      </c>
      <c r="L4312">
        <v>1</v>
      </c>
      <c r="M4312" t="s">
        <v>114</v>
      </c>
      <c r="N4312">
        <v>5.28</v>
      </c>
      <c r="O4312" t="s">
        <v>115</v>
      </c>
      <c r="P4312" t="s">
        <v>495</v>
      </c>
      <c r="Q4312" s="2">
        <v>8</v>
      </c>
      <c r="R4312" s="2">
        <v>10</v>
      </c>
      <c r="S4312" s="2">
        <v>2018</v>
      </c>
      <c r="T4312" s="2" t="str">
        <f t="shared" si="202"/>
        <v>thee zakjes</v>
      </c>
      <c r="U4312" s="2">
        <f t="shared" si="203"/>
        <v>135</v>
      </c>
      <c r="V4312" s="2" t="str">
        <f t="shared" si="204"/>
        <v>ST</v>
      </c>
      <c r="W4312" s="2" t="s">
        <v>602</v>
      </c>
    </row>
    <row r="4313" spans="1:23" hidden="1" x14ac:dyDescent="0.35">
      <c r="A4313">
        <v>230564</v>
      </c>
      <c r="B4313">
        <v>231381</v>
      </c>
      <c r="C4313" t="s">
        <v>20</v>
      </c>
      <c r="D4313" t="s">
        <v>287</v>
      </c>
      <c r="E4313" t="s">
        <v>288</v>
      </c>
      <c r="F4313">
        <v>93641429</v>
      </c>
      <c r="G4313">
        <v>10027495</v>
      </c>
      <c r="H4313" t="s">
        <v>148</v>
      </c>
      <c r="I4313">
        <v>82665314</v>
      </c>
      <c r="J4313">
        <v>610619</v>
      </c>
      <c r="K4313" t="s">
        <v>523</v>
      </c>
      <c r="L4313">
        <v>2</v>
      </c>
      <c r="M4313" t="s">
        <v>114</v>
      </c>
      <c r="N4313">
        <v>10.56</v>
      </c>
      <c r="O4313" t="s">
        <v>115</v>
      </c>
      <c r="P4313" t="s">
        <v>495</v>
      </c>
      <c r="Q4313" s="2">
        <v>8</v>
      </c>
      <c r="R4313" s="2">
        <v>10</v>
      </c>
      <c r="S4313" s="2">
        <v>2018</v>
      </c>
      <c r="T4313" s="2" t="str">
        <f t="shared" si="202"/>
        <v>thee zakjes</v>
      </c>
      <c r="U4313" s="2">
        <f t="shared" si="203"/>
        <v>270</v>
      </c>
      <c r="V4313" s="2" t="str">
        <f t="shared" si="204"/>
        <v>ST</v>
      </c>
      <c r="W4313" s="2" t="s">
        <v>602</v>
      </c>
    </row>
    <row r="4314" spans="1:23" hidden="1" x14ac:dyDescent="0.35">
      <c r="A4314">
        <v>230564</v>
      </c>
      <c r="B4314">
        <v>231381</v>
      </c>
      <c r="C4314" t="s">
        <v>20</v>
      </c>
      <c r="D4314" t="s">
        <v>287</v>
      </c>
      <c r="E4314" t="s">
        <v>288</v>
      </c>
      <c r="F4314">
        <v>93641429</v>
      </c>
      <c r="G4314">
        <v>10027255</v>
      </c>
      <c r="H4314" t="s">
        <v>149</v>
      </c>
      <c r="I4314">
        <v>82665314</v>
      </c>
      <c r="J4314">
        <v>610619</v>
      </c>
      <c r="K4314" t="s">
        <v>523</v>
      </c>
      <c r="L4314">
        <v>3</v>
      </c>
      <c r="M4314" t="s">
        <v>114</v>
      </c>
      <c r="N4314">
        <v>15.84</v>
      </c>
      <c r="O4314" t="s">
        <v>115</v>
      </c>
      <c r="P4314" t="s">
        <v>495</v>
      </c>
      <c r="Q4314" s="2">
        <v>8</v>
      </c>
      <c r="R4314" s="2">
        <v>10</v>
      </c>
      <c r="S4314" s="2">
        <v>2018</v>
      </c>
      <c r="T4314" s="2" t="str">
        <f t="shared" si="202"/>
        <v>thee zakjes</v>
      </c>
      <c r="U4314" s="2">
        <f t="shared" si="203"/>
        <v>405</v>
      </c>
      <c r="V4314" s="2" t="str">
        <f t="shared" si="204"/>
        <v>ST</v>
      </c>
      <c r="W4314" s="2" t="s">
        <v>602</v>
      </c>
    </row>
    <row r="4315" spans="1:23" hidden="1" x14ac:dyDescent="0.35">
      <c r="A4315">
        <v>230564</v>
      </c>
      <c r="B4315">
        <v>231381</v>
      </c>
      <c r="C4315" t="s">
        <v>20</v>
      </c>
      <c r="D4315" t="s">
        <v>287</v>
      </c>
      <c r="E4315" t="s">
        <v>288</v>
      </c>
      <c r="F4315">
        <v>93641429</v>
      </c>
      <c r="G4315">
        <v>10027254</v>
      </c>
      <c r="H4315" t="s">
        <v>150</v>
      </c>
      <c r="I4315">
        <v>82665314</v>
      </c>
      <c r="J4315">
        <v>610619</v>
      </c>
      <c r="K4315" t="s">
        <v>523</v>
      </c>
      <c r="L4315">
        <v>3</v>
      </c>
      <c r="M4315" t="s">
        <v>114</v>
      </c>
      <c r="N4315">
        <v>15.84</v>
      </c>
      <c r="O4315" t="s">
        <v>115</v>
      </c>
      <c r="P4315" t="s">
        <v>495</v>
      </c>
      <c r="Q4315" s="2">
        <v>8</v>
      </c>
      <c r="R4315" s="2">
        <v>10</v>
      </c>
      <c r="S4315" s="2">
        <v>2018</v>
      </c>
      <c r="T4315" s="2" t="str">
        <f t="shared" si="202"/>
        <v>thee zakjes</v>
      </c>
      <c r="U4315" s="2">
        <f t="shared" si="203"/>
        <v>405</v>
      </c>
      <c r="V4315" s="2" t="str">
        <f t="shared" si="204"/>
        <v>ST</v>
      </c>
      <c r="W4315" s="2" t="s">
        <v>602</v>
      </c>
    </row>
    <row r="4316" spans="1:23" hidden="1" x14ac:dyDescent="0.35">
      <c r="A4316">
        <v>230564</v>
      </c>
      <c r="B4316">
        <v>231381</v>
      </c>
      <c r="C4316" t="s">
        <v>20</v>
      </c>
      <c r="D4316" t="s">
        <v>287</v>
      </c>
      <c r="E4316" t="s">
        <v>288</v>
      </c>
      <c r="F4316">
        <v>93641429</v>
      </c>
      <c r="G4316">
        <v>10027256</v>
      </c>
      <c r="H4316" t="s">
        <v>163</v>
      </c>
      <c r="I4316">
        <v>82665314</v>
      </c>
      <c r="J4316">
        <v>610619</v>
      </c>
      <c r="K4316" t="s">
        <v>523</v>
      </c>
      <c r="L4316">
        <v>2</v>
      </c>
      <c r="M4316" t="s">
        <v>114</v>
      </c>
      <c r="N4316">
        <v>10.56</v>
      </c>
      <c r="O4316" t="s">
        <v>115</v>
      </c>
      <c r="P4316" t="s">
        <v>495</v>
      </c>
      <c r="Q4316" s="2">
        <v>8</v>
      </c>
      <c r="R4316" s="2">
        <v>10</v>
      </c>
      <c r="S4316" s="2">
        <v>2018</v>
      </c>
      <c r="T4316" s="2" t="str">
        <f t="shared" si="202"/>
        <v>thee zakjes</v>
      </c>
      <c r="U4316" s="2">
        <f t="shared" si="203"/>
        <v>270</v>
      </c>
      <c r="V4316" s="2" t="str">
        <f t="shared" si="204"/>
        <v>ST</v>
      </c>
      <c r="W4316" s="2" t="s">
        <v>602</v>
      </c>
    </row>
    <row r="4317" spans="1:23" hidden="1" x14ac:dyDescent="0.35">
      <c r="A4317">
        <v>230564</v>
      </c>
      <c r="B4317">
        <v>231381</v>
      </c>
      <c r="C4317" t="s">
        <v>20</v>
      </c>
      <c r="D4317" t="s">
        <v>287</v>
      </c>
      <c r="E4317" t="s">
        <v>288</v>
      </c>
      <c r="F4317">
        <v>93641429</v>
      </c>
      <c r="G4317">
        <v>10027494</v>
      </c>
      <c r="H4317" t="s">
        <v>153</v>
      </c>
      <c r="I4317">
        <v>82665314</v>
      </c>
      <c r="J4317">
        <v>610619</v>
      </c>
      <c r="K4317" t="s">
        <v>523</v>
      </c>
      <c r="L4317">
        <v>3</v>
      </c>
      <c r="M4317" t="s">
        <v>114</v>
      </c>
      <c r="N4317">
        <v>15.84</v>
      </c>
      <c r="O4317" t="s">
        <v>115</v>
      </c>
      <c r="P4317" t="s">
        <v>495</v>
      </c>
      <c r="Q4317" s="2">
        <v>8</v>
      </c>
      <c r="R4317" s="2">
        <v>10</v>
      </c>
      <c r="S4317" s="2">
        <v>2018</v>
      </c>
      <c r="T4317" s="2" t="str">
        <f t="shared" si="202"/>
        <v>thee zakjes</v>
      </c>
      <c r="U4317" s="2">
        <f t="shared" si="203"/>
        <v>405</v>
      </c>
      <c r="V4317" s="2" t="str">
        <f t="shared" si="204"/>
        <v>ST</v>
      </c>
      <c r="W4317" s="2" t="s">
        <v>602</v>
      </c>
    </row>
    <row r="4318" spans="1:23" hidden="1" x14ac:dyDescent="0.35">
      <c r="A4318">
        <v>230564</v>
      </c>
      <c r="B4318">
        <v>231381</v>
      </c>
      <c r="C4318" t="s">
        <v>20</v>
      </c>
      <c r="D4318" t="s">
        <v>287</v>
      </c>
      <c r="E4318" t="s">
        <v>288</v>
      </c>
      <c r="F4318">
        <v>93641429</v>
      </c>
      <c r="G4318">
        <v>10022350</v>
      </c>
      <c r="H4318" t="s">
        <v>419</v>
      </c>
      <c r="I4318">
        <v>82665314</v>
      </c>
      <c r="J4318">
        <v>610619</v>
      </c>
      <c r="K4318" t="s">
        <v>523</v>
      </c>
      <c r="L4318">
        <v>3</v>
      </c>
      <c r="M4318" t="s">
        <v>114</v>
      </c>
      <c r="N4318">
        <v>113.07</v>
      </c>
      <c r="O4318" t="s">
        <v>115</v>
      </c>
      <c r="P4318" t="s">
        <v>495</v>
      </c>
      <c r="Q4318" s="2">
        <v>8</v>
      </c>
      <c r="R4318" s="2">
        <v>10</v>
      </c>
      <c r="S4318" s="2">
        <v>2018</v>
      </c>
      <c r="T4318" s="2" t="str">
        <f t="shared" si="202"/>
        <v>cacao</v>
      </c>
      <c r="U4318" s="2">
        <f t="shared" si="203"/>
        <v>30</v>
      </c>
      <c r="V4318" s="2" t="str">
        <f t="shared" si="204"/>
        <v>KG</v>
      </c>
      <c r="W4318" s="2" t="s">
        <v>602</v>
      </c>
    </row>
    <row r="4319" spans="1:23" hidden="1" x14ac:dyDescent="0.35">
      <c r="A4319">
        <v>230564</v>
      </c>
      <c r="B4319">
        <v>231381</v>
      </c>
      <c r="C4319" t="s">
        <v>20</v>
      </c>
      <c r="D4319" t="s">
        <v>287</v>
      </c>
      <c r="E4319" t="s">
        <v>288</v>
      </c>
      <c r="F4319">
        <v>93641429</v>
      </c>
      <c r="G4319">
        <v>10025160</v>
      </c>
      <c r="H4319" t="s">
        <v>427</v>
      </c>
      <c r="I4319">
        <v>82665314</v>
      </c>
      <c r="J4319">
        <v>610619</v>
      </c>
      <c r="K4319" t="s">
        <v>523</v>
      </c>
      <c r="L4319">
        <v>2</v>
      </c>
      <c r="M4319" t="s">
        <v>114</v>
      </c>
      <c r="N4319">
        <v>167.66</v>
      </c>
      <c r="O4319" t="s">
        <v>115</v>
      </c>
      <c r="P4319" t="s">
        <v>495</v>
      </c>
      <c r="Q4319" s="2">
        <v>8</v>
      </c>
      <c r="R4319" s="2">
        <v>10</v>
      </c>
      <c r="S4319" s="2">
        <v>2018</v>
      </c>
      <c r="T4319" s="2" t="str">
        <f t="shared" si="202"/>
        <v>cappuccino topping</v>
      </c>
      <c r="U4319" s="2">
        <f t="shared" si="203"/>
        <v>16</v>
      </c>
      <c r="V4319" s="2" t="str">
        <f t="shared" si="204"/>
        <v>KG</v>
      </c>
      <c r="W4319" s="2" t="s">
        <v>602</v>
      </c>
    </row>
    <row r="4320" spans="1:23" hidden="1" x14ac:dyDescent="0.35">
      <c r="A4320">
        <v>230564</v>
      </c>
      <c r="B4320">
        <v>231381</v>
      </c>
      <c r="C4320" t="s">
        <v>20</v>
      </c>
      <c r="D4320" t="s">
        <v>287</v>
      </c>
      <c r="E4320" t="s">
        <v>288</v>
      </c>
      <c r="F4320">
        <v>93641429</v>
      </c>
      <c r="G4320">
        <v>1000439</v>
      </c>
      <c r="H4320" t="s">
        <v>437</v>
      </c>
      <c r="I4320">
        <v>82665314</v>
      </c>
      <c r="J4320">
        <v>610619</v>
      </c>
      <c r="K4320" t="s">
        <v>523</v>
      </c>
      <c r="L4320">
        <v>1</v>
      </c>
      <c r="M4320" t="s">
        <v>114</v>
      </c>
      <c r="N4320">
        <v>58.52</v>
      </c>
      <c r="O4320" t="s">
        <v>115</v>
      </c>
      <c r="P4320" t="s">
        <v>495</v>
      </c>
      <c r="Q4320" s="2">
        <v>8</v>
      </c>
      <c r="R4320" s="2">
        <v>10</v>
      </c>
      <c r="S4320" s="2">
        <v>2018</v>
      </c>
      <c r="T4320" s="2" t="str">
        <f t="shared" si="202"/>
        <v xml:space="preserve">creamer </v>
      </c>
      <c r="U4320" s="2">
        <f t="shared" si="203"/>
        <v>10</v>
      </c>
      <c r="V4320" s="2" t="str">
        <f t="shared" si="204"/>
        <v>KG</v>
      </c>
      <c r="W4320" s="2" t="s">
        <v>602</v>
      </c>
    </row>
    <row r="4321" spans="1:23" hidden="1" x14ac:dyDescent="0.35">
      <c r="A4321">
        <v>230564</v>
      </c>
      <c r="B4321">
        <v>231381</v>
      </c>
      <c r="C4321" t="s">
        <v>20</v>
      </c>
      <c r="D4321" t="s">
        <v>287</v>
      </c>
      <c r="E4321" t="s">
        <v>288</v>
      </c>
      <c r="F4321">
        <v>93641429</v>
      </c>
      <c r="G4321">
        <v>10014669</v>
      </c>
      <c r="H4321" t="s">
        <v>422</v>
      </c>
      <c r="I4321">
        <v>82665314</v>
      </c>
      <c r="J4321">
        <v>610619</v>
      </c>
      <c r="K4321" t="s">
        <v>523</v>
      </c>
      <c r="L4321">
        <v>8</v>
      </c>
      <c r="M4321" t="s">
        <v>114</v>
      </c>
      <c r="N4321">
        <v>361.84</v>
      </c>
      <c r="O4321" t="s">
        <v>115</v>
      </c>
      <c r="P4321" t="s">
        <v>495</v>
      </c>
      <c r="Q4321" s="2">
        <v>8</v>
      </c>
      <c r="R4321" s="2">
        <v>10</v>
      </c>
      <c r="S4321" s="2">
        <v>2018</v>
      </c>
      <c r="T4321" s="2" t="str">
        <f t="shared" si="202"/>
        <v>fresh brew</v>
      </c>
      <c r="U4321" s="2">
        <f t="shared" si="203"/>
        <v>64</v>
      </c>
      <c r="V4321" s="2" t="str">
        <f t="shared" si="204"/>
        <v>KG</v>
      </c>
      <c r="W4321" s="2" t="s">
        <v>602</v>
      </c>
    </row>
    <row r="4322" spans="1:23" hidden="1" x14ac:dyDescent="0.35">
      <c r="A4322">
        <v>230564</v>
      </c>
      <c r="B4322">
        <v>231381</v>
      </c>
      <c r="C4322" t="s">
        <v>20</v>
      </c>
      <c r="D4322" t="s">
        <v>287</v>
      </c>
      <c r="E4322" t="s">
        <v>288</v>
      </c>
      <c r="F4322">
        <v>93641429</v>
      </c>
      <c r="G4322">
        <v>1004365</v>
      </c>
      <c r="H4322" t="s">
        <v>405</v>
      </c>
      <c r="I4322">
        <v>82665314</v>
      </c>
      <c r="J4322">
        <v>610619</v>
      </c>
      <c r="K4322" t="s">
        <v>523</v>
      </c>
      <c r="L4322">
        <v>1</v>
      </c>
      <c r="M4322" t="s">
        <v>124</v>
      </c>
      <c r="N4322">
        <v>0</v>
      </c>
      <c r="O4322" t="s">
        <v>115</v>
      </c>
      <c r="P4322" t="s">
        <v>495</v>
      </c>
      <c r="Q4322" s="2">
        <v>8</v>
      </c>
      <c r="R4322" s="2">
        <v>10</v>
      </c>
      <c r="S4322" s="2">
        <v>2018</v>
      </c>
      <c r="T4322" s="2" t="str">
        <f t="shared" si="202"/>
        <v>overig</v>
      </c>
      <c r="U4322" s="2" t="str">
        <f t="shared" si="203"/>
        <v/>
      </c>
      <c r="V4322" s="2" t="str">
        <f t="shared" si="204"/>
        <v>nvt</v>
      </c>
      <c r="W4322" s="2" t="s">
        <v>602</v>
      </c>
    </row>
    <row r="4323" spans="1:23" hidden="1" x14ac:dyDescent="0.35">
      <c r="A4323">
        <v>230564</v>
      </c>
      <c r="B4323">
        <v>231381</v>
      </c>
      <c r="C4323" t="s">
        <v>20</v>
      </c>
      <c r="D4323" t="s">
        <v>287</v>
      </c>
      <c r="E4323" t="s">
        <v>288</v>
      </c>
      <c r="F4323">
        <v>93641429</v>
      </c>
      <c r="G4323">
        <v>1004464</v>
      </c>
      <c r="H4323" t="s">
        <v>184</v>
      </c>
      <c r="I4323">
        <v>82665314</v>
      </c>
      <c r="J4323">
        <v>610619</v>
      </c>
      <c r="K4323" t="s">
        <v>523</v>
      </c>
      <c r="L4323">
        <v>1</v>
      </c>
      <c r="M4323" t="s">
        <v>124</v>
      </c>
      <c r="N4323">
        <v>0</v>
      </c>
      <c r="O4323" t="s">
        <v>115</v>
      </c>
      <c r="P4323" t="s">
        <v>495</v>
      </c>
      <c r="Q4323" s="2">
        <v>8</v>
      </c>
      <c r="R4323" s="2">
        <v>10</v>
      </c>
      <c r="S4323" s="2">
        <v>2018</v>
      </c>
      <c r="T4323" s="2" t="str">
        <f t="shared" si="202"/>
        <v>overig</v>
      </c>
      <c r="U4323" s="2" t="str">
        <f t="shared" si="203"/>
        <v/>
      </c>
      <c r="V4323" s="2" t="str">
        <f t="shared" si="204"/>
        <v>nvt</v>
      </c>
      <c r="W4323" s="2" t="s">
        <v>602</v>
      </c>
    </row>
    <row r="4324" spans="1:23" hidden="1" x14ac:dyDescent="0.35">
      <c r="A4324">
        <v>230564</v>
      </c>
      <c r="B4324">
        <v>231381</v>
      </c>
      <c r="C4324" t="s">
        <v>20</v>
      </c>
      <c r="D4324" t="s">
        <v>287</v>
      </c>
      <c r="E4324" t="s">
        <v>288</v>
      </c>
      <c r="F4324">
        <v>93641429</v>
      </c>
      <c r="G4324">
        <v>10021281</v>
      </c>
      <c r="H4324" t="s">
        <v>423</v>
      </c>
      <c r="I4324">
        <v>82665314</v>
      </c>
      <c r="J4324">
        <v>610619</v>
      </c>
      <c r="K4324" t="s">
        <v>523</v>
      </c>
      <c r="L4324">
        <v>3</v>
      </c>
      <c r="M4324" t="s">
        <v>114</v>
      </c>
      <c r="N4324">
        <v>119.16</v>
      </c>
      <c r="O4324" t="s">
        <v>115</v>
      </c>
      <c r="P4324" t="s">
        <v>495</v>
      </c>
      <c r="Q4324" s="2">
        <v>8</v>
      </c>
      <c r="R4324" s="2">
        <v>10</v>
      </c>
      <c r="S4324" s="2">
        <v>2018</v>
      </c>
      <c r="T4324" s="2" t="str">
        <f t="shared" si="202"/>
        <v>beker</v>
      </c>
      <c r="U4324" s="2">
        <f t="shared" si="203"/>
        <v>9000</v>
      </c>
      <c r="V4324" s="2" t="str">
        <f t="shared" si="204"/>
        <v>ST</v>
      </c>
      <c r="W4324" s="2" t="s">
        <v>602</v>
      </c>
    </row>
    <row r="4325" spans="1:23" hidden="1" x14ac:dyDescent="0.35">
      <c r="A4325">
        <v>230564</v>
      </c>
      <c r="B4325">
        <v>231388</v>
      </c>
      <c r="C4325" t="s">
        <v>16</v>
      </c>
      <c r="D4325" t="s">
        <v>289</v>
      </c>
      <c r="E4325" t="s">
        <v>290</v>
      </c>
      <c r="F4325">
        <v>93641430</v>
      </c>
      <c r="G4325">
        <v>1005834</v>
      </c>
      <c r="H4325" t="s">
        <v>167</v>
      </c>
      <c r="I4325">
        <v>82665315</v>
      </c>
      <c r="J4325">
        <v>610884</v>
      </c>
      <c r="K4325" t="s">
        <v>523</v>
      </c>
      <c r="L4325">
        <v>2</v>
      </c>
      <c r="M4325" t="s">
        <v>114</v>
      </c>
      <c r="N4325">
        <v>30.3</v>
      </c>
      <c r="O4325" t="s">
        <v>115</v>
      </c>
      <c r="P4325" t="s">
        <v>495</v>
      </c>
      <c r="Q4325" s="2">
        <v>8</v>
      </c>
      <c r="R4325" s="2">
        <v>10</v>
      </c>
      <c r="S4325" s="2">
        <v>2018</v>
      </c>
      <c r="T4325" s="2" t="str">
        <f t="shared" si="202"/>
        <v>suikersticks</v>
      </c>
      <c r="U4325" s="2">
        <f t="shared" si="203"/>
        <v>2000</v>
      </c>
      <c r="V4325" s="2" t="str">
        <f t="shared" si="204"/>
        <v>ST</v>
      </c>
      <c r="W4325" s="2" t="s">
        <v>602</v>
      </c>
    </row>
    <row r="4326" spans="1:23" hidden="1" x14ac:dyDescent="0.35">
      <c r="A4326">
        <v>230564</v>
      </c>
      <c r="B4326">
        <v>231388</v>
      </c>
      <c r="C4326" t="s">
        <v>16</v>
      </c>
      <c r="D4326" t="s">
        <v>289</v>
      </c>
      <c r="E4326" t="s">
        <v>290</v>
      </c>
      <c r="F4326">
        <v>93641430</v>
      </c>
      <c r="G4326">
        <v>10022350</v>
      </c>
      <c r="H4326" t="s">
        <v>419</v>
      </c>
      <c r="I4326">
        <v>82665315</v>
      </c>
      <c r="J4326">
        <v>610884</v>
      </c>
      <c r="K4326" t="s">
        <v>523</v>
      </c>
      <c r="L4326">
        <v>3</v>
      </c>
      <c r="M4326" t="s">
        <v>114</v>
      </c>
      <c r="N4326">
        <v>113.07</v>
      </c>
      <c r="O4326" t="s">
        <v>115</v>
      </c>
      <c r="P4326" t="s">
        <v>495</v>
      </c>
      <c r="Q4326" s="2">
        <v>8</v>
      </c>
      <c r="R4326" s="2">
        <v>10</v>
      </c>
      <c r="S4326" s="2">
        <v>2018</v>
      </c>
      <c r="T4326" s="2" t="str">
        <f t="shared" si="202"/>
        <v>cacao</v>
      </c>
      <c r="U4326" s="2">
        <f t="shared" si="203"/>
        <v>30</v>
      </c>
      <c r="V4326" s="2" t="str">
        <f t="shared" si="204"/>
        <v>KG</v>
      </c>
      <c r="W4326" s="2" t="s">
        <v>602</v>
      </c>
    </row>
    <row r="4327" spans="1:23" hidden="1" x14ac:dyDescent="0.35">
      <c r="A4327">
        <v>230564</v>
      </c>
      <c r="B4327">
        <v>231388</v>
      </c>
      <c r="C4327" t="s">
        <v>16</v>
      </c>
      <c r="D4327" t="s">
        <v>289</v>
      </c>
      <c r="E4327" t="s">
        <v>290</v>
      </c>
      <c r="F4327">
        <v>93641430</v>
      </c>
      <c r="G4327">
        <v>10025160</v>
      </c>
      <c r="H4327" t="s">
        <v>427</v>
      </c>
      <c r="I4327">
        <v>82665315</v>
      </c>
      <c r="J4327">
        <v>610884</v>
      </c>
      <c r="K4327" t="s">
        <v>523</v>
      </c>
      <c r="L4327">
        <v>2</v>
      </c>
      <c r="M4327" t="s">
        <v>114</v>
      </c>
      <c r="N4327">
        <v>167.66</v>
      </c>
      <c r="O4327" t="s">
        <v>115</v>
      </c>
      <c r="P4327" t="s">
        <v>495</v>
      </c>
      <c r="Q4327" s="2">
        <v>8</v>
      </c>
      <c r="R4327" s="2">
        <v>10</v>
      </c>
      <c r="S4327" s="2">
        <v>2018</v>
      </c>
      <c r="T4327" s="2" t="str">
        <f t="shared" si="202"/>
        <v>cappuccino topping</v>
      </c>
      <c r="U4327" s="2">
        <f t="shared" si="203"/>
        <v>16</v>
      </c>
      <c r="V4327" s="2" t="str">
        <f t="shared" si="204"/>
        <v>KG</v>
      </c>
      <c r="W4327" s="2" t="s">
        <v>602</v>
      </c>
    </row>
    <row r="4328" spans="1:23" hidden="1" x14ac:dyDescent="0.35">
      <c r="A4328">
        <v>230564</v>
      </c>
      <c r="B4328">
        <v>231388</v>
      </c>
      <c r="C4328" t="s">
        <v>16</v>
      </c>
      <c r="D4328" t="s">
        <v>289</v>
      </c>
      <c r="E4328" t="s">
        <v>290</v>
      </c>
      <c r="F4328">
        <v>93641430</v>
      </c>
      <c r="G4328">
        <v>10014669</v>
      </c>
      <c r="H4328" t="s">
        <v>422</v>
      </c>
      <c r="I4328">
        <v>82665315</v>
      </c>
      <c r="J4328">
        <v>610884</v>
      </c>
      <c r="K4328" t="s">
        <v>523</v>
      </c>
      <c r="L4328">
        <v>4</v>
      </c>
      <c r="M4328" t="s">
        <v>114</v>
      </c>
      <c r="N4328">
        <v>180.92</v>
      </c>
      <c r="O4328" t="s">
        <v>115</v>
      </c>
      <c r="P4328" t="s">
        <v>495</v>
      </c>
      <c r="Q4328" s="2">
        <v>8</v>
      </c>
      <c r="R4328" s="2">
        <v>10</v>
      </c>
      <c r="S4328" s="2">
        <v>2018</v>
      </c>
      <c r="T4328" s="2" t="str">
        <f t="shared" si="202"/>
        <v>fresh brew</v>
      </c>
      <c r="U4328" s="2">
        <f t="shared" si="203"/>
        <v>32</v>
      </c>
      <c r="V4328" s="2" t="str">
        <f t="shared" si="204"/>
        <v>KG</v>
      </c>
      <c r="W4328" s="2" t="s">
        <v>602</v>
      </c>
    </row>
    <row r="4329" spans="1:23" hidden="1" x14ac:dyDescent="0.35">
      <c r="A4329">
        <v>230564</v>
      </c>
      <c r="B4329">
        <v>231388</v>
      </c>
      <c r="C4329" t="s">
        <v>16</v>
      </c>
      <c r="D4329" t="s">
        <v>289</v>
      </c>
      <c r="E4329" t="s">
        <v>290</v>
      </c>
      <c r="F4329">
        <v>93641430</v>
      </c>
      <c r="G4329">
        <v>10021281</v>
      </c>
      <c r="H4329" t="s">
        <v>423</v>
      </c>
      <c r="I4329">
        <v>82665315</v>
      </c>
      <c r="J4329">
        <v>610884</v>
      </c>
      <c r="K4329" t="s">
        <v>523</v>
      </c>
      <c r="L4329">
        <v>2</v>
      </c>
      <c r="M4329" t="s">
        <v>114</v>
      </c>
      <c r="N4329">
        <v>79.44</v>
      </c>
      <c r="O4329" t="s">
        <v>115</v>
      </c>
      <c r="P4329" t="s">
        <v>495</v>
      </c>
      <c r="Q4329" s="2">
        <v>8</v>
      </c>
      <c r="R4329" s="2">
        <v>10</v>
      </c>
      <c r="S4329" s="2">
        <v>2018</v>
      </c>
      <c r="T4329" s="2" t="str">
        <f t="shared" si="202"/>
        <v>beker</v>
      </c>
      <c r="U4329" s="2">
        <f t="shared" si="203"/>
        <v>6000</v>
      </c>
      <c r="V4329" s="2" t="str">
        <f t="shared" si="204"/>
        <v>ST</v>
      </c>
      <c r="W4329" s="2" t="s">
        <v>602</v>
      </c>
    </row>
    <row r="4330" spans="1:23" hidden="1" x14ac:dyDescent="0.35">
      <c r="A4330">
        <v>230564</v>
      </c>
      <c r="B4330">
        <v>238223</v>
      </c>
      <c r="C4330" t="s">
        <v>33</v>
      </c>
      <c r="D4330" t="s">
        <v>125</v>
      </c>
      <c r="E4330" t="s">
        <v>126</v>
      </c>
      <c r="F4330">
        <v>93641899</v>
      </c>
      <c r="G4330">
        <v>1005875</v>
      </c>
      <c r="H4330" t="s">
        <v>170</v>
      </c>
      <c r="I4330">
        <v>82665736</v>
      </c>
      <c r="J4330">
        <v>610951</v>
      </c>
      <c r="K4330" t="s">
        <v>524</v>
      </c>
      <c r="L4330">
        <v>1</v>
      </c>
      <c r="M4330" t="s">
        <v>114</v>
      </c>
      <c r="N4330">
        <v>58.52</v>
      </c>
      <c r="O4330" t="s">
        <v>115</v>
      </c>
      <c r="P4330" t="s">
        <v>495</v>
      </c>
      <c r="Q4330" s="2">
        <v>9</v>
      </c>
      <c r="R4330" s="2">
        <v>10</v>
      </c>
      <c r="S4330" s="2">
        <v>2018</v>
      </c>
      <c r="T4330" s="2" t="str">
        <f t="shared" si="202"/>
        <v>creamersticks</v>
      </c>
      <c r="U4330" s="2">
        <f t="shared" si="203"/>
        <v>1000</v>
      </c>
      <c r="V4330" s="2" t="str">
        <f t="shared" si="204"/>
        <v>ST</v>
      </c>
      <c r="W4330" s="2" t="s">
        <v>602</v>
      </c>
    </row>
    <row r="4331" spans="1:23" hidden="1" x14ac:dyDescent="0.35">
      <c r="A4331">
        <v>230564</v>
      </c>
      <c r="B4331">
        <v>238223</v>
      </c>
      <c r="C4331" t="s">
        <v>33</v>
      </c>
      <c r="D4331" t="s">
        <v>125</v>
      </c>
      <c r="E4331" t="s">
        <v>126</v>
      </c>
      <c r="F4331">
        <v>93641899</v>
      </c>
      <c r="G4331">
        <v>1003383</v>
      </c>
      <c r="H4331" t="s">
        <v>161</v>
      </c>
      <c r="I4331">
        <v>82665736</v>
      </c>
      <c r="J4331">
        <v>610951</v>
      </c>
      <c r="K4331" t="s">
        <v>524</v>
      </c>
      <c r="L4331">
        <v>1</v>
      </c>
      <c r="M4331" t="s">
        <v>114</v>
      </c>
      <c r="N4331">
        <v>12.47</v>
      </c>
      <c r="O4331" t="s">
        <v>115</v>
      </c>
      <c r="P4331" t="s">
        <v>495</v>
      </c>
      <c r="Q4331" s="2">
        <v>9</v>
      </c>
      <c r="R4331" s="2">
        <v>10</v>
      </c>
      <c r="S4331" s="2">
        <v>2018</v>
      </c>
      <c r="T4331" s="2" t="str">
        <f t="shared" si="202"/>
        <v>sweetener sticks</v>
      </c>
      <c r="U4331" s="2">
        <f t="shared" si="203"/>
        <v>500</v>
      </c>
      <c r="V4331" s="2" t="str">
        <f t="shared" si="204"/>
        <v>ST</v>
      </c>
      <c r="W4331" s="2" t="s">
        <v>602</v>
      </c>
    </row>
    <row r="4332" spans="1:23" hidden="1" x14ac:dyDescent="0.35">
      <c r="A4332">
        <v>230564</v>
      </c>
      <c r="B4332">
        <v>238223</v>
      </c>
      <c r="C4332" t="s">
        <v>33</v>
      </c>
      <c r="D4332" t="s">
        <v>125</v>
      </c>
      <c r="E4332" t="s">
        <v>126</v>
      </c>
      <c r="F4332">
        <v>93641899</v>
      </c>
      <c r="G4332">
        <v>10027496</v>
      </c>
      <c r="H4332" t="s">
        <v>146</v>
      </c>
      <c r="I4332">
        <v>82665736</v>
      </c>
      <c r="J4332">
        <v>610951</v>
      </c>
      <c r="K4332" t="s">
        <v>524</v>
      </c>
      <c r="L4332">
        <v>3</v>
      </c>
      <c r="M4332" t="s">
        <v>114</v>
      </c>
      <c r="N4332">
        <v>15.84</v>
      </c>
      <c r="O4332" t="s">
        <v>115</v>
      </c>
      <c r="P4332" t="s">
        <v>495</v>
      </c>
      <c r="Q4332" s="2">
        <v>9</v>
      </c>
      <c r="R4332" s="2">
        <v>10</v>
      </c>
      <c r="S4332" s="2">
        <v>2018</v>
      </c>
      <c r="T4332" s="2" t="str">
        <f t="shared" si="202"/>
        <v>thee zakjes</v>
      </c>
      <c r="U4332" s="2">
        <f t="shared" si="203"/>
        <v>405</v>
      </c>
      <c r="V4332" s="2" t="str">
        <f t="shared" si="204"/>
        <v>ST</v>
      </c>
      <c r="W4332" s="2" t="s">
        <v>602</v>
      </c>
    </row>
    <row r="4333" spans="1:23" hidden="1" x14ac:dyDescent="0.35">
      <c r="A4333">
        <v>230564</v>
      </c>
      <c r="B4333">
        <v>238223</v>
      </c>
      <c r="C4333" t="s">
        <v>33</v>
      </c>
      <c r="D4333" t="s">
        <v>125</v>
      </c>
      <c r="E4333" t="s">
        <v>126</v>
      </c>
      <c r="F4333">
        <v>93641899</v>
      </c>
      <c r="G4333">
        <v>10027255</v>
      </c>
      <c r="H4333" t="s">
        <v>149</v>
      </c>
      <c r="I4333">
        <v>82665736</v>
      </c>
      <c r="J4333">
        <v>610951</v>
      </c>
      <c r="K4333" t="s">
        <v>524</v>
      </c>
      <c r="L4333">
        <v>2</v>
      </c>
      <c r="M4333" t="s">
        <v>114</v>
      </c>
      <c r="N4333">
        <v>10.56</v>
      </c>
      <c r="O4333" t="s">
        <v>115</v>
      </c>
      <c r="P4333" t="s">
        <v>495</v>
      </c>
      <c r="Q4333" s="2">
        <v>9</v>
      </c>
      <c r="R4333" s="2">
        <v>10</v>
      </c>
      <c r="S4333" s="2">
        <v>2018</v>
      </c>
      <c r="T4333" s="2" t="str">
        <f t="shared" si="202"/>
        <v>thee zakjes</v>
      </c>
      <c r="U4333" s="2">
        <f t="shared" si="203"/>
        <v>270</v>
      </c>
      <c r="V4333" s="2" t="str">
        <f t="shared" si="204"/>
        <v>ST</v>
      </c>
      <c r="W4333" s="2" t="s">
        <v>602</v>
      </c>
    </row>
    <row r="4334" spans="1:23" hidden="1" x14ac:dyDescent="0.35">
      <c r="A4334">
        <v>230564</v>
      </c>
      <c r="B4334">
        <v>238223</v>
      </c>
      <c r="C4334" t="s">
        <v>33</v>
      </c>
      <c r="D4334" t="s">
        <v>125</v>
      </c>
      <c r="E4334" t="s">
        <v>126</v>
      </c>
      <c r="F4334">
        <v>93641899</v>
      </c>
      <c r="G4334">
        <v>10027254</v>
      </c>
      <c r="H4334" t="s">
        <v>150</v>
      </c>
      <c r="I4334">
        <v>82665736</v>
      </c>
      <c r="J4334">
        <v>610951</v>
      </c>
      <c r="K4334" t="s">
        <v>524</v>
      </c>
      <c r="L4334">
        <v>3</v>
      </c>
      <c r="M4334" t="s">
        <v>114</v>
      </c>
      <c r="N4334">
        <v>15.84</v>
      </c>
      <c r="O4334" t="s">
        <v>115</v>
      </c>
      <c r="P4334" t="s">
        <v>495</v>
      </c>
      <c r="Q4334" s="2">
        <v>9</v>
      </c>
      <c r="R4334" s="2">
        <v>10</v>
      </c>
      <c r="S4334" s="2">
        <v>2018</v>
      </c>
      <c r="T4334" s="2" t="str">
        <f t="shared" si="202"/>
        <v>thee zakjes</v>
      </c>
      <c r="U4334" s="2">
        <f t="shared" si="203"/>
        <v>405</v>
      </c>
      <c r="V4334" s="2" t="str">
        <f t="shared" si="204"/>
        <v>ST</v>
      </c>
      <c r="W4334" s="2" t="s">
        <v>602</v>
      </c>
    </row>
    <row r="4335" spans="1:23" hidden="1" x14ac:dyDescent="0.35">
      <c r="A4335">
        <v>230564</v>
      </c>
      <c r="B4335">
        <v>238223</v>
      </c>
      <c r="C4335" t="s">
        <v>33</v>
      </c>
      <c r="D4335" t="s">
        <v>125</v>
      </c>
      <c r="E4335" t="s">
        <v>126</v>
      </c>
      <c r="F4335">
        <v>93641899</v>
      </c>
      <c r="G4335">
        <v>10027494</v>
      </c>
      <c r="H4335" t="s">
        <v>153</v>
      </c>
      <c r="I4335">
        <v>82665736</v>
      </c>
      <c r="J4335">
        <v>610951</v>
      </c>
      <c r="K4335" t="s">
        <v>524</v>
      </c>
      <c r="L4335">
        <v>2</v>
      </c>
      <c r="M4335" t="s">
        <v>114</v>
      </c>
      <c r="N4335">
        <v>10.56</v>
      </c>
      <c r="O4335" t="s">
        <v>115</v>
      </c>
      <c r="P4335" t="s">
        <v>495</v>
      </c>
      <c r="Q4335" s="2">
        <v>9</v>
      </c>
      <c r="R4335" s="2">
        <v>10</v>
      </c>
      <c r="S4335" s="2">
        <v>2018</v>
      </c>
      <c r="T4335" s="2" t="str">
        <f t="shared" si="202"/>
        <v>thee zakjes</v>
      </c>
      <c r="U4335" s="2">
        <f t="shared" si="203"/>
        <v>270</v>
      </c>
      <c r="V4335" s="2" t="str">
        <f t="shared" si="204"/>
        <v>ST</v>
      </c>
      <c r="W4335" s="2" t="s">
        <v>602</v>
      </c>
    </row>
    <row r="4336" spans="1:23" hidden="1" x14ac:dyDescent="0.35">
      <c r="A4336">
        <v>230564</v>
      </c>
      <c r="B4336">
        <v>238223</v>
      </c>
      <c r="C4336" t="s">
        <v>33</v>
      </c>
      <c r="D4336" t="s">
        <v>125</v>
      </c>
      <c r="E4336" t="s">
        <v>126</v>
      </c>
      <c r="F4336">
        <v>93641899</v>
      </c>
      <c r="G4336">
        <v>10022350</v>
      </c>
      <c r="H4336" t="s">
        <v>419</v>
      </c>
      <c r="I4336">
        <v>82665736</v>
      </c>
      <c r="J4336">
        <v>610951</v>
      </c>
      <c r="K4336" t="s">
        <v>524</v>
      </c>
      <c r="L4336">
        <v>1</v>
      </c>
      <c r="M4336" t="s">
        <v>114</v>
      </c>
      <c r="N4336">
        <v>37.69</v>
      </c>
      <c r="O4336" t="s">
        <v>115</v>
      </c>
      <c r="P4336" t="s">
        <v>495</v>
      </c>
      <c r="Q4336" s="2">
        <v>9</v>
      </c>
      <c r="R4336" s="2">
        <v>10</v>
      </c>
      <c r="S4336" s="2">
        <v>2018</v>
      </c>
      <c r="T4336" s="2" t="str">
        <f t="shared" si="202"/>
        <v>cacao</v>
      </c>
      <c r="U4336" s="2">
        <f t="shared" si="203"/>
        <v>10</v>
      </c>
      <c r="V4336" s="2" t="str">
        <f t="shared" si="204"/>
        <v>KG</v>
      </c>
      <c r="W4336" s="2" t="s">
        <v>602</v>
      </c>
    </row>
    <row r="4337" spans="1:23" hidden="1" x14ac:dyDescent="0.35">
      <c r="A4337">
        <v>230564</v>
      </c>
      <c r="B4337">
        <v>238223</v>
      </c>
      <c r="C4337" t="s">
        <v>33</v>
      </c>
      <c r="D4337" t="s">
        <v>125</v>
      </c>
      <c r="E4337" t="s">
        <v>126</v>
      </c>
      <c r="F4337">
        <v>93641899</v>
      </c>
      <c r="G4337">
        <v>10025160</v>
      </c>
      <c r="H4337" t="s">
        <v>427</v>
      </c>
      <c r="I4337">
        <v>82665736</v>
      </c>
      <c r="J4337">
        <v>610951</v>
      </c>
      <c r="K4337" t="s">
        <v>524</v>
      </c>
      <c r="L4337">
        <v>1</v>
      </c>
      <c r="M4337" t="s">
        <v>114</v>
      </c>
      <c r="N4337">
        <v>83.83</v>
      </c>
      <c r="O4337" t="s">
        <v>115</v>
      </c>
      <c r="P4337" t="s">
        <v>495</v>
      </c>
      <c r="Q4337" s="2">
        <v>9</v>
      </c>
      <c r="R4337" s="2">
        <v>10</v>
      </c>
      <c r="S4337" s="2">
        <v>2018</v>
      </c>
      <c r="T4337" s="2" t="str">
        <f t="shared" si="202"/>
        <v>cappuccino topping</v>
      </c>
      <c r="U4337" s="2">
        <f t="shared" si="203"/>
        <v>8</v>
      </c>
      <c r="V4337" s="2" t="str">
        <f t="shared" si="204"/>
        <v>KG</v>
      </c>
      <c r="W4337" s="2" t="s">
        <v>602</v>
      </c>
    </row>
    <row r="4338" spans="1:23" hidden="1" x14ac:dyDescent="0.35">
      <c r="A4338">
        <v>230564</v>
      </c>
      <c r="B4338">
        <v>238223</v>
      </c>
      <c r="C4338" t="s">
        <v>33</v>
      </c>
      <c r="D4338" t="s">
        <v>125</v>
      </c>
      <c r="E4338" t="s">
        <v>126</v>
      </c>
      <c r="F4338">
        <v>93641899</v>
      </c>
      <c r="G4338">
        <v>10014669</v>
      </c>
      <c r="H4338" t="s">
        <v>422</v>
      </c>
      <c r="I4338">
        <v>82665736</v>
      </c>
      <c r="J4338">
        <v>610951</v>
      </c>
      <c r="K4338" t="s">
        <v>524</v>
      </c>
      <c r="L4338">
        <v>5</v>
      </c>
      <c r="M4338" t="s">
        <v>114</v>
      </c>
      <c r="N4338">
        <v>226.15</v>
      </c>
      <c r="O4338" t="s">
        <v>115</v>
      </c>
      <c r="P4338" t="s">
        <v>495</v>
      </c>
      <c r="Q4338" s="2">
        <v>9</v>
      </c>
      <c r="R4338" s="2">
        <v>10</v>
      </c>
      <c r="S4338" s="2">
        <v>2018</v>
      </c>
      <c r="T4338" s="2" t="str">
        <f t="shared" si="202"/>
        <v>fresh brew</v>
      </c>
      <c r="U4338" s="2">
        <f t="shared" si="203"/>
        <v>40</v>
      </c>
      <c r="V4338" s="2" t="str">
        <f t="shared" si="204"/>
        <v>KG</v>
      </c>
      <c r="W4338" s="2" t="s">
        <v>602</v>
      </c>
    </row>
    <row r="4339" spans="1:23" hidden="1" x14ac:dyDescent="0.35">
      <c r="A4339">
        <v>230564</v>
      </c>
      <c r="B4339">
        <v>238223</v>
      </c>
      <c r="C4339" t="s">
        <v>33</v>
      </c>
      <c r="D4339" t="s">
        <v>125</v>
      </c>
      <c r="E4339" t="s">
        <v>126</v>
      </c>
      <c r="F4339">
        <v>93641899</v>
      </c>
      <c r="G4339">
        <v>1000611</v>
      </c>
      <c r="H4339" t="s">
        <v>458</v>
      </c>
      <c r="I4339">
        <v>82665736</v>
      </c>
      <c r="J4339">
        <v>610951</v>
      </c>
      <c r="K4339" t="s">
        <v>524</v>
      </c>
      <c r="L4339">
        <v>1</v>
      </c>
      <c r="M4339" t="s">
        <v>114</v>
      </c>
      <c r="N4339">
        <v>100.86</v>
      </c>
      <c r="O4339" t="s">
        <v>115</v>
      </c>
      <c r="P4339" t="s">
        <v>495</v>
      </c>
      <c r="Q4339" s="2">
        <v>9</v>
      </c>
      <c r="R4339" s="2">
        <v>10</v>
      </c>
      <c r="S4339" s="2">
        <v>2018</v>
      </c>
      <c r="T4339" s="2" t="str">
        <f t="shared" si="202"/>
        <v>soep</v>
      </c>
      <c r="U4339" s="2">
        <f t="shared" si="203"/>
        <v>10</v>
      </c>
      <c r="V4339" s="2" t="str">
        <f t="shared" si="204"/>
        <v>KG</v>
      </c>
      <c r="W4339" s="2" t="s">
        <v>602</v>
      </c>
    </row>
    <row r="4340" spans="1:23" hidden="1" x14ac:dyDescent="0.35">
      <c r="A4340">
        <v>230564</v>
      </c>
      <c r="B4340">
        <v>238223</v>
      </c>
      <c r="C4340" t="s">
        <v>33</v>
      </c>
      <c r="D4340" t="s">
        <v>125</v>
      </c>
      <c r="E4340" t="s">
        <v>126</v>
      </c>
      <c r="F4340">
        <v>93641899</v>
      </c>
      <c r="G4340">
        <v>1002005</v>
      </c>
      <c r="H4340" t="s">
        <v>425</v>
      </c>
      <c r="I4340">
        <v>82665736</v>
      </c>
      <c r="J4340">
        <v>610951</v>
      </c>
      <c r="K4340" t="s">
        <v>524</v>
      </c>
      <c r="L4340">
        <v>1</v>
      </c>
      <c r="M4340" t="s">
        <v>114</v>
      </c>
      <c r="N4340">
        <v>19.579999999999998</v>
      </c>
      <c r="O4340" t="s">
        <v>115</v>
      </c>
      <c r="P4340" t="s">
        <v>495</v>
      </c>
      <c r="Q4340" s="2">
        <v>9</v>
      </c>
      <c r="R4340" s="2">
        <v>10</v>
      </c>
      <c r="S4340" s="2">
        <v>2018</v>
      </c>
      <c r="T4340" s="2" t="str">
        <f t="shared" si="202"/>
        <v>roerstaafjes</v>
      </c>
      <c r="U4340" s="2">
        <f t="shared" si="203"/>
        <v>5000</v>
      </c>
      <c r="V4340" s="2" t="str">
        <f t="shared" si="204"/>
        <v>ST</v>
      </c>
      <c r="W4340" s="2" t="s">
        <v>602</v>
      </c>
    </row>
    <row r="4341" spans="1:23" hidden="1" x14ac:dyDescent="0.35">
      <c r="A4341">
        <v>230564</v>
      </c>
      <c r="B4341">
        <v>238223</v>
      </c>
      <c r="C4341" t="s">
        <v>33</v>
      </c>
      <c r="D4341" t="s">
        <v>125</v>
      </c>
      <c r="E4341" t="s">
        <v>126</v>
      </c>
      <c r="F4341">
        <v>93641899</v>
      </c>
      <c r="G4341">
        <v>10031581</v>
      </c>
      <c r="H4341" t="s">
        <v>129</v>
      </c>
      <c r="I4341">
        <v>82665736</v>
      </c>
      <c r="J4341">
        <v>610951</v>
      </c>
      <c r="K4341" t="s">
        <v>524</v>
      </c>
      <c r="L4341">
        <v>5</v>
      </c>
      <c r="M4341" t="s">
        <v>114</v>
      </c>
      <c r="N4341">
        <v>0</v>
      </c>
      <c r="O4341" t="s">
        <v>115</v>
      </c>
      <c r="P4341" t="s">
        <v>495</v>
      </c>
      <c r="Q4341" s="2">
        <v>9</v>
      </c>
      <c r="R4341" s="2">
        <v>10</v>
      </c>
      <c r="S4341" s="2">
        <v>2018</v>
      </c>
      <c r="T4341" s="2" t="str">
        <f t="shared" si="202"/>
        <v>melk</v>
      </c>
      <c r="U4341" s="2">
        <f t="shared" si="203"/>
        <v>25</v>
      </c>
      <c r="V4341" s="2" t="str">
        <f t="shared" si="204"/>
        <v>L</v>
      </c>
      <c r="W4341" s="2" t="s">
        <v>602</v>
      </c>
    </row>
    <row r="4342" spans="1:23" hidden="1" x14ac:dyDescent="0.35">
      <c r="A4342">
        <v>230564</v>
      </c>
      <c r="B4342">
        <v>238223</v>
      </c>
      <c r="C4342" t="s">
        <v>33</v>
      </c>
      <c r="D4342" t="s">
        <v>125</v>
      </c>
      <c r="E4342" t="s">
        <v>126</v>
      </c>
      <c r="F4342">
        <v>93641899</v>
      </c>
      <c r="G4342">
        <v>10021281</v>
      </c>
      <c r="H4342" t="s">
        <v>423</v>
      </c>
      <c r="I4342">
        <v>82665736</v>
      </c>
      <c r="J4342">
        <v>610951</v>
      </c>
      <c r="K4342" t="s">
        <v>524</v>
      </c>
      <c r="L4342">
        <v>3</v>
      </c>
      <c r="M4342" t="s">
        <v>114</v>
      </c>
      <c r="N4342">
        <v>119.16</v>
      </c>
      <c r="O4342" t="s">
        <v>115</v>
      </c>
      <c r="P4342" t="s">
        <v>495</v>
      </c>
      <c r="Q4342" s="2">
        <v>9</v>
      </c>
      <c r="R4342" s="2">
        <v>10</v>
      </c>
      <c r="S4342" s="2">
        <v>2018</v>
      </c>
      <c r="T4342" s="2" t="str">
        <f t="shared" si="202"/>
        <v>beker</v>
      </c>
      <c r="U4342" s="2">
        <f t="shared" si="203"/>
        <v>9000</v>
      </c>
      <c r="V4342" s="2" t="str">
        <f t="shared" si="204"/>
        <v>ST</v>
      </c>
      <c r="W4342" s="2" t="s">
        <v>602</v>
      </c>
    </row>
    <row r="4343" spans="1:23" x14ac:dyDescent="0.35">
      <c r="A4343">
        <v>230564</v>
      </c>
      <c r="B4343">
        <v>238622</v>
      </c>
      <c r="C4343" t="s">
        <v>85</v>
      </c>
      <c r="D4343" t="s">
        <v>86</v>
      </c>
      <c r="E4343" t="s">
        <v>53</v>
      </c>
      <c r="F4343">
        <v>93641900</v>
      </c>
      <c r="G4343">
        <v>10025160</v>
      </c>
      <c r="H4343" t="s">
        <v>427</v>
      </c>
      <c r="I4343">
        <v>82665874</v>
      </c>
      <c r="J4343">
        <v>610939</v>
      </c>
      <c r="K4343" t="s">
        <v>524</v>
      </c>
      <c r="L4343">
        <v>4</v>
      </c>
      <c r="M4343" t="s">
        <v>114</v>
      </c>
      <c r="N4343">
        <v>335.32</v>
      </c>
      <c r="O4343" t="s">
        <v>115</v>
      </c>
      <c r="P4343" t="s">
        <v>512</v>
      </c>
      <c r="Q4343" s="2">
        <v>9</v>
      </c>
      <c r="R4343" s="2">
        <v>10</v>
      </c>
      <c r="S4343" s="2">
        <v>2018</v>
      </c>
      <c r="T4343" s="2" t="str">
        <f t="shared" si="202"/>
        <v>cappuccino topping</v>
      </c>
      <c r="U4343" s="2">
        <f t="shared" si="203"/>
        <v>32</v>
      </c>
      <c r="V4343" s="2" t="str">
        <f t="shared" si="204"/>
        <v>KG</v>
      </c>
      <c r="W4343" s="2" t="s">
        <v>603</v>
      </c>
    </row>
    <row r="4344" spans="1:23" x14ac:dyDescent="0.35">
      <c r="A4344">
        <v>230564</v>
      </c>
      <c r="B4344">
        <v>238622</v>
      </c>
      <c r="C4344" t="s">
        <v>85</v>
      </c>
      <c r="D4344" t="s">
        <v>86</v>
      </c>
      <c r="E4344" t="s">
        <v>53</v>
      </c>
      <c r="F4344">
        <v>93641900</v>
      </c>
      <c r="G4344">
        <v>10022350</v>
      </c>
      <c r="H4344" t="s">
        <v>419</v>
      </c>
      <c r="I4344">
        <v>82665874</v>
      </c>
      <c r="J4344">
        <v>610939</v>
      </c>
      <c r="K4344" t="s">
        <v>524</v>
      </c>
      <c r="L4344">
        <v>2</v>
      </c>
      <c r="M4344" t="s">
        <v>114</v>
      </c>
      <c r="N4344">
        <v>75.38</v>
      </c>
      <c r="O4344" t="s">
        <v>115</v>
      </c>
      <c r="P4344" t="s">
        <v>512</v>
      </c>
      <c r="Q4344" s="2">
        <v>9</v>
      </c>
      <c r="R4344" s="2">
        <v>10</v>
      </c>
      <c r="S4344" s="2">
        <v>2018</v>
      </c>
      <c r="T4344" s="2" t="str">
        <f t="shared" si="202"/>
        <v>cacao</v>
      </c>
      <c r="U4344" s="2">
        <f t="shared" si="203"/>
        <v>20</v>
      </c>
      <c r="V4344" s="2" t="str">
        <f t="shared" si="204"/>
        <v>KG</v>
      </c>
      <c r="W4344" s="2" t="s">
        <v>603</v>
      </c>
    </row>
    <row r="4345" spans="1:23" x14ac:dyDescent="0.35">
      <c r="A4345">
        <v>230564</v>
      </c>
      <c r="B4345">
        <v>238622</v>
      </c>
      <c r="C4345" t="s">
        <v>85</v>
      </c>
      <c r="D4345" t="s">
        <v>86</v>
      </c>
      <c r="E4345" t="s">
        <v>53</v>
      </c>
      <c r="F4345">
        <v>93641900</v>
      </c>
      <c r="G4345">
        <v>10022347</v>
      </c>
      <c r="H4345" t="s">
        <v>420</v>
      </c>
      <c r="I4345">
        <v>82665874</v>
      </c>
      <c r="J4345">
        <v>610939</v>
      </c>
      <c r="K4345" t="s">
        <v>524</v>
      </c>
      <c r="L4345">
        <v>2</v>
      </c>
      <c r="M4345" t="s">
        <v>114</v>
      </c>
      <c r="N4345">
        <v>254.96</v>
      </c>
      <c r="O4345" t="s">
        <v>115</v>
      </c>
      <c r="P4345" t="s">
        <v>512</v>
      </c>
      <c r="Q4345" s="2">
        <v>9</v>
      </c>
      <c r="R4345" s="2">
        <v>10</v>
      </c>
      <c r="S4345" s="2">
        <v>2018</v>
      </c>
      <c r="T4345" s="2" t="str">
        <f t="shared" si="202"/>
        <v>instant koffie</v>
      </c>
      <c r="U4345" s="2">
        <f t="shared" si="203"/>
        <v>10</v>
      </c>
      <c r="V4345" s="2" t="str">
        <f t="shared" si="204"/>
        <v>KG</v>
      </c>
      <c r="W4345" s="2" t="s">
        <v>603</v>
      </c>
    </row>
    <row r="4346" spans="1:23" x14ac:dyDescent="0.35">
      <c r="A4346">
        <v>230564</v>
      </c>
      <c r="B4346">
        <v>238622</v>
      </c>
      <c r="C4346" t="s">
        <v>85</v>
      </c>
      <c r="D4346" t="s">
        <v>86</v>
      </c>
      <c r="E4346" t="s">
        <v>53</v>
      </c>
      <c r="F4346">
        <v>93641900</v>
      </c>
      <c r="G4346">
        <v>1000405</v>
      </c>
      <c r="H4346" t="s">
        <v>426</v>
      </c>
      <c r="I4346">
        <v>82665874</v>
      </c>
      <c r="J4346">
        <v>610939</v>
      </c>
      <c r="K4346" t="s">
        <v>524</v>
      </c>
      <c r="L4346">
        <v>1</v>
      </c>
      <c r="M4346" t="s">
        <v>114</v>
      </c>
      <c r="N4346">
        <v>15.15</v>
      </c>
      <c r="O4346" t="s">
        <v>115</v>
      </c>
      <c r="P4346" t="s">
        <v>512</v>
      </c>
      <c r="Q4346" s="2">
        <v>9</v>
      </c>
      <c r="R4346" s="2">
        <v>10</v>
      </c>
      <c r="S4346" s="2">
        <v>2018</v>
      </c>
      <c r="T4346" s="2" t="str">
        <f t="shared" si="202"/>
        <v>suiker</v>
      </c>
      <c r="U4346" s="2">
        <f t="shared" si="203"/>
        <v>10</v>
      </c>
      <c r="V4346" s="2" t="str">
        <f t="shared" si="204"/>
        <v>KG</v>
      </c>
      <c r="W4346" s="2" t="s">
        <v>603</v>
      </c>
    </row>
    <row r="4347" spans="1:23" x14ac:dyDescent="0.35">
      <c r="A4347">
        <v>230564</v>
      </c>
      <c r="B4347">
        <v>238622</v>
      </c>
      <c r="C4347" t="s">
        <v>85</v>
      </c>
      <c r="D4347" t="s">
        <v>86</v>
      </c>
      <c r="E4347" t="s">
        <v>53</v>
      </c>
      <c r="F4347">
        <v>93641900</v>
      </c>
      <c r="G4347">
        <v>10021281</v>
      </c>
      <c r="H4347" t="s">
        <v>423</v>
      </c>
      <c r="I4347">
        <v>82665874</v>
      </c>
      <c r="J4347">
        <v>610939</v>
      </c>
      <c r="K4347" t="s">
        <v>524</v>
      </c>
      <c r="L4347">
        <v>1</v>
      </c>
      <c r="M4347" t="s">
        <v>114</v>
      </c>
      <c r="N4347">
        <v>39.72</v>
      </c>
      <c r="O4347" t="s">
        <v>115</v>
      </c>
      <c r="P4347" t="s">
        <v>512</v>
      </c>
      <c r="Q4347" s="2">
        <v>9</v>
      </c>
      <c r="R4347" s="2">
        <v>10</v>
      </c>
      <c r="S4347" s="2">
        <v>2018</v>
      </c>
      <c r="T4347" s="2" t="str">
        <f t="shared" si="202"/>
        <v>beker</v>
      </c>
      <c r="U4347" s="2">
        <f t="shared" si="203"/>
        <v>3000</v>
      </c>
      <c r="V4347" s="2" t="str">
        <f t="shared" si="204"/>
        <v>ST</v>
      </c>
      <c r="W4347" s="2" t="s">
        <v>603</v>
      </c>
    </row>
    <row r="4348" spans="1:23" hidden="1" x14ac:dyDescent="0.35">
      <c r="A4348">
        <v>230564</v>
      </c>
      <c r="B4348">
        <v>230805</v>
      </c>
      <c r="C4348" t="s">
        <v>15</v>
      </c>
      <c r="D4348" t="s">
        <v>143</v>
      </c>
      <c r="E4348" t="s">
        <v>144</v>
      </c>
      <c r="F4348">
        <v>93641901</v>
      </c>
      <c r="G4348">
        <v>1004464</v>
      </c>
      <c r="H4348" t="s">
        <v>184</v>
      </c>
      <c r="I4348">
        <v>82665938</v>
      </c>
      <c r="J4348">
        <v>611049</v>
      </c>
      <c r="K4348" t="s">
        <v>524</v>
      </c>
      <c r="L4348">
        <v>1</v>
      </c>
      <c r="M4348" t="s">
        <v>124</v>
      </c>
      <c r="N4348">
        <v>0</v>
      </c>
      <c r="O4348" t="s">
        <v>115</v>
      </c>
      <c r="P4348" t="s">
        <v>495</v>
      </c>
      <c r="Q4348" s="2">
        <v>9</v>
      </c>
      <c r="R4348" s="2">
        <v>10</v>
      </c>
      <c r="S4348" s="2">
        <v>2018</v>
      </c>
      <c r="T4348" s="2" t="str">
        <f t="shared" si="202"/>
        <v>overig</v>
      </c>
      <c r="U4348" s="2" t="str">
        <f t="shared" si="203"/>
        <v/>
      </c>
      <c r="V4348" s="2" t="str">
        <f t="shared" si="204"/>
        <v>nvt</v>
      </c>
      <c r="W4348" s="2" t="s">
        <v>602</v>
      </c>
    </row>
    <row r="4349" spans="1:23" hidden="1" x14ac:dyDescent="0.35">
      <c r="A4349">
        <v>230564</v>
      </c>
      <c r="B4349">
        <v>230805</v>
      </c>
      <c r="C4349" t="s">
        <v>15</v>
      </c>
      <c r="D4349" t="s">
        <v>143</v>
      </c>
      <c r="E4349" t="s">
        <v>144</v>
      </c>
      <c r="F4349">
        <v>93641901</v>
      </c>
      <c r="G4349">
        <v>10021281</v>
      </c>
      <c r="H4349" t="s">
        <v>423</v>
      </c>
      <c r="I4349">
        <v>82665938</v>
      </c>
      <c r="J4349">
        <v>611049</v>
      </c>
      <c r="K4349" t="s">
        <v>524</v>
      </c>
      <c r="L4349">
        <v>8</v>
      </c>
      <c r="M4349" t="s">
        <v>114</v>
      </c>
      <c r="N4349">
        <v>317.76</v>
      </c>
      <c r="O4349" t="s">
        <v>115</v>
      </c>
      <c r="P4349" t="s">
        <v>495</v>
      </c>
      <c r="Q4349" s="2">
        <v>9</v>
      </c>
      <c r="R4349" s="2">
        <v>10</v>
      </c>
      <c r="S4349" s="2">
        <v>2018</v>
      </c>
      <c r="T4349" s="2" t="str">
        <f t="shared" si="202"/>
        <v>beker</v>
      </c>
      <c r="U4349" s="2">
        <f t="shared" si="203"/>
        <v>24000</v>
      </c>
      <c r="V4349" s="2" t="str">
        <f t="shared" si="204"/>
        <v>ST</v>
      </c>
      <c r="W4349" s="2" t="s">
        <v>602</v>
      </c>
    </row>
    <row r="4350" spans="1:23" hidden="1" x14ac:dyDescent="0.35">
      <c r="A4350">
        <v>230564</v>
      </c>
      <c r="B4350">
        <v>230805</v>
      </c>
      <c r="C4350" t="s">
        <v>15</v>
      </c>
      <c r="D4350" t="s">
        <v>143</v>
      </c>
      <c r="E4350" t="s">
        <v>144</v>
      </c>
      <c r="F4350">
        <v>93641901</v>
      </c>
      <c r="G4350">
        <v>10027255</v>
      </c>
      <c r="H4350" t="s">
        <v>149</v>
      </c>
      <c r="I4350">
        <v>82665938</v>
      </c>
      <c r="J4350">
        <v>611049</v>
      </c>
      <c r="K4350" t="s">
        <v>524</v>
      </c>
      <c r="L4350">
        <v>6</v>
      </c>
      <c r="M4350" t="s">
        <v>114</v>
      </c>
      <c r="N4350">
        <v>31.68</v>
      </c>
      <c r="O4350" t="s">
        <v>115</v>
      </c>
      <c r="P4350" t="s">
        <v>495</v>
      </c>
      <c r="Q4350" s="2">
        <v>9</v>
      </c>
      <c r="R4350" s="2">
        <v>10</v>
      </c>
      <c r="S4350" s="2">
        <v>2018</v>
      </c>
      <c r="T4350" s="2" t="str">
        <f t="shared" si="202"/>
        <v>thee zakjes</v>
      </c>
      <c r="U4350" s="2">
        <f t="shared" si="203"/>
        <v>810</v>
      </c>
      <c r="V4350" s="2" t="str">
        <f t="shared" si="204"/>
        <v>ST</v>
      </c>
      <c r="W4350" s="2" t="s">
        <v>602</v>
      </c>
    </row>
    <row r="4351" spans="1:23" hidden="1" x14ac:dyDescent="0.35">
      <c r="A4351">
        <v>230564</v>
      </c>
      <c r="B4351">
        <v>230805</v>
      </c>
      <c r="C4351" t="s">
        <v>15</v>
      </c>
      <c r="D4351" t="s">
        <v>143</v>
      </c>
      <c r="E4351" t="s">
        <v>144</v>
      </c>
      <c r="F4351">
        <v>93641901</v>
      </c>
      <c r="G4351">
        <v>10027256</v>
      </c>
      <c r="H4351" t="s">
        <v>163</v>
      </c>
      <c r="I4351">
        <v>82665938</v>
      </c>
      <c r="J4351">
        <v>611049</v>
      </c>
      <c r="K4351" t="s">
        <v>524</v>
      </c>
      <c r="L4351">
        <v>4</v>
      </c>
      <c r="M4351" t="s">
        <v>114</v>
      </c>
      <c r="N4351">
        <v>21.12</v>
      </c>
      <c r="O4351" t="s">
        <v>115</v>
      </c>
      <c r="P4351" t="s">
        <v>495</v>
      </c>
      <c r="Q4351" s="2">
        <v>9</v>
      </c>
      <c r="R4351" s="2">
        <v>10</v>
      </c>
      <c r="S4351" s="2">
        <v>2018</v>
      </c>
      <c r="T4351" s="2" t="str">
        <f t="shared" si="202"/>
        <v>thee zakjes</v>
      </c>
      <c r="U4351" s="2">
        <f t="shared" si="203"/>
        <v>540</v>
      </c>
      <c r="V4351" s="2" t="str">
        <f t="shared" si="204"/>
        <v>ST</v>
      </c>
      <c r="W4351" s="2" t="s">
        <v>602</v>
      </c>
    </row>
    <row r="4352" spans="1:23" hidden="1" x14ac:dyDescent="0.35">
      <c r="A4352">
        <v>230564</v>
      </c>
      <c r="B4352">
        <v>230805</v>
      </c>
      <c r="C4352" t="s">
        <v>15</v>
      </c>
      <c r="D4352" t="s">
        <v>143</v>
      </c>
      <c r="E4352" t="s">
        <v>144</v>
      </c>
      <c r="F4352">
        <v>93641901</v>
      </c>
      <c r="G4352">
        <v>10022350</v>
      </c>
      <c r="H4352" t="s">
        <v>419</v>
      </c>
      <c r="I4352">
        <v>82665938</v>
      </c>
      <c r="J4352">
        <v>611049</v>
      </c>
      <c r="K4352" t="s">
        <v>524</v>
      </c>
      <c r="L4352">
        <v>4</v>
      </c>
      <c r="M4352" t="s">
        <v>114</v>
      </c>
      <c r="N4352">
        <v>150.76</v>
      </c>
      <c r="O4352" t="s">
        <v>115</v>
      </c>
      <c r="P4352" t="s">
        <v>495</v>
      </c>
      <c r="Q4352" s="2">
        <v>9</v>
      </c>
      <c r="R4352" s="2">
        <v>10</v>
      </c>
      <c r="S4352" s="2">
        <v>2018</v>
      </c>
      <c r="T4352" s="2" t="str">
        <f t="shared" si="202"/>
        <v>cacao</v>
      </c>
      <c r="U4352" s="2">
        <f t="shared" si="203"/>
        <v>40</v>
      </c>
      <c r="V4352" s="2" t="str">
        <f t="shared" si="204"/>
        <v>KG</v>
      </c>
      <c r="W4352" s="2" t="s">
        <v>602</v>
      </c>
    </row>
    <row r="4353" spans="1:23" hidden="1" x14ac:dyDescent="0.35">
      <c r="A4353">
        <v>230564</v>
      </c>
      <c r="B4353">
        <v>230805</v>
      </c>
      <c r="C4353" t="s">
        <v>15</v>
      </c>
      <c r="D4353" t="s">
        <v>143</v>
      </c>
      <c r="E4353" t="s">
        <v>144</v>
      </c>
      <c r="F4353">
        <v>93641901</v>
      </c>
      <c r="G4353">
        <v>10025160</v>
      </c>
      <c r="H4353" t="s">
        <v>427</v>
      </c>
      <c r="I4353">
        <v>82665938</v>
      </c>
      <c r="J4353">
        <v>611049</v>
      </c>
      <c r="K4353" t="s">
        <v>524</v>
      </c>
      <c r="L4353">
        <v>6</v>
      </c>
      <c r="M4353" t="s">
        <v>114</v>
      </c>
      <c r="N4353">
        <v>502.98</v>
      </c>
      <c r="O4353" t="s">
        <v>115</v>
      </c>
      <c r="P4353" t="s">
        <v>495</v>
      </c>
      <c r="Q4353" s="2">
        <v>9</v>
      </c>
      <c r="R4353" s="2">
        <v>10</v>
      </c>
      <c r="S4353" s="2">
        <v>2018</v>
      </c>
      <c r="T4353" s="2" t="str">
        <f t="shared" si="202"/>
        <v>cappuccino topping</v>
      </c>
      <c r="U4353" s="2">
        <f t="shared" si="203"/>
        <v>48</v>
      </c>
      <c r="V4353" s="2" t="str">
        <f t="shared" si="204"/>
        <v>KG</v>
      </c>
      <c r="W4353" s="2" t="s">
        <v>602</v>
      </c>
    </row>
    <row r="4354" spans="1:23" hidden="1" x14ac:dyDescent="0.35">
      <c r="A4354">
        <v>230564</v>
      </c>
      <c r="B4354">
        <v>230805</v>
      </c>
      <c r="C4354" t="s">
        <v>15</v>
      </c>
      <c r="D4354" t="s">
        <v>143</v>
      </c>
      <c r="E4354" t="s">
        <v>144</v>
      </c>
      <c r="F4354">
        <v>93641901</v>
      </c>
      <c r="G4354">
        <v>1000439</v>
      </c>
      <c r="H4354" t="s">
        <v>437</v>
      </c>
      <c r="I4354">
        <v>82665938</v>
      </c>
      <c r="J4354">
        <v>611049</v>
      </c>
      <c r="K4354" t="s">
        <v>524</v>
      </c>
      <c r="L4354">
        <v>1</v>
      </c>
      <c r="M4354" t="s">
        <v>114</v>
      </c>
      <c r="N4354">
        <v>58.52</v>
      </c>
      <c r="O4354" t="s">
        <v>115</v>
      </c>
      <c r="P4354" t="s">
        <v>495</v>
      </c>
      <c r="Q4354" s="2">
        <v>9</v>
      </c>
      <c r="R4354" s="2">
        <v>10</v>
      </c>
      <c r="S4354" s="2">
        <v>2018</v>
      </c>
      <c r="T4354" s="2" t="str">
        <f t="shared" ref="T4354:T4417" si="205">VLOOKUP(G4354,Y:AC,3,FALSE)</f>
        <v xml:space="preserve">creamer </v>
      </c>
      <c r="U4354" s="2">
        <f t="shared" ref="U4354:U4417" si="206">IFERROR(VLOOKUP(G4354,Y:AC,4,FALSE)*L4354,"")</f>
        <v>10</v>
      </c>
      <c r="V4354" s="2" t="str">
        <f t="shared" ref="V4354:V4417" si="207">VLOOKUP(G4354,Y:AC,5,FALSE)</f>
        <v>KG</v>
      </c>
      <c r="W4354" s="2" t="s">
        <v>602</v>
      </c>
    </row>
    <row r="4355" spans="1:23" hidden="1" x14ac:dyDescent="0.35">
      <c r="A4355">
        <v>230564</v>
      </c>
      <c r="B4355">
        <v>230805</v>
      </c>
      <c r="C4355" t="s">
        <v>15</v>
      </c>
      <c r="D4355" t="s">
        <v>143</v>
      </c>
      <c r="E4355" t="s">
        <v>144</v>
      </c>
      <c r="F4355">
        <v>93641901</v>
      </c>
      <c r="G4355">
        <v>10014669</v>
      </c>
      <c r="H4355" t="s">
        <v>422</v>
      </c>
      <c r="I4355">
        <v>82665938</v>
      </c>
      <c r="J4355">
        <v>611049</v>
      </c>
      <c r="K4355" t="s">
        <v>524</v>
      </c>
      <c r="L4355">
        <v>8</v>
      </c>
      <c r="M4355" t="s">
        <v>114</v>
      </c>
      <c r="N4355">
        <v>361.84</v>
      </c>
      <c r="O4355" t="s">
        <v>115</v>
      </c>
      <c r="P4355" t="s">
        <v>495</v>
      </c>
      <c r="Q4355" s="2">
        <v>9</v>
      </c>
      <c r="R4355" s="2">
        <v>10</v>
      </c>
      <c r="S4355" s="2">
        <v>2018</v>
      </c>
      <c r="T4355" s="2" t="str">
        <f t="shared" si="205"/>
        <v>fresh brew</v>
      </c>
      <c r="U4355" s="2">
        <f t="shared" si="206"/>
        <v>64</v>
      </c>
      <c r="V4355" s="2" t="str">
        <f t="shared" si="207"/>
        <v>KG</v>
      </c>
      <c r="W4355" s="2" t="s">
        <v>602</v>
      </c>
    </row>
    <row r="4356" spans="1:23" x14ac:dyDescent="0.35">
      <c r="A4356">
        <v>230564</v>
      </c>
      <c r="B4356">
        <v>235901</v>
      </c>
      <c r="C4356" t="s">
        <v>37</v>
      </c>
      <c r="D4356" t="s">
        <v>84</v>
      </c>
      <c r="E4356" t="s">
        <v>70</v>
      </c>
      <c r="F4356">
        <v>93641902</v>
      </c>
      <c r="G4356">
        <v>10021281</v>
      </c>
      <c r="H4356" t="s">
        <v>423</v>
      </c>
      <c r="I4356">
        <v>82665954</v>
      </c>
      <c r="J4356">
        <v>611191</v>
      </c>
      <c r="K4356" t="s">
        <v>524</v>
      </c>
      <c r="L4356">
        <v>8</v>
      </c>
      <c r="M4356" t="s">
        <v>114</v>
      </c>
      <c r="N4356">
        <v>317.76</v>
      </c>
      <c r="O4356" t="s">
        <v>115</v>
      </c>
      <c r="P4356" t="s">
        <v>512</v>
      </c>
      <c r="Q4356" s="2">
        <v>9</v>
      </c>
      <c r="R4356" s="2">
        <v>10</v>
      </c>
      <c r="S4356" s="2">
        <v>2018</v>
      </c>
      <c r="T4356" s="2" t="str">
        <f t="shared" si="205"/>
        <v>beker</v>
      </c>
      <c r="U4356" s="2">
        <f t="shared" si="206"/>
        <v>24000</v>
      </c>
      <c r="V4356" s="2" t="str">
        <f t="shared" si="207"/>
        <v>ST</v>
      </c>
      <c r="W4356" s="2" t="s">
        <v>603</v>
      </c>
    </row>
    <row r="4357" spans="1:23" hidden="1" x14ac:dyDescent="0.35">
      <c r="A4357">
        <v>230564</v>
      </c>
      <c r="B4357">
        <v>231493</v>
      </c>
      <c r="C4357" t="s">
        <v>14</v>
      </c>
      <c r="D4357" t="s">
        <v>272</v>
      </c>
      <c r="E4357" t="s">
        <v>273</v>
      </c>
      <c r="F4357">
        <v>93642351</v>
      </c>
      <c r="G4357">
        <v>10021281</v>
      </c>
      <c r="H4357" t="s">
        <v>423</v>
      </c>
      <c r="I4357">
        <v>82666282</v>
      </c>
      <c r="J4357">
        <v>611193</v>
      </c>
      <c r="K4357" t="s">
        <v>525</v>
      </c>
      <c r="L4357">
        <v>1</v>
      </c>
      <c r="M4357" t="s">
        <v>114</v>
      </c>
      <c r="N4357">
        <v>39.72</v>
      </c>
      <c r="O4357" t="s">
        <v>115</v>
      </c>
      <c r="P4357" t="s">
        <v>495</v>
      </c>
      <c r="Q4357" s="2">
        <v>10</v>
      </c>
      <c r="R4357" s="2">
        <v>10</v>
      </c>
      <c r="S4357" s="2">
        <v>2018</v>
      </c>
      <c r="T4357" s="2" t="str">
        <f t="shared" si="205"/>
        <v>beker</v>
      </c>
      <c r="U4357" s="2">
        <f t="shared" si="206"/>
        <v>3000</v>
      </c>
      <c r="V4357" s="2" t="str">
        <f t="shared" si="207"/>
        <v>ST</v>
      </c>
      <c r="W4357" s="2" t="s">
        <v>602</v>
      </c>
    </row>
    <row r="4358" spans="1:23" hidden="1" x14ac:dyDescent="0.35">
      <c r="A4358">
        <v>230564</v>
      </c>
      <c r="B4358">
        <v>231493</v>
      </c>
      <c r="C4358" t="s">
        <v>14</v>
      </c>
      <c r="D4358" t="s">
        <v>272</v>
      </c>
      <c r="E4358" t="s">
        <v>273</v>
      </c>
      <c r="F4358">
        <v>93642351</v>
      </c>
      <c r="G4358">
        <v>1005875</v>
      </c>
      <c r="H4358" t="s">
        <v>170</v>
      </c>
      <c r="I4358">
        <v>82666282</v>
      </c>
      <c r="J4358">
        <v>611193</v>
      </c>
      <c r="K4358" t="s">
        <v>525</v>
      </c>
      <c r="L4358">
        <v>2</v>
      </c>
      <c r="M4358" t="s">
        <v>114</v>
      </c>
      <c r="N4358">
        <v>117.04</v>
      </c>
      <c r="O4358" t="s">
        <v>115</v>
      </c>
      <c r="P4358" t="s">
        <v>495</v>
      </c>
      <c r="Q4358" s="2">
        <v>10</v>
      </c>
      <c r="R4358" s="2">
        <v>10</v>
      </c>
      <c r="S4358" s="2">
        <v>2018</v>
      </c>
      <c r="T4358" s="2" t="str">
        <f t="shared" si="205"/>
        <v>creamersticks</v>
      </c>
      <c r="U4358" s="2">
        <f t="shared" si="206"/>
        <v>2000</v>
      </c>
      <c r="V4358" s="2" t="str">
        <f t="shared" si="207"/>
        <v>ST</v>
      </c>
      <c r="W4358" s="2" t="s">
        <v>602</v>
      </c>
    </row>
    <row r="4359" spans="1:23" hidden="1" x14ac:dyDescent="0.35">
      <c r="A4359">
        <v>230564</v>
      </c>
      <c r="B4359">
        <v>231493</v>
      </c>
      <c r="C4359" t="s">
        <v>14</v>
      </c>
      <c r="D4359" t="s">
        <v>272</v>
      </c>
      <c r="E4359" t="s">
        <v>273</v>
      </c>
      <c r="F4359">
        <v>93642351</v>
      </c>
      <c r="G4359">
        <v>1005834</v>
      </c>
      <c r="H4359" t="s">
        <v>167</v>
      </c>
      <c r="I4359">
        <v>82666282</v>
      </c>
      <c r="J4359">
        <v>611193</v>
      </c>
      <c r="K4359" t="s">
        <v>525</v>
      </c>
      <c r="L4359">
        <v>2</v>
      </c>
      <c r="M4359" t="s">
        <v>114</v>
      </c>
      <c r="N4359">
        <v>30.3</v>
      </c>
      <c r="O4359" t="s">
        <v>115</v>
      </c>
      <c r="P4359" t="s">
        <v>495</v>
      </c>
      <c r="Q4359" s="2">
        <v>10</v>
      </c>
      <c r="R4359" s="2">
        <v>10</v>
      </c>
      <c r="S4359" s="2">
        <v>2018</v>
      </c>
      <c r="T4359" s="2" t="str">
        <f t="shared" si="205"/>
        <v>suikersticks</v>
      </c>
      <c r="U4359" s="2">
        <f t="shared" si="206"/>
        <v>2000</v>
      </c>
      <c r="V4359" s="2" t="str">
        <f t="shared" si="207"/>
        <v>ST</v>
      </c>
      <c r="W4359" s="2" t="s">
        <v>602</v>
      </c>
    </row>
    <row r="4360" spans="1:23" hidden="1" x14ac:dyDescent="0.35">
      <c r="A4360">
        <v>230564</v>
      </c>
      <c r="B4360">
        <v>231493</v>
      </c>
      <c r="C4360" t="s">
        <v>14</v>
      </c>
      <c r="D4360" t="s">
        <v>272</v>
      </c>
      <c r="E4360" t="s">
        <v>273</v>
      </c>
      <c r="F4360">
        <v>93642351</v>
      </c>
      <c r="G4360">
        <v>10022350</v>
      </c>
      <c r="H4360" t="s">
        <v>419</v>
      </c>
      <c r="I4360">
        <v>82666282</v>
      </c>
      <c r="J4360">
        <v>611193</v>
      </c>
      <c r="K4360" t="s">
        <v>525</v>
      </c>
      <c r="L4360">
        <v>2</v>
      </c>
      <c r="M4360" t="s">
        <v>114</v>
      </c>
      <c r="N4360">
        <v>75.38</v>
      </c>
      <c r="O4360" t="s">
        <v>115</v>
      </c>
      <c r="P4360" t="s">
        <v>495</v>
      </c>
      <c r="Q4360" s="2">
        <v>10</v>
      </c>
      <c r="R4360" s="2">
        <v>10</v>
      </c>
      <c r="S4360" s="2">
        <v>2018</v>
      </c>
      <c r="T4360" s="2" t="str">
        <f t="shared" si="205"/>
        <v>cacao</v>
      </c>
      <c r="U4360" s="2">
        <f t="shared" si="206"/>
        <v>20</v>
      </c>
      <c r="V4360" s="2" t="str">
        <f t="shared" si="207"/>
        <v>KG</v>
      </c>
      <c r="W4360" s="2" t="s">
        <v>602</v>
      </c>
    </row>
    <row r="4361" spans="1:23" hidden="1" x14ac:dyDescent="0.35">
      <c r="A4361">
        <v>230564</v>
      </c>
      <c r="B4361">
        <v>231493</v>
      </c>
      <c r="C4361" t="s">
        <v>14</v>
      </c>
      <c r="D4361" t="s">
        <v>272</v>
      </c>
      <c r="E4361" t="s">
        <v>273</v>
      </c>
      <c r="F4361">
        <v>93642351</v>
      </c>
      <c r="G4361">
        <v>10025160</v>
      </c>
      <c r="H4361" t="s">
        <v>427</v>
      </c>
      <c r="I4361">
        <v>82666282</v>
      </c>
      <c r="J4361">
        <v>611193</v>
      </c>
      <c r="K4361" t="s">
        <v>525</v>
      </c>
      <c r="L4361">
        <v>1</v>
      </c>
      <c r="M4361" t="s">
        <v>114</v>
      </c>
      <c r="N4361">
        <v>83.83</v>
      </c>
      <c r="O4361" t="s">
        <v>115</v>
      </c>
      <c r="P4361" t="s">
        <v>495</v>
      </c>
      <c r="Q4361" s="2">
        <v>10</v>
      </c>
      <c r="R4361" s="2">
        <v>10</v>
      </c>
      <c r="S4361" s="2">
        <v>2018</v>
      </c>
      <c r="T4361" s="2" t="str">
        <f t="shared" si="205"/>
        <v>cappuccino topping</v>
      </c>
      <c r="U4361" s="2">
        <f t="shared" si="206"/>
        <v>8</v>
      </c>
      <c r="V4361" s="2" t="str">
        <f t="shared" si="207"/>
        <v>KG</v>
      </c>
      <c r="W4361" s="2" t="s">
        <v>602</v>
      </c>
    </row>
    <row r="4362" spans="1:23" hidden="1" x14ac:dyDescent="0.35">
      <c r="A4362">
        <v>230564</v>
      </c>
      <c r="B4362">
        <v>231493</v>
      </c>
      <c r="C4362" t="s">
        <v>14</v>
      </c>
      <c r="D4362" t="s">
        <v>272</v>
      </c>
      <c r="E4362" t="s">
        <v>273</v>
      </c>
      <c r="F4362">
        <v>93642351</v>
      </c>
      <c r="G4362">
        <v>10014669</v>
      </c>
      <c r="H4362" t="s">
        <v>422</v>
      </c>
      <c r="I4362">
        <v>82666282</v>
      </c>
      <c r="J4362">
        <v>611193</v>
      </c>
      <c r="K4362" t="s">
        <v>525</v>
      </c>
      <c r="L4362">
        <v>1</v>
      </c>
      <c r="M4362" t="s">
        <v>114</v>
      </c>
      <c r="N4362">
        <v>45.23</v>
      </c>
      <c r="O4362" t="s">
        <v>115</v>
      </c>
      <c r="P4362" t="s">
        <v>495</v>
      </c>
      <c r="Q4362" s="2">
        <v>10</v>
      </c>
      <c r="R4362" s="2">
        <v>10</v>
      </c>
      <c r="S4362" s="2">
        <v>2018</v>
      </c>
      <c r="T4362" s="2" t="str">
        <f t="shared" si="205"/>
        <v>fresh brew</v>
      </c>
      <c r="U4362" s="2">
        <f t="shared" si="206"/>
        <v>8</v>
      </c>
      <c r="V4362" s="2" t="str">
        <f t="shared" si="207"/>
        <v>KG</v>
      </c>
      <c r="W4362" s="2" t="s">
        <v>602</v>
      </c>
    </row>
    <row r="4363" spans="1:23" hidden="1" x14ac:dyDescent="0.35">
      <c r="A4363">
        <v>230564</v>
      </c>
      <c r="B4363">
        <v>231493</v>
      </c>
      <c r="C4363" t="s">
        <v>14</v>
      </c>
      <c r="D4363" t="s">
        <v>272</v>
      </c>
      <c r="E4363" t="s">
        <v>273</v>
      </c>
      <c r="F4363">
        <v>93642351</v>
      </c>
      <c r="G4363">
        <v>1002815</v>
      </c>
      <c r="H4363" t="s">
        <v>164</v>
      </c>
      <c r="I4363">
        <v>82666282</v>
      </c>
      <c r="J4363">
        <v>611193</v>
      </c>
      <c r="K4363" t="s">
        <v>525</v>
      </c>
      <c r="L4363">
        <v>1</v>
      </c>
      <c r="M4363" t="s">
        <v>230</v>
      </c>
      <c r="N4363">
        <v>0</v>
      </c>
      <c r="O4363" t="s">
        <v>115</v>
      </c>
      <c r="P4363" t="s">
        <v>495</v>
      </c>
      <c r="Q4363" s="2">
        <v>10</v>
      </c>
      <c r="R4363" s="2">
        <v>10</v>
      </c>
      <c r="S4363" s="2">
        <v>2018</v>
      </c>
      <c r="T4363" s="2" t="str">
        <f t="shared" si="205"/>
        <v>overig</v>
      </c>
      <c r="U4363" s="2" t="str">
        <f t="shared" si="206"/>
        <v/>
      </c>
      <c r="V4363" s="2" t="str">
        <f t="shared" si="207"/>
        <v>nvt</v>
      </c>
      <c r="W4363" s="2" t="s">
        <v>602</v>
      </c>
    </row>
    <row r="4364" spans="1:23" hidden="1" x14ac:dyDescent="0.35">
      <c r="A4364">
        <v>230564</v>
      </c>
      <c r="B4364">
        <v>230637</v>
      </c>
      <c r="C4364" t="s">
        <v>5</v>
      </c>
      <c r="D4364" t="s">
        <v>274</v>
      </c>
      <c r="E4364" t="s">
        <v>275</v>
      </c>
      <c r="F4364">
        <v>93642352</v>
      </c>
      <c r="G4364">
        <v>10010080</v>
      </c>
      <c r="H4364" t="s">
        <v>178</v>
      </c>
      <c r="I4364">
        <v>82666433</v>
      </c>
      <c r="J4364">
        <v>611287</v>
      </c>
      <c r="K4364" t="s">
        <v>525</v>
      </c>
      <c r="L4364">
        <v>16</v>
      </c>
      <c r="M4364" t="s">
        <v>276</v>
      </c>
      <c r="N4364">
        <v>251.65</v>
      </c>
      <c r="O4364" t="s">
        <v>115</v>
      </c>
      <c r="P4364" t="s">
        <v>495</v>
      </c>
      <c r="Q4364" s="2">
        <v>10</v>
      </c>
      <c r="R4364" s="2">
        <v>10</v>
      </c>
      <c r="S4364" s="2">
        <v>2018</v>
      </c>
      <c r="T4364" s="2" t="str">
        <f t="shared" si="205"/>
        <v>overig</v>
      </c>
      <c r="U4364" s="2" t="str">
        <f t="shared" si="206"/>
        <v/>
      </c>
      <c r="V4364" s="2" t="str">
        <f t="shared" si="207"/>
        <v>nvt</v>
      </c>
      <c r="W4364" s="2" t="s">
        <v>602</v>
      </c>
    </row>
    <row r="4365" spans="1:23" hidden="1" x14ac:dyDescent="0.35">
      <c r="A4365">
        <v>230564</v>
      </c>
      <c r="B4365">
        <v>230637</v>
      </c>
      <c r="C4365" t="s">
        <v>5</v>
      </c>
      <c r="D4365" t="s">
        <v>274</v>
      </c>
      <c r="E4365" t="s">
        <v>275</v>
      </c>
      <c r="F4365">
        <v>93642352</v>
      </c>
      <c r="G4365">
        <v>10027496</v>
      </c>
      <c r="H4365" t="s">
        <v>146</v>
      </c>
      <c r="I4365">
        <v>82666433</v>
      </c>
      <c r="J4365">
        <v>611287</v>
      </c>
      <c r="K4365" t="s">
        <v>525</v>
      </c>
      <c r="L4365">
        <v>3</v>
      </c>
      <c r="M4365" t="s">
        <v>114</v>
      </c>
      <c r="N4365">
        <v>15.84</v>
      </c>
      <c r="O4365" t="s">
        <v>115</v>
      </c>
      <c r="P4365" t="s">
        <v>495</v>
      </c>
      <c r="Q4365" s="2">
        <v>10</v>
      </c>
      <c r="R4365" s="2">
        <v>10</v>
      </c>
      <c r="S4365" s="2">
        <v>2018</v>
      </c>
      <c r="T4365" s="2" t="str">
        <f t="shared" si="205"/>
        <v>thee zakjes</v>
      </c>
      <c r="U4365" s="2">
        <f t="shared" si="206"/>
        <v>405</v>
      </c>
      <c r="V4365" s="2" t="str">
        <f t="shared" si="207"/>
        <v>ST</v>
      </c>
      <c r="W4365" s="2" t="s">
        <v>602</v>
      </c>
    </row>
    <row r="4366" spans="1:23" hidden="1" x14ac:dyDescent="0.35">
      <c r="A4366">
        <v>230564</v>
      </c>
      <c r="B4366">
        <v>230637</v>
      </c>
      <c r="C4366" t="s">
        <v>5</v>
      </c>
      <c r="D4366" t="s">
        <v>274</v>
      </c>
      <c r="E4366" t="s">
        <v>275</v>
      </c>
      <c r="F4366">
        <v>93642352</v>
      </c>
      <c r="G4366">
        <v>10027495</v>
      </c>
      <c r="H4366" t="s">
        <v>148</v>
      </c>
      <c r="I4366">
        <v>82666433</v>
      </c>
      <c r="J4366">
        <v>611287</v>
      </c>
      <c r="K4366" t="s">
        <v>525</v>
      </c>
      <c r="L4366">
        <v>8</v>
      </c>
      <c r="M4366" t="s">
        <v>114</v>
      </c>
      <c r="N4366">
        <v>42.24</v>
      </c>
      <c r="O4366" t="s">
        <v>115</v>
      </c>
      <c r="P4366" t="s">
        <v>495</v>
      </c>
      <c r="Q4366" s="2">
        <v>10</v>
      </c>
      <c r="R4366" s="2">
        <v>10</v>
      </c>
      <c r="S4366" s="2">
        <v>2018</v>
      </c>
      <c r="T4366" s="2" t="str">
        <f t="shared" si="205"/>
        <v>thee zakjes</v>
      </c>
      <c r="U4366" s="2">
        <f t="shared" si="206"/>
        <v>1080</v>
      </c>
      <c r="V4366" s="2" t="str">
        <f t="shared" si="207"/>
        <v>ST</v>
      </c>
      <c r="W4366" s="2" t="s">
        <v>602</v>
      </c>
    </row>
    <row r="4367" spans="1:23" hidden="1" x14ac:dyDescent="0.35">
      <c r="A4367">
        <v>230564</v>
      </c>
      <c r="B4367">
        <v>230637</v>
      </c>
      <c r="C4367" t="s">
        <v>5</v>
      </c>
      <c r="D4367" t="s">
        <v>274</v>
      </c>
      <c r="E4367" t="s">
        <v>275</v>
      </c>
      <c r="F4367">
        <v>93642352</v>
      </c>
      <c r="G4367">
        <v>10031524</v>
      </c>
      <c r="H4367" t="s">
        <v>438</v>
      </c>
      <c r="I4367">
        <v>82666433</v>
      </c>
      <c r="J4367">
        <v>611287</v>
      </c>
      <c r="K4367" t="s">
        <v>525</v>
      </c>
      <c r="L4367">
        <v>1</v>
      </c>
      <c r="M4367" t="s">
        <v>114</v>
      </c>
      <c r="N4367">
        <v>23.61</v>
      </c>
      <c r="O4367" t="s">
        <v>115</v>
      </c>
      <c r="P4367" t="s">
        <v>495</v>
      </c>
      <c r="Q4367" s="2">
        <v>10</v>
      </c>
      <c r="R4367" s="2">
        <v>10</v>
      </c>
      <c r="S4367" s="2">
        <v>2018</v>
      </c>
      <c r="T4367" s="2" t="str">
        <f t="shared" si="205"/>
        <v>decaf sticks</v>
      </c>
      <c r="U4367" s="2">
        <f t="shared" si="206"/>
        <v>200</v>
      </c>
      <c r="V4367" s="2" t="str">
        <f t="shared" si="207"/>
        <v>ST</v>
      </c>
      <c r="W4367" s="2" t="s">
        <v>602</v>
      </c>
    </row>
    <row r="4368" spans="1:23" hidden="1" x14ac:dyDescent="0.35">
      <c r="A4368">
        <v>230564</v>
      </c>
      <c r="B4368">
        <v>230637</v>
      </c>
      <c r="C4368" t="s">
        <v>5</v>
      </c>
      <c r="D4368" t="s">
        <v>274</v>
      </c>
      <c r="E4368" t="s">
        <v>275</v>
      </c>
      <c r="F4368">
        <v>93642352</v>
      </c>
      <c r="G4368">
        <v>10022347</v>
      </c>
      <c r="H4368" t="s">
        <v>420</v>
      </c>
      <c r="I4368">
        <v>82666433</v>
      </c>
      <c r="J4368">
        <v>611287</v>
      </c>
      <c r="K4368" t="s">
        <v>525</v>
      </c>
      <c r="L4368">
        <v>3</v>
      </c>
      <c r="M4368" t="s">
        <v>114</v>
      </c>
      <c r="N4368">
        <v>382.44</v>
      </c>
      <c r="O4368" t="s">
        <v>115</v>
      </c>
      <c r="P4368" t="s">
        <v>495</v>
      </c>
      <c r="Q4368" s="2">
        <v>10</v>
      </c>
      <c r="R4368" s="2">
        <v>10</v>
      </c>
      <c r="S4368" s="2">
        <v>2018</v>
      </c>
      <c r="T4368" s="2" t="str">
        <f t="shared" si="205"/>
        <v>instant koffie</v>
      </c>
      <c r="U4368" s="2">
        <f t="shared" si="206"/>
        <v>15</v>
      </c>
      <c r="V4368" s="2" t="str">
        <f t="shared" si="207"/>
        <v>KG</v>
      </c>
      <c r="W4368" s="2" t="s">
        <v>602</v>
      </c>
    </row>
    <row r="4369" spans="1:23" hidden="1" x14ac:dyDescent="0.35">
      <c r="A4369">
        <v>230564</v>
      </c>
      <c r="B4369">
        <v>230637</v>
      </c>
      <c r="C4369" t="s">
        <v>5</v>
      </c>
      <c r="D4369" t="s">
        <v>274</v>
      </c>
      <c r="E4369" t="s">
        <v>275</v>
      </c>
      <c r="F4369">
        <v>93642352</v>
      </c>
      <c r="G4369">
        <v>1000975</v>
      </c>
      <c r="H4369" t="s">
        <v>424</v>
      </c>
      <c r="I4369">
        <v>82666433</v>
      </c>
      <c r="J4369">
        <v>611287</v>
      </c>
      <c r="K4369" t="s">
        <v>525</v>
      </c>
      <c r="L4369">
        <v>1</v>
      </c>
      <c r="M4369" t="s">
        <v>114</v>
      </c>
      <c r="N4369">
        <v>86.45</v>
      </c>
      <c r="O4369" t="s">
        <v>115</v>
      </c>
      <c r="P4369" t="s">
        <v>495</v>
      </c>
      <c r="Q4369" s="2">
        <v>10</v>
      </c>
      <c r="R4369" s="2">
        <v>10</v>
      </c>
      <c r="S4369" s="2">
        <v>2018</v>
      </c>
      <c r="T4369" s="2" t="str">
        <f t="shared" si="205"/>
        <v>soep</v>
      </c>
      <c r="U4369" s="2">
        <f t="shared" si="206"/>
        <v>10</v>
      </c>
      <c r="V4369" s="2" t="str">
        <f t="shared" si="207"/>
        <v>KG</v>
      </c>
      <c r="W4369" s="2" t="s">
        <v>602</v>
      </c>
    </row>
    <row r="4370" spans="1:23" hidden="1" x14ac:dyDescent="0.35">
      <c r="A4370">
        <v>230564</v>
      </c>
      <c r="B4370">
        <v>230637</v>
      </c>
      <c r="C4370" t="s">
        <v>5</v>
      </c>
      <c r="D4370" t="s">
        <v>274</v>
      </c>
      <c r="E4370" t="s">
        <v>275</v>
      </c>
      <c r="F4370">
        <v>93642352</v>
      </c>
      <c r="G4370">
        <v>1000405</v>
      </c>
      <c r="H4370" t="s">
        <v>426</v>
      </c>
      <c r="I4370">
        <v>82666433</v>
      </c>
      <c r="J4370">
        <v>611287</v>
      </c>
      <c r="K4370" t="s">
        <v>525</v>
      </c>
      <c r="L4370">
        <v>4</v>
      </c>
      <c r="M4370" t="s">
        <v>114</v>
      </c>
      <c r="N4370">
        <v>60.6</v>
      </c>
      <c r="O4370" t="s">
        <v>115</v>
      </c>
      <c r="P4370" t="s">
        <v>495</v>
      </c>
      <c r="Q4370" s="2">
        <v>10</v>
      </c>
      <c r="R4370" s="2">
        <v>10</v>
      </c>
      <c r="S4370" s="2">
        <v>2018</v>
      </c>
      <c r="T4370" s="2" t="str">
        <f t="shared" si="205"/>
        <v>suiker</v>
      </c>
      <c r="U4370" s="2">
        <f t="shared" si="206"/>
        <v>40</v>
      </c>
      <c r="V4370" s="2" t="str">
        <f t="shared" si="207"/>
        <v>KG</v>
      </c>
      <c r="W4370" s="2" t="s">
        <v>602</v>
      </c>
    </row>
    <row r="4371" spans="1:23" hidden="1" x14ac:dyDescent="0.35">
      <c r="A4371">
        <v>230564</v>
      </c>
      <c r="B4371">
        <v>230637</v>
      </c>
      <c r="C4371" t="s">
        <v>5</v>
      </c>
      <c r="D4371" t="s">
        <v>274</v>
      </c>
      <c r="E4371" t="s">
        <v>275</v>
      </c>
      <c r="F4371">
        <v>93642352</v>
      </c>
      <c r="G4371">
        <v>10021281</v>
      </c>
      <c r="H4371" t="s">
        <v>423</v>
      </c>
      <c r="I4371">
        <v>82666433</v>
      </c>
      <c r="J4371">
        <v>611287</v>
      </c>
      <c r="K4371" t="s">
        <v>525</v>
      </c>
      <c r="L4371">
        <v>4</v>
      </c>
      <c r="M4371" t="s">
        <v>114</v>
      </c>
      <c r="N4371">
        <v>158.88</v>
      </c>
      <c r="O4371" t="s">
        <v>115</v>
      </c>
      <c r="P4371" t="s">
        <v>495</v>
      </c>
      <c r="Q4371" s="2">
        <v>10</v>
      </c>
      <c r="R4371" s="2">
        <v>10</v>
      </c>
      <c r="S4371" s="2">
        <v>2018</v>
      </c>
      <c r="T4371" s="2" t="str">
        <f t="shared" si="205"/>
        <v>beker</v>
      </c>
      <c r="U4371" s="2">
        <f t="shared" si="206"/>
        <v>12000</v>
      </c>
      <c r="V4371" s="2" t="str">
        <f t="shared" si="207"/>
        <v>ST</v>
      </c>
      <c r="W4371" s="2" t="s">
        <v>602</v>
      </c>
    </row>
    <row r="4372" spans="1:23" x14ac:dyDescent="0.35">
      <c r="A4372">
        <v>230564</v>
      </c>
      <c r="B4372">
        <v>230786</v>
      </c>
      <c r="C4372" t="s">
        <v>45</v>
      </c>
      <c r="D4372" t="s">
        <v>46</v>
      </c>
      <c r="E4372" t="s">
        <v>47</v>
      </c>
      <c r="F4372">
        <v>93642897</v>
      </c>
      <c r="G4372">
        <v>10021281</v>
      </c>
      <c r="H4372" t="s">
        <v>423</v>
      </c>
      <c r="I4372">
        <v>82666763</v>
      </c>
      <c r="J4372">
        <v>611534</v>
      </c>
      <c r="K4372" t="s">
        <v>526</v>
      </c>
      <c r="L4372">
        <v>4</v>
      </c>
      <c r="M4372" t="s">
        <v>114</v>
      </c>
      <c r="N4372">
        <v>158.88</v>
      </c>
      <c r="O4372" t="s">
        <v>115</v>
      </c>
      <c r="P4372" t="s">
        <v>512</v>
      </c>
      <c r="Q4372" s="2">
        <v>11</v>
      </c>
      <c r="R4372" s="2">
        <v>10</v>
      </c>
      <c r="S4372" s="2">
        <v>2018</v>
      </c>
      <c r="T4372" s="2" t="str">
        <f t="shared" si="205"/>
        <v>beker</v>
      </c>
      <c r="U4372" s="2">
        <f t="shared" si="206"/>
        <v>12000</v>
      </c>
      <c r="V4372" s="2" t="str">
        <f t="shared" si="207"/>
        <v>ST</v>
      </c>
      <c r="W4372" s="2" t="s">
        <v>603</v>
      </c>
    </row>
    <row r="4373" spans="1:23" hidden="1" x14ac:dyDescent="0.35">
      <c r="A4373">
        <v>230564</v>
      </c>
      <c r="B4373">
        <v>231539</v>
      </c>
      <c r="C4373" t="s">
        <v>29</v>
      </c>
      <c r="D4373" t="s">
        <v>295</v>
      </c>
      <c r="E4373" t="s">
        <v>296</v>
      </c>
      <c r="F4373">
        <v>93642898</v>
      </c>
      <c r="G4373">
        <v>10027496</v>
      </c>
      <c r="H4373" t="s">
        <v>146</v>
      </c>
      <c r="I4373">
        <v>82666769</v>
      </c>
      <c r="J4373">
        <v>611226</v>
      </c>
      <c r="K4373" t="s">
        <v>526</v>
      </c>
      <c r="L4373">
        <v>2</v>
      </c>
      <c r="M4373" t="s">
        <v>114</v>
      </c>
      <c r="N4373">
        <v>10.56</v>
      </c>
      <c r="O4373" t="s">
        <v>115</v>
      </c>
      <c r="P4373" t="s">
        <v>495</v>
      </c>
      <c r="Q4373" s="2">
        <v>11</v>
      </c>
      <c r="R4373" s="2">
        <v>10</v>
      </c>
      <c r="S4373" s="2">
        <v>2018</v>
      </c>
      <c r="T4373" s="2" t="str">
        <f t="shared" si="205"/>
        <v>thee zakjes</v>
      </c>
      <c r="U4373" s="2">
        <f t="shared" si="206"/>
        <v>270</v>
      </c>
      <c r="V4373" s="2" t="str">
        <f t="shared" si="207"/>
        <v>ST</v>
      </c>
      <c r="W4373" s="2" t="s">
        <v>602</v>
      </c>
    </row>
    <row r="4374" spans="1:23" hidden="1" x14ac:dyDescent="0.35">
      <c r="A4374">
        <v>230564</v>
      </c>
      <c r="B4374">
        <v>231539</v>
      </c>
      <c r="C4374" t="s">
        <v>29</v>
      </c>
      <c r="D4374" t="s">
        <v>295</v>
      </c>
      <c r="E4374" t="s">
        <v>296</v>
      </c>
      <c r="F4374">
        <v>93642898</v>
      </c>
      <c r="G4374">
        <v>10027495</v>
      </c>
      <c r="H4374" t="s">
        <v>148</v>
      </c>
      <c r="I4374">
        <v>82666769</v>
      </c>
      <c r="J4374">
        <v>611226</v>
      </c>
      <c r="K4374" t="s">
        <v>526</v>
      </c>
      <c r="L4374">
        <v>2</v>
      </c>
      <c r="M4374" t="s">
        <v>114</v>
      </c>
      <c r="N4374">
        <v>10.56</v>
      </c>
      <c r="O4374" t="s">
        <v>115</v>
      </c>
      <c r="P4374" t="s">
        <v>495</v>
      </c>
      <c r="Q4374" s="2">
        <v>11</v>
      </c>
      <c r="R4374" s="2">
        <v>10</v>
      </c>
      <c r="S4374" s="2">
        <v>2018</v>
      </c>
      <c r="T4374" s="2" t="str">
        <f t="shared" si="205"/>
        <v>thee zakjes</v>
      </c>
      <c r="U4374" s="2">
        <f t="shared" si="206"/>
        <v>270</v>
      </c>
      <c r="V4374" s="2" t="str">
        <f t="shared" si="207"/>
        <v>ST</v>
      </c>
      <c r="W4374" s="2" t="s">
        <v>602</v>
      </c>
    </row>
    <row r="4375" spans="1:23" hidden="1" x14ac:dyDescent="0.35">
      <c r="A4375">
        <v>230564</v>
      </c>
      <c r="B4375">
        <v>231539</v>
      </c>
      <c r="C4375" t="s">
        <v>29</v>
      </c>
      <c r="D4375" t="s">
        <v>295</v>
      </c>
      <c r="E4375" t="s">
        <v>296</v>
      </c>
      <c r="F4375">
        <v>93642898</v>
      </c>
      <c r="G4375">
        <v>10027255</v>
      </c>
      <c r="H4375" t="s">
        <v>149</v>
      </c>
      <c r="I4375">
        <v>82666769</v>
      </c>
      <c r="J4375">
        <v>611226</v>
      </c>
      <c r="K4375" t="s">
        <v>526</v>
      </c>
      <c r="L4375">
        <v>2</v>
      </c>
      <c r="M4375" t="s">
        <v>114</v>
      </c>
      <c r="N4375">
        <v>10.56</v>
      </c>
      <c r="O4375" t="s">
        <v>115</v>
      </c>
      <c r="P4375" t="s">
        <v>495</v>
      </c>
      <c r="Q4375" s="2">
        <v>11</v>
      </c>
      <c r="R4375" s="2">
        <v>10</v>
      </c>
      <c r="S4375" s="2">
        <v>2018</v>
      </c>
      <c r="T4375" s="2" t="str">
        <f t="shared" si="205"/>
        <v>thee zakjes</v>
      </c>
      <c r="U4375" s="2">
        <f t="shared" si="206"/>
        <v>270</v>
      </c>
      <c r="V4375" s="2" t="str">
        <f t="shared" si="207"/>
        <v>ST</v>
      </c>
      <c r="W4375" s="2" t="s">
        <v>602</v>
      </c>
    </row>
    <row r="4376" spans="1:23" hidden="1" x14ac:dyDescent="0.35">
      <c r="A4376">
        <v>230564</v>
      </c>
      <c r="B4376">
        <v>231539</v>
      </c>
      <c r="C4376" t="s">
        <v>29</v>
      </c>
      <c r="D4376" t="s">
        <v>295</v>
      </c>
      <c r="E4376" t="s">
        <v>296</v>
      </c>
      <c r="F4376">
        <v>93642898</v>
      </c>
      <c r="G4376">
        <v>10027254</v>
      </c>
      <c r="H4376" t="s">
        <v>150</v>
      </c>
      <c r="I4376">
        <v>82666769</v>
      </c>
      <c r="J4376">
        <v>611226</v>
      </c>
      <c r="K4376" t="s">
        <v>526</v>
      </c>
      <c r="L4376">
        <v>2</v>
      </c>
      <c r="M4376" t="s">
        <v>114</v>
      </c>
      <c r="N4376">
        <v>10.56</v>
      </c>
      <c r="O4376" t="s">
        <v>115</v>
      </c>
      <c r="P4376" t="s">
        <v>495</v>
      </c>
      <c r="Q4376" s="2">
        <v>11</v>
      </c>
      <c r="R4376" s="2">
        <v>10</v>
      </c>
      <c r="S4376" s="2">
        <v>2018</v>
      </c>
      <c r="T4376" s="2" t="str">
        <f t="shared" si="205"/>
        <v>thee zakjes</v>
      </c>
      <c r="U4376" s="2">
        <f t="shared" si="206"/>
        <v>270</v>
      </c>
      <c r="V4376" s="2" t="str">
        <f t="shared" si="207"/>
        <v>ST</v>
      </c>
      <c r="W4376" s="2" t="s">
        <v>602</v>
      </c>
    </row>
    <row r="4377" spans="1:23" hidden="1" x14ac:dyDescent="0.35">
      <c r="A4377">
        <v>230564</v>
      </c>
      <c r="B4377">
        <v>231539</v>
      </c>
      <c r="C4377" t="s">
        <v>29</v>
      </c>
      <c r="D4377" t="s">
        <v>295</v>
      </c>
      <c r="E4377" t="s">
        <v>296</v>
      </c>
      <c r="F4377">
        <v>93642898</v>
      </c>
      <c r="G4377">
        <v>10027256</v>
      </c>
      <c r="H4377" t="s">
        <v>163</v>
      </c>
      <c r="I4377">
        <v>82666769</v>
      </c>
      <c r="J4377">
        <v>611226</v>
      </c>
      <c r="K4377" t="s">
        <v>526</v>
      </c>
      <c r="L4377">
        <v>2</v>
      </c>
      <c r="M4377" t="s">
        <v>114</v>
      </c>
      <c r="N4377">
        <v>10.56</v>
      </c>
      <c r="O4377" t="s">
        <v>115</v>
      </c>
      <c r="P4377" t="s">
        <v>495</v>
      </c>
      <c r="Q4377" s="2">
        <v>11</v>
      </c>
      <c r="R4377" s="2">
        <v>10</v>
      </c>
      <c r="S4377" s="2">
        <v>2018</v>
      </c>
      <c r="T4377" s="2" t="str">
        <f t="shared" si="205"/>
        <v>thee zakjes</v>
      </c>
      <c r="U4377" s="2">
        <f t="shared" si="206"/>
        <v>270</v>
      </c>
      <c r="V4377" s="2" t="str">
        <f t="shared" si="207"/>
        <v>ST</v>
      </c>
      <c r="W4377" s="2" t="s">
        <v>602</v>
      </c>
    </row>
    <row r="4378" spans="1:23" hidden="1" x14ac:dyDescent="0.35">
      <c r="A4378">
        <v>230564</v>
      </c>
      <c r="B4378">
        <v>231539</v>
      </c>
      <c r="C4378" t="s">
        <v>29</v>
      </c>
      <c r="D4378" t="s">
        <v>295</v>
      </c>
      <c r="E4378" t="s">
        <v>296</v>
      </c>
      <c r="F4378">
        <v>93642898</v>
      </c>
      <c r="G4378">
        <v>10027494</v>
      </c>
      <c r="H4378" t="s">
        <v>153</v>
      </c>
      <c r="I4378">
        <v>82666769</v>
      </c>
      <c r="J4378">
        <v>611226</v>
      </c>
      <c r="K4378" t="s">
        <v>526</v>
      </c>
      <c r="L4378">
        <v>2</v>
      </c>
      <c r="M4378" t="s">
        <v>114</v>
      </c>
      <c r="N4378">
        <v>10.56</v>
      </c>
      <c r="O4378" t="s">
        <v>115</v>
      </c>
      <c r="P4378" t="s">
        <v>495</v>
      </c>
      <c r="Q4378" s="2">
        <v>11</v>
      </c>
      <c r="R4378" s="2">
        <v>10</v>
      </c>
      <c r="S4378" s="2">
        <v>2018</v>
      </c>
      <c r="T4378" s="2" t="str">
        <f t="shared" si="205"/>
        <v>thee zakjes</v>
      </c>
      <c r="U4378" s="2">
        <f t="shared" si="206"/>
        <v>270</v>
      </c>
      <c r="V4378" s="2" t="str">
        <f t="shared" si="207"/>
        <v>ST</v>
      </c>
      <c r="W4378" s="2" t="s">
        <v>602</v>
      </c>
    </row>
    <row r="4379" spans="1:23" hidden="1" x14ac:dyDescent="0.35">
      <c r="A4379">
        <v>230564</v>
      </c>
      <c r="B4379">
        <v>231539</v>
      </c>
      <c r="C4379" t="s">
        <v>29</v>
      </c>
      <c r="D4379" t="s">
        <v>295</v>
      </c>
      <c r="E4379" t="s">
        <v>296</v>
      </c>
      <c r="F4379">
        <v>93642898</v>
      </c>
      <c r="G4379">
        <v>10022350</v>
      </c>
      <c r="H4379" t="s">
        <v>419</v>
      </c>
      <c r="I4379">
        <v>82666769</v>
      </c>
      <c r="J4379">
        <v>611226</v>
      </c>
      <c r="K4379" t="s">
        <v>526</v>
      </c>
      <c r="L4379">
        <v>1</v>
      </c>
      <c r="M4379" t="s">
        <v>114</v>
      </c>
      <c r="N4379">
        <v>37.69</v>
      </c>
      <c r="O4379" t="s">
        <v>115</v>
      </c>
      <c r="P4379" t="s">
        <v>495</v>
      </c>
      <c r="Q4379" s="2">
        <v>11</v>
      </c>
      <c r="R4379" s="2">
        <v>10</v>
      </c>
      <c r="S4379" s="2">
        <v>2018</v>
      </c>
      <c r="T4379" s="2" t="str">
        <f t="shared" si="205"/>
        <v>cacao</v>
      </c>
      <c r="U4379" s="2">
        <f t="shared" si="206"/>
        <v>10</v>
      </c>
      <c r="V4379" s="2" t="str">
        <f t="shared" si="207"/>
        <v>KG</v>
      </c>
      <c r="W4379" s="2" t="s">
        <v>602</v>
      </c>
    </row>
    <row r="4380" spans="1:23" hidden="1" x14ac:dyDescent="0.35">
      <c r="A4380">
        <v>230564</v>
      </c>
      <c r="B4380">
        <v>231539</v>
      </c>
      <c r="C4380" t="s">
        <v>29</v>
      </c>
      <c r="D4380" t="s">
        <v>295</v>
      </c>
      <c r="E4380" t="s">
        <v>296</v>
      </c>
      <c r="F4380">
        <v>93642898</v>
      </c>
      <c r="G4380">
        <v>1002815</v>
      </c>
      <c r="H4380" t="s">
        <v>164</v>
      </c>
      <c r="I4380">
        <v>82666769</v>
      </c>
      <c r="J4380">
        <v>611226</v>
      </c>
      <c r="K4380" t="s">
        <v>526</v>
      </c>
      <c r="L4380">
        <v>2</v>
      </c>
      <c r="M4380" t="s">
        <v>230</v>
      </c>
      <c r="N4380">
        <v>0</v>
      </c>
      <c r="O4380" t="s">
        <v>115</v>
      </c>
      <c r="P4380" t="s">
        <v>495</v>
      </c>
      <c r="Q4380" s="2">
        <v>11</v>
      </c>
      <c r="R4380" s="2">
        <v>10</v>
      </c>
      <c r="S4380" s="2">
        <v>2018</v>
      </c>
      <c r="T4380" s="2" t="str">
        <f t="shared" si="205"/>
        <v>overig</v>
      </c>
      <c r="U4380" s="2" t="str">
        <f t="shared" si="206"/>
        <v/>
      </c>
      <c r="V4380" s="2" t="str">
        <f t="shared" si="207"/>
        <v>nvt</v>
      </c>
      <c r="W4380" s="2" t="s">
        <v>602</v>
      </c>
    </row>
    <row r="4381" spans="1:23" hidden="1" x14ac:dyDescent="0.35">
      <c r="A4381">
        <v>230564</v>
      </c>
      <c r="B4381">
        <v>230639</v>
      </c>
      <c r="C4381" t="s">
        <v>10</v>
      </c>
      <c r="D4381" t="s">
        <v>256</v>
      </c>
      <c r="E4381" t="s">
        <v>257</v>
      </c>
      <c r="F4381">
        <v>93643491</v>
      </c>
      <c r="G4381">
        <v>10025160</v>
      </c>
      <c r="H4381" t="s">
        <v>427</v>
      </c>
      <c r="I4381">
        <v>82667259</v>
      </c>
      <c r="J4381">
        <v>611850</v>
      </c>
      <c r="K4381" t="s">
        <v>527</v>
      </c>
      <c r="L4381">
        <v>2</v>
      </c>
      <c r="M4381" t="s">
        <v>114</v>
      </c>
      <c r="N4381">
        <v>167.66</v>
      </c>
      <c r="O4381" t="s">
        <v>115</v>
      </c>
      <c r="P4381" t="s">
        <v>495</v>
      </c>
      <c r="Q4381" s="2">
        <v>12</v>
      </c>
      <c r="R4381" s="2">
        <v>10</v>
      </c>
      <c r="S4381" s="2">
        <v>2018</v>
      </c>
      <c r="T4381" s="2" t="str">
        <f t="shared" si="205"/>
        <v>cappuccino topping</v>
      </c>
      <c r="U4381" s="2">
        <f t="shared" si="206"/>
        <v>16</v>
      </c>
      <c r="V4381" s="2" t="str">
        <f t="shared" si="207"/>
        <v>KG</v>
      </c>
      <c r="W4381" s="2" t="s">
        <v>602</v>
      </c>
    </row>
    <row r="4382" spans="1:23" hidden="1" x14ac:dyDescent="0.35">
      <c r="A4382">
        <v>230564</v>
      </c>
      <c r="B4382">
        <v>230639</v>
      </c>
      <c r="C4382" t="s">
        <v>10</v>
      </c>
      <c r="D4382" t="s">
        <v>256</v>
      </c>
      <c r="E4382" t="s">
        <v>257</v>
      </c>
      <c r="F4382">
        <v>93643491</v>
      </c>
      <c r="G4382">
        <v>10022347</v>
      </c>
      <c r="H4382" t="s">
        <v>420</v>
      </c>
      <c r="I4382">
        <v>82667259</v>
      </c>
      <c r="J4382">
        <v>611850</v>
      </c>
      <c r="K4382" t="s">
        <v>527</v>
      </c>
      <c r="L4382">
        <v>2</v>
      </c>
      <c r="M4382" t="s">
        <v>114</v>
      </c>
      <c r="N4382">
        <v>254.96</v>
      </c>
      <c r="O4382" t="s">
        <v>115</v>
      </c>
      <c r="P4382" t="s">
        <v>495</v>
      </c>
      <c r="Q4382" s="2">
        <v>12</v>
      </c>
      <c r="R4382" s="2">
        <v>10</v>
      </c>
      <c r="S4382" s="2">
        <v>2018</v>
      </c>
      <c r="T4382" s="2" t="str">
        <f t="shared" si="205"/>
        <v>instant koffie</v>
      </c>
      <c r="U4382" s="2">
        <f t="shared" si="206"/>
        <v>10</v>
      </c>
      <c r="V4382" s="2" t="str">
        <f t="shared" si="207"/>
        <v>KG</v>
      </c>
      <c r="W4382" s="2" t="s">
        <v>602</v>
      </c>
    </row>
    <row r="4383" spans="1:23" hidden="1" x14ac:dyDescent="0.35">
      <c r="A4383">
        <v>230564</v>
      </c>
      <c r="B4383">
        <v>230639</v>
      </c>
      <c r="C4383" t="s">
        <v>10</v>
      </c>
      <c r="D4383" t="s">
        <v>256</v>
      </c>
      <c r="E4383" t="s">
        <v>257</v>
      </c>
      <c r="F4383">
        <v>93643491</v>
      </c>
      <c r="G4383">
        <v>10022520</v>
      </c>
      <c r="H4383" t="s">
        <v>434</v>
      </c>
      <c r="I4383">
        <v>82667259</v>
      </c>
      <c r="J4383">
        <v>611850</v>
      </c>
      <c r="K4383" t="s">
        <v>527</v>
      </c>
      <c r="L4383">
        <v>2</v>
      </c>
      <c r="M4383" t="s">
        <v>114</v>
      </c>
      <c r="N4383">
        <v>80.959999999999994</v>
      </c>
      <c r="O4383" t="s">
        <v>115</v>
      </c>
      <c r="P4383" t="s">
        <v>495</v>
      </c>
      <c r="Q4383" s="2">
        <v>12</v>
      </c>
      <c r="R4383" s="2">
        <v>10</v>
      </c>
      <c r="S4383" s="2">
        <v>2018</v>
      </c>
      <c r="T4383" s="2" t="str">
        <f t="shared" si="205"/>
        <v>beker</v>
      </c>
      <c r="U4383" s="2">
        <f t="shared" si="206"/>
        <v>3600</v>
      </c>
      <c r="V4383" s="2" t="str">
        <f t="shared" si="207"/>
        <v>ST</v>
      </c>
      <c r="W4383" s="2" t="s">
        <v>602</v>
      </c>
    </row>
    <row r="4384" spans="1:23" hidden="1" x14ac:dyDescent="0.35">
      <c r="A4384">
        <v>230564</v>
      </c>
      <c r="B4384">
        <v>236533</v>
      </c>
      <c r="C4384" t="s">
        <v>32</v>
      </c>
      <c r="D4384" t="s">
        <v>151</v>
      </c>
      <c r="E4384" t="s">
        <v>152</v>
      </c>
      <c r="F4384">
        <v>93643492</v>
      </c>
      <c r="G4384">
        <v>10022350</v>
      </c>
      <c r="H4384" t="s">
        <v>419</v>
      </c>
      <c r="I4384">
        <v>82667264</v>
      </c>
      <c r="J4384">
        <v>611744</v>
      </c>
      <c r="K4384" t="s">
        <v>527</v>
      </c>
      <c r="L4384">
        <v>1</v>
      </c>
      <c r="M4384" t="s">
        <v>114</v>
      </c>
      <c r="N4384">
        <v>37.69</v>
      </c>
      <c r="O4384" t="s">
        <v>115</v>
      </c>
      <c r="P4384" t="s">
        <v>495</v>
      </c>
      <c r="Q4384" s="2">
        <v>12</v>
      </c>
      <c r="R4384" s="2">
        <v>10</v>
      </c>
      <c r="S4384" s="2">
        <v>2018</v>
      </c>
      <c r="T4384" s="2" t="str">
        <f t="shared" si="205"/>
        <v>cacao</v>
      </c>
      <c r="U4384" s="2">
        <f t="shared" si="206"/>
        <v>10</v>
      </c>
      <c r="V4384" s="2" t="str">
        <f t="shared" si="207"/>
        <v>KG</v>
      </c>
      <c r="W4384" s="2" t="s">
        <v>602</v>
      </c>
    </row>
    <row r="4385" spans="1:23" hidden="1" x14ac:dyDescent="0.35">
      <c r="A4385">
        <v>230564</v>
      </c>
      <c r="B4385">
        <v>236533</v>
      </c>
      <c r="C4385" t="s">
        <v>32</v>
      </c>
      <c r="D4385" t="s">
        <v>151</v>
      </c>
      <c r="E4385" t="s">
        <v>152</v>
      </c>
      <c r="F4385">
        <v>93643492</v>
      </c>
      <c r="G4385">
        <v>10025160</v>
      </c>
      <c r="H4385" t="s">
        <v>427</v>
      </c>
      <c r="I4385">
        <v>82667264</v>
      </c>
      <c r="J4385">
        <v>611744</v>
      </c>
      <c r="K4385" t="s">
        <v>527</v>
      </c>
      <c r="L4385">
        <v>1</v>
      </c>
      <c r="M4385" t="s">
        <v>114</v>
      </c>
      <c r="N4385">
        <v>83.83</v>
      </c>
      <c r="O4385" t="s">
        <v>115</v>
      </c>
      <c r="P4385" t="s">
        <v>495</v>
      </c>
      <c r="Q4385" s="2">
        <v>12</v>
      </c>
      <c r="R4385" s="2">
        <v>10</v>
      </c>
      <c r="S4385" s="2">
        <v>2018</v>
      </c>
      <c r="T4385" s="2" t="str">
        <f t="shared" si="205"/>
        <v>cappuccino topping</v>
      </c>
      <c r="U4385" s="2">
        <f t="shared" si="206"/>
        <v>8</v>
      </c>
      <c r="V4385" s="2" t="str">
        <f t="shared" si="207"/>
        <v>KG</v>
      </c>
      <c r="W4385" s="2" t="s">
        <v>602</v>
      </c>
    </row>
    <row r="4386" spans="1:23" hidden="1" x14ac:dyDescent="0.35">
      <c r="A4386">
        <v>230564</v>
      </c>
      <c r="B4386">
        <v>236533</v>
      </c>
      <c r="C4386" t="s">
        <v>32</v>
      </c>
      <c r="D4386" t="s">
        <v>151</v>
      </c>
      <c r="E4386" t="s">
        <v>152</v>
      </c>
      <c r="F4386">
        <v>93643492</v>
      </c>
      <c r="G4386">
        <v>10022347</v>
      </c>
      <c r="H4386" t="s">
        <v>420</v>
      </c>
      <c r="I4386">
        <v>82667264</v>
      </c>
      <c r="J4386">
        <v>611744</v>
      </c>
      <c r="K4386" t="s">
        <v>527</v>
      </c>
      <c r="L4386">
        <v>1</v>
      </c>
      <c r="M4386" t="s">
        <v>114</v>
      </c>
      <c r="N4386">
        <v>127.48</v>
      </c>
      <c r="O4386" t="s">
        <v>115</v>
      </c>
      <c r="P4386" t="s">
        <v>495</v>
      </c>
      <c r="Q4386" s="2">
        <v>12</v>
      </c>
      <c r="R4386" s="2">
        <v>10</v>
      </c>
      <c r="S4386" s="2">
        <v>2018</v>
      </c>
      <c r="T4386" s="2" t="str">
        <f t="shared" si="205"/>
        <v>instant koffie</v>
      </c>
      <c r="U4386" s="2">
        <f t="shared" si="206"/>
        <v>5</v>
      </c>
      <c r="V4386" s="2" t="str">
        <f t="shared" si="207"/>
        <v>KG</v>
      </c>
      <c r="W4386" s="2" t="s">
        <v>602</v>
      </c>
    </row>
    <row r="4387" spans="1:23" hidden="1" x14ac:dyDescent="0.35">
      <c r="A4387">
        <v>230564</v>
      </c>
      <c r="B4387">
        <v>236533</v>
      </c>
      <c r="C4387" t="s">
        <v>32</v>
      </c>
      <c r="D4387" t="s">
        <v>151</v>
      </c>
      <c r="E4387" t="s">
        <v>152</v>
      </c>
      <c r="F4387">
        <v>93643492</v>
      </c>
      <c r="G4387">
        <v>10021281</v>
      </c>
      <c r="H4387" t="s">
        <v>423</v>
      </c>
      <c r="I4387">
        <v>82667264</v>
      </c>
      <c r="J4387">
        <v>611744</v>
      </c>
      <c r="K4387" t="s">
        <v>527</v>
      </c>
      <c r="L4387">
        <v>2</v>
      </c>
      <c r="M4387" t="s">
        <v>114</v>
      </c>
      <c r="N4387">
        <v>79.44</v>
      </c>
      <c r="O4387" t="s">
        <v>115</v>
      </c>
      <c r="P4387" t="s">
        <v>495</v>
      </c>
      <c r="Q4387" s="2">
        <v>12</v>
      </c>
      <c r="R4387" s="2">
        <v>10</v>
      </c>
      <c r="S4387" s="2">
        <v>2018</v>
      </c>
      <c r="T4387" s="2" t="str">
        <f t="shared" si="205"/>
        <v>beker</v>
      </c>
      <c r="U4387" s="2">
        <f t="shared" si="206"/>
        <v>6000</v>
      </c>
      <c r="V4387" s="2" t="str">
        <f t="shared" si="207"/>
        <v>ST</v>
      </c>
      <c r="W4387" s="2" t="s">
        <v>602</v>
      </c>
    </row>
    <row r="4388" spans="1:23" hidden="1" x14ac:dyDescent="0.35">
      <c r="A4388">
        <v>230564</v>
      </c>
      <c r="B4388">
        <v>240492</v>
      </c>
      <c r="C4388" t="s">
        <v>39</v>
      </c>
      <c r="D4388" t="s">
        <v>440</v>
      </c>
      <c r="E4388" t="s">
        <v>313</v>
      </c>
      <c r="F4388">
        <v>93643493</v>
      </c>
      <c r="G4388">
        <v>10022350</v>
      </c>
      <c r="H4388" t="s">
        <v>419</v>
      </c>
      <c r="I4388">
        <v>82667286</v>
      </c>
      <c r="J4388">
        <v>611631</v>
      </c>
      <c r="K4388" t="s">
        <v>527</v>
      </c>
      <c r="L4388">
        <v>2</v>
      </c>
      <c r="M4388" t="s">
        <v>114</v>
      </c>
      <c r="N4388">
        <v>75.38</v>
      </c>
      <c r="O4388" t="s">
        <v>115</v>
      </c>
      <c r="P4388" t="s">
        <v>495</v>
      </c>
      <c r="Q4388" s="2">
        <v>12</v>
      </c>
      <c r="R4388" s="2">
        <v>10</v>
      </c>
      <c r="S4388" s="2">
        <v>2018</v>
      </c>
      <c r="T4388" s="2" t="str">
        <f t="shared" si="205"/>
        <v>cacao</v>
      </c>
      <c r="U4388" s="2">
        <f t="shared" si="206"/>
        <v>20</v>
      </c>
      <c r="V4388" s="2" t="str">
        <f t="shared" si="207"/>
        <v>KG</v>
      </c>
      <c r="W4388" s="2" t="s">
        <v>602</v>
      </c>
    </row>
    <row r="4389" spans="1:23" hidden="1" x14ac:dyDescent="0.35">
      <c r="A4389">
        <v>230564</v>
      </c>
      <c r="B4389">
        <v>240492</v>
      </c>
      <c r="C4389" t="s">
        <v>39</v>
      </c>
      <c r="D4389" t="s">
        <v>440</v>
      </c>
      <c r="E4389" t="s">
        <v>313</v>
      </c>
      <c r="F4389">
        <v>93643493</v>
      </c>
      <c r="G4389">
        <v>10025160</v>
      </c>
      <c r="H4389" t="s">
        <v>427</v>
      </c>
      <c r="I4389">
        <v>82667286</v>
      </c>
      <c r="J4389">
        <v>611631</v>
      </c>
      <c r="K4389" t="s">
        <v>527</v>
      </c>
      <c r="L4389">
        <v>2</v>
      </c>
      <c r="M4389" t="s">
        <v>114</v>
      </c>
      <c r="N4389">
        <v>167.66</v>
      </c>
      <c r="O4389" t="s">
        <v>115</v>
      </c>
      <c r="P4389" t="s">
        <v>495</v>
      </c>
      <c r="Q4389" s="2">
        <v>12</v>
      </c>
      <c r="R4389" s="2">
        <v>10</v>
      </c>
      <c r="S4389" s="2">
        <v>2018</v>
      </c>
      <c r="T4389" s="2" t="str">
        <f t="shared" si="205"/>
        <v>cappuccino topping</v>
      </c>
      <c r="U4389" s="2">
        <f t="shared" si="206"/>
        <v>16</v>
      </c>
      <c r="V4389" s="2" t="str">
        <f t="shared" si="207"/>
        <v>KG</v>
      </c>
      <c r="W4389" s="2" t="s">
        <v>602</v>
      </c>
    </row>
    <row r="4390" spans="1:23" hidden="1" x14ac:dyDescent="0.35">
      <c r="A4390">
        <v>230564</v>
      </c>
      <c r="B4390">
        <v>240492</v>
      </c>
      <c r="C4390" t="s">
        <v>39</v>
      </c>
      <c r="D4390" t="s">
        <v>440</v>
      </c>
      <c r="E4390" t="s">
        <v>313</v>
      </c>
      <c r="F4390">
        <v>93643493</v>
      </c>
      <c r="G4390">
        <v>10014669</v>
      </c>
      <c r="H4390" t="s">
        <v>422</v>
      </c>
      <c r="I4390">
        <v>82667286</v>
      </c>
      <c r="J4390">
        <v>611631</v>
      </c>
      <c r="K4390" t="s">
        <v>527</v>
      </c>
      <c r="L4390">
        <v>3</v>
      </c>
      <c r="M4390" t="s">
        <v>114</v>
      </c>
      <c r="N4390">
        <v>135.69</v>
      </c>
      <c r="O4390" t="s">
        <v>115</v>
      </c>
      <c r="P4390" t="s">
        <v>495</v>
      </c>
      <c r="Q4390" s="2">
        <v>12</v>
      </c>
      <c r="R4390" s="2">
        <v>10</v>
      </c>
      <c r="S4390" s="2">
        <v>2018</v>
      </c>
      <c r="T4390" s="2" t="str">
        <f t="shared" si="205"/>
        <v>fresh brew</v>
      </c>
      <c r="U4390" s="2">
        <f t="shared" si="206"/>
        <v>24</v>
      </c>
      <c r="V4390" s="2" t="str">
        <f t="shared" si="207"/>
        <v>KG</v>
      </c>
      <c r="W4390" s="2" t="s">
        <v>602</v>
      </c>
    </row>
    <row r="4391" spans="1:23" hidden="1" x14ac:dyDescent="0.35">
      <c r="A4391">
        <v>230564</v>
      </c>
      <c r="B4391">
        <v>240492</v>
      </c>
      <c r="C4391" t="s">
        <v>39</v>
      </c>
      <c r="D4391" t="s">
        <v>440</v>
      </c>
      <c r="E4391" t="s">
        <v>313</v>
      </c>
      <c r="F4391">
        <v>93643493</v>
      </c>
      <c r="G4391">
        <v>1000405</v>
      </c>
      <c r="H4391" t="s">
        <v>426</v>
      </c>
      <c r="I4391">
        <v>82667286</v>
      </c>
      <c r="J4391">
        <v>611631</v>
      </c>
      <c r="K4391" t="s">
        <v>527</v>
      </c>
      <c r="L4391">
        <v>2</v>
      </c>
      <c r="M4391" t="s">
        <v>114</v>
      </c>
      <c r="N4391">
        <v>30.3</v>
      </c>
      <c r="O4391" t="s">
        <v>115</v>
      </c>
      <c r="P4391" t="s">
        <v>495</v>
      </c>
      <c r="Q4391" s="2">
        <v>12</v>
      </c>
      <c r="R4391" s="2">
        <v>10</v>
      </c>
      <c r="S4391" s="2">
        <v>2018</v>
      </c>
      <c r="T4391" s="2" t="str">
        <f t="shared" si="205"/>
        <v>suiker</v>
      </c>
      <c r="U4391" s="2">
        <f t="shared" si="206"/>
        <v>20</v>
      </c>
      <c r="V4391" s="2" t="str">
        <f t="shared" si="207"/>
        <v>KG</v>
      </c>
      <c r="W4391" s="2" t="s">
        <v>602</v>
      </c>
    </row>
    <row r="4392" spans="1:23" hidden="1" x14ac:dyDescent="0.35">
      <c r="A4392">
        <v>230564</v>
      </c>
      <c r="B4392">
        <v>240492</v>
      </c>
      <c r="C4392" t="s">
        <v>39</v>
      </c>
      <c r="D4392" t="s">
        <v>440</v>
      </c>
      <c r="E4392" t="s">
        <v>313</v>
      </c>
      <c r="F4392">
        <v>93643493</v>
      </c>
      <c r="G4392">
        <v>1004365</v>
      </c>
      <c r="H4392" t="s">
        <v>405</v>
      </c>
      <c r="I4392">
        <v>82667286</v>
      </c>
      <c r="J4392">
        <v>611631</v>
      </c>
      <c r="K4392" t="s">
        <v>527</v>
      </c>
      <c r="L4392">
        <v>2</v>
      </c>
      <c r="M4392" t="s">
        <v>124</v>
      </c>
      <c r="N4392">
        <v>0</v>
      </c>
      <c r="O4392" t="s">
        <v>115</v>
      </c>
      <c r="P4392" t="s">
        <v>495</v>
      </c>
      <c r="Q4392" s="2">
        <v>12</v>
      </c>
      <c r="R4392" s="2">
        <v>10</v>
      </c>
      <c r="S4392" s="2">
        <v>2018</v>
      </c>
      <c r="T4392" s="2" t="str">
        <f t="shared" si="205"/>
        <v>overig</v>
      </c>
      <c r="U4392" s="2" t="str">
        <f t="shared" si="206"/>
        <v/>
      </c>
      <c r="V4392" s="2" t="str">
        <f t="shared" si="207"/>
        <v>nvt</v>
      </c>
      <c r="W4392" s="2" t="s">
        <v>602</v>
      </c>
    </row>
    <row r="4393" spans="1:23" hidden="1" x14ac:dyDescent="0.35">
      <c r="A4393">
        <v>230564</v>
      </c>
      <c r="B4393">
        <v>230782</v>
      </c>
      <c r="C4393" t="s">
        <v>12</v>
      </c>
      <c r="D4393" t="s">
        <v>281</v>
      </c>
      <c r="E4393" t="s">
        <v>282</v>
      </c>
      <c r="F4393">
        <v>93643494</v>
      </c>
      <c r="G4393">
        <v>1005875</v>
      </c>
      <c r="H4393" t="s">
        <v>170</v>
      </c>
      <c r="I4393">
        <v>82667486</v>
      </c>
      <c r="J4393">
        <v>611678</v>
      </c>
      <c r="K4393" t="s">
        <v>527</v>
      </c>
      <c r="L4393">
        <v>4</v>
      </c>
      <c r="M4393" t="s">
        <v>114</v>
      </c>
      <c r="N4393">
        <v>234.08</v>
      </c>
      <c r="O4393" t="s">
        <v>115</v>
      </c>
      <c r="P4393" t="s">
        <v>495</v>
      </c>
      <c r="Q4393" s="2">
        <v>12</v>
      </c>
      <c r="R4393" s="2">
        <v>10</v>
      </c>
      <c r="S4393" s="2">
        <v>2018</v>
      </c>
      <c r="T4393" s="2" t="str">
        <f t="shared" si="205"/>
        <v>creamersticks</v>
      </c>
      <c r="U4393" s="2">
        <f t="shared" si="206"/>
        <v>4000</v>
      </c>
      <c r="V4393" s="2" t="str">
        <f t="shared" si="207"/>
        <v>ST</v>
      </c>
      <c r="W4393" s="2" t="s">
        <v>602</v>
      </c>
    </row>
    <row r="4394" spans="1:23" hidden="1" x14ac:dyDescent="0.35">
      <c r="A4394">
        <v>230564</v>
      </c>
      <c r="B4394">
        <v>230782</v>
      </c>
      <c r="C4394" t="s">
        <v>12</v>
      </c>
      <c r="D4394" t="s">
        <v>281</v>
      </c>
      <c r="E4394" t="s">
        <v>282</v>
      </c>
      <c r="F4394">
        <v>93643494</v>
      </c>
      <c r="G4394">
        <v>1005834</v>
      </c>
      <c r="H4394" t="s">
        <v>167</v>
      </c>
      <c r="I4394">
        <v>82667486</v>
      </c>
      <c r="J4394">
        <v>611678</v>
      </c>
      <c r="K4394" t="s">
        <v>527</v>
      </c>
      <c r="L4394">
        <v>0</v>
      </c>
      <c r="M4394" t="s">
        <v>114</v>
      </c>
      <c r="N4394">
        <v>0</v>
      </c>
      <c r="O4394" t="s">
        <v>115</v>
      </c>
      <c r="P4394" t="s">
        <v>495</v>
      </c>
      <c r="Q4394" s="2">
        <v>12</v>
      </c>
      <c r="R4394" s="2">
        <v>10</v>
      </c>
      <c r="S4394" s="2">
        <v>2018</v>
      </c>
      <c r="T4394" s="2" t="str">
        <f t="shared" si="205"/>
        <v>suikersticks</v>
      </c>
      <c r="U4394" s="2">
        <f t="shared" si="206"/>
        <v>0</v>
      </c>
      <c r="V4394" s="2" t="str">
        <f t="shared" si="207"/>
        <v>ST</v>
      </c>
      <c r="W4394" s="2" t="s">
        <v>602</v>
      </c>
    </row>
    <row r="4395" spans="1:23" hidden="1" x14ac:dyDescent="0.35">
      <c r="A4395">
        <v>230564</v>
      </c>
      <c r="B4395">
        <v>230782</v>
      </c>
      <c r="C4395" t="s">
        <v>12</v>
      </c>
      <c r="D4395" t="s">
        <v>281</v>
      </c>
      <c r="E4395" t="s">
        <v>282</v>
      </c>
      <c r="F4395">
        <v>93643494</v>
      </c>
      <c r="G4395">
        <v>10027495</v>
      </c>
      <c r="H4395" t="s">
        <v>148</v>
      </c>
      <c r="I4395">
        <v>82667486</v>
      </c>
      <c r="J4395">
        <v>611678</v>
      </c>
      <c r="K4395" t="s">
        <v>527</v>
      </c>
      <c r="L4395">
        <v>3</v>
      </c>
      <c r="M4395" t="s">
        <v>114</v>
      </c>
      <c r="N4395">
        <v>15.84</v>
      </c>
      <c r="O4395" t="s">
        <v>115</v>
      </c>
      <c r="P4395" t="s">
        <v>495</v>
      </c>
      <c r="Q4395" s="2">
        <v>12</v>
      </c>
      <c r="R4395" s="2">
        <v>10</v>
      </c>
      <c r="S4395" s="2">
        <v>2018</v>
      </c>
      <c r="T4395" s="2" t="str">
        <f t="shared" si="205"/>
        <v>thee zakjes</v>
      </c>
      <c r="U4395" s="2">
        <f t="shared" si="206"/>
        <v>405</v>
      </c>
      <c r="V4395" s="2" t="str">
        <f t="shared" si="207"/>
        <v>ST</v>
      </c>
      <c r="W4395" s="2" t="s">
        <v>602</v>
      </c>
    </row>
    <row r="4396" spans="1:23" hidden="1" x14ac:dyDescent="0.35">
      <c r="A4396">
        <v>230564</v>
      </c>
      <c r="B4396">
        <v>230782</v>
      </c>
      <c r="C4396" t="s">
        <v>12</v>
      </c>
      <c r="D4396" t="s">
        <v>281</v>
      </c>
      <c r="E4396" t="s">
        <v>282</v>
      </c>
      <c r="F4396">
        <v>93643494</v>
      </c>
      <c r="G4396">
        <v>10027255</v>
      </c>
      <c r="H4396" t="s">
        <v>149</v>
      </c>
      <c r="I4396">
        <v>82667486</v>
      </c>
      <c r="J4396">
        <v>611678</v>
      </c>
      <c r="K4396" t="s">
        <v>527</v>
      </c>
      <c r="L4396">
        <v>6</v>
      </c>
      <c r="M4396" t="s">
        <v>114</v>
      </c>
      <c r="N4396">
        <v>31.68</v>
      </c>
      <c r="O4396" t="s">
        <v>115</v>
      </c>
      <c r="P4396" t="s">
        <v>495</v>
      </c>
      <c r="Q4396" s="2">
        <v>12</v>
      </c>
      <c r="R4396" s="2">
        <v>10</v>
      </c>
      <c r="S4396" s="2">
        <v>2018</v>
      </c>
      <c r="T4396" s="2" t="str">
        <f t="shared" si="205"/>
        <v>thee zakjes</v>
      </c>
      <c r="U4396" s="2">
        <f t="shared" si="206"/>
        <v>810</v>
      </c>
      <c r="V4396" s="2" t="str">
        <f t="shared" si="207"/>
        <v>ST</v>
      </c>
      <c r="W4396" s="2" t="s">
        <v>602</v>
      </c>
    </row>
    <row r="4397" spans="1:23" hidden="1" x14ac:dyDescent="0.35">
      <c r="A4397">
        <v>230564</v>
      </c>
      <c r="B4397">
        <v>230782</v>
      </c>
      <c r="C4397" t="s">
        <v>12</v>
      </c>
      <c r="D4397" t="s">
        <v>281</v>
      </c>
      <c r="E4397" t="s">
        <v>282</v>
      </c>
      <c r="F4397">
        <v>93643494</v>
      </c>
      <c r="G4397">
        <v>10027254</v>
      </c>
      <c r="H4397" t="s">
        <v>150</v>
      </c>
      <c r="I4397">
        <v>82667486</v>
      </c>
      <c r="J4397">
        <v>611678</v>
      </c>
      <c r="K4397" t="s">
        <v>527</v>
      </c>
      <c r="L4397">
        <v>5</v>
      </c>
      <c r="M4397" t="s">
        <v>114</v>
      </c>
      <c r="N4397">
        <v>26.4</v>
      </c>
      <c r="O4397" t="s">
        <v>115</v>
      </c>
      <c r="P4397" t="s">
        <v>495</v>
      </c>
      <c r="Q4397" s="2">
        <v>12</v>
      </c>
      <c r="R4397" s="2">
        <v>10</v>
      </c>
      <c r="S4397" s="2">
        <v>2018</v>
      </c>
      <c r="T4397" s="2" t="str">
        <f t="shared" si="205"/>
        <v>thee zakjes</v>
      </c>
      <c r="U4397" s="2">
        <f t="shared" si="206"/>
        <v>675</v>
      </c>
      <c r="V4397" s="2" t="str">
        <f t="shared" si="207"/>
        <v>ST</v>
      </c>
      <c r="W4397" s="2" t="s">
        <v>602</v>
      </c>
    </row>
    <row r="4398" spans="1:23" hidden="1" x14ac:dyDescent="0.35">
      <c r="A4398">
        <v>230564</v>
      </c>
      <c r="B4398">
        <v>230782</v>
      </c>
      <c r="C4398" t="s">
        <v>12</v>
      </c>
      <c r="D4398" t="s">
        <v>281</v>
      </c>
      <c r="E4398" t="s">
        <v>282</v>
      </c>
      <c r="F4398">
        <v>93643494</v>
      </c>
      <c r="G4398">
        <v>10027256</v>
      </c>
      <c r="H4398" t="s">
        <v>163</v>
      </c>
      <c r="I4398">
        <v>82667486</v>
      </c>
      <c r="J4398">
        <v>611678</v>
      </c>
      <c r="K4398" t="s">
        <v>527</v>
      </c>
      <c r="L4398">
        <v>3</v>
      </c>
      <c r="M4398" t="s">
        <v>114</v>
      </c>
      <c r="N4398">
        <v>15.84</v>
      </c>
      <c r="O4398" t="s">
        <v>115</v>
      </c>
      <c r="P4398" t="s">
        <v>495</v>
      </c>
      <c r="Q4398" s="2">
        <v>12</v>
      </c>
      <c r="R4398" s="2">
        <v>10</v>
      </c>
      <c r="S4398" s="2">
        <v>2018</v>
      </c>
      <c r="T4398" s="2" t="str">
        <f t="shared" si="205"/>
        <v>thee zakjes</v>
      </c>
      <c r="U4398" s="2">
        <f t="shared" si="206"/>
        <v>405</v>
      </c>
      <c r="V4398" s="2" t="str">
        <f t="shared" si="207"/>
        <v>ST</v>
      </c>
      <c r="W4398" s="2" t="s">
        <v>602</v>
      </c>
    </row>
    <row r="4399" spans="1:23" hidden="1" x14ac:dyDescent="0.35">
      <c r="A4399">
        <v>230564</v>
      </c>
      <c r="B4399">
        <v>230782</v>
      </c>
      <c r="C4399" t="s">
        <v>12</v>
      </c>
      <c r="D4399" t="s">
        <v>281</v>
      </c>
      <c r="E4399" t="s">
        <v>282</v>
      </c>
      <c r="F4399">
        <v>93643494</v>
      </c>
      <c r="G4399">
        <v>10027494</v>
      </c>
      <c r="H4399" t="s">
        <v>153</v>
      </c>
      <c r="I4399">
        <v>82667486</v>
      </c>
      <c r="J4399">
        <v>611678</v>
      </c>
      <c r="K4399" t="s">
        <v>527</v>
      </c>
      <c r="L4399">
        <v>5</v>
      </c>
      <c r="M4399" t="s">
        <v>114</v>
      </c>
      <c r="N4399">
        <v>26.4</v>
      </c>
      <c r="O4399" t="s">
        <v>115</v>
      </c>
      <c r="P4399" t="s">
        <v>495</v>
      </c>
      <c r="Q4399" s="2">
        <v>12</v>
      </c>
      <c r="R4399" s="2">
        <v>10</v>
      </c>
      <c r="S4399" s="2">
        <v>2018</v>
      </c>
      <c r="T4399" s="2" t="str">
        <f t="shared" si="205"/>
        <v>thee zakjes</v>
      </c>
      <c r="U4399" s="2">
        <f t="shared" si="206"/>
        <v>675</v>
      </c>
      <c r="V4399" s="2" t="str">
        <f t="shared" si="207"/>
        <v>ST</v>
      </c>
      <c r="W4399" s="2" t="s">
        <v>602</v>
      </c>
    </row>
    <row r="4400" spans="1:23" hidden="1" x14ac:dyDescent="0.35">
      <c r="A4400">
        <v>230564</v>
      </c>
      <c r="B4400">
        <v>230782</v>
      </c>
      <c r="C4400" t="s">
        <v>12</v>
      </c>
      <c r="D4400" t="s">
        <v>281</v>
      </c>
      <c r="E4400" t="s">
        <v>282</v>
      </c>
      <c r="F4400">
        <v>93643494</v>
      </c>
      <c r="G4400">
        <v>10022350</v>
      </c>
      <c r="H4400" t="s">
        <v>419</v>
      </c>
      <c r="I4400">
        <v>82667486</v>
      </c>
      <c r="J4400">
        <v>611678</v>
      </c>
      <c r="K4400" t="s">
        <v>527</v>
      </c>
      <c r="L4400">
        <v>2</v>
      </c>
      <c r="M4400" t="s">
        <v>114</v>
      </c>
      <c r="N4400">
        <v>75.38</v>
      </c>
      <c r="O4400" t="s">
        <v>115</v>
      </c>
      <c r="P4400" t="s">
        <v>495</v>
      </c>
      <c r="Q4400" s="2">
        <v>12</v>
      </c>
      <c r="R4400" s="2">
        <v>10</v>
      </c>
      <c r="S4400" s="2">
        <v>2018</v>
      </c>
      <c r="T4400" s="2" t="str">
        <f t="shared" si="205"/>
        <v>cacao</v>
      </c>
      <c r="U4400" s="2">
        <f t="shared" si="206"/>
        <v>20</v>
      </c>
      <c r="V4400" s="2" t="str">
        <f t="shared" si="207"/>
        <v>KG</v>
      </c>
      <c r="W4400" s="2" t="s">
        <v>602</v>
      </c>
    </row>
    <row r="4401" spans="1:23" hidden="1" x14ac:dyDescent="0.35">
      <c r="A4401">
        <v>230564</v>
      </c>
      <c r="B4401">
        <v>230782</v>
      </c>
      <c r="C4401" t="s">
        <v>12</v>
      </c>
      <c r="D4401" t="s">
        <v>281</v>
      </c>
      <c r="E4401" t="s">
        <v>282</v>
      </c>
      <c r="F4401">
        <v>93643494</v>
      </c>
      <c r="G4401">
        <v>1000439</v>
      </c>
      <c r="H4401" t="s">
        <v>437</v>
      </c>
      <c r="I4401">
        <v>82667486</v>
      </c>
      <c r="J4401">
        <v>611678</v>
      </c>
      <c r="K4401" t="s">
        <v>527</v>
      </c>
      <c r="L4401">
        <v>1</v>
      </c>
      <c r="M4401" t="s">
        <v>114</v>
      </c>
      <c r="N4401">
        <v>58.52</v>
      </c>
      <c r="O4401" t="s">
        <v>115</v>
      </c>
      <c r="P4401" t="s">
        <v>495</v>
      </c>
      <c r="Q4401" s="2">
        <v>12</v>
      </c>
      <c r="R4401" s="2">
        <v>10</v>
      </c>
      <c r="S4401" s="2">
        <v>2018</v>
      </c>
      <c r="T4401" s="2" t="str">
        <f t="shared" si="205"/>
        <v xml:space="preserve">creamer </v>
      </c>
      <c r="U4401" s="2">
        <f t="shared" si="206"/>
        <v>10</v>
      </c>
      <c r="V4401" s="2" t="str">
        <f t="shared" si="207"/>
        <v>KG</v>
      </c>
      <c r="W4401" s="2" t="s">
        <v>602</v>
      </c>
    </row>
    <row r="4402" spans="1:23" hidden="1" x14ac:dyDescent="0.35">
      <c r="A4402">
        <v>230564</v>
      </c>
      <c r="B4402">
        <v>230782</v>
      </c>
      <c r="C4402" t="s">
        <v>12</v>
      </c>
      <c r="D4402" t="s">
        <v>281</v>
      </c>
      <c r="E4402" t="s">
        <v>282</v>
      </c>
      <c r="F4402">
        <v>93643494</v>
      </c>
      <c r="G4402">
        <v>10022347</v>
      </c>
      <c r="H4402" t="s">
        <v>420</v>
      </c>
      <c r="I4402">
        <v>82667486</v>
      </c>
      <c r="J4402">
        <v>611678</v>
      </c>
      <c r="K4402" t="s">
        <v>527</v>
      </c>
      <c r="L4402">
        <v>5</v>
      </c>
      <c r="M4402" t="s">
        <v>114</v>
      </c>
      <c r="N4402">
        <v>637.4</v>
      </c>
      <c r="O4402" t="s">
        <v>115</v>
      </c>
      <c r="P4402" t="s">
        <v>495</v>
      </c>
      <c r="Q4402" s="2">
        <v>12</v>
      </c>
      <c r="R4402" s="2">
        <v>10</v>
      </c>
      <c r="S4402" s="2">
        <v>2018</v>
      </c>
      <c r="T4402" s="2" t="str">
        <f t="shared" si="205"/>
        <v>instant koffie</v>
      </c>
      <c r="U4402" s="2">
        <f t="shared" si="206"/>
        <v>25</v>
      </c>
      <c r="V4402" s="2" t="str">
        <f t="shared" si="207"/>
        <v>KG</v>
      </c>
      <c r="W4402" s="2" t="s">
        <v>602</v>
      </c>
    </row>
    <row r="4403" spans="1:23" hidden="1" x14ac:dyDescent="0.35">
      <c r="A4403">
        <v>230564</v>
      </c>
      <c r="B4403">
        <v>230782</v>
      </c>
      <c r="C4403" t="s">
        <v>12</v>
      </c>
      <c r="D4403" t="s">
        <v>281</v>
      </c>
      <c r="E4403" t="s">
        <v>282</v>
      </c>
      <c r="F4403">
        <v>93643494</v>
      </c>
      <c r="G4403">
        <v>1000405</v>
      </c>
      <c r="H4403" t="s">
        <v>426</v>
      </c>
      <c r="I4403">
        <v>82667486</v>
      </c>
      <c r="J4403">
        <v>611678</v>
      </c>
      <c r="K4403" t="s">
        <v>527</v>
      </c>
      <c r="L4403">
        <v>3</v>
      </c>
      <c r="M4403" t="s">
        <v>114</v>
      </c>
      <c r="N4403">
        <v>45.45</v>
      </c>
      <c r="O4403" t="s">
        <v>115</v>
      </c>
      <c r="P4403" t="s">
        <v>495</v>
      </c>
      <c r="Q4403" s="2">
        <v>12</v>
      </c>
      <c r="R4403" s="2">
        <v>10</v>
      </c>
      <c r="S4403" s="2">
        <v>2018</v>
      </c>
      <c r="T4403" s="2" t="str">
        <f t="shared" si="205"/>
        <v>suiker</v>
      </c>
      <c r="U4403" s="2">
        <f t="shared" si="206"/>
        <v>30</v>
      </c>
      <c r="V4403" s="2" t="str">
        <f t="shared" si="207"/>
        <v>KG</v>
      </c>
      <c r="W4403" s="2" t="s">
        <v>602</v>
      </c>
    </row>
    <row r="4404" spans="1:23" hidden="1" x14ac:dyDescent="0.35">
      <c r="A4404">
        <v>230564</v>
      </c>
      <c r="B4404">
        <v>230782</v>
      </c>
      <c r="C4404" t="s">
        <v>12</v>
      </c>
      <c r="D4404" t="s">
        <v>281</v>
      </c>
      <c r="E4404" t="s">
        <v>282</v>
      </c>
      <c r="F4404">
        <v>93643494</v>
      </c>
      <c r="G4404">
        <v>1002815</v>
      </c>
      <c r="H4404" t="s">
        <v>164</v>
      </c>
      <c r="I4404">
        <v>82667486</v>
      </c>
      <c r="J4404">
        <v>611678</v>
      </c>
      <c r="K4404" t="s">
        <v>527</v>
      </c>
      <c r="L4404">
        <v>1</v>
      </c>
      <c r="M4404" t="s">
        <v>230</v>
      </c>
      <c r="N4404">
        <v>0</v>
      </c>
      <c r="O4404" t="s">
        <v>115</v>
      </c>
      <c r="P4404" t="s">
        <v>495</v>
      </c>
      <c r="Q4404" s="2">
        <v>12</v>
      </c>
      <c r="R4404" s="2">
        <v>10</v>
      </c>
      <c r="S4404" s="2">
        <v>2018</v>
      </c>
      <c r="T4404" s="2" t="str">
        <f t="shared" si="205"/>
        <v>overig</v>
      </c>
      <c r="U4404" s="2" t="str">
        <f t="shared" si="206"/>
        <v/>
      </c>
      <c r="V4404" s="2" t="str">
        <f t="shared" si="207"/>
        <v>nvt</v>
      </c>
      <c r="W4404" s="2" t="s">
        <v>602</v>
      </c>
    </row>
    <row r="4405" spans="1:23" hidden="1" x14ac:dyDescent="0.35">
      <c r="A4405">
        <v>230564</v>
      </c>
      <c r="B4405">
        <v>230782</v>
      </c>
      <c r="C4405" t="s">
        <v>12</v>
      </c>
      <c r="D4405" t="s">
        <v>281</v>
      </c>
      <c r="E4405" t="s">
        <v>282</v>
      </c>
      <c r="F4405">
        <v>93643494</v>
      </c>
      <c r="G4405">
        <v>10021281</v>
      </c>
      <c r="H4405" t="s">
        <v>423</v>
      </c>
      <c r="I4405">
        <v>82667486</v>
      </c>
      <c r="J4405">
        <v>611678</v>
      </c>
      <c r="K4405" t="s">
        <v>527</v>
      </c>
      <c r="L4405">
        <v>5</v>
      </c>
      <c r="M4405" t="s">
        <v>114</v>
      </c>
      <c r="N4405">
        <v>198.6</v>
      </c>
      <c r="O4405" t="s">
        <v>115</v>
      </c>
      <c r="P4405" t="s">
        <v>495</v>
      </c>
      <c r="Q4405" s="2">
        <v>12</v>
      </c>
      <c r="R4405" s="2">
        <v>10</v>
      </c>
      <c r="S4405" s="2">
        <v>2018</v>
      </c>
      <c r="T4405" s="2" t="str">
        <f t="shared" si="205"/>
        <v>beker</v>
      </c>
      <c r="U4405" s="2">
        <f t="shared" si="206"/>
        <v>15000</v>
      </c>
      <c r="V4405" s="2" t="str">
        <f t="shared" si="207"/>
        <v>ST</v>
      </c>
      <c r="W4405" s="2" t="s">
        <v>602</v>
      </c>
    </row>
    <row r="4406" spans="1:23" hidden="1" x14ac:dyDescent="0.35">
      <c r="A4406">
        <v>230564</v>
      </c>
      <c r="B4406">
        <v>231478</v>
      </c>
      <c r="C4406" t="s">
        <v>1</v>
      </c>
      <c r="D4406" t="s">
        <v>298</v>
      </c>
      <c r="E4406" t="s">
        <v>282</v>
      </c>
      <c r="F4406">
        <v>93643495</v>
      </c>
      <c r="G4406">
        <v>1005834</v>
      </c>
      <c r="H4406" t="s">
        <v>167</v>
      </c>
      <c r="I4406">
        <v>82667497</v>
      </c>
      <c r="J4406">
        <v>611698</v>
      </c>
      <c r="K4406" t="s">
        <v>527</v>
      </c>
      <c r="L4406">
        <v>4</v>
      </c>
      <c r="M4406" t="s">
        <v>114</v>
      </c>
      <c r="N4406">
        <v>60.6</v>
      </c>
      <c r="O4406" t="s">
        <v>115</v>
      </c>
      <c r="P4406" t="s">
        <v>502</v>
      </c>
      <c r="Q4406" s="2">
        <v>12</v>
      </c>
      <c r="R4406" s="2">
        <v>10</v>
      </c>
      <c r="S4406" s="2">
        <v>2018</v>
      </c>
      <c r="T4406" s="2" t="str">
        <f t="shared" si="205"/>
        <v>suikersticks</v>
      </c>
      <c r="U4406" s="2">
        <f t="shared" si="206"/>
        <v>4000</v>
      </c>
      <c r="V4406" s="2" t="str">
        <f t="shared" si="207"/>
        <v>ST</v>
      </c>
      <c r="W4406" s="2" t="s">
        <v>602</v>
      </c>
    </row>
    <row r="4407" spans="1:23" hidden="1" x14ac:dyDescent="0.35">
      <c r="A4407">
        <v>230564</v>
      </c>
      <c r="B4407">
        <v>231478</v>
      </c>
      <c r="C4407" t="s">
        <v>1</v>
      </c>
      <c r="D4407" t="s">
        <v>298</v>
      </c>
      <c r="E4407" t="s">
        <v>282</v>
      </c>
      <c r="F4407">
        <v>93643495</v>
      </c>
      <c r="G4407">
        <v>10027496</v>
      </c>
      <c r="H4407" t="s">
        <v>146</v>
      </c>
      <c r="I4407">
        <v>82667497</v>
      </c>
      <c r="J4407">
        <v>611698</v>
      </c>
      <c r="K4407" t="s">
        <v>527</v>
      </c>
      <c r="L4407">
        <v>3</v>
      </c>
      <c r="M4407" t="s">
        <v>114</v>
      </c>
      <c r="N4407">
        <v>15.84</v>
      </c>
      <c r="O4407" t="s">
        <v>115</v>
      </c>
      <c r="P4407" t="s">
        <v>502</v>
      </c>
      <c r="Q4407" s="2">
        <v>12</v>
      </c>
      <c r="R4407" s="2">
        <v>10</v>
      </c>
      <c r="S4407" s="2">
        <v>2018</v>
      </c>
      <c r="T4407" s="2" t="str">
        <f t="shared" si="205"/>
        <v>thee zakjes</v>
      </c>
      <c r="U4407" s="2">
        <f t="shared" si="206"/>
        <v>405</v>
      </c>
      <c r="V4407" s="2" t="str">
        <f t="shared" si="207"/>
        <v>ST</v>
      </c>
      <c r="W4407" s="2" t="s">
        <v>602</v>
      </c>
    </row>
    <row r="4408" spans="1:23" hidden="1" x14ac:dyDescent="0.35">
      <c r="A4408">
        <v>230564</v>
      </c>
      <c r="B4408">
        <v>231478</v>
      </c>
      <c r="C4408" t="s">
        <v>1</v>
      </c>
      <c r="D4408" t="s">
        <v>298</v>
      </c>
      <c r="E4408" t="s">
        <v>282</v>
      </c>
      <c r="F4408">
        <v>93643495</v>
      </c>
      <c r="G4408">
        <v>10027255</v>
      </c>
      <c r="H4408" t="s">
        <v>149</v>
      </c>
      <c r="I4408">
        <v>82667497</v>
      </c>
      <c r="J4408">
        <v>611698</v>
      </c>
      <c r="K4408" t="s">
        <v>527</v>
      </c>
      <c r="L4408">
        <v>3</v>
      </c>
      <c r="M4408" t="s">
        <v>114</v>
      </c>
      <c r="N4408">
        <v>15.84</v>
      </c>
      <c r="O4408" t="s">
        <v>115</v>
      </c>
      <c r="P4408" t="s">
        <v>502</v>
      </c>
      <c r="Q4408" s="2">
        <v>12</v>
      </c>
      <c r="R4408" s="2">
        <v>10</v>
      </c>
      <c r="S4408" s="2">
        <v>2018</v>
      </c>
      <c r="T4408" s="2" t="str">
        <f t="shared" si="205"/>
        <v>thee zakjes</v>
      </c>
      <c r="U4408" s="2">
        <f t="shared" si="206"/>
        <v>405</v>
      </c>
      <c r="V4408" s="2" t="str">
        <f t="shared" si="207"/>
        <v>ST</v>
      </c>
      <c r="W4408" s="2" t="s">
        <v>602</v>
      </c>
    </row>
    <row r="4409" spans="1:23" hidden="1" x14ac:dyDescent="0.35">
      <c r="A4409">
        <v>230564</v>
      </c>
      <c r="B4409">
        <v>231478</v>
      </c>
      <c r="C4409" t="s">
        <v>1</v>
      </c>
      <c r="D4409" t="s">
        <v>298</v>
      </c>
      <c r="E4409" t="s">
        <v>282</v>
      </c>
      <c r="F4409">
        <v>93643495</v>
      </c>
      <c r="G4409">
        <v>10027254</v>
      </c>
      <c r="H4409" t="s">
        <v>150</v>
      </c>
      <c r="I4409">
        <v>82667497</v>
      </c>
      <c r="J4409">
        <v>611698</v>
      </c>
      <c r="K4409" t="s">
        <v>527</v>
      </c>
      <c r="L4409">
        <v>3</v>
      </c>
      <c r="M4409" t="s">
        <v>114</v>
      </c>
      <c r="N4409">
        <v>15.84</v>
      </c>
      <c r="O4409" t="s">
        <v>115</v>
      </c>
      <c r="P4409" t="s">
        <v>502</v>
      </c>
      <c r="Q4409" s="2">
        <v>12</v>
      </c>
      <c r="R4409" s="2">
        <v>10</v>
      </c>
      <c r="S4409" s="2">
        <v>2018</v>
      </c>
      <c r="T4409" s="2" t="str">
        <f t="shared" si="205"/>
        <v>thee zakjes</v>
      </c>
      <c r="U4409" s="2">
        <f t="shared" si="206"/>
        <v>405</v>
      </c>
      <c r="V4409" s="2" t="str">
        <f t="shared" si="207"/>
        <v>ST</v>
      </c>
      <c r="W4409" s="2" t="s">
        <v>602</v>
      </c>
    </row>
    <row r="4410" spans="1:23" hidden="1" x14ac:dyDescent="0.35">
      <c r="A4410">
        <v>230564</v>
      </c>
      <c r="B4410">
        <v>231478</v>
      </c>
      <c r="C4410" t="s">
        <v>1</v>
      </c>
      <c r="D4410" t="s">
        <v>298</v>
      </c>
      <c r="E4410" t="s">
        <v>282</v>
      </c>
      <c r="F4410">
        <v>93643495</v>
      </c>
      <c r="G4410">
        <v>10027256</v>
      </c>
      <c r="H4410" t="s">
        <v>163</v>
      </c>
      <c r="I4410">
        <v>82667497</v>
      </c>
      <c r="J4410">
        <v>611698</v>
      </c>
      <c r="K4410" t="s">
        <v>527</v>
      </c>
      <c r="L4410">
        <v>3</v>
      </c>
      <c r="M4410" t="s">
        <v>114</v>
      </c>
      <c r="N4410">
        <v>15.84</v>
      </c>
      <c r="O4410" t="s">
        <v>115</v>
      </c>
      <c r="P4410" t="s">
        <v>502</v>
      </c>
      <c r="Q4410" s="2">
        <v>12</v>
      </c>
      <c r="R4410" s="2">
        <v>10</v>
      </c>
      <c r="S4410" s="2">
        <v>2018</v>
      </c>
      <c r="T4410" s="2" t="str">
        <f t="shared" si="205"/>
        <v>thee zakjes</v>
      </c>
      <c r="U4410" s="2">
        <f t="shared" si="206"/>
        <v>405</v>
      </c>
      <c r="V4410" s="2" t="str">
        <f t="shared" si="207"/>
        <v>ST</v>
      </c>
      <c r="W4410" s="2" t="s">
        <v>602</v>
      </c>
    </row>
    <row r="4411" spans="1:23" hidden="1" x14ac:dyDescent="0.35">
      <c r="A4411">
        <v>230564</v>
      </c>
      <c r="B4411">
        <v>231478</v>
      </c>
      <c r="C4411" t="s">
        <v>1</v>
      </c>
      <c r="D4411" t="s">
        <v>298</v>
      </c>
      <c r="E4411" t="s">
        <v>282</v>
      </c>
      <c r="F4411">
        <v>93643495</v>
      </c>
      <c r="G4411">
        <v>10027494</v>
      </c>
      <c r="H4411" t="s">
        <v>153</v>
      </c>
      <c r="I4411">
        <v>82667497</v>
      </c>
      <c r="J4411">
        <v>611698</v>
      </c>
      <c r="K4411" t="s">
        <v>527</v>
      </c>
      <c r="L4411">
        <v>2</v>
      </c>
      <c r="M4411" t="s">
        <v>114</v>
      </c>
      <c r="N4411">
        <v>10.56</v>
      </c>
      <c r="O4411" t="s">
        <v>115</v>
      </c>
      <c r="P4411" t="s">
        <v>502</v>
      </c>
      <c r="Q4411" s="2">
        <v>12</v>
      </c>
      <c r="R4411" s="2">
        <v>10</v>
      </c>
      <c r="S4411" s="2">
        <v>2018</v>
      </c>
      <c r="T4411" s="2" t="str">
        <f t="shared" si="205"/>
        <v>thee zakjes</v>
      </c>
      <c r="U4411" s="2">
        <f t="shared" si="206"/>
        <v>270</v>
      </c>
      <c r="V4411" s="2" t="str">
        <f t="shared" si="207"/>
        <v>ST</v>
      </c>
      <c r="W4411" s="2" t="s">
        <v>602</v>
      </c>
    </row>
    <row r="4412" spans="1:23" hidden="1" x14ac:dyDescent="0.35">
      <c r="A4412">
        <v>230564</v>
      </c>
      <c r="B4412">
        <v>231478</v>
      </c>
      <c r="C4412" t="s">
        <v>1</v>
      </c>
      <c r="D4412" t="s">
        <v>298</v>
      </c>
      <c r="E4412" t="s">
        <v>282</v>
      </c>
      <c r="F4412">
        <v>93643495</v>
      </c>
      <c r="G4412">
        <v>10022350</v>
      </c>
      <c r="H4412" t="s">
        <v>419</v>
      </c>
      <c r="I4412">
        <v>82667497</v>
      </c>
      <c r="J4412">
        <v>611698</v>
      </c>
      <c r="K4412" t="s">
        <v>527</v>
      </c>
      <c r="L4412">
        <v>3</v>
      </c>
      <c r="M4412" t="s">
        <v>114</v>
      </c>
      <c r="N4412">
        <v>113.07</v>
      </c>
      <c r="O4412" t="s">
        <v>115</v>
      </c>
      <c r="P4412" t="s">
        <v>502</v>
      </c>
      <c r="Q4412" s="2">
        <v>12</v>
      </c>
      <c r="R4412" s="2">
        <v>10</v>
      </c>
      <c r="S4412" s="2">
        <v>2018</v>
      </c>
      <c r="T4412" s="2" t="str">
        <f t="shared" si="205"/>
        <v>cacao</v>
      </c>
      <c r="U4412" s="2">
        <f t="shared" si="206"/>
        <v>30</v>
      </c>
      <c r="V4412" s="2" t="str">
        <f t="shared" si="207"/>
        <v>KG</v>
      </c>
      <c r="W4412" s="2" t="s">
        <v>602</v>
      </c>
    </row>
    <row r="4413" spans="1:23" hidden="1" x14ac:dyDescent="0.35">
      <c r="A4413">
        <v>230564</v>
      </c>
      <c r="B4413">
        <v>231478</v>
      </c>
      <c r="C4413" t="s">
        <v>1</v>
      </c>
      <c r="D4413" t="s">
        <v>298</v>
      </c>
      <c r="E4413" t="s">
        <v>282</v>
      </c>
      <c r="F4413">
        <v>93643495</v>
      </c>
      <c r="G4413">
        <v>10022347</v>
      </c>
      <c r="H4413" t="s">
        <v>420</v>
      </c>
      <c r="I4413">
        <v>82667497</v>
      </c>
      <c r="J4413">
        <v>611698</v>
      </c>
      <c r="K4413" t="s">
        <v>527</v>
      </c>
      <c r="L4413">
        <v>3</v>
      </c>
      <c r="M4413" t="s">
        <v>114</v>
      </c>
      <c r="N4413">
        <v>382.44</v>
      </c>
      <c r="O4413" t="s">
        <v>115</v>
      </c>
      <c r="P4413" t="s">
        <v>502</v>
      </c>
      <c r="Q4413" s="2">
        <v>12</v>
      </c>
      <c r="R4413" s="2">
        <v>10</v>
      </c>
      <c r="S4413" s="2">
        <v>2018</v>
      </c>
      <c r="T4413" s="2" t="str">
        <f t="shared" si="205"/>
        <v>instant koffie</v>
      </c>
      <c r="U4413" s="2">
        <f t="shared" si="206"/>
        <v>15</v>
      </c>
      <c r="V4413" s="2" t="str">
        <f t="shared" si="207"/>
        <v>KG</v>
      </c>
      <c r="W4413" s="2" t="s">
        <v>602</v>
      </c>
    </row>
    <row r="4414" spans="1:23" hidden="1" x14ac:dyDescent="0.35">
      <c r="A4414">
        <v>230564</v>
      </c>
      <c r="B4414">
        <v>231478</v>
      </c>
      <c r="C4414" t="s">
        <v>1</v>
      </c>
      <c r="D4414" t="s">
        <v>298</v>
      </c>
      <c r="E4414" t="s">
        <v>282</v>
      </c>
      <c r="F4414">
        <v>93643495</v>
      </c>
      <c r="G4414">
        <v>10021281</v>
      </c>
      <c r="H4414" t="s">
        <v>423</v>
      </c>
      <c r="I4414">
        <v>82667497</v>
      </c>
      <c r="J4414">
        <v>611698</v>
      </c>
      <c r="K4414" t="s">
        <v>527</v>
      </c>
      <c r="L4414">
        <v>4</v>
      </c>
      <c r="M4414" t="s">
        <v>114</v>
      </c>
      <c r="N4414">
        <v>158.88</v>
      </c>
      <c r="O4414" t="s">
        <v>115</v>
      </c>
      <c r="P4414" t="s">
        <v>502</v>
      </c>
      <c r="Q4414" s="2">
        <v>12</v>
      </c>
      <c r="R4414" s="2">
        <v>10</v>
      </c>
      <c r="S4414" s="2">
        <v>2018</v>
      </c>
      <c r="T4414" s="2" t="str">
        <f t="shared" si="205"/>
        <v>beker</v>
      </c>
      <c r="U4414" s="2">
        <f t="shared" si="206"/>
        <v>12000</v>
      </c>
      <c r="V4414" s="2" t="str">
        <f t="shared" si="207"/>
        <v>ST</v>
      </c>
      <c r="W4414" s="2" t="s">
        <v>602</v>
      </c>
    </row>
    <row r="4415" spans="1:23" hidden="1" x14ac:dyDescent="0.35">
      <c r="A4415">
        <v>230564</v>
      </c>
      <c r="B4415">
        <v>236067</v>
      </c>
      <c r="C4415" t="s">
        <v>31</v>
      </c>
      <c r="D4415" t="s">
        <v>258</v>
      </c>
      <c r="E4415" t="s">
        <v>56</v>
      </c>
      <c r="F4415">
        <v>93643496</v>
      </c>
      <c r="G4415">
        <v>10022350</v>
      </c>
      <c r="H4415" t="s">
        <v>419</v>
      </c>
      <c r="I4415">
        <v>82667503</v>
      </c>
      <c r="J4415">
        <v>611623</v>
      </c>
      <c r="K4415" t="s">
        <v>527</v>
      </c>
      <c r="L4415">
        <v>2</v>
      </c>
      <c r="M4415" t="s">
        <v>114</v>
      </c>
      <c r="N4415">
        <v>75.38</v>
      </c>
      <c r="O4415" t="s">
        <v>115</v>
      </c>
      <c r="P4415" t="s">
        <v>495</v>
      </c>
      <c r="Q4415" s="2">
        <v>12</v>
      </c>
      <c r="R4415" s="2">
        <v>10</v>
      </c>
      <c r="S4415" s="2">
        <v>2018</v>
      </c>
      <c r="T4415" s="2" t="str">
        <f t="shared" si="205"/>
        <v>cacao</v>
      </c>
      <c r="U4415" s="2">
        <f t="shared" si="206"/>
        <v>20</v>
      </c>
      <c r="V4415" s="2" t="str">
        <f t="shared" si="207"/>
        <v>KG</v>
      </c>
      <c r="W4415" s="2" t="s">
        <v>602</v>
      </c>
    </row>
    <row r="4416" spans="1:23" hidden="1" x14ac:dyDescent="0.35">
      <c r="A4416">
        <v>230564</v>
      </c>
      <c r="B4416">
        <v>236067</v>
      </c>
      <c r="C4416" t="s">
        <v>31</v>
      </c>
      <c r="D4416" t="s">
        <v>258</v>
      </c>
      <c r="E4416" t="s">
        <v>56</v>
      </c>
      <c r="F4416">
        <v>93643496</v>
      </c>
      <c r="G4416">
        <v>10025160</v>
      </c>
      <c r="H4416" t="s">
        <v>427</v>
      </c>
      <c r="I4416">
        <v>82667503</v>
      </c>
      <c r="J4416">
        <v>611623</v>
      </c>
      <c r="K4416" t="s">
        <v>527</v>
      </c>
      <c r="L4416">
        <v>2</v>
      </c>
      <c r="M4416" t="s">
        <v>114</v>
      </c>
      <c r="N4416">
        <v>167.66</v>
      </c>
      <c r="O4416" t="s">
        <v>115</v>
      </c>
      <c r="P4416" t="s">
        <v>495</v>
      </c>
      <c r="Q4416" s="2">
        <v>12</v>
      </c>
      <c r="R4416" s="2">
        <v>10</v>
      </c>
      <c r="S4416" s="2">
        <v>2018</v>
      </c>
      <c r="T4416" s="2" t="str">
        <f t="shared" si="205"/>
        <v>cappuccino topping</v>
      </c>
      <c r="U4416" s="2">
        <f t="shared" si="206"/>
        <v>16</v>
      </c>
      <c r="V4416" s="2" t="str">
        <f t="shared" si="207"/>
        <v>KG</v>
      </c>
      <c r="W4416" s="2" t="s">
        <v>602</v>
      </c>
    </row>
    <row r="4417" spans="1:23" hidden="1" x14ac:dyDescent="0.35">
      <c r="A4417">
        <v>230564</v>
      </c>
      <c r="B4417">
        <v>236067</v>
      </c>
      <c r="C4417" t="s">
        <v>31</v>
      </c>
      <c r="D4417" t="s">
        <v>258</v>
      </c>
      <c r="E4417" t="s">
        <v>56</v>
      </c>
      <c r="F4417">
        <v>93643496</v>
      </c>
      <c r="G4417">
        <v>10022347</v>
      </c>
      <c r="H4417" t="s">
        <v>420</v>
      </c>
      <c r="I4417">
        <v>82667503</v>
      </c>
      <c r="J4417">
        <v>611623</v>
      </c>
      <c r="K4417" t="s">
        <v>527</v>
      </c>
      <c r="L4417">
        <v>4</v>
      </c>
      <c r="M4417" t="s">
        <v>114</v>
      </c>
      <c r="N4417">
        <v>509.92</v>
      </c>
      <c r="O4417" t="s">
        <v>115</v>
      </c>
      <c r="P4417" t="s">
        <v>495</v>
      </c>
      <c r="Q4417" s="2">
        <v>12</v>
      </c>
      <c r="R4417" s="2">
        <v>10</v>
      </c>
      <c r="S4417" s="2">
        <v>2018</v>
      </c>
      <c r="T4417" s="2" t="str">
        <f t="shared" si="205"/>
        <v>instant koffie</v>
      </c>
      <c r="U4417" s="2">
        <f t="shared" si="206"/>
        <v>20</v>
      </c>
      <c r="V4417" s="2" t="str">
        <f t="shared" si="207"/>
        <v>KG</v>
      </c>
      <c r="W4417" s="2" t="s">
        <v>602</v>
      </c>
    </row>
    <row r="4418" spans="1:23" hidden="1" x14ac:dyDescent="0.35">
      <c r="A4418">
        <v>230564</v>
      </c>
      <c r="B4418">
        <v>236067</v>
      </c>
      <c r="C4418" t="s">
        <v>31</v>
      </c>
      <c r="D4418" t="s">
        <v>258</v>
      </c>
      <c r="E4418" t="s">
        <v>56</v>
      </c>
      <c r="F4418">
        <v>93643496</v>
      </c>
      <c r="G4418">
        <v>10022980</v>
      </c>
      <c r="H4418" t="s">
        <v>439</v>
      </c>
      <c r="I4418">
        <v>82667503</v>
      </c>
      <c r="J4418">
        <v>611623</v>
      </c>
      <c r="K4418" t="s">
        <v>527</v>
      </c>
      <c r="L4418">
        <v>1</v>
      </c>
      <c r="M4418" t="s">
        <v>114</v>
      </c>
      <c r="N4418">
        <v>86.45</v>
      </c>
      <c r="O4418" t="s">
        <v>115</v>
      </c>
      <c r="P4418" t="s">
        <v>495</v>
      </c>
      <c r="Q4418" s="2">
        <v>12</v>
      </c>
      <c r="R4418" s="2">
        <v>10</v>
      </c>
      <c r="S4418" s="2">
        <v>2018</v>
      </c>
      <c r="T4418" s="2" t="str">
        <f t="shared" ref="T4418:T4481" si="208">VLOOKUP(G4418,Y:AC,3,FALSE)</f>
        <v>soep</v>
      </c>
      <c r="U4418" s="2">
        <f t="shared" ref="U4418:U4481" si="209">IFERROR(VLOOKUP(G4418,Y:AC,4,FALSE)*L4418,"")</f>
        <v>10</v>
      </c>
      <c r="V4418" s="2" t="str">
        <f t="shared" ref="V4418:V4481" si="210">VLOOKUP(G4418,Y:AC,5,FALSE)</f>
        <v>KG</v>
      </c>
      <c r="W4418" s="2" t="s">
        <v>602</v>
      </c>
    </row>
    <row r="4419" spans="1:23" hidden="1" x14ac:dyDescent="0.35">
      <c r="A4419">
        <v>230564</v>
      </c>
      <c r="B4419">
        <v>236067</v>
      </c>
      <c r="C4419" t="s">
        <v>31</v>
      </c>
      <c r="D4419" t="s">
        <v>258</v>
      </c>
      <c r="E4419" t="s">
        <v>56</v>
      </c>
      <c r="F4419">
        <v>93643496</v>
      </c>
      <c r="G4419">
        <v>1000405</v>
      </c>
      <c r="H4419" t="s">
        <v>426</v>
      </c>
      <c r="I4419">
        <v>82667503</v>
      </c>
      <c r="J4419">
        <v>611623</v>
      </c>
      <c r="K4419" t="s">
        <v>527</v>
      </c>
      <c r="L4419">
        <v>2</v>
      </c>
      <c r="M4419" t="s">
        <v>114</v>
      </c>
      <c r="N4419">
        <v>30.3</v>
      </c>
      <c r="O4419" t="s">
        <v>115</v>
      </c>
      <c r="P4419" t="s">
        <v>495</v>
      </c>
      <c r="Q4419" s="2">
        <v>12</v>
      </c>
      <c r="R4419" s="2">
        <v>10</v>
      </c>
      <c r="S4419" s="2">
        <v>2018</v>
      </c>
      <c r="T4419" s="2" t="str">
        <f t="shared" si="208"/>
        <v>suiker</v>
      </c>
      <c r="U4419" s="2">
        <f t="shared" si="209"/>
        <v>20</v>
      </c>
      <c r="V4419" s="2" t="str">
        <f t="shared" si="210"/>
        <v>KG</v>
      </c>
      <c r="W4419" s="2" t="s">
        <v>602</v>
      </c>
    </row>
    <row r="4420" spans="1:23" hidden="1" x14ac:dyDescent="0.35">
      <c r="A4420">
        <v>230564</v>
      </c>
      <c r="B4420">
        <v>236067</v>
      </c>
      <c r="C4420" t="s">
        <v>31</v>
      </c>
      <c r="D4420" t="s">
        <v>258</v>
      </c>
      <c r="E4420" t="s">
        <v>56</v>
      </c>
      <c r="F4420">
        <v>93643496</v>
      </c>
      <c r="G4420">
        <v>10022520</v>
      </c>
      <c r="H4420" t="s">
        <v>434</v>
      </c>
      <c r="I4420">
        <v>82667503</v>
      </c>
      <c r="J4420">
        <v>611623</v>
      </c>
      <c r="K4420" t="s">
        <v>527</v>
      </c>
      <c r="L4420">
        <v>6</v>
      </c>
      <c r="M4420" t="s">
        <v>114</v>
      </c>
      <c r="N4420">
        <v>242.88</v>
      </c>
      <c r="O4420" t="s">
        <v>115</v>
      </c>
      <c r="P4420" t="s">
        <v>495</v>
      </c>
      <c r="Q4420" s="2">
        <v>12</v>
      </c>
      <c r="R4420" s="2">
        <v>10</v>
      </c>
      <c r="S4420" s="2">
        <v>2018</v>
      </c>
      <c r="T4420" s="2" t="str">
        <f t="shared" si="208"/>
        <v>beker</v>
      </c>
      <c r="U4420" s="2">
        <f t="shared" si="209"/>
        <v>10800</v>
      </c>
      <c r="V4420" s="2" t="str">
        <f t="shared" si="210"/>
        <v>ST</v>
      </c>
      <c r="W4420" s="2" t="s">
        <v>602</v>
      </c>
    </row>
    <row r="4421" spans="1:23" hidden="1" x14ac:dyDescent="0.35">
      <c r="A4421">
        <v>230564</v>
      </c>
      <c r="B4421">
        <v>231281</v>
      </c>
      <c r="C4421" t="s">
        <v>35</v>
      </c>
      <c r="D4421" t="s">
        <v>265</v>
      </c>
      <c r="E4421" t="s">
        <v>79</v>
      </c>
      <c r="F4421">
        <v>93643994</v>
      </c>
      <c r="G4421">
        <v>10022350</v>
      </c>
      <c r="H4421" t="s">
        <v>419</v>
      </c>
      <c r="I4421">
        <v>82667916</v>
      </c>
      <c r="J4421">
        <v>611985</v>
      </c>
      <c r="K4421" t="s">
        <v>528</v>
      </c>
      <c r="L4421">
        <v>1</v>
      </c>
      <c r="M4421" t="s">
        <v>114</v>
      </c>
      <c r="N4421">
        <v>37.69</v>
      </c>
      <c r="O4421" t="s">
        <v>115</v>
      </c>
      <c r="P4421" t="s">
        <v>495</v>
      </c>
      <c r="Q4421" s="2">
        <v>15</v>
      </c>
      <c r="R4421" s="2">
        <v>10</v>
      </c>
      <c r="S4421" s="2">
        <v>2018</v>
      </c>
      <c r="T4421" s="2" t="str">
        <f t="shared" si="208"/>
        <v>cacao</v>
      </c>
      <c r="U4421" s="2">
        <f t="shared" si="209"/>
        <v>10</v>
      </c>
      <c r="V4421" s="2" t="str">
        <f t="shared" si="210"/>
        <v>KG</v>
      </c>
      <c r="W4421" s="2" t="s">
        <v>602</v>
      </c>
    </row>
    <row r="4422" spans="1:23" hidden="1" x14ac:dyDescent="0.35">
      <c r="A4422">
        <v>230564</v>
      </c>
      <c r="B4422">
        <v>231281</v>
      </c>
      <c r="C4422" t="s">
        <v>35</v>
      </c>
      <c r="D4422" t="s">
        <v>265</v>
      </c>
      <c r="E4422" t="s">
        <v>79</v>
      </c>
      <c r="F4422">
        <v>93643994</v>
      </c>
      <c r="G4422">
        <v>1000439</v>
      </c>
      <c r="H4422" t="s">
        <v>437</v>
      </c>
      <c r="I4422">
        <v>82667916</v>
      </c>
      <c r="J4422">
        <v>611985</v>
      </c>
      <c r="K4422" t="s">
        <v>528</v>
      </c>
      <c r="L4422">
        <v>1</v>
      </c>
      <c r="M4422" t="s">
        <v>114</v>
      </c>
      <c r="N4422">
        <v>58.52</v>
      </c>
      <c r="O4422" t="s">
        <v>115</v>
      </c>
      <c r="P4422" t="s">
        <v>495</v>
      </c>
      <c r="Q4422" s="2">
        <v>15</v>
      </c>
      <c r="R4422" s="2">
        <v>10</v>
      </c>
      <c r="S4422" s="2">
        <v>2018</v>
      </c>
      <c r="T4422" s="2" t="str">
        <f t="shared" si="208"/>
        <v xml:space="preserve">creamer </v>
      </c>
      <c r="U4422" s="2">
        <f t="shared" si="209"/>
        <v>10</v>
      </c>
      <c r="V4422" s="2" t="str">
        <f t="shared" si="210"/>
        <v>KG</v>
      </c>
      <c r="W4422" s="2" t="s">
        <v>602</v>
      </c>
    </row>
    <row r="4423" spans="1:23" hidden="1" x14ac:dyDescent="0.35">
      <c r="A4423">
        <v>230564</v>
      </c>
      <c r="B4423">
        <v>231281</v>
      </c>
      <c r="C4423" t="s">
        <v>35</v>
      </c>
      <c r="D4423" t="s">
        <v>265</v>
      </c>
      <c r="E4423" t="s">
        <v>79</v>
      </c>
      <c r="F4423">
        <v>93643994</v>
      </c>
      <c r="G4423">
        <v>10022347</v>
      </c>
      <c r="H4423" t="s">
        <v>420</v>
      </c>
      <c r="I4423">
        <v>82667916</v>
      </c>
      <c r="J4423">
        <v>611985</v>
      </c>
      <c r="K4423" t="s">
        <v>528</v>
      </c>
      <c r="L4423">
        <v>1</v>
      </c>
      <c r="M4423" t="s">
        <v>114</v>
      </c>
      <c r="N4423">
        <v>127.48</v>
      </c>
      <c r="O4423" t="s">
        <v>115</v>
      </c>
      <c r="P4423" t="s">
        <v>495</v>
      </c>
      <c r="Q4423" s="2">
        <v>15</v>
      </c>
      <c r="R4423" s="2">
        <v>10</v>
      </c>
      <c r="S4423" s="2">
        <v>2018</v>
      </c>
      <c r="T4423" s="2" t="str">
        <f t="shared" si="208"/>
        <v>instant koffie</v>
      </c>
      <c r="U4423" s="2">
        <f t="shared" si="209"/>
        <v>5</v>
      </c>
      <c r="V4423" s="2" t="str">
        <f t="shared" si="210"/>
        <v>KG</v>
      </c>
      <c r="W4423" s="2" t="s">
        <v>602</v>
      </c>
    </row>
    <row r="4424" spans="1:23" hidden="1" x14ac:dyDescent="0.35">
      <c r="A4424">
        <v>230564</v>
      </c>
      <c r="B4424">
        <v>230890</v>
      </c>
      <c r="C4424" t="s">
        <v>24</v>
      </c>
      <c r="D4424" t="s">
        <v>264</v>
      </c>
      <c r="E4424" t="s">
        <v>157</v>
      </c>
      <c r="F4424">
        <v>93643995</v>
      </c>
      <c r="G4424">
        <v>1005875</v>
      </c>
      <c r="H4424" t="s">
        <v>170</v>
      </c>
      <c r="I4424">
        <v>82668019</v>
      </c>
      <c r="J4424">
        <v>611979</v>
      </c>
      <c r="K4424" t="s">
        <v>528</v>
      </c>
      <c r="L4424">
        <v>2</v>
      </c>
      <c r="M4424" t="s">
        <v>114</v>
      </c>
      <c r="N4424">
        <v>117.04</v>
      </c>
      <c r="O4424" t="s">
        <v>115</v>
      </c>
      <c r="P4424" t="s">
        <v>495</v>
      </c>
      <c r="Q4424" s="2">
        <v>15</v>
      </c>
      <c r="R4424" s="2">
        <v>10</v>
      </c>
      <c r="S4424" s="2">
        <v>2018</v>
      </c>
      <c r="T4424" s="2" t="str">
        <f t="shared" si="208"/>
        <v>creamersticks</v>
      </c>
      <c r="U4424" s="2">
        <f t="shared" si="209"/>
        <v>2000</v>
      </c>
      <c r="V4424" s="2" t="str">
        <f t="shared" si="210"/>
        <v>ST</v>
      </c>
      <c r="W4424" s="2" t="s">
        <v>602</v>
      </c>
    </row>
    <row r="4425" spans="1:23" hidden="1" x14ac:dyDescent="0.35">
      <c r="A4425">
        <v>230564</v>
      </c>
      <c r="B4425">
        <v>230890</v>
      </c>
      <c r="C4425" t="s">
        <v>24</v>
      </c>
      <c r="D4425" t="s">
        <v>264</v>
      </c>
      <c r="E4425" t="s">
        <v>157</v>
      </c>
      <c r="F4425">
        <v>93643995</v>
      </c>
      <c r="G4425">
        <v>1005834</v>
      </c>
      <c r="H4425" t="s">
        <v>167</v>
      </c>
      <c r="I4425">
        <v>82668019</v>
      </c>
      <c r="J4425">
        <v>611979</v>
      </c>
      <c r="K4425" t="s">
        <v>528</v>
      </c>
      <c r="L4425">
        <v>2</v>
      </c>
      <c r="M4425" t="s">
        <v>114</v>
      </c>
      <c r="N4425">
        <v>30.3</v>
      </c>
      <c r="O4425" t="s">
        <v>115</v>
      </c>
      <c r="P4425" t="s">
        <v>495</v>
      </c>
      <c r="Q4425" s="2">
        <v>15</v>
      </c>
      <c r="R4425" s="2">
        <v>10</v>
      </c>
      <c r="S4425" s="2">
        <v>2018</v>
      </c>
      <c r="T4425" s="2" t="str">
        <f t="shared" si="208"/>
        <v>suikersticks</v>
      </c>
      <c r="U4425" s="2">
        <f t="shared" si="209"/>
        <v>2000</v>
      </c>
      <c r="V4425" s="2" t="str">
        <f t="shared" si="210"/>
        <v>ST</v>
      </c>
      <c r="W4425" s="2" t="s">
        <v>602</v>
      </c>
    </row>
    <row r="4426" spans="1:23" hidden="1" x14ac:dyDescent="0.35">
      <c r="A4426">
        <v>230564</v>
      </c>
      <c r="B4426">
        <v>230890</v>
      </c>
      <c r="C4426" t="s">
        <v>24</v>
      </c>
      <c r="D4426" t="s">
        <v>264</v>
      </c>
      <c r="E4426" t="s">
        <v>157</v>
      </c>
      <c r="F4426">
        <v>93643995</v>
      </c>
      <c r="G4426">
        <v>1003383</v>
      </c>
      <c r="H4426" t="s">
        <v>161</v>
      </c>
      <c r="I4426">
        <v>82668019</v>
      </c>
      <c r="J4426">
        <v>611979</v>
      </c>
      <c r="K4426" t="s">
        <v>528</v>
      </c>
      <c r="L4426">
        <v>4</v>
      </c>
      <c r="M4426" t="s">
        <v>114</v>
      </c>
      <c r="N4426">
        <v>49.88</v>
      </c>
      <c r="O4426" t="s">
        <v>115</v>
      </c>
      <c r="P4426" t="s">
        <v>495</v>
      </c>
      <c r="Q4426" s="2">
        <v>15</v>
      </c>
      <c r="R4426" s="2">
        <v>10</v>
      </c>
      <c r="S4426" s="2">
        <v>2018</v>
      </c>
      <c r="T4426" s="2" t="str">
        <f t="shared" si="208"/>
        <v>sweetener sticks</v>
      </c>
      <c r="U4426" s="2">
        <f t="shared" si="209"/>
        <v>2000</v>
      </c>
      <c r="V4426" s="2" t="str">
        <f t="shared" si="210"/>
        <v>ST</v>
      </c>
      <c r="W4426" s="2" t="s">
        <v>602</v>
      </c>
    </row>
    <row r="4427" spans="1:23" hidden="1" x14ac:dyDescent="0.35">
      <c r="A4427">
        <v>230564</v>
      </c>
      <c r="B4427">
        <v>230890</v>
      </c>
      <c r="C4427" t="s">
        <v>24</v>
      </c>
      <c r="D4427" t="s">
        <v>264</v>
      </c>
      <c r="E4427" t="s">
        <v>157</v>
      </c>
      <c r="F4427">
        <v>93643995</v>
      </c>
      <c r="G4427">
        <v>10022350</v>
      </c>
      <c r="H4427" t="s">
        <v>419</v>
      </c>
      <c r="I4427">
        <v>82668019</v>
      </c>
      <c r="J4427">
        <v>611979</v>
      </c>
      <c r="K4427" t="s">
        <v>528</v>
      </c>
      <c r="L4427">
        <v>2</v>
      </c>
      <c r="M4427" t="s">
        <v>114</v>
      </c>
      <c r="N4427">
        <v>75.38</v>
      </c>
      <c r="O4427" t="s">
        <v>115</v>
      </c>
      <c r="P4427" t="s">
        <v>495</v>
      </c>
      <c r="Q4427" s="2">
        <v>15</v>
      </c>
      <c r="R4427" s="2">
        <v>10</v>
      </c>
      <c r="S4427" s="2">
        <v>2018</v>
      </c>
      <c r="T4427" s="2" t="str">
        <f t="shared" si="208"/>
        <v>cacao</v>
      </c>
      <c r="U4427" s="2">
        <f t="shared" si="209"/>
        <v>20</v>
      </c>
      <c r="V4427" s="2" t="str">
        <f t="shared" si="210"/>
        <v>KG</v>
      </c>
      <c r="W4427" s="2" t="s">
        <v>602</v>
      </c>
    </row>
    <row r="4428" spans="1:23" hidden="1" x14ac:dyDescent="0.35">
      <c r="A4428">
        <v>230564</v>
      </c>
      <c r="B4428">
        <v>230890</v>
      </c>
      <c r="C4428" t="s">
        <v>24</v>
      </c>
      <c r="D4428" t="s">
        <v>264</v>
      </c>
      <c r="E4428" t="s">
        <v>157</v>
      </c>
      <c r="F4428">
        <v>93643995</v>
      </c>
      <c r="G4428">
        <v>10025160</v>
      </c>
      <c r="H4428" t="s">
        <v>427</v>
      </c>
      <c r="I4428">
        <v>82668019</v>
      </c>
      <c r="J4428">
        <v>611979</v>
      </c>
      <c r="K4428" t="s">
        <v>528</v>
      </c>
      <c r="L4428">
        <v>3</v>
      </c>
      <c r="M4428" t="s">
        <v>114</v>
      </c>
      <c r="N4428">
        <v>251.49</v>
      </c>
      <c r="O4428" t="s">
        <v>115</v>
      </c>
      <c r="P4428" t="s">
        <v>495</v>
      </c>
      <c r="Q4428" s="2">
        <v>15</v>
      </c>
      <c r="R4428" s="2">
        <v>10</v>
      </c>
      <c r="S4428" s="2">
        <v>2018</v>
      </c>
      <c r="T4428" s="2" t="str">
        <f t="shared" si="208"/>
        <v>cappuccino topping</v>
      </c>
      <c r="U4428" s="2">
        <f t="shared" si="209"/>
        <v>24</v>
      </c>
      <c r="V4428" s="2" t="str">
        <f t="shared" si="210"/>
        <v>KG</v>
      </c>
      <c r="W4428" s="2" t="s">
        <v>602</v>
      </c>
    </row>
    <row r="4429" spans="1:23" hidden="1" x14ac:dyDescent="0.35">
      <c r="A4429">
        <v>230564</v>
      </c>
      <c r="B4429">
        <v>230890</v>
      </c>
      <c r="C4429" t="s">
        <v>24</v>
      </c>
      <c r="D4429" t="s">
        <v>264</v>
      </c>
      <c r="E4429" t="s">
        <v>157</v>
      </c>
      <c r="F4429">
        <v>93643995</v>
      </c>
      <c r="G4429">
        <v>10022347</v>
      </c>
      <c r="H4429" t="s">
        <v>420</v>
      </c>
      <c r="I4429">
        <v>82668019</v>
      </c>
      <c r="J4429">
        <v>611979</v>
      </c>
      <c r="K4429" t="s">
        <v>528</v>
      </c>
      <c r="L4429">
        <v>4</v>
      </c>
      <c r="M4429" t="s">
        <v>114</v>
      </c>
      <c r="N4429">
        <v>509.92</v>
      </c>
      <c r="O4429" t="s">
        <v>115</v>
      </c>
      <c r="P4429" t="s">
        <v>495</v>
      </c>
      <c r="Q4429" s="2">
        <v>15</v>
      </c>
      <c r="R4429" s="2">
        <v>10</v>
      </c>
      <c r="S4429" s="2">
        <v>2018</v>
      </c>
      <c r="T4429" s="2" t="str">
        <f t="shared" si="208"/>
        <v>instant koffie</v>
      </c>
      <c r="U4429" s="2">
        <f t="shared" si="209"/>
        <v>20</v>
      </c>
      <c r="V4429" s="2" t="str">
        <f t="shared" si="210"/>
        <v>KG</v>
      </c>
      <c r="W4429" s="2" t="s">
        <v>602</v>
      </c>
    </row>
    <row r="4430" spans="1:23" hidden="1" x14ac:dyDescent="0.35">
      <c r="A4430">
        <v>230564</v>
      </c>
      <c r="B4430">
        <v>230890</v>
      </c>
      <c r="C4430" t="s">
        <v>24</v>
      </c>
      <c r="D4430" t="s">
        <v>264</v>
      </c>
      <c r="E4430" t="s">
        <v>157</v>
      </c>
      <c r="F4430">
        <v>93643995</v>
      </c>
      <c r="G4430">
        <v>1000975</v>
      </c>
      <c r="H4430" t="s">
        <v>424</v>
      </c>
      <c r="I4430">
        <v>82668019</v>
      </c>
      <c r="J4430">
        <v>611979</v>
      </c>
      <c r="K4430" t="s">
        <v>528</v>
      </c>
      <c r="L4430">
        <v>0</v>
      </c>
      <c r="M4430" t="s">
        <v>114</v>
      </c>
      <c r="N4430">
        <v>0</v>
      </c>
      <c r="O4430" t="s">
        <v>115</v>
      </c>
      <c r="P4430" t="s">
        <v>495</v>
      </c>
      <c r="Q4430" s="2">
        <v>15</v>
      </c>
      <c r="R4430" s="2">
        <v>10</v>
      </c>
      <c r="S4430" s="2">
        <v>2018</v>
      </c>
      <c r="T4430" s="2" t="str">
        <f t="shared" si="208"/>
        <v>soep</v>
      </c>
      <c r="U4430" s="2">
        <f t="shared" si="209"/>
        <v>0</v>
      </c>
      <c r="V4430" s="2" t="str">
        <f t="shared" si="210"/>
        <v>KG</v>
      </c>
      <c r="W4430" s="2" t="s">
        <v>602</v>
      </c>
    </row>
    <row r="4431" spans="1:23" hidden="1" x14ac:dyDescent="0.35">
      <c r="A4431">
        <v>230564</v>
      </c>
      <c r="B4431">
        <v>230890</v>
      </c>
      <c r="C4431" t="s">
        <v>24</v>
      </c>
      <c r="D4431" t="s">
        <v>264</v>
      </c>
      <c r="E4431" t="s">
        <v>157</v>
      </c>
      <c r="F4431">
        <v>93643995</v>
      </c>
      <c r="G4431">
        <v>10021281</v>
      </c>
      <c r="H4431" t="s">
        <v>423</v>
      </c>
      <c r="I4431">
        <v>82668019</v>
      </c>
      <c r="J4431">
        <v>611979</v>
      </c>
      <c r="K4431" t="s">
        <v>528</v>
      </c>
      <c r="L4431">
        <v>5</v>
      </c>
      <c r="M4431" t="s">
        <v>114</v>
      </c>
      <c r="N4431">
        <v>198.6</v>
      </c>
      <c r="O4431" t="s">
        <v>115</v>
      </c>
      <c r="P4431" t="s">
        <v>495</v>
      </c>
      <c r="Q4431" s="2">
        <v>15</v>
      </c>
      <c r="R4431" s="2">
        <v>10</v>
      </c>
      <c r="S4431" s="2">
        <v>2018</v>
      </c>
      <c r="T4431" s="2" t="str">
        <f t="shared" si="208"/>
        <v>beker</v>
      </c>
      <c r="U4431" s="2">
        <f t="shared" si="209"/>
        <v>15000</v>
      </c>
      <c r="V4431" s="2" t="str">
        <f t="shared" si="210"/>
        <v>ST</v>
      </c>
      <c r="W4431" s="2" t="s">
        <v>602</v>
      </c>
    </row>
    <row r="4432" spans="1:23" hidden="1" x14ac:dyDescent="0.35">
      <c r="A4432">
        <v>230564</v>
      </c>
      <c r="B4432">
        <v>238223</v>
      </c>
      <c r="C4432" t="s">
        <v>33</v>
      </c>
      <c r="D4432" t="s">
        <v>125</v>
      </c>
      <c r="E4432" t="s">
        <v>126</v>
      </c>
      <c r="F4432">
        <v>93644609</v>
      </c>
      <c r="G4432">
        <v>1003383</v>
      </c>
      <c r="H4432" t="s">
        <v>161</v>
      </c>
      <c r="I4432">
        <v>82668454</v>
      </c>
      <c r="J4432">
        <v>612094</v>
      </c>
      <c r="K4432" t="s">
        <v>529</v>
      </c>
      <c r="L4432">
        <v>1</v>
      </c>
      <c r="M4432" t="s">
        <v>114</v>
      </c>
      <c r="N4432">
        <v>12.47</v>
      </c>
      <c r="O4432" t="s">
        <v>115</v>
      </c>
      <c r="P4432" t="s">
        <v>495</v>
      </c>
      <c r="Q4432" s="2">
        <v>16</v>
      </c>
      <c r="R4432" s="2">
        <v>10</v>
      </c>
      <c r="S4432" s="2">
        <v>2018</v>
      </c>
      <c r="T4432" s="2" t="str">
        <f t="shared" si="208"/>
        <v>sweetener sticks</v>
      </c>
      <c r="U4432" s="2">
        <f t="shared" si="209"/>
        <v>500</v>
      </c>
      <c r="V4432" s="2" t="str">
        <f t="shared" si="210"/>
        <v>ST</v>
      </c>
      <c r="W4432" s="2" t="s">
        <v>602</v>
      </c>
    </row>
    <row r="4433" spans="1:23" hidden="1" x14ac:dyDescent="0.35">
      <c r="A4433">
        <v>230564</v>
      </c>
      <c r="B4433">
        <v>238223</v>
      </c>
      <c r="C4433" t="s">
        <v>33</v>
      </c>
      <c r="D4433" t="s">
        <v>125</v>
      </c>
      <c r="E4433" t="s">
        <v>126</v>
      </c>
      <c r="F4433">
        <v>93644609</v>
      </c>
      <c r="G4433">
        <v>10027496</v>
      </c>
      <c r="H4433" t="s">
        <v>146</v>
      </c>
      <c r="I4433">
        <v>82668454</v>
      </c>
      <c r="J4433">
        <v>612094</v>
      </c>
      <c r="K4433" t="s">
        <v>529</v>
      </c>
      <c r="L4433">
        <v>3</v>
      </c>
      <c r="M4433" t="s">
        <v>114</v>
      </c>
      <c r="N4433">
        <v>15.84</v>
      </c>
      <c r="O4433" t="s">
        <v>115</v>
      </c>
      <c r="P4433" t="s">
        <v>495</v>
      </c>
      <c r="Q4433" s="2">
        <v>16</v>
      </c>
      <c r="R4433" s="2">
        <v>10</v>
      </c>
      <c r="S4433" s="2">
        <v>2018</v>
      </c>
      <c r="T4433" s="2" t="str">
        <f t="shared" si="208"/>
        <v>thee zakjes</v>
      </c>
      <c r="U4433" s="2">
        <f t="shared" si="209"/>
        <v>405</v>
      </c>
      <c r="V4433" s="2" t="str">
        <f t="shared" si="210"/>
        <v>ST</v>
      </c>
      <c r="W4433" s="2" t="s">
        <v>602</v>
      </c>
    </row>
    <row r="4434" spans="1:23" hidden="1" x14ac:dyDescent="0.35">
      <c r="A4434">
        <v>230564</v>
      </c>
      <c r="B4434">
        <v>238223</v>
      </c>
      <c r="C4434" t="s">
        <v>33</v>
      </c>
      <c r="D4434" t="s">
        <v>125</v>
      </c>
      <c r="E4434" t="s">
        <v>126</v>
      </c>
      <c r="F4434">
        <v>93644609</v>
      </c>
      <c r="G4434">
        <v>10027255</v>
      </c>
      <c r="H4434" t="s">
        <v>149</v>
      </c>
      <c r="I4434">
        <v>82668454</v>
      </c>
      <c r="J4434">
        <v>612094</v>
      </c>
      <c r="K4434" t="s">
        <v>529</v>
      </c>
      <c r="L4434">
        <v>2</v>
      </c>
      <c r="M4434" t="s">
        <v>114</v>
      </c>
      <c r="N4434">
        <v>10.56</v>
      </c>
      <c r="O4434" t="s">
        <v>115</v>
      </c>
      <c r="P4434" t="s">
        <v>495</v>
      </c>
      <c r="Q4434" s="2">
        <v>16</v>
      </c>
      <c r="R4434" s="2">
        <v>10</v>
      </c>
      <c r="S4434" s="2">
        <v>2018</v>
      </c>
      <c r="T4434" s="2" t="str">
        <f t="shared" si="208"/>
        <v>thee zakjes</v>
      </c>
      <c r="U4434" s="2">
        <f t="shared" si="209"/>
        <v>270</v>
      </c>
      <c r="V4434" s="2" t="str">
        <f t="shared" si="210"/>
        <v>ST</v>
      </c>
      <c r="W4434" s="2" t="s">
        <v>602</v>
      </c>
    </row>
    <row r="4435" spans="1:23" hidden="1" x14ac:dyDescent="0.35">
      <c r="A4435">
        <v>230564</v>
      </c>
      <c r="B4435">
        <v>238223</v>
      </c>
      <c r="C4435" t="s">
        <v>33</v>
      </c>
      <c r="D4435" t="s">
        <v>125</v>
      </c>
      <c r="E4435" t="s">
        <v>126</v>
      </c>
      <c r="F4435">
        <v>93644609</v>
      </c>
      <c r="G4435">
        <v>10027254</v>
      </c>
      <c r="H4435" t="s">
        <v>150</v>
      </c>
      <c r="I4435">
        <v>82668454</v>
      </c>
      <c r="J4435">
        <v>612094</v>
      </c>
      <c r="K4435" t="s">
        <v>529</v>
      </c>
      <c r="L4435">
        <v>4</v>
      </c>
      <c r="M4435" t="s">
        <v>114</v>
      </c>
      <c r="N4435">
        <v>21.12</v>
      </c>
      <c r="O4435" t="s">
        <v>115</v>
      </c>
      <c r="P4435" t="s">
        <v>495</v>
      </c>
      <c r="Q4435" s="2">
        <v>16</v>
      </c>
      <c r="R4435" s="2">
        <v>10</v>
      </c>
      <c r="S4435" s="2">
        <v>2018</v>
      </c>
      <c r="T4435" s="2" t="str">
        <f t="shared" si="208"/>
        <v>thee zakjes</v>
      </c>
      <c r="U4435" s="2">
        <f t="shared" si="209"/>
        <v>540</v>
      </c>
      <c r="V4435" s="2" t="str">
        <f t="shared" si="210"/>
        <v>ST</v>
      </c>
      <c r="W4435" s="2" t="s">
        <v>602</v>
      </c>
    </row>
    <row r="4436" spans="1:23" hidden="1" x14ac:dyDescent="0.35">
      <c r="A4436">
        <v>230564</v>
      </c>
      <c r="B4436">
        <v>238223</v>
      </c>
      <c r="C4436" t="s">
        <v>33</v>
      </c>
      <c r="D4436" t="s">
        <v>125</v>
      </c>
      <c r="E4436" t="s">
        <v>126</v>
      </c>
      <c r="F4436">
        <v>93644609</v>
      </c>
      <c r="G4436">
        <v>10022350</v>
      </c>
      <c r="H4436" t="s">
        <v>419</v>
      </c>
      <c r="I4436">
        <v>82668454</v>
      </c>
      <c r="J4436">
        <v>612094</v>
      </c>
      <c r="K4436" t="s">
        <v>529</v>
      </c>
      <c r="L4436">
        <v>1</v>
      </c>
      <c r="M4436" t="s">
        <v>114</v>
      </c>
      <c r="N4436">
        <v>37.69</v>
      </c>
      <c r="O4436" t="s">
        <v>115</v>
      </c>
      <c r="P4436" t="s">
        <v>495</v>
      </c>
      <c r="Q4436" s="2">
        <v>16</v>
      </c>
      <c r="R4436" s="2">
        <v>10</v>
      </c>
      <c r="S4436" s="2">
        <v>2018</v>
      </c>
      <c r="T4436" s="2" t="str">
        <f t="shared" si="208"/>
        <v>cacao</v>
      </c>
      <c r="U4436" s="2">
        <f t="shared" si="209"/>
        <v>10</v>
      </c>
      <c r="V4436" s="2" t="str">
        <f t="shared" si="210"/>
        <v>KG</v>
      </c>
      <c r="W4436" s="2" t="s">
        <v>602</v>
      </c>
    </row>
    <row r="4437" spans="1:23" hidden="1" x14ac:dyDescent="0.35">
      <c r="A4437">
        <v>230564</v>
      </c>
      <c r="B4437">
        <v>238223</v>
      </c>
      <c r="C4437" t="s">
        <v>33</v>
      </c>
      <c r="D4437" t="s">
        <v>125</v>
      </c>
      <c r="E4437" t="s">
        <v>126</v>
      </c>
      <c r="F4437">
        <v>93644609</v>
      </c>
      <c r="G4437">
        <v>10031524</v>
      </c>
      <c r="H4437" t="s">
        <v>438</v>
      </c>
      <c r="I4437">
        <v>82668454</v>
      </c>
      <c r="J4437">
        <v>612094</v>
      </c>
      <c r="K4437" t="s">
        <v>529</v>
      </c>
      <c r="L4437">
        <v>1</v>
      </c>
      <c r="M4437" t="s">
        <v>114</v>
      </c>
      <c r="N4437">
        <v>23.61</v>
      </c>
      <c r="O4437" t="s">
        <v>115</v>
      </c>
      <c r="P4437" t="s">
        <v>495</v>
      </c>
      <c r="Q4437" s="2">
        <v>16</v>
      </c>
      <c r="R4437" s="2">
        <v>10</v>
      </c>
      <c r="S4437" s="2">
        <v>2018</v>
      </c>
      <c r="T4437" s="2" t="str">
        <f t="shared" si="208"/>
        <v>decaf sticks</v>
      </c>
      <c r="U4437" s="2">
        <f t="shared" si="209"/>
        <v>200</v>
      </c>
      <c r="V4437" s="2" t="str">
        <f t="shared" si="210"/>
        <v>ST</v>
      </c>
      <c r="W4437" s="2" t="s">
        <v>602</v>
      </c>
    </row>
    <row r="4438" spans="1:23" hidden="1" x14ac:dyDescent="0.35">
      <c r="A4438">
        <v>230564</v>
      </c>
      <c r="B4438">
        <v>238223</v>
      </c>
      <c r="C4438" t="s">
        <v>33</v>
      </c>
      <c r="D4438" t="s">
        <v>125</v>
      </c>
      <c r="E4438" t="s">
        <v>126</v>
      </c>
      <c r="F4438">
        <v>93644609</v>
      </c>
      <c r="G4438">
        <v>10014669</v>
      </c>
      <c r="H4438" t="s">
        <v>422</v>
      </c>
      <c r="I4438">
        <v>82668454</v>
      </c>
      <c r="J4438">
        <v>612094</v>
      </c>
      <c r="K4438" t="s">
        <v>529</v>
      </c>
      <c r="L4438">
        <v>4</v>
      </c>
      <c r="M4438" t="s">
        <v>114</v>
      </c>
      <c r="N4438">
        <v>180.92</v>
      </c>
      <c r="O4438" t="s">
        <v>115</v>
      </c>
      <c r="P4438" t="s">
        <v>495</v>
      </c>
      <c r="Q4438" s="2">
        <v>16</v>
      </c>
      <c r="R4438" s="2">
        <v>10</v>
      </c>
      <c r="S4438" s="2">
        <v>2018</v>
      </c>
      <c r="T4438" s="2" t="str">
        <f t="shared" si="208"/>
        <v>fresh brew</v>
      </c>
      <c r="U4438" s="2">
        <f t="shared" si="209"/>
        <v>32</v>
      </c>
      <c r="V4438" s="2" t="str">
        <f t="shared" si="210"/>
        <v>KG</v>
      </c>
      <c r="W4438" s="2" t="s">
        <v>602</v>
      </c>
    </row>
    <row r="4439" spans="1:23" hidden="1" x14ac:dyDescent="0.35">
      <c r="A4439">
        <v>230564</v>
      </c>
      <c r="B4439">
        <v>238223</v>
      </c>
      <c r="C4439" t="s">
        <v>33</v>
      </c>
      <c r="D4439" t="s">
        <v>125</v>
      </c>
      <c r="E4439" t="s">
        <v>126</v>
      </c>
      <c r="F4439">
        <v>93644609</v>
      </c>
      <c r="G4439">
        <v>1000405</v>
      </c>
      <c r="H4439" t="s">
        <v>426</v>
      </c>
      <c r="I4439">
        <v>82668454</v>
      </c>
      <c r="J4439">
        <v>612094</v>
      </c>
      <c r="K4439" t="s">
        <v>529</v>
      </c>
      <c r="L4439">
        <v>1</v>
      </c>
      <c r="M4439" t="s">
        <v>114</v>
      </c>
      <c r="N4439">
        <v>15.15</v>
      </c>
      <c r="O4439" t="s">
        <v>115</v>
      </c>
      <c r="P4439" t="s">
        <v>495</v>
      </c>
      <c r="Q4439" s="2">
        <v>16</v>
      </c>
      <c r="R4439" s="2">
        <v>10</v>
      </c>
      <c r="S4439" s="2">
        <v>2018</v>
      </c>
      <c r="T4439" s="2" t="str">
        <f t="shared" si="208"/>
        <v>suiker</v>
      </c>
      <c r="U4439" s="2">
        <f t="shared" si="209"/>
        <v>10</v>
      </c>
      <c r="V4439" s="2" t="str">
        <f t="shared" si="210"/>
        <v>KG</v>
      </c>
      <c r="W4439" s="2" t="s">
        <v>602</v>
      </c>
    </row>
    <row r="4440" spans="1:23" hidden="1" x14ac:dyDescent="0.35">
      <c r="A4440">
        <v>230564</v>
      </c>
      <c r="B4440">
        <v>238223</v>
      </c>
      <c r="C4440" t="s">
        <v>33</v>
      </c>
      <c r="D4440" t="s">
        <v>125</v>
      </c>
      <c r="E4440" t="s">
        <v>126</v>
      </c>
      <c r="F4440">
        <v>93644609</v>
      </c>
      <c r="G4440">
        <v>10022608</v>
      </c>
      <c r="H4440" t="s">
        <v>185</v>
      </c>
      <c r="I4440">
        <v>82668454</v>
      </c>
      <c r="J4440">
        <v>612094</v>
      </c>
      <c r="K4440" t="s">
        <v>529</v>
      </c>
      <c r="L4440">
        <v>1</v>
      </c>
      <c r="M4440" t="s">
        <v>114</v>
      </c>
      <c r="N4440">
        <v>0</v>
      </c>
      <c r="O4440" t="s">
        <v>115</v>
      </c>
      <c r="P4440" t="s">
        <v>495</v>
      </c>
      <c r="Q4440" s="2">
        <v>16</v>
      </c>
      <c r="R4440" s="2">
        <v>10</v>
      </c>
      <c r="S4440" s="2">
        <v>2018</v>
      </c>
      <c r="T4440" s="2" t="str">
        <f t="shared" si="208"/>
        <v>melkcups</v>
      </c>
      <c r="U4440" s="2">
        <f t="shared" si="209"/>
        <v>200</v>
      </c>
      <c r="V4440" s="2" t="str">
        <f t="shared" si="210"/>
        <v>ST</v>
      </c>
      <c r="W4440" s="2" t="s">
        <v>602</v>
      </c>
    </row>
    <row r="4441" spans="1:23" hidden="1" x14ac:dyDescent="0.35">
      <c r="A4441">
        <v>230564</v>
      </c>
      <c r="B4441">
        <v>238223</v>
      </c>
      <c r="C4441" t="s">
        <v>33</v>
      </c>
      <c r="D4441" t="s">
        <v>125</v>
      </c>
      <c r="E4441" t="s">
        <v>126</v>
      </c>
      <c r="F4441">
        <v>93644609</v>
      </c>
      <c r="G4441">
        <v>10031581</v>
      </c>
      <c r="H4441" t="s">
        <v>129</v>
      </c>
      <c r="I4441">
        <v>82668454</v>
      </c>
      <c r="J4441">
        <v>612094</v>
      </c>
      <c r="K4441" t="s">
        <v>529</v>
      </c>
      <c r="L4441">
        <v>5</v>
      </c>
      <c r="M4441" t="s">
        <v>114</v>
      </c>
      <c r="N4441">
        <v>0</v>
      </c>
      <c r="O4441" t="s">
        <v>115</v>
      </c>
      <c r="P4441" t="s">
        <v>495</v>
      </c>
      <c r="Q4441" s="2">
        <v>16</v>
      </c>
      <c r="R4441" s="2">
        <v>10</v>
      </c>
      <c r="S4441" s="2">
        <v>2018</v>
      </c>
      <c r="T4441" s="2" t="str">
        <f t="shared" si="208"/>
        <v>melk</v>
      </c>
      <c r="U4441" s="2">
        <f t="shared" si="209"/>
        <v>25</v>
      </c>
      <c r="V4441" s="2" t="str">
        <f t="shared" si="210"/>
        <v>L</v>
      </c>
      <c r="W4441" s="2" t="s">
        <v>602</v>
      </c>
    </row>
    <row r="4442" spans="1:23" hidden="1" x14ac:dyDescent="0.35">
      <c r="A4442">
        <v>230564</v>
      </c>
      <c r="B4442">
        <v>238223</v>
      </c>
      <c r="C4442" t="s">
        <v>33</v>
      </c>
      <c r="D4442" t="s">
        <v>125</v>
      </c>
      <c r="E4442" t="s">
        <v>126</v>
      </c>
      <c r="F4442">
        <v>93644609</v>
      </c>
      <c r="G4442">
        <v>10021281</v>
      </c>
      <c r="H4442" t="s">
        <v>423</v>
      </c>
      <c r="I4442">
        <v>82668454</v>
      </c>
      <c r="J4442">
        <v>612094</v>
      </c>
      <c r="K4442" t="s">
        <v>529</v>
      </c>
      <c r="L4442">
        <v>3</v>
      </c>
      <c r="M4442" t="s">
        <v>114</v>
      </c>
      <c r="N4442">
        <v>119.16</v>
      </c>
      <c r="O4442" t="s">
        <v>115</v>
      </c>
      <c r="P4442" t="s">
        <v>495</v>
      </c>
      <c r="Q4442" s="2">
        <v>16</v>
      </c>
      <c r="R4442" s="2">
        <v>10</v>
      </c>
      <c r="S4442" s="2">
        <v>2018</v>
      </c>
      <c r="T4442" s="2" t="str">
        <f t="shared" si="208"/>
        <v>beker</v>
      </c>
      <c r="U4442" s="2">
        <f t="shared" si="209"/>
        <v>9000</v>
      </c>
      <c r="V4442" s="2" t="str">
        <f t="shared" si="210"/>
        <v>ST</v>
      </c>
      <c r="W4442" s="2" t="s">
        <v>602</v>
      </c>
    </row>
    <row r="4443" spans="1:23" hidden="1" x14ac:dyDescent="0.35">
      <c r="A4443">
        <v>230564</v>
      </c>
      <c r="B4443">
        <v>230682</v>
      </c>
      <c r="C4443" t="s">
        <v>38</v>
      </c>
      <c r="D4443" t="s">
        <v>268</v>
      </c>
      <c r="E4443" t="s">
        <v>88</v>
      </c>
      <c r="F4443">
        <v>93644610</v>
      </c>
      <c r="G4443">
        <v>10011851</v>
      </c>
      <c r="H4443" t="s">
        <v>176</v>
      </c>
      <c r="I4443">
        <v>82668569</v>
      </c>
      <c r="J4443">
        <v>612224</v>
      </c>
      <c r="K4443" t="s">
        <v>529</v>
      </c>
      <c r="L4443">
        <v>2</v>
      </c>
      <c r="M4443" t="s">
        <v>114</v>
      </c>
      <c r="N4443">
        <v>556.79999999999995</v>
      </c>
      <c r="O4443" t="s">
        <v>115</v>
      </c>
      <c r="P4443" t="s">
        <v>495</v>
      </c>
      <c r="Q4443" s="2">
        <v>16</v>
      </c>
      <c r="R4443" s="2">
        <v>10</v>
      </c>
      <c r="S4443" s="2">
        <v>2018</v>
      </c>
      <c r="T4443" s="2" t="str">
        <f t="shared" si="208"/>
        <v>instant koffie</v>
      </c>
      <c r="U4443" s="2">
        <f t="shared" si="209"/>
        <v>10</v>
      </c>
      <c r="V4443" s="2" t="str">
        <f t="shared" si="210"/>
        <v>KG</v>
      </c>
      <c r="W4443" s="2" t="s">
        <v>602</v>
      </c>
    </row>
    <row r="4444" spans="1:23" hidden="1" x14ac:dyDescent="0.35">
      <c r="A4444">
        <v>230564</v>
      </c>
      <c r="B4444">
        <v>230682</v>
      </c>
      <c r="C4444" t="s">
        <v>38</v>
      </c>
      <c r="D4444" t="s">
        <v>268</v>
      </c>
      <c r="E4444" t="s">
        <v>88</v>
      </c>
      <c r="F4444">
        <v>93644610</v>
      </c>
      <c r="G4444">
        <v>1000512</v>
      </c>
      <c r="H4444" t="s">
        <v>430</v>
      </c>
      <c r="I4444">
        <v>82668569</v>
      </c>
      <c r="J4444">
        <v>612224</v>
      </c>
      <c r="K4444" t="s">
        <v>529</v>
      </c>
      <c r="L4444">
        <v>2</v>
      </c>
      <c r="M4444" t="s">
        <v>114</v>
      </c>
      <c r="N4444">
        <v>176.7</v>
      </c>
      <c r="O4444" t="s">
        <v>115</v>
      </c>
      <c r="P4444" t="s">
        <v>495</v>
      </c>
      <c r="Q4444" s="2">
        <v>16</v>
      </c>
      <c r="R4444" s="2">
        <v>10</v>
      </c>
      <c r="S4444" s="2">
        <v>2018</v>
      </c>
      <c r="T4444" s="2" t="str">
        <f t="shared" si="208"/>
        <v>cacao</v>
      </c>
      <c r="U4444" s="2">
        <f t="shared" si="209"/>
        <v>20</v>
      </c>
      <c r="V4444" s="2" t="str">
        <f t="shared" si="210"/>
        <v>KG</v>
      </c>
      <c r="W4444" s="2" t="s">
        <v>602</v>
      </c>
    </row>
    <row r="4445" spans="1:23" hidden="1" x14ac:dyDescent="0.35">
      <c r="A4445">
        <v>230564</v>
      </c>
      <c r="B4445">
        <v>230682</v>
      </c>
      <c r="C4445" t="s">
        <v>38</v>
      </c>
      <c r="D4445" t="s">
        <v>268</v>
      </c>
      <c r="E4445" t="s">
        <v>88</v>
      </c>
      <c r="F4445">
        <v>93644610</v>
      </c>
      <c r="G4445">
        <v>1000405</v>
      </c>
      <c r="H4445" t="s">
        <v>426</v>
      </c>
      <c r="I4445">
        <v>82668569</v>
      </c>
      <c r="J4445">
        <v>612224</v>
      </c>
      <c r="K4445" t="s">
        <v>529</v>
      </c>
      <c r="L4445">
        <v>1</v>
      </c>
      <c r="M4445" t="s">
        <v>114</v>
      </c>
      <c r="N4445">
        <v>15.15</v>
      </c>
      <c r="O4445" t="s">
        <v>115</v>
      </c>
      <c r="P4445" t="s">
        <v>495</v>
      </c>
      <c r="Q4445" s="2">
        <v>16</v>
      </c>
      <c r="R4445" s="2">
        <v>10</v>
      </c>
      <c r="S4445" s="2">
        <v>2018</v>
      </c>
      <c r="T4445" s="2" t="str">
        <f t="shared" si="208"/>
        <v>suiker</v>
      </c>
      <c r="U4445" s="2">
        <f t="shared" si="209"/>
        <v>10</v>
      </c>
      <c r="V4445" s="2" t="str">
        <f t="shared" si="210"/>
        <v>KG</v>
      </c>
      <c r="W4445" s="2" t="s">
        <v>602</v>
      </c>
    </row>
    <row r="4446" spans="1:23" hidden="1" x14ac:dyDescent="0.35">
      <c r="A4446">
        <v>230564</v>
      </c>
      <c r="B4446">
        <v>231493</v>
      </c>
      <c r="C4446" t="s">
        <v>14</v>
      </c>
      <c r="D4446" t="s">
        <v>272</v>
      </c>
      <c r="E4446" t="s">
        <v>273</v>
      </c>
      <c r="F4446">
        <v>93645040</v>
      </c>
      <c r="G4446">
        <v>1005834</v>
      </c>
      <c r="H4446" t="s">
        <v>167</v>
      </c>
      <c r="I4446">
        <v>82669000</v>
      </c>
      <c r="J4446">
        <v>612340</v>
      </c>
      <c r="K4446" t="s">
        <v>530</v>
      </c>
      <c r="L4446">
        <v>1</v>
      </c>
      <c r="M4446" t="s">
        <v>114</v>
      </c>
      <c r="N4446">
        <v>15.15</v>
      </c>
      <c r="O4446" t="s">
        <v>115</v>
      </c>
      <c r="P4446" t="s">
        <v>495</v>
      </c>
      <c r="Q4446" s="2">
        <v>17</v>
      </c>
      <c r="R4446" s="2">
        <v>10</v>
      </c>
      <c r="S4446" s="2">
        <v>2018</v>
      </c>
      <c r="T4446" s="2" t="str">
        <f t="shared" si="208"/>
        <v>suikersticks</v>
      </c>
      <c r="U4446" s="2">
        <f t="shared" si="209"/>
        <v>1000</v>
      </c>
      <c r="V4446" s="2" t="str">
        <f t="shared" si="210"/>
        <v>ST</v>
      </c>
      <c r="W4446" s="2" t="s">
        <v>602</v>
      </c>
    </row>
    <row r="4447" spans="1:23" hidden="1" x14ac:dyDescent="0.35">
      <c r="A4447">
        <v>230564</v>
      </c>
      <c r="B4447">
        <v>231493</v>
      </c>
      <c r="C4447" t="s">
        <v>14</v>
      </c>
      <c r="D4447" t="s">
        <v>272</v>
      </c>
      <c r="E4447" t="s">
        <v>273</v>
      </c>
      <c r="F4447">
        <v>93645040</v>
      </c>
      <c r="G4447">
        <v>10022350</v>
      </c>
      <c r="H4447" t="s">
        <v>419</v>
      </c>
      <c r="I4447">
        <v>82669000</v>
      </c>
      <c r="J4447">
        <v>612340</v>
      </c>
      <c r="K4447" t="s">
        <v>530</v>
      </c>
      <c r="L4447">
        <v>1</v>
      </c>
      <c r="M4447" t="s">
        <v>114</v>
      </c>
      <c r="N4447">
        <v>37.69</v>
      </c>
      <c r="O4447" t="s">
        <v>115</v>
      </c>
      <c r="P4447" t="s">
        <v>495</v>
      </c>
      <c r="Q4447" s="2">
        <v>17</v>
      </c>
      <c r="R4447" s="2">
        <v>10</v>
      </c>
      <c r="S4447" s="2">
        <v>2018</v>
      </c>
      <c r="T4447" s="2" t="str">
        <f t="shared" si="208"/>
        <v>cacao</v>
      </c>
      <c r="U4447" s="2">
        <f t="shared" si="209"/>
        <v>10</v>
      </c>
      <c r="V4447" s="2" t="str">
        <f t="shared" si="210"/>
        <v>KG</v>
      </c>
      <c r="W4447" s="2" t="s">
        <v>602</v>
      </c>
    </row>
    <row r="4448" spans="1:23" hidden="1" x14ac:dyDescent="0.35">
      <c r="A4448">
        <v>230564</v>
      </c>
      <c r="B4448">
        <v>231493</v>
      </c>
      <c r="C4448" t="s">
        <v>14</v>
      </c>
      <c r="D4448" t="s">
        <v>272</v>
      </c>
      <c r="E4448" t="s">
        <v>273</v>
      </c>
      <c r="F4448">
        <v>93645040</v>
      </c>
      <c r="G4448">
        <v>10025160</v>
      </c>
      <c r="H4448" t="s">
        <v>427</v>
      </c>
      <c r="I4448">
        <v>82669000</v>
      </c>
      <c r="J4448">
        <v>612340</v>
      </c>
      <c r="K4448" t="s">
        <v>530</v>
      </c>
      <c r="L4448">
        <v>1</v>
      </c>
      <c r="M4448" t="s">
        <v>114</v>
      </c>
      <c r="N4448">
        <v>83.83</v>
      </c>
      <c r="O4448" t="s">
        <v>115</v>
      </c>
      <c r="P4448" t="s">
        <v>495</v>
      </c>
      <c r="Q4448" s="2">
        <v>17</v>
      </c>
      <c r="R4448" s="2">
        <v>10</v>
      </c>
      <c r="S4448" s="2">
        <v>2018</v>
      </c>
      <c r="T4448" s="2" t="str">
        <f t="shared" si="208"/>
        <v>cappuccino topping</v>
      </c>
      <c r="U4448" s="2">
        <f t="shared" si="209"/>
        <v>8</v>
      </c>
      <c r="V4448" s="2" t="str">
        <f t="shared" si="210"/>
        <v>KG</v>
      </c>
      <c r="W4448" s="2" t="s">
        <v>602</v>
      </c>
    </row>
    <row r="4449" spans="1:23" hidden="1" x14ac:dyDescent="0.35">
      <c r="A4449">
        <v>230564</v>
      </c>
      <c r="B4449">
        <v>231493</v>
      </c>
      <c r="C4449" t="s">
        <v>14</v>
      </c>
      <c r="D4449" t="s">
        <v>272</v>
      </c>
      <c r="E4449" t="s">
        <v>273</v>
      </c>
      <c r="F4449">
        <v>93645040</v>
      </c>
      <c r="G4449">
        <v>10014669</v>
      </c>
      <c r="H4449" t="s">
        <v>422</v>
      </c>
      <c r="I4449">
        <v>82669000</v>
      </c>
      <c r="J4449">
        <v>612340</v>
      </c>
      <c r="K4449" t="s">
        <v>530</v>
      </c>
      <c r="L4449">
        <v>1</v>
      </c>
      <c r="M4449" t="s">
        <v>114</v>
      </c>
      <c r="N4449">
        <v>45.23</v>
      </c>
      <c r="O4449" t="s">
        <v>115</v>
      </c>
      <c r="P4449" t="s">
        <v>495</v>
      </c>
      <c r="Q4449" s="2">
        <v>17</v>
      </c>
      <c r="R4449" s="2">
        <v>10</v>
      </c>
      <c r="S4449" s="2">
        <v>2018</v>
      </c>
      <c r="T4449" s="2" t="str">
        <f t="shared" si="208"/>
        <v>fresh brew</v>
      </c>
      <c r="U4449" s="2">
        <f t="shared" si="209"/>
        <v>8</v>
      </c>
      <c r="V4449" s="2" t="str">
        <f t="shared" si="210"/>
        <v>KG</v>
      </c>
      <c r="W4449" s="2" t="s">
        <v>602</v>
      </c>
    </row>
    <row r="4450" spans="1:23" hidden="1" x14ac:dyDescent="0.35">
      <c r="A4450">
        <v>230564</v>
      </c>
      <c r="B4450">
        <v>231493</v>
      </c>
      <c r="C4450" t="s">
        <v>14</v>
      </c>
      <c r="D4450" t="s">
        <v>272</v>
      </c>
      <c r="E4450" t="s">
        <v>273</v>
      </c>
      <c r="F4450">
        <v>93645040</v>
      </c>
      <c r="G4450">
        <v>1000454</v>
      </c>
      <c r="H4450" t="s">
        <v>428</v>
      </c>
      <c r="I4450">
        <v>82669000</v>
      </c>
      <c r="J4450">
        <v>612340</v>
      </c>
      <c r="K4450" t="s">
        <v>530</v>
      </c>
      <c r="L4450">
        <v>1</v>
      </c>
      <c r="M4450" t="s">
        <v>114</v>
      </c>
      <c r="N4450">
        <v>67.209999999999994</v>
      </c>
      <c r="O4450" t="s">
        <v>115</v>
      </c>
      <c r="P4450" t="s">
        <v>495</v>
      </c>
      <c r="Q4450" s="2">
        <v>17</v>
      </c>
      <c r="R4450" s="2">
        <v>10</v>
      </c>
      <c r="S4450" s="2">
        <v>2018</v>
      </c>
      <c r="T4450" s="2" t="str">
        <f t="shared" si="208"/>
        <v>thee automaat</v>
      </c>
      <c r="U4450" s="2">
        <f t="shared" si="209"/>
        <v>5</v>
      </c>
      <c r="V4450" s="2" t="str">
        <f t="shared" si="210"/>
        <v>KG</v>
      </c>
      <c r="W4450" s="2" t="s">
        <v>602</v>
      </c>
    </row>
    <row r="4451" spans="1:23" hidden="1" x14ac:dyDescent="0.35">
      <c r="A4451">
        <v>230564</v>
      </c>
      <c r="B4451">
        <v>231493</v>
      </c>
      <c r="C4451" t="s">
        <v>14</v>
      </c>
      <c r="D4451" t="s">
        <v>272</v>
      </c>
      <c r="E4451" t="s">
        <v>273</v>
      </c>
      <c r="F4451">
        <v>93645040</v>
      </c>
      <c r="G4451">
        <v>10027255</v>
      </c>
      <c r="H4451" t="s">
        <v>149</v>
      </c>
      <c r="I4451">
        <v>82669000</v>
      </c>
      <c r="J4451">
        <v>612340</v>
      </c>
      <c r="K4451" t="s">
        <v>530</v>
      </c>
      <c r="L4451">
        <v>2</v>
      </c>
      <c r="M4451" t="s">
        <v>114</v>
      </c>
      <c r="N4451">
        <v>10.56</v>
      </c>
      <c r="O4451" t="s">
        <v>115</v>
      </c>
      <c r="P4451" t="s">
        <v>495</v>
      </c>
      <c r="Q4451" s="2">
        <v>17</v>
      </c>
      <c r="R4451" s="2">
        <v>10</v>
      </c>
      <c r="S4451" s="2">
        <v>2018</v>
      </c>
      <c r="T4451" s="2" t="str">
        <f t="shared" si="208"/>
        <v>thee zakjes</v>
      </c>
      <c r="U4451" s="2">
        <f t="shared" si="209"/>
        <v>270</v>
      </c>
      <c r="V4451" s="2" t="str">
        <f t="shared" si="210"/>
        <v>ST</v>
      </c>
      <c r="W4451" s="2" t="s">
        <v>602</v>
      </c>
    </row>
    <row r="4452" spans="1:23" hidden="1" x14ac:dyDescent="0.35">
      <c r="A4452">
        <v>230564</v>
      </c>
      <c r="B4452">
        <v>231493</v>
      </c>
      <c r="C4452" t="s">
        <v>14</v>
      </c>
      <c r="D4452" t="s">
        <v>272</v>
      </c>
      <c r="E4452" t="s">
        <v>273</v>
      </c>
      <c r="F4452">
        <v>93645040</v>
      </c>
      <c r="G4452">
        <v>10027254</v>
      </c>
      <c r="H4452" t="s">
        <v>150</v>
      </c>
      <c r="I4452">
        <v>82669000</v>
      </c>
      <c r="J4452">
        <v>612340</v>
      </c>
      <c r="K4452" t="s">
        <v>530</v>
      </c>
      <c r="L4452">
        <v>2</v>
      </c>
      <c r="M4452" t="s">
        <v>114</v>
      </c>
      <c r="N4452">
        <v>10.56</v>
      </c>
      <c r="O4452" t="s">
        <v>115</v>
      </c>
      <c r="P4452" t="s">
        <v>495</v>
      </c>
      <c r="Q4452" s="2">
        <v>17</v>
      </c>
      <c r="R4452" s="2">
        <v>10</v>
      </c>
      <c r="S4452" s="2">
        <v>2018</v>
      </c>
      <c r="T4452" s="2" t="str">
        <f t="shared" si="208"/>
        <v>thee zakjes</v>
      </c>
      <c r="U4452" s="2">
        <f t="shared" si="209"/>
        <v>270</v>
      </c>
      <c r="V4452" s="2" t="str">
        <f t="shared" si="210"/>
        <v>ST</v>
      </c>
      <c r="W4452" s="2" t="s">
        <v>602</v>
      </c>
    </row>
    <row r="4453" spans="1:23" hidden="1" x14ac:dyDescent="0.35">
      <c r="A4453">
        <v>230564</v>
      </c>
      <c r="B4453">
        <v>231493</v>
      </c>
      <c r="C4453" t="s">
        <v>14</v>
      </c>
      <c r="D4453" t="s">
        <v>272</v>
      </c>
      <c r="E4453" t="s">
        <v>273</v>
      </c>
      <c r="F4453">
        <v>93645040</v>
      </c>
      <c r="G4453">
        <v>10027256</v>
      </c>
      <c r="H4453" t="s">
        <v>163</v>
      </c>
      <c r="I4453">
        <v>82669000</v>
      </c>
      <c r="J4453">
        <v>612340</v>
      </c>
      <c r="K4453" t="s">
        <v>530</v>
      </c>
      <c r="L4453">
        <v>2</v>
      </c>
      <c r="M4453" t="s">
        <v>114</v>
      </c>
      <c r="N4453">
        <v>10.56</v>
      </c>
      <c r="O4453" t="s">
        <v>115</v>
      </c>
      <c r="P4453" t="s">
        <v>495</v>
      </c>
      <c r="Q4453" s="2">
        <v>17</v>
      </c>
      <c r="R4453" s="2">
        <v>10</v>
      </c>
      <c r="S4453" s="2">
        <v>2018</v>
      </c>
      <c r="T4453" s="2" t="str">
        <f t="shared" si="208"/>
        <v>thee zakjes</v>
      </c>
      <c r="U4453" s="2">
        <f t="shared" si="209"/>
        <v>270</v>
      </c>
      <c r="V4453" s="2" t="str">
        <f t="shared" si="210"/>
        <v>ST</v>
      </c>
      <c r="W4453" s="2" t="s">
        <v>602</v>
      </c>
    </row>
    <row r="4454" spans="1:23" hidden="1" x14ac:dyDescent="0.35">
      <c r="A4454">
        <v>230564</v>
      </c>
      <c r="B4454">
        <v>231493</v>
      </c>
      <c r="C4454" t="s">
        <v>14</v>
      </c>
      <c r="D4454" t="s">
        <v>272</v>
      </c>
      <c r="E4454" t="s">
        <v>273</v>
      </c>
      <c r="F4454">
        <v>93645040</v>
      </c>
      <c r="G4454">
        <v>10021281</v>
      </c>
      <c r="H4454" t="s">
        <v>423</v>
      </c>
      <c r="I4454">
        <v>82669000</v>
      </c>
      <c r="J4454">
        <v>612340</v>
      </c>
      <c r="K4454" t="s">
        <v>530</v>
      </c>
      <c r="L4454">
        <v>1</v>
      </c>
      <c r="M4454" t="s">
        <v>114</v>
      </c>
      <c r="N4454">
        <v>39.72</v>
      </c>
      <c r="O4454" t="s">
        <v>115</v>
      </c>
      <c r="P4454" t="s">
        <v>495</v>
      </c>
      <c r="Q4454" s="2">
        <v>17</v>
      </c>
      <c r="R4454" s="2">
        <v>10</v>
      </c>
      <c r="S4454" s="2">
        <v>2018</v>
      </c>
      <c r="T4454" s="2" t="str">
        <f t="shared" si="208"/>
        <v>beker</v>
      </c>
      <c r="U4454" s="2">
        <f t="shared" si="209"/>
        <v>3000</v>
      </c>
      <c r="V4454" s="2" t="str">
        <f t="shared" si="210"/>
        <v>ST</v>
      </c>
      <c r="W4454" s="2" t="s">
        <v>602</v>
      </c>
    </row>
    <row r="4455" spans="1:23" hidden="1" x14ac:dyDescent="0.35">
      <c r="A4455">
        <v>230564</v>
      </c>
      <c r="B4455">
        <v>231131</v>
      </c>
      <c r="C4455" t="s">
        <v>4</v>
      </c>
      <c r="D4455" t="s">
        <v>269</v>
      </c>
      <c r="E4455" t="s">
        <v>270</v>
      </c>
      <c r="F4455">
        <v>93645041</v>
      </c>
      <c r="G4455">
        <v>1005834</v>
      </c>
      <c r="H4455" t="s">
        <v>167</v>
      </c>
      <c r="I4455">
        <v>82669059</v>
      </c>
      <c r="J4455">
        <v>612581</v>
      </c>
      <c r="K4455" t="s">
        <v>530</v>
      </c>
      <c r="L4455">
        <v>2</v>
      </c>
      <c r="M4455" t="s">
        <v>114</v>
      </c>
      <c r="N4455">
        <v>30.3</v>
      </c>
      <c r="O4455" t="s">
        <v>115</v>
      </c>
      <c r="P4455" t="s">
        <v>495</v>
      </c>
      <c r="Q4455" s="2">
        <v>17</v>
      </c>
      <c r="R4455" s="2">
        <v>10</v>
      </c>
      <c r="S4455" s="2">
        <v>2018</v>
      </c>
      <c r="T4455" s="2" t="str">
        <f t="shared" si="208"/>
        <v>suikersticks</v>
      </c>
      <c r="U4455" s="2">
        <f t="shared" si="209"/>
        <v>2000</v>
      </c>
      <c r="V4455" s="2" t="str">
        <f t="shared" si="210"/>
        <v>ST</v>
      </c>
      <c r="W4455" s="2" t="s">
        <v>602</v>
      </c>
    </row>
    <row r="4456" spans="1:23" hidden="1" x14ac:dyDescent="0.35">
      <c r="A4456">
        <v>230564</v>
      </c>
      <c r="B4456">
        <v>231131</v>
      </c>
      <c r="C4456" t="s">
        <v>4</v>
      </c>
      <c r="D4456" t="s">
        <v>269</v>
      </c>
      <c r="E4456" t="s">
        <v>270</v>
      </c>
      <c r="F4456">
        <v>93645041</v>
      </c>
      <c r="G4456">
        <v>1003383</v>
      </c>
      <c r="H4456" t="s">
        <v>161</v>
      </c>
      <c r="I4456">
        <v>82669059</v>
      </c>
      <c r="J4456">
        <v>612581</v>
      </c>
      <c r="K4456" t="s">
        <v>530</v>
      </c>
      <c r="L4456">
        <v>2</v>
      </c>
      <c r="M4456" t="s">
        <v>114</v>
      </c>
      <c r="N4456">
        <v>24.94</v>
      </c>
      <c r="O4456" t="s">
        <v>115</v>
      </c>
      <c r="P4456" t="s">
        <v>495</v>
      </c>
      <c r="Q4456" s="2">
        <v>17</v>
      </c>
      <c r="R4456" s="2">
        <v>10</v>
      </c>
      <c r="S4456" s="2">
        <v>2018</v>
      </c>
      <c r="T4456" s="2" t="str">
        <f t="shared" si="208"/>
        <v>sweetener sticks</v>
      </c>
      <c r="U4456" s="2">
        <f t="shared" si="209"/>
        <v>1000</v>
      </c>
      <c r="V4456" s="2" t="str">
        <f t="shared" si="210"/>
        <v>ST</v>
      </c>
      <c r="W4456" s="2" t="s">
        <v>602</v>
      </c>
    </row>
    <row r="4457" spans="1:23" hidden="1" x14ac:dyDescent="0.35">
      <c r="A4457">
        <v>230564</v>
      </c>
      <c r="B4457">
        <v>231131</v>
      </c>
      <c r="C4457" t="s">
        <v>4</v>
      </c>
      <c r="D4457" t="s">
        <v>269</v>
      </c>
      <c r="E4457" t="s">
        <v>270</v>
      </c>
      <c r="F4457">
        <v>93645041</v>
      </c>
      <c r="G4457">
        <v>10027496</v>
      </c>
      <c r="H4457" t="s">
        <v>146</v>
      </c>
      <c r="I4457">
        <v>82669059</v>
      </c>
      <c r="J4457">
        <v>612581</v>
      </c>
      <c r="K4457" t="s">
        <v>530</v>
      </c>
      <c r="L4457">
        <v>1</v>
      </c>
      <c r="M4457" t="s">
        <v>114</v>
      </c>
      <c r="N4457">
        <v>5.28</v>
      </c>
      <c r="O4457" t="s">
        <v>115</v>
      </c>
      <c r="P4457" t="s">
        <v>495</v>
      </c>
      <c r="Q4457" s="2">
        <v>17</v>
      </c>
      <c r="R4457" s="2">
        <v>10</v>
      </c>
      <c r="S4457" s="2">
        <v>2018</v>
      </c>
      <c r="T4457" s="2" t="str">
        <f t="shared" si="208"/>
        <v>thee zakjes</v>
      </c>
      <c r="U4457" s="2">
        <f t="shared" si="209"/>
        <v>135</v>
      </c>
      <c r="V4457" s="2" t="str">
        <f t="shared" si="210"/>
        <v>ST</v>
      </c>
      <c r="W4457" s="2" t="s">
        <v>602</v>
      </c>
    </row>
    <row r="4458" spans="1:23" hidden="1" x14ac:dyDescent="0.35">
      <c r="A4458">
        <v>230564</v>
      </c>
      <c r="B4458">
        <v>231131</v>
      </c>
      <c r="C4458" t="s">
        <v>4</v>
      </c>
      <c r="D4458" t="s">
        <v>269</v>
      </c>
      <c r="E4458" t="s">
        <v>270</v>
      </c>
      <c r="F4458">
        <v>93645041</v>
      </c>
      <c r="G4458">
        <v>10027495</v>
      </c>
      <c r="H4458" t="s">
        <v>148</v>
      </c>
      <c r="I4458">
        <v>82669059</v>
      </c>
      <c r="J4458">
        <v>612581</v>
      </c>
      <c r="K4458" t="s">
        <v>530</v>
      </c>
      <c r="L4458">
        <v>1</v>
      </c>
      <c r="M4458" t="s">
        <v>114</v>
      </c>
      <c r="N4458">
        <v>5.28</v>
      </c>
      <c r="O4458" t="s">
        <v>115</v>
      </c>
      <c r="P4458" t="s">
        <v>495</v>
      </c>
      <c r="Q4458" s="2">
        <v>17</v>
      </c>
      <c r="R4458" s="2">
        <v>10</v>
      </c>
      <c r="S4458" s="2">
        <v>2018</v>
      </c>
      <c r="T4458" s="2" t="str">
        <f t="shared" si="208"/>
        <v>thee zakjes</v>
      </c>
      <c r="U4458" s="2">
        <f t="shared" si="209"/>
        <v>135</v>
      </c>
      <c r="V4458" s="2" t="str">
        <f t="shared" si="210"/>
        <v>ST</v>
      </c>
      <c r="W4458" s="2" t="s">
        <v>602</v>
      </c>
    </row>
    <row r="4459" spans="1:23" hidden="1" x14ac:dyDescent="0.35">
      <c r="A4459">
        <v>230564</v>
      </c>
      <c r="B4459">
        <v>231131</v>
      </c>
      <c r="C4459" t="s">
        <v>4</v>
      </c>
      <c r="D4459" t="s">
        <v>269</v>
      </c>
      <c r="E4459" t="s">
        <v>270</v>
      </c>
      <c r="F4459">
        <v>93645041</v>
      </c>
      <c r="G4459">
        <v>10027255</v>
      </c>
      <c r="H4459" t="s">
        <v>149</v>
      </c>
      <c r="I4459">
        <v>82669059</v>
      </c>
      <c r="J4459">
        <v>612581</v>
      </c>
      <c r="K4459" t="s">
        <v>530</v>
      </c>
      <c r="L4459">
        <v>1</v>
      </c>
      <c r="M4459" t="s">
        <v>114</v>
      </c>
      <c r="N4459">
        <v>5.28</v>
      </c>
      <c r="O4459" t="s">
        <v>115</v>
      </c>
      <c r="P4459" t="s">
        <v>495</v>
      </c>
      <c r="Q4459" s="2">
        <v>17</v>
      </c>
      <c r="R4459" s="2">
        <v>10</v>
      </c>
      <c r="S4459" s="2">
        <v>2018</v>
      </c>
      <c r="T4459" s="2" t="str">
        <f t="shared" si="208"/>
        <v>thee zakjes</v>
      </c>
      <c r="U4459" s="2">
        <f t="shared" si="209"/>
        <v>135</v>
      </c>
      <c r="V4459" s="2" t="str">
        <f t="shared" si="210"/>
        <v>ST</v>
      </c>
      <c r="W4459" s="2" t="s">
        <v>602</v>
      </c>
    </row>
    <row r="4460" spans="1:23" hidden="1" x14ac:dyDescent="0.35">
      <c r="A4460">
        <v>230564</v>
      </c>
      <c r="B4460">
        <v>231131</v>
      </c>
      <c r="C4460" t="s">
        <v>4</v>
      </c>
      <c r="D4460" t="s">
        <v>269</v>
      </c>
      <c r="E4460" t="s">
        <v>270</v>
      </c>
      <c r="F4460">
        <v>93645041</v>
      </c>
      <c r="G4460">
        <v>10027254</v>
      </c>
      <c r="H4460" t="s">
        <v>150</v>
      </c>
      <c r="I4460">
        <v>82669059</v>
      </c>
      <c r="J4460">
        <v>612581</v>
      </c>
      <c r="K4460" t="s">
        <v>530</v>
      </c>
      <c r="L4460">
        <v>2</v>
      </c>
      <c r="M4460" t="s">
        <v>114</v>
      </c>
      <c r="N4460">
        <v>10.56</v>
      </c>
      <c r="O4460" t="s">
        <v>115</v>
      </c>
      <c r="P4460" t="s">
        <v>495</v>
      </c>
      <c r="Q4460" s="2">
        <v>17</v>
      </c>
      <c r="R4460" s="2">
        <v>10</v>
      </c>
      <c r="S4460" s="2">
        <v>2018</v>
      </c>
      <c r="T4460" s="2" t="str">
        <f t="shared" si="208"/>
        <v>thee zakjes</v>
      </c>
      <c r="U4460" s="2">
        <f t="shared" si="209"/>
        <v>270</v>
      </c>
      <c r="V4460" s="2" t="str">
        <f t="shared" si="210"/>
        <v>ST</v>
      </c>
      <c r="W4460" s="2" t="s">
        <v>602</v>
      </c>
    </row>
    <row r="4461" spans="1:23" hidden="1" x14ac:dyDescent="0.35">
      <c r="A4461">
        <v>230564</v>
      </c>
      <c r="B4461">
        <v>231131</v>
      </c>
      <c r="C4461" t="s">
        <v>4</v>
      </c>
      <c r="D4461" t="s">
        <v>269</v>
      </c>
      <c r="E4461" t="s">
        <v>270</v>
      </c>
      <c r="F4461">
        <v>93645041</v>
      </c>
      <c r="G4461">
        <v>10027256</v>
      </c>
      <c r="H4461" t="s">
        <v>163</v>
      </c>
      <c r="I4461">
        <v>82669059</v>
      </c>
      <c r="J4461">
        <v>612581</v>
      </c>
      <c r="K4461" t="s">
        <v>530</v>
      </c>
      <c r="L4461">
        <v>1</v>
      </c>
      <c r="M4461" t="s">
        <v>114</v>
      </c>
      <c r="N4461">
        <v>5.28</v>
      </c>
      <c r="O4461" t="s">
        <v>115</v>
      </c>
      <c r="P4461" t="s">
        <v>495</v>
      </c>
      <c r="Q4461" s="2">
        <v>17</v>
      </c>
      <c r="R4461" s="2">
        <v>10</v>
      </c>
      <c r="S4461" s="2">
        <v>2018</v>
      </c>
      <c r="T4461" s="2" t="str">
        <f t="shared" si="208"/>
        <v>thee zakjes</v>
      </c>
      <c r="U4461" s="2">
        <f t="shared" si="209"/>
        <v>135</v>
      </c>
      <c r="V4461" s="2" t="str">
        <f t="shared" si="210"/>
        <v>ST</v>
      </c>
      <c r="W4461" s="2" t="s">
        <v>602</v>
      </c>
    </row>
    <row r="4462" spans="1:23" hidden="1" x14ac:dyDescent="0.35">
      <c r="A4462">
        <v>230564</v>
      </c>
      <c r="B4462">
        <v>231131</v>
      </c>
      <c r="C4462" t="s">
        <v>4</v>
      </c>
      <c r="D4462" t="s">
        <v>269</v>
      </c>
      <c r="E4462" t="s">
        <v>270</v>
      </c>
      <c r="F4462">
        <v>93645041</v>
      </c>
      <c r="G4462">
        <v>10027494</v>
      </c>
      <c r="H4462" t="s">
        <v>153</v>
      </c>
      <c r="I4462">
        <v>82669059</v>
      </c>
      <c r="J4462">
        <v>612581</v>
      </c>
      <c r="K4462" t="s">
        <v>530</v>
      </c>
      <c r="L4462">
        <v>1</v>
      </c>
      <c r="M4462" t="s">
        <v>114</v>
      </c>
      <c r="N4462">
        <v>5.28</v>
      </c>
      <c r="O4462" t="s">
        <v>115</v>
      </c>
      <c r="P4462" t="s">
        <v>495</v>
      </c>
      <c r="Q4462" s="2">
        <v>17</v>
      </c>
      <c r="R4462" s="2">
        <v>10</v>
      </c>
      <c r="S4462" s="2">
        <v>2018</v>
      </c>
      <c r="T4462" s="2" t="str">
        <f t="shared" si="208"/>
        <v>thee zakjes</v>
      </c>
      <c r="U4462" s="2">
        <f t="shared" si="209"/>
        <v>135</v>
      </c>
      <c r="V4462" s="2" t="str">
        <f t="shared" si="210"/>
        <v>ST</v>
      </c>
      <c r="W4462" s="2" t="s">
        <v>602</v>
      </c>
    </row>
    <row r="4463" spans="1:23" hidden="1" x14ac:dyDescent="0.35">
      <c r="A4463">
        <v>230564</v>
      </c>
      <c r="B4463">
        <v>231131</v>
      </c>
      <c r="C4463" t="s">
        <v>4</v>
      </c>
      <c r="D4463" t="s">
        <v>269</v>
      </c>
      <c r="E4463" t="s">
        <v>270</v>
      </c>
      <c r="F4463">
        <v>93645041</v>
      </c>
      <c r="G4463">
        <v>10022350</v>
      </c>
      <c r="H4463" t="s">
        <v>419</v>
      </c>
      <c r="I4463">
        <v>82669059</v>
      </c>
      <c r="J4463">
        <v>612581</v>
      </c>
      <c r="K4463" t="s">
        <v>530</v>
      </c>
      <c r="L4463">
        <v>2</v>
      </c>
      <c r="M4463" t="s">
        <v>114</v>
      </c>
      <c r="N4463">
        <v>75.38</v>
      </c>
      <c r="O4463" t="s">
        <v>115</v>
      </c>
      <c r="P4463" t="s">
        <v>495</v>
      </c>
      <c r="Q4463" s="2">
        <v>17</v>
      </c>
      <c r="R4463" s="2">
        <v>10</v>
      </c>
      <c r="S4463" s="2">
        <v>2018</v>
      </c>
      <c r="T4463" s="2" t="str">
        <f t="shared" si="208"/>
        <v>cacao</v>
      </c>
      <c r="U4463" s="2">
        <f t="shared" si="209"/>
        <v>20</v>
      </c>
      <c r="V4463" s="2" t="str">
        <f t="shared" si="210"/>
        <v>KG</v>
      </c>
      <c r="W4463" s="2" t="s">
        <v>602</v>
      </c>
    </row>
    <row r="4464" spans="1:23" hidden="1" x14ac:dyDescent="0.35">
      <c r="A4464">
        <v>230564</v>
      </c>
      <c r="B4464">
        <v>231131</v>
      </c>
      <c r="C4464" t="s">
        <v>4</v>
      </c>
      <c r="D4464" t="s">
        <v>269</v>
      </c>
      <c r="E4464" t="s">
        <v>270</v>
      </c>
      <c r="F4464">
        <v>93645041</v>
      </c>
      <c r="G4464">
        <v>1000439</v>
      </c>
      <c r="H4464" t="s">
        <v>437</v>
      </c>
      <c r="I4464">
        <v>82669059</v>
      </c>
      <c r="J4464">
        <v>612581</v>
      </c>
      <c r="K4464" t="s">
        <v>530</v>
      </c>
      <c r="L4464">
        <v>1</v>
      </c>
      <c r="M4464" t="s">
        <v>114</v>
      </c>
      <c r="N4464">
        <v>58.52</v>
      </c>
      <c r="O4464" t="s">
        <v>115</v>
      </c>
      <c r="P4464" t="s">
        <v>495</v>
      </c>
      <c r="Q4464" s="2">
        <v>17</v>
      </c>
      <c r="R4464" s="2">
        <v>10</v>
      </c>
      <c r="S4464" s="2">
        <v>2018</v>
      </c>
      <c r="T4464" s="2" t="str">
        <f t="shared" si="208"/>
        <v xml:space="preserve">creamer </v>
      </c>
      <c r="U4464" s="2">
        <f t="shared" si="209"/>
        <v>10</v>
      </c>
      <c r="V4464" s="2" t="str">
        <f t="shared" si="210"/>
        <v>KG</v>
      </c>
      <c r="W4464" s="2" t="s">
        <v>602</v>
      </c>
    </row>
    <row r="4465" spans="1:23" hidden="1" x14ac:dyDescent="0.35">
      <c r="A4465">
        <v>230564</v>
      </c>
      <c r="B4465">
        <v>231131</v>
      </c>
      <c r="C4465" t="s">
        <v>4</v>
      </c>
      <c r="D4465" t="s">
        <v>269</v>
      </c>
      <c r="E4465" t="s">
        <v>270</v>
      </c>
      <c r="F4465">
        <v>93645041</v>
      </c>
      <c r="G4465">
        <v>1002005</v>
      </c>
      <c r="H4465" t="s">
        <v>425</v>
      </c>
      <c r="I4465">
        <v>82669059</v>
      </c>
      <c r="J4465">
        <v>612581</v>
      </c>
      <c r="K4465" t="s">
        <v>530</v>
      </c>
      <c r="L4465">
        <v>1</v>
      </c>
      <c r="M4465" t="s">
        <v>114</v>
      </c>
      <c r="N4465">
        <v>19.579999999999998</v>
      </c>
      <c r="O4465" t="s">
        <v>115</v>
      </c>
      <c r="P4465" t="s">
        <v>495</v>
      </c>
      <c r="Q4465" s="2">
        <v>17</v>
      </c>
      <c r="R4465" s="2">
        <v>10</v>
      </c>
      <c r="S4465" s="2">
        <v>2018</v>
      </c>
      <c r="T4465" s="2" t="str">
        <f t="shared" si="208"/>
        <v>roerstaafjes</v>
      </c>
      <c r="U4465" s="2">
        <f t="shared" si="209"/>
        <v>5000</v>
      </c>
      <c r="V4465" s="2" t="str">
        <f t="shared" si="210"/>
        <v>ST</v>
      </c>
      <c r="W4465" s="2" t="s">
        <v>602</v>
      </c>
    </row>
    <row r="4466" spans="1:23" hidden="1" x14ac:dyDescent="0.35">
      <c r="A4466">
        <v>230564</v>
      </c>
      <c r="B4466">
        <v>231131</v>
      </c>
      <c r="C4466" t="s">
        <v>4</v>
      </c>
      <c r="D4466" t="s">
        <v>269</v>
      </c>
      <c r="E4466" t="s">
        <v>270</v>
      </c>
      <c r="F4466">
        <v>93645041</v>
      </c>
      <c r="G4466">
        <v>10021281</v>
      </c>
      <c r="H4466" t="s">
        <v>423</v>
      </c>
      <c r="I4466">
        <v>82669059</v>
      </c>
      <c r="J4466">
        <v>612581</v>
      </c>
      <c r="K4466" t="s">
        <v>530</v>
      </c>
      <c r="L4466">
        <v>2</v>
      </c>
      <c r="M4466" t="s">
        <v>114</v>
      </c>
      <c r="N4466">
        <v>79.44</v>
      </c>
      <c r="O4466" t="s">
        <v>115</v>
      </c>
      <c r="P4466" t="s">
        <v>495</v>
      </c>
      <c r="Q4466" s="2">
        <v>17</v>
      </c>
      <c r="R4466" s="2">
        <v>10</v>
      </c>
      <c r="S4466" s="2">
        <v>2018</v>
      </c>
      <c r="T4466" s="2" t="str">
        <f t="shared" si="208"/>
        <v>beker</v>
      </c>
      <c r="U4466" s="2">
        <f t="shared" si="209"/>
        <v>6000</v>
      </c>
      <c r="V4466" s="2" t="str">
        <f t="shared" si="210"/>
        <v>ST</v>
      </c>
      <c r="W4466" s="2" t="s">
        <v>602</v>
      </c>
    </row>
    <row r="4467" spans="1:23" hidden="1" x14ac:dyDescent="0.35">
      <c r="A4467">
        <v>230564</v>
      </c>
      <c r="B4467">
        <v>231242</v>
      </c>
      <c r="C4467" t="s">
        <v>27</v>
      </c>
      <c r="D4467" t="s">
        <v>218</v>
      </c>
      <c r="E4467" t="s">
        <v>76</v>
      </c>
      <c r="F4467">
        <v>93645672</v>
      </c>
      <c r="G4467">
        <v>10027496</v>
      </c>
      <c r="H4467" t="s">
        <v>146</v>
      </c>
      <c r="I4467">
        <v>82669545</v>
      </c>
      <c r="J4467">
        <v>612575</v>
      </c>
      <c r="K4467" t="s">
        <v>531</v>
      </c>
      <c r="L4467">
        <v>1</v>
      </c>
      <c r="M4467" t="s">
        <v>114</v>
      </c>
      <c r="N4467">
        <v>5.28</v>
      </c>
      <c r="O4467" t="s">
        <v>115</v>
      </c>
      <c r="P4467" t="s">
        <v>495</v>
      </c>
      <c r="Q4467" s="2">
        <v>18</v>
      </c>
      <c r="R4467" s="2">
        <v>10</v>
      </c>
      <c r="S4467" s="2">
        <v>2018</v>
      </c>
      <c r="T4467" s="2" t="str">
        <f t="shared" si="208"/>
        <v>thee zakjes</v>
      </c>
      <c r="U4467" s="2">
        <f t="shared" si="209"/>
        <v>135</v>
      </c>
      <c r="V4467" s="2" t="str">
        <f t="shared" si="210"/>
        <v>ST</v>
      </c>
      <c r="W4467" s="2" t="s">
        <v>602</v>
      </c>
    </row>
    <row r="4468" spans="1:23" hidden="1" x14ac:dyDescent="0.35">
      <c r="A4468">
        <v>230564</v>
      </c>
      <c r="B4468">
        <v>231242</v>
      </c>
      <c r="C4468" t="s">
        <v>27</v>
      </c>
      <c r="D4468" t="s">
        <v>218</v>
      </c>
      <c r="E4468" t="s">
        <v>76</v>
      </c>
      <c r="F4468">
        <v>93645672</v>
      </c>
      <c r="G4468">
        <v>10027495</v>
      </c>
      <c r="H4468" t="s">
        <v>148</v>
      </c>
      <c r="I4468">
        <v>82669545</v>
      </c>
      <c r="J4468">
        <v>612575</v>
      </c>
      <c r="K4468" t="s">
        <v>531</v>
      </c>
      <c r="L4468">
        <v>1</v>
      </c>
      <c r="M4468" t="s">
        <v>114</v>
      </c>
      <c r="N4468">
        <v>5.28</v>
      </c>
      <c r="O4468" t="s">
        <v>115</v>
      </c>
      <c r="P4468" t="s">
        <v>495</v>
      </c>
      <c r="Q4468" s="2">
        <v>18</v>
      </c>
      <c r="R4468" s="2">
        <v>10</v>
      </c>
      <c r="S4468" s="2">
        <v>2018</v>
      </c>
      <c r="T4468" s="2" t="str">
        <f t="shared" si="208"/>
        <v>thee zakjes</v>
      </c>
      <c r="U4468" s="2">
        <f t="shared" si="209"/>
        <v>135</v>
      </c>
      <c r="V4468" s="2" t="str">
        <f t="shared" si="210"/>
        <v>ST</v>
      </c>
      <c r="W4468" s="2" t="s">
        <v>602</v>
      </c>
    </row>
    <row r="4469" spans="1:23" hidden="1" x14ac:dyDescent="0.35">
      <c r="A4469">
        <v>230564</v>
      </c>
      <c r="B4469">
        <v>231242</v>
      </c>
      <c r="C4469" t="s">
        <v>27</v>
      </c>
      <c r="D4469" t="s">
        <v>218</v>
      </c>
      <c r="E4469" t="s">
        <v>76</v>
      </c>
      <c r="F4469">
        <v>93645672</v>
      </c>
      <c r="G4469">
        <v>10027255</v>
      </c>
      <c r="H4469" t="s">
        <v>149</v>
      </c>
      <c r="I4469">
        <v>82669545</v>
      </c>
      <c r="J4469">
        <v>612575</v>
      </c>
      <c r="K4469" t="s">
        <v>531</v>
      </c>
      <c r="L4469">
        <v>1</v>
      </c>
      <c r="M4469" t="s">
        <v>114</v>
      </c>
      <c r="N4469">
        <v>5.28</v>
      </c>
      <c r="O4469" t="s">
        <v>115</v>
      </c>
      <c r="P4469" t="s">
        <v>495</v>
      </c>
      <c r="Q4469" s="2">
        <v>18</v>
      </c>
      <c r="R4469" s="2">
        <v>10</v>
      </c>
      <c r="S4469" s="2">
        <v>2018</v>
      </c>
      <c r="T4469" s="2" t="str">
        <f t="shared" si="208"/>
        <v>thee zakjes</v>
      </c>
      <c r="U4469" s="2">
        <f t="shared" si="209"/>
        <v>135</v>
      </c>
      <c r="V4469" s="2" t="str">
        <f t="shared" si="210"/>
        <v>ST</v>
      </c>
      <c r="W4469" s="2" t="s">
        <v>602</v>
      </c>
    </row>
    <row r="4470" spans="1:23" hidden="1" x14ac:dyDescent="0.35">
      <c r="A4470">
        <v>230564</v>
      </c>
      <c r="B4470">
        <v>231242</v>
      </c>
      <c r="C4470" t="s">
        <v>27</v>
      </c>
      <c r="D4470" t="s">
        <v>218</v>
      </c>
      <c r="E4470" t="s">
        <v>76</v>
      </c>
      <c r="F4470">
        <v>93645672</v>
      </c>
      <c r="G4470">
        <v>10027254</v>
      </c>
      <c r="H4470" t="s">
        <v>150</v>
      </c>
      <c r="I4470">
        <v>82669545</v>
      </c>
      <c r="J4470">
        <v>612575</v>
      </c>
      <c r="K4470" t="s">
        <v>531</v>
      </c>
      <c r="L4470">
        <v>2</v>
      </c>
      <c r="M4470" t="s">
        <v>114</v>
      </c>
      <c r="N4470">
        <v>10.56</v>
      </c>
      <c r="O4470" t="s">
        <v>115</v>
      </c>
      <c r="P4470" t="s">
        <v>495</v>
      </c>
      <c r="Q4470" s="2">
        <v>18</v>
      </c>
      <c r="R4470" s="2">
        <v>10</v>
      </c>
      <c r="S4470" s="2">
        <v>2018</v>
      </c>
      <c r="T4470" s="2" t="str">
        <f t="shared" si="208"/>
        <v>thee zakjes</v>
      </c>
      <c r="U4470" s="2">
        <f t="shared" si="209"/>
        <v>270</v>
      </c>
      <c r="V4470" s="2" t="str">
        <f t="shared" si="210"/>
        <v>ST</v>
      </c>
      <c r="W4470" s="2" t="s">
        <v>602</v>
      </c>
    </row>
    <row r="4471" spans="1:23" hidden="1" x14ac:dyDescent="0.35">
      <c r="A4471">
        <v>230564</v>
      </c>
      <c r="B4471">
        <v>231242</v>
      </c>
      <c r="C4471" t="s">
        <v>27</v>
      </c>
      <c r="D4471" t="s">
        <v>218</v>
      </c>
      <c r="E4471" t="s">
        <v>76</v>
      </c>
      <c r="F4471">
        <v>93645672</v>
      </c>
      <c r="G4471">
        <v>10027256</v>
      </c>
      <c r="H4471" t="s">
        <v>163</v>
      </c>
      <c r="I4471">
        <v>82669545</v>
      </c>
      <c r="J4471">
        <v>612575</v>
      </c>
      <c r="K4471" t="s">
        <v>531</v>
      </c>
      <c r="L4471">
        <v>1</v>
      </c>
      <c r="M4471" t="s">
        <v>114</v>
      </c>
      <c r="N4471">
        <v>5.28</v>
      </c>
      <c r="O4471" t="s">
        <v>115</v>
      </c>
      <c r="P4471" t="s">
        <v>495</v>
      </c>
      <c r="Q4471" s="2">
        <v>18</v>
      </c>
      <c r="R4471" s="2">
        <v>10</v>
      </c>
      <c r="S4471" s="2">
        <v>2018</v>
      </c>
      <c r="T4471" s="2" t="str">
        <f t="shared" si="208"/>
        <v>thee zakjes</v>
      </c>
      <c r="U4471" s="2">
        <f t="shared" si="209"/>
        <v>135</v>
      </c>
      <c r="V4471" s="2" t="str">
        <f t="shared" si="210"/>
        <v>ST</v>
      </c>
      <c r="W4471" s="2" t="s">
        <v>602</v>
      </c>
    </row>
    <row r="4472" spans="1:23" hidden="1" x14ac:dyDescent="0.35">
      <c r="A4472">
        <v>230564</v>
      </c>
      <c r="B4472">
        <v>231242</v>
      </c>
      <c r="C4472" t="s">
        <v>27</v>
      </c>
      <c r="D4472" t="s">
        <v>218</v>
      </c>
      <c r="E4472" t="s">
        <v>76</v>
      </c>
      <c r="F4472">
        <v>93645672</v>
      </c>
      <c r="G4472">
        <v>10027494</v>
      </c>
      <c r="H4472" t="s">
        <v>153</v>
      </c>
      <c r="I4472">
        <v>82669545</v>
      </c>
      <c r="J4472">
        <v>612575</v>
      </c>
      <c r="K4472" t="s">
        <v>531</v>
      </c>
      <c r="L4472">
        <v>1</v>
      </c>
      <c r="M4472" t="s">
        <v>114</v>
      </c>
      <c r="N4472">
        <v>5.28</v>
      </c>
      <c r="O4472" t="s">
        <v>115</v>
      </c>
      <c r="P4472" t="s">
        <v>495</v>
      </c>
      <c r="Q4472" s="2">
        <v>18</v>
      </c>
      <c r="R4472" s="2">
        <v>10</v>
      </c>
      <c r="S4472" s="2">
        <v>2018</v>
      </c>
      <c r="T4472" s="2" t="str">
        <f t="shared" si="208"/>
        <v>thee zakjes</v>
      </c>
      <c r="U4472" s="2">
        <f t="shared" si="209"/>
        <v>135</v>
      </c>
      <c r="V4472" s="2" t="str">
        <f t="shared" si="210"/>
        <v>ST</v>
      </c>
      <c r="W4472" s="2" t="s">
        <v>602</v>
      </c>
    </row>
    <row r="4473" spans="1:23" hidden="1" x14ac:dyDescent="0.35">
      <c r="A4473">
        <v>230564</v>
      </c>
      <c r="B4473">
        <v>231242</v>
      </c>
      <c r="C4473" t="s">
        <v>27</v>
      </c>
      <c r="D4473" t="s">
        <v>218</v>
      </c>
      <c r="E4473" t="s">
        <v>76</v>
      </c>
      <c r="F4473">
        <v>93645672</v>
      </c>
      <c r="G4473">
        <v>10022350</v>
      </c>
      <c r="H4473" t="s">
        <v>419</v>
      </c>
      <c r="I4473">
        <v>82669545</v>
      </c>
      <c r="J4473">
        <v>612575</v>
      </c>
      <c r="K4473" t="s">
        <v>531</v>
      </c>
      <c r="L4473">
        <v>1</v>
      </c>
      <c r="M4473" t="s">
        <v>114</v>
      </c>
      <c r="N4473">
        <v>37.69</v>
      </c>
      <c r="O4473" t="s">
        <v>115</v>
      </c>
      <c r="P4473" t="s">
        <v>495</v>
      </c>
      <c r="Q4473" s="2">
        <v>18</v>
      </c>
      <c r="R4473" s="2">
        <v>10</v>
      </c>
      <c r="S4473" s="2">
        <v>2018</v>
      </c>
      <c r="T4473" s="2" t="str">
        <f t="shared" si="208"/>
        <v>cacao</v>
      </c>
      <c r="U4473" s="2">
        <f t="shared" si="209"/>
        <v>10</v>
      </c>
      <c r="V4473" s="2" t="str">
        <f t="shared" si="210"/>
        <v>KG</v>
      </c>
      <c r="W4473" s="2" t="s">
        <v>602</v>
      </c>
    </row>
    <row r="4474" spans="1:23" hidden="1" x14ac:dyDescent="0.35">
      <c r="A4474">
        <v>230564</v>
      </c>
      <c r="B4474">
        <v>231242</v>
      </c>
      <c r="C4474" t="s">
        <v>27</v>
      </c>
      <c r="D4474" t="s">
        <v>218</v>
      </c>
      <c r="E4474" t="s">
        <v>76</v>
      </c>
      <c r="F4474">
        <v>93645672</v>
      </c>
      <c r="G4474">
        <v>10025160</v>
      </c>
      <c r="H4474" t="s">
        <v>427</v>
      </c>
      <c r="I4474">
        <v>82669545</v>
      </c>
      <c r="J4474">
        <v>612575</v>
      </c>
      <c r="K4474" t="s">
        <v>531</v>
      </c>
      <c r="L4474">
        <v>1</v>
      </c>
      <c r="M4474" t="s">
        <v>114</v>
      </c>
      <c r="N4474">
        <v>83.83</v>
      </c>
      <c r="O4474" t="s">
        <v>115</v>
      </c>
      <c r="P4474" t="s">
        <v>495</v>
      </c>
      <c r="Q4474" s="2">
        <v>18</v>
      </c>
      <c r="R4474" s="2">
        <v>10</v>
      </c>
      <c r="S4474" s="2">
        <v>2018</v>
      </c>
      <c r="T4474" s="2" t="str">
        <f t="shared" si="208"/>
        <v>cappuccino topping</v>
      </c>
      <c r="U4474" s="2">
        <f t="shared" si="209"/>
        <v>8</v>
      </c>
      <c r="V4474" s="2" t="str">
        <f t="shared" si="210"/>
        <v>KG</v>
      </c>
      <c r="W4474" s="2" t="s">
        <v>602</v>
      </c>
    </row>
    <row r="4475" spans="1:23" hidden="1" x14ac:dyDescent="0.35">
      <c r="A4475">
        <v>230564</v>
      </c>
      <c r="B4475">
        <v>231242</v>
      </c>
      <c r="C4475" t="s">
        <v>27</v>
      </c>
      <c r="D4475" t="s">
        <v>218</v>
      </c>
      <c r="E4475" t="s">
        <v>76</v>
      </c>
      <c r="F4475">
        <v>93645672</v>
      </c>
      <c r="G4475">
        <v>10014669</v>
      </c>
      <c r="H4475" t="s">
        <v>422</v>
      </c>
      <c r="I4475">
        <v>82669545</v>
      </c>
      <c r="J4475">
        <v>612575</v>
      </c>
      <c r="K4475" t="s">
        <v>531</v>
      </c>
      <c r="L4475">
        <v>1</v>
      </c>
      <c r="M4475" t="s">
        <v>114</v>
      </c>
      <c r="N4475">
        <v>45.23</v>
      </c>
      <c r="O4475" t="s">
        <v>115</v>
      </c>
      <c r="P4475" t="s">
        <v>495</v>
      </c>
      <c r="Q4475" s="2">
        <v>18</v>
      </c>
      <c r="R4475" s="2">
        <v>10</v>
      </c>
      <c r="S4475" s="2">
        <v>2018</v>
      </c>
      <c r="T4475" s="2" t="str">
        <f t="shared" si="208"/>
        <v>fresh brew</v>
      </c>
      <c r="U4475" s="2">
        <f t="shared" si="209"/>
        <v>8</v>
      </c>
      <c r="V4475" s="2" t="str">
        <f t="shared" si="210"/>
        <v>KG</v>
      </c>
      <c r="W4475" s="2" t="s">
        <v>602</v>
      </c>
    </row>
    <row r="4476" spans="1:23" hidden="1" x14ac:dyDescent="0.35">
      <c r="A4476">
        <v>230564</v>
      </c>
      <c r="B4476">
        <v>231242</v>
      </c>
      <c r="C4476" t="s">
        <v>27</v>
      </c>
      <c r="D4476" t="s">
        <v>218</v>
      </c>
      <c r="E4476" t="s">
        <v>76</v>
      </c>
      <c r="F4476">
        <v>93645672</v>
      </c>
      <c r="G4476">
        <v>1000405</v>
      </c>
      <c r="H4476" t="s">
        <v>426</v>
      </c>
      <c r="I4476">
        <v>82669545</v>
      </c>
      <c r="J4476">
        <v>612575</v>
      </c>
      <c r="K4476" t="s">
        <v>531</v>
      </c>
      <c r="L4476">
        <v>1</v>
      </c>
      <c r="M4476" t="s">
        <v>114</v>
      </c>
      <c r="N4476">
        <v>15.15</v>
      </c>
      <c r="O4476" t="s">
        <v>115</v>
      </c>
      <c r="P4476" t="s">
        <v>495</v>
      </c>
      <c r="Q4476" s="2">
        <v>18</v>
      </c>
      <c r="R4476" s="2">
        <v>10</v>
      </c>
      <c r="S4476" s="2">
        <v>2018</v>
      </c>
      <c r="T4476" s="2" t="str">
        <f t="shared" si="208"/>
        <v>suiker</v>
      </c>
      <c r="U4476" s="2">
        <f t="shared" si="209"/>
        <v>10</v>
      </c>
      <c r="V4476" s="2" t="str">
        <f t="shared" si="210"/>
        <v>KG</v>
      </c>
      <c r="W4476" s="2" t="s">
        <v>602</v>
      </c>
    </row>
    <row r="4477" spans="1:23" hidden="1" x14ac:dyDescent="0.35">
      <c r="A4477">
        <v>230564</v>
      </c>
      <c r="B4477">
        <v>231242</v>
      </c>
      <c r="C4477" t="s">
        <v>27</v>
      </c>
      <c r="D4477" t="s">
        <v>218</v>
      </c>
      <c r="E4477" t="s">
        <v>76</v>
      </c>
      <c r="F4477">
        <v>93645672</v>
      </c>
      <c r="G4477">
        <v>1002815</v>
      </c>
      <c r="H4477" t="s">
        <v>164</v>
      </c>
      <c r="I4477">
        <v>82669545</v>
      </c>
      <c r="J4477">
        <v>612575</v>
      </c>
      <c r="K4477" t="s">
        <v>531</v>
      </c>
      <c r="L4477">
        <v>2</v>
      </c>
      <c r="M4477" t="s">
        <v>230</v>
      </c>
      <c r="N4477">
        <v>0</v>
      </c>
      <c r="O4477" t="s">
        <v>115</v>
      </c>
      <c r="P4477" t="s">
        <v>495</v>
      </c>
      <c r="Q4477" s="2">
        <v>18</v>
      </c>
      <c r="R4477" s="2">
        <v>10</v>
      </c>
      <c r="S4477" s="2">
        <v>2018</v>
      </c>
      <c r="T4477" s="2" t="str">
        <f t="shared" si="208"/>
        <v>overig</v>
      </c>
      <c r="U4477" s="2" t="str">
        <f t="shared" si="209"/>
        <v/>
      </c>
      <c r="V4477" s="2" t="str">
        <f t="shared" si="210"/>
        <v>nvt</v>
      </c>
      <c r="W4477" s="2" t="s">
        <v>602</v>
      </c>
    </row>
    <row r="4478" spans="1:23" hidden="1" x14ac:dyDescent="0.35">
      <c r="A4478">
        <v>230564</v>
      </c>
      <c r="B4478">
        <v>239098</v>
      </c>
      <c r="C4478" t="s">
        <v>3</v>
      </c>
      <c r="D4478" t="s">
        <v>279</v>
      </c>
      <c r="E4478" t="s">
        <v>280</v>
      </c>
      <c r="F4478">
        <v>93645673</v>
      </c>
      <c r="G4478">
        <v>1003383</v>
      </c>
      <c r="H4478" t="s">
        <v>161</v>
      </c>
      <c r="I4478">
        <v>82669576</v>
      </c>
      <c r="J4478">
        <v>612600</v>
      </c>
      <c r="K4478" t="s">
        <v>531</v>
      </c>
      <c r="L4478">
        <v>4</v>
      </c>
      <c r="M4478" t="s">
        <v>114</v>
      </c>
      <c r="N4478">
        <v>49.88</v>
      </c>
      <c r="O4478" t="s">
        <v>115</v>
      </c>
      <c r="P4478" t="s">
        <v>495</v>
      </c>
      <c r="Q4478" s="2">
        <v>18</v>
      </c>
      <c r="R4478" s="2">
        <v>10</v>
      </c>
      <c r="S4478" s="2">
        <v>2018</v>
      </c>
      <c r="T4478" s="2" t="str">
        <f t="shared" si="208"/>
        <v>sweetener sticks</v>
      </c>
      <c r="U4478" s="2">
        <f t="shared" si="209"/>
        <v>2000</v>
      </c>
      <c r="V4478" s="2" t="str">
        <f t="shared" si="210"/>
        <v>ST</v>
      </c>
      <c r="W4478" s="2" t="s">
        <v>602</v>
      </c>
    </row>
    <row r="4479" spans="1:23" hidden="1" x14ac:dyDescent="0.35">
      <c r="A4479">
        <v>230564</v>
      </c>
      <c r="B4479">
        <v>239098</v>
      </c>
      <c r="C4479" t="s">
        <v>3</v>
      </c>
      <c r="D4479" t="s">
        <v>279</v>
      </c>
      <c r="E4479" t="s">
        <v>280</v>
      </c>
      <c r="F4479">
        <v>93645673</v>
      </c>
      <c r="G4479">
        <v>10022350</v>
      </c>
      <c r="H4479" t="s">
        <v>419</v>
      </c>
      <c r="I4479">
        <v>82669576</v>
      </c>
      <c r="J4479">
        <v>612600</v>
      </c>
      <c r="K4479" t="s">
        <v>531</v>
      </c>
      <c r="L4479">
        <v>2</v>
      </c>
      <c r="M4479" t="s">
        <v>114</v>
      </c>
      <c r="N4479">
        <v>75.38</v>
      </c>
      <c r="O4479" t="s">
        <v>115</v>
      </c>
      <c r="P4479" t="s">
        <v>495</v>
      </c>
      <c r="Q4479" s="2">
        <v>18</v>
      </c>
      <c r="R4479" s="2">
        <v>10</v>
      </c>
      <c r="S4479" s="2">
        <v>2018</v>
      </c>
      <c r="T4479" s="2" t="str">
        <f t="shared" si="208"/>
        <v>cacao</v>
      </c>
      <c r="U4479" s="2">
        <f t="shared" si="209"/>
        <v>20</v>
      </c>
      <c r="V4479" s="2" t="str">
        <f t="shared" si="210"/>
        <v>KG</v>
      </c>
      <c r="W4479" s="2" t="s">
        <v>602</v>
      </c>
    </row>
    <row r="4480" spans="1:23" hidden="1" x14ac:dyDescent="0.35">
      <c r="A4480">
        <v>230564</v>
      </c>
      <c r="B4480">
        <v>239098</v>
      </c>
      <c r="C4480" t="s">
        <v>3</v>
      </c>
      <c r="D4480" t="s">
        <v>279</v>
      </c>
      <c r="E4480" t="s">
        <v>280</v>
      </c>
      <c r="F4480">
        <v>93645673</v>
      </c>
      <c r="G4480">
        <v>10014669</v>
      </c>
      <c r="H4480" t="s">
        <v>422</v>
      </c>
      <c r="I4480">
        <v>82669576</v>
      </c>
      <c r="J4480">
        <v>612600</v>
      </c>
      <c r="K4480" t="s">
        <v>531</v>
      </c>
      <c r="L4480">
        <v>2</v>
      </c>
      <c r="M4480" t="s">
        <v>114</v>
      </c>
      <c r="N4480">
        <v>90.46</v>
      </c>
      <c r="O4480" t="s">
        <v>115</v>
      </c>
      <c r="P4480" t="s">
        <v>495</v>
      </c>
      <c r="Q4480" s="2">
        <v>18</v>
      </c>
      <c r="R4480" s="2">
        <v>10</v>
      </c>
      <c r="S4480" s="2">
        <v>2018</v>
      </c>
      <c r="T4480" s="2" t="str">
        <f t="shared" si="208"/>
        <v>fresh brew</v>
      </c>
      <c r="U4480" s="2">
        <f t="shared" si="209"/>
        <v>16</v>
      </c>
      <c r="V4480" s="2" t="str">
        <f t="shared" si="210"/>
        <v>KG</v>
      </c>
      <c r="W4480" s="2" t="s">
        <v>602</v>
      </c>
    </row>
    <row r="4481" spans="1:23" hidden="1" x14ac:dyDescent="0.35">
      <c r="A4481">
        <v>230564</v>
      </c>
      <c r="B4481">
        <v>239098</v>
      </c>
      <c r="C4481" t="s">
        <v>3</v>
      </c>
      <c r="D4481" t="s">
        <v>279</v>
      </c>
      <c r="E4481" t="s">
        <v>280</v>
      </c>
      <c r="F4481">
        <v>93645673</v>
      </c>
      <c r="G4481">
        <v>1002005</v>
      </c>
      <c r="H4481" t="s">
        <v>425</v>
      </c>
      <c r="I4481">
        <v>82669576</v>
      </c>
      <c r="J4481">
        <v>612600</v>
      </c>
      <c r="K4481" t="s">
        <v>531</v>
      </c>
      <c r="L4481">
        <v>2</v>
      </c>
      <c r="M4481" t="s">
        <v>114</v>
      </c>
      <c r="N4481">
        <v>39.159999999999997</v>
      </c>
      <c r="O4481" t="s">
        <v>115</v>
      </c>
      <c r="P4481" t="s">
        <v>495</v>
      </c>
      <c r="Q4481" s="2">
        <v>18</v>
      </c>
      <c r="R4481" s="2">
        <v>10</v>
      </c>
      <c r="S4481" s="2">
        <v>2018</v>
      </c>
      <c r="T4481" s="2" t="str">
        <f t="shared" si="208"/>
        <v>roerstaafjes</v>
      </c>
      <c r="U4481" s="2">
        <f t="shared" si="209"/>
        <v>10000</v>
      </c>
      <c r="V4481" s="2" t="str">
        <f t="shared" si="210"/>
        <v>ST</v>
      </c>
      <c r="W4481" s="2" t="s">
        <v>602</v>
      </c>
    </row>
    <row r="4482" spans="1:23" hidden="1" x14ac:dyDescent="0.35">
      <c r="A4482">
        <v>230564</v>
      </c>
      <c r="B4482">
        <v>239098</v>
      </c>
      <c r="C4482" t="s">
        <v>3</v>
      </c>
      <c r="D4482" t="s">
        <v>279</v>
      </c>
      <c r="E4482" t="s">
        <v>280</v>
      </c>
      <c r="F4482">
        <v>93645673</v>
      </c>
      <c r="G4482">
        <v>10021281</v>
      </c>
      <c r="H4482" t="s">
        <v>423</v>
      </c>
      <c r="I4482">
        <v>82669576</v>
      </c>
      <c r="J4482">
        <v>612600</v>
      </c>
      <c r="K4482" t="s">
        <v>531</v>
      </c>
      <c r="L4482">
        <v>2</v>
      </c>
      <c r="M4482" t="s">
        <v>114</v>
      </c>
      <c r="N4482">
        <v>79.44</v>
      </c>
      <c r="O4482" t="s">
        <v>115</v>
      </c>
      <c r="P4482" t="s">
        <v>495</v>
      </c>
      <c r="Q4482" s="2">
        <v>18</v>
      </c>
      <c r="R4482" s="2">
        <v>10</v>
      </c>
      <c r="S4482" s="2">
        <v>2018</v>
      </c>
      <c r="T4482" s="2" t="str">
        <f t="shared" ref="T4482:T4545" si="211">VLOOKUP(G4482,Y:AC,3,FALSE)</f>
        <v>beker</v>
      </c>
      <c r="U4482" s="2">
        <f t="shared" ref="U4482:U4545" si="212">IFERROR(VLOOKUP(G4482,Y:AC,4,FALSE)*L4482,"")</f>
        <v>6000</v>
      </c>
      <c r="V4482" s="2" t="str">
        <f t="shared" ref="V4482:V4545" si="213">VLOOKUP(G4482,Y:AC,5,FALSE)</f>
        <v>ST</v>
      </c>
      <c r="W4482" s="2" t="s">
        <v>602</v>
      </c>
    </row>
    <row r="4483" spans="1:23" hidden="1" x14ac:dyDescent="0.35">
      <c r="A4483">
        <v>230564</v>
      </c>
      <c r="B4483">
        <v>231130</v>
      </c>
      <c r="C4483" t="s">
        <v>26</v>
      </c>
      <c r="D4483" t="s">
        <v>233</v>
      </c>
      <c r="E4483" t="s">
        <v>234</v>
      </c>
      <c r="F4483">
        <v>93645674</v>
      </c>
      <c r="G4483">
        <v>10027496</v>
      </c>
      <c r="H4483" t="s">
        <v>146</v>
      </c>
      <c r="I4483">
        <v>82669727</v>
      </c>
      <c r="J4483">
        <v>612744</v>
      </c>
      <c r="K4483" t="s">
        <v>531</v>
      </c>
      <c r="L4483">
        <v>2</v>
      </c>
      <c r="M4483" t="s">
        <v>114</v>
      </c>
      <c r="N4483">
        <v>10.56</v>
      </c>
      <c r="O4483" t="s">
        <v>115</v>
      </c>
      <c r="P4483" t="s">
        <v>495</v>
      </c>
      <c r="Q4483" s="2">
        <v>18</v>
      </c>
      <c r="R4483" s="2">
        <v>10</v>
      </c>
      <c r="S4483" s="2">
        <v>2018</v>
      </c>
      <c r="T4483" s="2" t="str">
        <f t="shared" si="211"/>
        <v>thee zakjes</v>
      </c>
      <c r="U4483" s="2">
        <f t="shared" si="212"/>
        <v>270</v>
      </c>
      <c r="V4483" s="2" t="str">
        <f t="shared" si="213"/>
        <v>ST</v>
      </c>
      <c r="W4483" s="2" t="s">
        <v>602</v>
      </c>
    </row>
    <row r="4484" spans="1:23" hidden="1" x14ac:dyDescent="0.35">
      <c r="A4484">
        <v>230564</v>
      </c>
      <c r="B4484">
        <v>231130</v>
      </c>
      <c r="C4484" t="s">
        <v>26</v>
      </c>
      <c r="D4484" t="s">
        <v>233</v>
      </c>
      <c r="E4484" t="s">
        <v>234</v>
      </c>
      <c r="F4484">
        <v>93645674</v>
      </c>
      <c r="G4484">
        <v>10027254</v>
      </c>
      <c r="H4484" t="s">
        <v>150</v>
      </c>
      <c r="I4484">
        <v>82669727</v>
      </c>
      <c r="J4484">
        <v>612744</v>
      </c>
      <c r="K4484" t="s">
        <v>531</v>
      </c>
      <c r="L4484">
        <v>2</v>
      </c>
      <c r="M4484" t="s">
        <v>114</v>
      </c>
      <c r="N4484">
        <v>10.56</v>
      </c>
      <c r="O4484" t="s">
        <v>115</v>
      </c>
      <c r="P4484" t="s">
        <v>495</v>
      </c>
      <c r="Q4484" s="2">
        <v>18</v>
      </c>
      <c r="R4484" s="2">
        <v>10</v>
      </c>
      <c r="S4484" s="2">
        <v>2018</v>
      </c>
      <c r="T4484" s="2" t="str">
        <f t="shared" si="211"/>
        <v>thee zakjes</v>
      </c>
      <c r="U4484" s="2">
        <f t="shared" si="212"/>
        <v>270</v>
      </c>
      <c r="V4484" s="2" t="str">
        <f t="shared" si="213"/>
        <v>ST</v>
      </c>
      <c r="W4484" s="2" t="s">
        <v>602</v>
      </c>
    </row>
    <row r="4485" spans="1:23" hidden="1" x14ac:dyDescent="0.35">
      <c r="A4485">
        <v>230564</v>
      </c>
      <c r="B4485">
        <v>231130</v>
      </c>
      <c r="C4485" t="s">
        <v>26</v>
      </c>
      <c r="D4485" t="s">
        <v>233</v>
      </c>
      <c r="E4485" t="s">
        <v>234</v>
      </c>
      <c r="F4485">
        <v>93645674</v>
      </c>
      <c r="G4485">
        <v>10027256</v>
      </c>
      <c r="H4485" t="s">
        <v>163</v>
      </c>
      <c r="I4485">
        <v>82669727</v>
      </c>
      <c r="J4485">
        <v>612744</v>
      </c>
      <c r="K4485" t="s">
        <v>531</v>
      </c>
      <c r="L4485">
        <v>1</v>
      </c>
      <c r="M4485" t="s">
        <v>114</v>
      </c>
      <c r="N4485">
        <v>5.28</v>
      </c>
      <c r="O4485" t="s">
        <v>115</v>
      </c>
      <c r="P4485" t="s">
        <v>495</v>
      </c>
      <c r="Q4485" s="2">
        <v>18</v>
      </c>
      <c r="R4485" s="2">
        <v>10</v>
      </c>
      <c r="S4485" s="2">
        <v>2018</v>
      </c>
      <c r="T4485" s="2" t="str">
        <f t="shared" si="211"/>
        <v>thee zakjes</v>
      </c>
      <c r="U4485" s="2">
        <f t="shared" si="212"/>
        <v>135</v>
      </c>
      <c r="V4485" s="2" t="str">
        <f t="shared" si="213"/>
        <v>ST</v>
      </c>
      <c r="W4485" s="2" t="s">
        <v>602</v>
      </c>
    </row>
    <row r="4486" spans="1:23" hidden="1" x14ac:dyDescent="0.35">
      <c r="A4486">
        <v>230564</v>
      </c>
      <c r="B4486">
        <v>231130</v>
      </c>
      <c r="C4486" t="s">
        <v>26</v>
      </c>
      <c r="D4486" t="s">
        <v>233</v>
      </c>
      <c r="E4486" t="s">
        <v>234</v>
      </c>
      <c r="F4486">
        <v>93645674</v>
      </c>
      <c r="G4486">
        <v>10027494</v>
      </c>
      <c r="H4486" t="s">
        <v>153</v>
      </c>
      <c r="I4486">
        <v>82669727</v>
      </c>
      <c r="J4486">
        <v>612744</v>
      </c>
      <c r="K4486" t="s">
        <v>531</v>
      </c>
      <c r="L4486">
        <v>2</v>
      </c>
      <c r="M4486" t="s">
        <v>114</v>
      </c>
      <c r="N4486">
        <v>10.56</v>
      </c>
      <c r="O4486" t="s">
        <v>115</v>
      </c>
      <c r="P4486" t="s">
        <v>495</v>
      </c>
      <c r="Q4486" s="2">
        <v>18</v>
      </c>
      <c r="R4486" s="2">
        <v>10</v>
      </c>
      <c r="S4486" s="2">
        <v>2018</v>
      </c>
      <c r="T4486" s="2" t="str">
        <f t="shared" si="211"/>
        <v>thee zakjes</v>
      </c>
      <c r="U4486" s="2">
        <f t="shared" si="212"/>
        <v>270</v>
      </c>
      <c r="V4486" s="2" t="str">
        <f t="shared" si="213"/>
        <v>ST</v>
      </c>
      <c r="W4486" s="2" t="s">
        <v>602</v>
      </c>
    </row>
    <row r="4487" spans="1:23" hidden="1" x14ac:dyDescent="0.35">
      <c r="A4487">
        <v>230564</v>
      </c>
      <c r="B4487">
        <v>231130</v>
      </c>
      <c r="C4487" t="s">
        <v>26</v>
      </c>
      <c r="D4487" t="s">
        <v>233</v>
      </c>
      <c r="E4487" t="s">
        <v>234</v>
      </c>
      <c r="F4487">
        <v>93645674</v>
      </c>
      <c r="G4487">
        <v>10022350</v>
      </c>
      <c r="H4487" t="s">
        <v>419</v>
      </c>
      <c r="I4487">
        <v>82669727</v>
      </c>
      <c r="J4487">
        <v>612744</v>
      </c>
      <c r="K4487" t="s">
        <v>531</v>
      </c>
      <c r="L4487">
        <v>3</v>
      </c>
      <c r="M4487" t="s">
        <v>114</v>
      </c>
      <c r="N4487">
        <v>113.07</v>
      </c>
      <c r="O4487" t="s">
        <v>115</v>
      </c>
      <c r="P4487" t="s">
        <v>495</v>
      </c>
      <c r="Q4487" s="2">
        <v>18</v>
      </c>
      <c r="R4487" s="2">
        <v>10</v>
      </c>
      <c r="S4487" s="2">
        <v>2018</v>
      </c>
      <c r="T4487" s="2" t="str">
        <f t="shared" si="211"/>
        <v>cacao</v>
      </c>
      <c r="U4487" s="2">
        <f t="shared" si="212"/>
        <v>30</v>
      </c>
      <c r="V4487" s="2" t="str">
        <f t="shared" si="213"/>
        <v>KG</v>
      </c>
      <c r="W4487" s="2" t="s">
        <v>602</v>
      </c>
    </row>
    <row r="4488" spans="1:23" hidden="1" x14ac:dyDescent="0.35">
      <c r="A4488">
        <v>230564</v>
      </c>
      <c r="B4488">
        <v>231130</v>
      </c>
      <c r="C4488" t="s">
        <v>26</v>
      </c>
      <c r="D4488" t="s">
        <v>233</v>
      </c>
      <c r="E4488" t="s">
        <v>234</v>
      </c>
      <c r="F4488">
        <v>93645674</v>
      </c>
      <c r="G4488">
        <v>10025160</v>
      </c>
      <c r="H4488" t="s">
        <v>427</v>
      </c>
      <c r="I4488">
        <v>82669727</v>
      </c>
      <c r="J4488">
        <v>612744</v>
      </c>
      <c r="K4488" t="s">
        <v>531</v>
      </c>
      <c r="L4488">
        <v>3</v>
      </c>
      <c r="M4488" t="s">
        <v>114</v>
      </c>
      <c r="N4488">
        <v>251.49</v>
      </c>
      <c r="O4488" t="s">
        <v>115</v>
      </c>
      <c r="P4488" t="s">
        <v>495</v>
      </c>
      <c r="Q4488" s="2">
        <v>18</v>
      </c>
      <c r="R4488" s="2">
        <v>10</v>
      </c>
      <c r="S4488" s="2">
        <v>2018</v>
      </c>
      <c r="T4488" s="2" t="str">
        <f t="shared" si="211"/>
        <v>cappuccino topping</v>
      </c>
      <c r="U4488" s="2">
        <f t="shared" si="212"/>
        <v>24</v>
      </c>
      <c r="V4488" s="2" t="str">
        <f t="shared" si="213"/>
        <v>KG</v>
      </c>
      <c r="W4488" s="2" t="s">
        <v>602</v>
      </c>
    </row>
    <row r="4489" spans="1:23" hidden="1" x14ac:dyDescent="0.35">
      <c r="A4489">
        <v>230564</v>
      </c>
      <c r="B4489">
        <v>231130</v>
      </c>
      <c r="C4489" t="s">
        <v>26</v>
      </c>
      <c r="D4489" t="s">
        <v>233</v>
      </c>
      <c r="E4489" t="s">
        <v>234</v>
      </c>
      <c r="F4489">
        <v>93645674</v>
      </c>
      <c r="G4489">
        <v>1000439</v>
      </c>
      <c r="H4489" t="s">
        <v>437</v>
      </c>
      <c r="I4489">
        <v>82669727</v>
      </c>
      <c r="J4489">
        <v>612744</v>
      </c>
      <c r="K4489" t="s">
        <v>531</v>
      </c>
      <c r="L4489">
        <v>1</v>
      </c>
      <c r="M4489" t="s">
        <v>114</v>
      </c>
      <c r="N4489">
        <v>58.52</v>
      </c>
      <c r="O4489" t="s">
        <v>115</v>
      </c>
      <c r="P4489" t="s">
        <v>495</v>
      </c>
      <c r="Q4489" s="2">
        <v>18</v>
      </c>
      <c r="R4489" s="2">
        <v>10</v>
      </c>
      <c r="S4489" s="2">
        <v>2018</v>
      </c>
      <c r="T4489" s="2" t="str">
        <f t="shared" si="211"/>
        <v xml:space="preserve">creamer </v>
      </c>
      <c r="U4489" s="2">
        <f t="shared" si="212"/>
        <v>10</v>
      </c>
      <c r="V4489" s="2" t="str">
        <f t="shared" si="213"/>
        <v>KG</v>
      </c>
      <c r="W4489" s="2" t="s">
        <v>602</v>
      </c>
    </row>
    <row r="4490" spans="1:23" hidden="1" x14ac:dyDescent="0.35">
      <c r="A4490">
        <v>230564</v>
      </c>
      <c r="B4490">
        <v>231130</v>
      </c>
      <c r="C4490" t="s">
        <v>26</v>
      </c>
      <c r="D4490" t="s">
        <v>233</v>
      </c>
      <c r="E4490" t="s">
        <v>234</v>
      </c>
      <c r="F4490">
        <v>93645674</v>
      </c>
      <c r="G4490">
        <v>10022347</v>
      </c>
      <c r="H4490" t="s">
        <v>420</v>
      </c>
      <c r="I4490">
        <v>82669727</v>
      </c>
      <c r="J4490">
        <v>612744</v>
      </c>
      <c r="K4490" t="s">
        <v>531</v>
      </c>
      <c r="L4490">
        <v>3</v>
      </c>
      <c r="M4490" t="s">
        <v>114</v>
      </c>
      <c r="N4490">
        <v>382.44</v>
      </c>
      <c r="O4490" t="s">
        <v>115</v>
      </c>
      <c r="P4490" t="s">
        <v>495</v>
      </c>
      <c r="Q4490" s="2">
        <v>18</v>
      </c>
      <c r="R4490" s="2">
        <v>10</v>
      </c>
      <c r="S4490" s="2">
        <v>2018</v>
      </c>
      <c r="T4490" s="2" t="str">
        <f t="shared" si="211"/>
        <v>instant koffie</v>
      </c>
      <c r="U4490" s="2">
        <f t="shared" si="212"/>
        <v>15</v>
      </c>
      <c r="V4490" s="2" t="str">
        <f t="shared" si="213"/>
        <v>KG</v>
      </c>
      <c r="W4490" s="2" t="s">
        <v>602</v>
      </c>
    </row>
    <row r="4491" spans="1:23" hidden="1" x14ac:dyDescent="0.35">
      <c r="A4491">
        <v>230564</v>
      </c>
      <c r="B4491">
        <v>231130</v>
      </c>
      <c r="C4491" t="s">
        <v>26</v>
      </c>
      <c r="D4491" t="s">
        <v>233</v>
      </c>
      <c r="E4491" t="s">
        <v>234</v>
      </c>
      <c r="F4491">
        <v>93645674</v>
      </c>
      <c r="G4491">
        <v>1000975</v>
      </c>
      <c r="H4491" t="s">
        <v>424</v>
      </c>
      <c r="I4491">
        <v>82669727</v>
      </c>
      <c r="J4491">
        <v>612744</v>
      </c>
      <c r="K4491" t="s">
        <v>531</v>
      </c>
      <c r="L4491">
        <v>0</v>
      </c>
      <c r="M4491" t="s">
        <v>114</v>
      </c>
      <c r="N4491">
        <v>0</v>
      </c>
      <c r="O4491" t="s">
        <v>115</v>
      </c>
      <c r="P4491" t="s">
        <v>495</v>
      </c>
      <c r="Q4491" s="2">
        <v>18</v>
      </c>
      <c r="R4491" s="2">
        <v>10</v>
      </c>
      <c r="S4491" s="2">
        <v>2018</v>
      </c>
      <c r="T4491" s="2" t="str">
        <f t="shared" si="211"/>
        <v>soep</v>
      </c>
      <c r="U4491" s="2">
        <f t="shared" si="212"/>
        <v>0</v>
      </c>
      <c r="V4491" s="2" t="str">
        <f t="shared" si="213"/>
        <v>KG</v>
      </c>
      <c r="W4491" s="2" t="s">
        <v>602</v>
      </c>
    </row>
    <row r="4492" spans="1:23" hidden="1" x14ac:dyDescent="0.35">
      <c r="A4492">
        <v>230564</v>
      </c>
      <c r="B4492">
        <v>231130</v>
      </c>
      <c r="C4492" t="s">
        <v>26</v>
      </c>
      <c r="D4492" t="s">
        <v>233</v>
      </c>
      <c r="E4492" t="s">
        <v>234</v>
      </c>
      <c r="F4492">
        <v>93645674</v>
      </c>
      <c r="G4492">
        <v>1000405</v>
      </c>
      <c r="H4492" t="s">
        <v>426</v>
      </c>
      <c r="I4492">
        <v>82669727</v>
      </c>
      <c r="J4492">
        <v>612744</v>
      </c>
      <c r="K4492" t="s">
        <v>531</v>
      </c>
      <c r="L4492">
        <v>2</v>
      </c>
      <c r="M4492" t="s">
        <v>114</v>
      </c>
      <c r="N4492">
        <v>30.3</v>
      </c>
      <c r="O4492" t="s">
        <v>115</v>
      </c>
      <c r="P4492" t="s">
        <v>495</v>
      </c>
      <c r="Q4492" s="2">
        <v>18</v>
      </c>
      <c r="R4492" s="2">
        <v>10</v>
      </c>
      <c r="S4492" s="2">
        <v>2018</v>
      </c>
      <c r="T4492" s="2" t="str">
        <f t="shared" si="211"/>
        <v>suiker</v>
      </c>
      <c r="U4492" s="2">
        <f t="shared" si="212"/>
        <v>20</v>
      </c>
      <c r="V4492" s="2" t="str">
        <f t="shared" si="213"/>
        <v>KG</v>
      </c>
      <c r="W4492" s="2" t="s">
        <v>602</v>
      </c>
    </row>
    <row r="4493" spans="1:23" hidden="1" x14ac:dyDescent="0.35">
      <c r="A4493">
        <v>230564</v>
      </c>
      <c r="B4493">
        <v>231130</v>
      </c>
      <c r="C4493" t="s">
        <v>26</v>
      </c>
      <c r="D4493" t="s">
        <v>233</v>
      </c>
      <c r="E4493" t="s">
        <v>234</v>
      </c>
      <c r="F4493">
        <v>93645674</v>
      </c>
      <c r="G4493">
        <v>1004365</v>
      </c>
      <c r="H4493" t="s">
        <v>405</v>
      </c>
      <c r="I4493">
        <v>82669727</v>
      </c>
      <c r="J4493">
        <v>612744</v>
      </c>
      <c r="K4493" t="s">
        <v>531</v>
      </c>
      <c r="L4493">
        <v>2</v>
      </c>
      <c r="M4493" t="s">
        <v>124</v>
      </c>
      <c r="N4493">
        <v>0</v>
      </c>
      <c r="O4493" t="s">
        <v>115</v>
      </c>
      <c r="P4493" t="s">
        <v>495</v>
      </c>
      <c r="Q4493" s="2">
        <v>18</v>
      </c>
      <c r="R4493" s="2">
        <v>10</v>
      </c>
      <c r="S4493" s="2">
        <v>2018</v>
      </c>
      <c r="T4493" s="2" t="str">
        <f t="shared" si="211"/>
        <v>overig</v>
      </c>
      <c r="U4493" s="2" t="str">
        <f t="shared" si="212"/>
        <v/>
      </c>
      <c r="V4493" s="2" t="str">
        <f t="shared" si="213"/>
        <v>nvt</v>
      </c>
      <c r="W4493" s="2" t="s">
        <v>602</v>
      </c>
    </row>
    <row r="4494" spans="1:23" hidden="1" x14ac:dyDescent="0.35">
      <c r="A4494">
        <v>230564</v>
      </c>
      <c r="B4494">
        <v>231130</v>
      </c>
      <c r="C4494" t="s">
        <v>26</v>
      </c>
      <c r="D4494" t="s">
        <v>233</v>
      </c>
      <c r="E4494" t="s">
        <v>234</v>
      </c>
      <c r="F4494">
        <v>93645674</v>
      </c>
      <c r="G4494">
        <v>10019926</v>
      </c>
      <c r="H4494" t="s">
        <v>188</v>
      </c>
      <c r="I4494">
        <v>82669727</v>
      </c>
      <c r="J4494">
        <v>612744</v>
      </c>
      <c r="K4494" t="s">
        <v>531</v>
      </c>
      <c r="L4494">
        <v>4</v>
      </c>
      <c r="M4494" t="s">
        <v>230</v>
      </c>
      <c r="N4494">
        <v>0</v>
      </c>
      <c r="O4494" t="s">
        <v>115</v>
      </c>
      <c r="P4494" t="s">
        <v>495</v>
      </c>
      <c r="Q4494" s="2">
        <v>18</v>
      </c>
      <c r="R4494" s="2">
        <v>10</v>
      </c>
      <c r="S4494" s="2">
        <v>2018</v>
      </c>
      <c r="T4494" s="2" t="str">
        <f t="shared" si="211"/>
        <v>overig</v>
      </c>
      <c r="U4494" s="2" t="str">
        <f t="shared" si="212"/>
        <v/>
      </c>
      <c r="V4494" s="2" t="str">
        <f t="shared" si="213"/>
        <v>nvt</v>
      </c>
      <c r="W4494" s="2" t="s">
        <v>602</v>
      </c>
    </row>
    <row r="4495" spans="1:23" hidden="1" x14ac:dyDescent="0.35">
      <c r="A4495">
        <v>230564</v>
      </c>
      <c r="B4495">
        <v>231130</v>
      </c>
      <c r="C4495" t="s">
        <v>26</v>
      </c>
      <c r="D4495" t="s">
        <v>233</v>
      </c>
      <c r="E4495" t="s">
        <v>234</v>
      </c>
      <c r="F4495">
        <v>93645674</v>
      </c>
      <c r="G4495">
        <v>10027986</v>
      </c>
      <c r="H4495" t="s">
        <v>190</v>
      </c>
      <c r="I4495">
        <v>82669727</v>
      </c>
      <c r="J4495">
        <v>612744</v>
      </c>
      <c r="K4495" t="s">
        <v>531</v>
      </c>
      <c r="L4495">
        <v>1</v>
      </c>
      <c r="M4495" t="s">
        <v>124</v>
      </c>
      <c r="N4495">
        <v>0</v>
      </c>
      <c r="O4495" t="s">
        <v>115</v>
      </c>
      <c r="P4495" t="s">
        <v>495</v>
      </c>
      <c r="Q4495" s="2">
        <v>18</v>
      </c>
      <c r="R4495" s="2">
        <v>10</v>
      </c>
      <c r="S4495" s="2">
        <v>2018</v>
      </c>
      <c r="T4495" s="2" t="str">
        <f t="shared" si="211"/>
        <v>overig</v>
      </c>
      <c r="U4495" s="2" t="str">
        <f t="shared" si="212"/>
        <v/>
      </c>
      <c r="V4495" s="2" t="str">
        <f t="shared" si="213"/>
        <v>nvt</v>
      </c>
      <c r="W4495" s="2" t="s">
        <v>602</v>
      </c>
    </row>
    <row r="4496" spans="1:23" hidden="1" x14ac:dyDescent="0.35">
      <c r="A4496">
        <v>230564</v>
      </c>
      <c r="B4496">
        <v>231130</v>
      </c>
      <c r="C4496" t="s">
        <v>26</v>
      </c>
      <c r="D4496" t="s">
        <v>233</v>
      </c>
      <c r="E4496" t="s">
        <v>234</v>
      </c>
      <c r="F4496">
        <v>93645674</v>
      </c>
      <c r="G4496">
        <v>10021281</v>
      </c>
      <c r="H4496" t="s">
        <v>423</v>
      </c>
      <c r="I4496">
        <v>82669727</v>
      </c>
      <c r="J4496">
        <v>612744</v>
      </c>
      <c r="K4496" t="s">
        <v>531</v>
      </c>
      <c r="L4496">
        <v>3</v>
      </c>
      <c r="M4496" t="s">
        <v>114</v>
      </c>
      <c r="N4496">
        <v>119.16</v>
      </c>
      <c r="O4496" t="s">
        <v>115</v>
      </c>
      <c r="P4496" t="s">
        <v>495</v>
      </c>
      <c r="Q4496" s="2">
        <v>18</v>
      </c>
      <c r="R4496" s="2">
        <v>10</v>
      </c>
      <c r="S4496" s="2">
        <v>2018</v>
      </c>
      <c r="T4496" s="2" t="str">
        <f t="shared" si="211"/>
        <v>beker</v>
      </c>
      <c r="U4496" s="2">
        <f t="shared" si="212"/>
        <v>9000</v>
      </c>
      <c r="V4496" s="2" t="str">
        <f t="shared" si="213"/>
        <v>ST</v>
      </c>
      <c r="W4496" s="2" t="s">
        <v>602</v>
      </c>
    </row>
    <row r="4497" spans="1:23" x14ac:dyDescent="0.35">
      <c r="A4497">
        <v>230564</v>
      </c>
      <c r="B4497">
        <v>231544</v>
      </c>
      <c r="C4497" t="s">
        <v>81</v>
      </c>
      <c r="D4497" t="s">
        <v>82</v>
      </c>
      <c r="E4497" t="s">
        <v>83</v>
      </c>
      <c r="F4497">
        <v>93645675</v>
      </c>
      <c r="G4497">
        <v>10025160</v>
      </c>
      <c r="H4497" t="s">
        <v>427</v>
      </c>
      <c r="I4497">
        <v>82669730</v>
      </c>
      <c r="J4497">
        <v>612635</v>
      </c>
      <c r="K4497" t="s">
        <v>531</v>
      </c>
      <c r="L4497">
        <v>3</v>
      </c>
      <c r="M4497" t="s">
        <v>114</v>
      </c>
      <c r="N4497">
        <v>251.49</v>
      </c>
      <c r="O4497" t="s">
        <v>115</v>
      </c>
      <c r="P4497" t="s">
        <v>509</v>
      </c>
      <c r="Q4497" s="2">
        <v>18</v>
      </c>
      <c r="R4497" s="2">
        <v>10</v>
      </c>
      <c r="S4497" s="2">
        <v>2018</v>
      </c>
      <c r="T4497" s="2" t="str">
        <f t="shared" si="211"/>
        <v>cappuccino topping</v>
      </c>
      <c r="U4497" s="2">
        <f t="shared" si="212"/>
        <v>24</v>
      </c>
      <c r="V4497" s="2" t="str">
        <f t="shared" si="213"/>
        <v>KG</v>
      </c>
      <c r="W4497" s="2" t="s">
        <v>603</v>
      </c>
    </row>
    <row r="4498" spans="1:23" x14ac:dyDescent="0.35">
      <c r="A4498">
        <v>230564</v>
      </c>
      <c r="B4498">
        <v>231544</v>
      </c>
      <c r="C4498" t="s">
        <v>81</v>
      </c>
      <c r="D4498" t="s">
        <v>82</v>
      </c>
      <c r="E4498" t="s">
        <v>83</v>
      </c>
      <c r="F4498">
        <v>93645675</v>
      </c>
      <c r="G4498">
        <v>10022350</v>
      </c>
      <c r="H4498" t="s">
        <v>419</v>
      </c>
      <c r="I4498">
        <v>82669730</v>
      </c>
      <c r="J4498">
        <v>612635</v>
      </c>
      <c r="K4498" t="s">
        <v>531</v>
      </c>
      <c r="L4498">
        <v>2</v>
      </c>
      <c r="M4498" t="s">
        <v>114</v>
      </c>
      <c r="N4498">
        <v>75.38</v>
      </c>
      <c r="O4498" t="s">
        <v>115</v>
      </c>
      <c r="P4498" t="s">
        <v>509</v>
      </c>
      <c r="Q4498" s="2">
        <v>18</v>
      </c>
      <c r="R4498" s="2">
        <v>10</v>
      </c>
      <c r="S4498" s="2">
        <v>2018</v>
      </c>
      <c r="T4498" s="2" t="str">
        <f t="shared" si="211"/>
        <v>cacao</v>
      </c>
      <c r="U4498" s="2">
        <f t="shared" si="212"/>
        <v>20</v>
      </c>
      <c r="V4498" s="2" t="str">
        <f t="shared" si="213"/>
        <v>KG</v>
      </c>
      <c r="W4498" s="2" t="s">
        <v>603</v>
      </c>
    </row>
    <row r="4499" spans="1:23" x14ac:dyDescent="0.35">
      <c r="A4499">
        <v>230564</v>
      </c>
      <c r="B4499">
        <v>231544</v>
      </c>
      <c r="C4499" t="s">
        <v>81</v>
      </c>
      <c r="D4499" t="s">
        <v>82</v>
      </c>
      <c r="E4499" t="s">
        <v>83</v>
      </c>
      <c r="F4499">
        <v>93645675</v>
      </c>
      <c r="G4499">
        <v>1005875</v>
      </c>
      <c r="H4499" t="s">
        <v>170</v>
      </c>
      <c r="I4499">
        <v>82669730</v>
      </c>
      <c r="J4499">
        <v>612635</v>
      </c>
      <c r="K4499" t="s">
        <v>531</v>
      </c>
      <c r="L4499">
        <v>0</v>
      </c>
      <c r="M4499" t="s">
        <v>114</v>
      </c>
      <c r="N4499">
        <v>0</v>
      </c>
      <c r="O4499" t="s">
        <v>115</v>
      </c>
      <c r="P4499" t="s">
        <v>509</v>
      </c>
      <c r="Q4499" s="2">
        <v>18</v>
      </c>
      <c r="R4499" s="2">
        <v>10</v>
      </c>
      <c r="S4499" s="2">
        <v>2018</v>
      </c>
      <c r="T4499" s="2" t="str">
        <f t="shared" si="211"/>
        <v>creamersticks</v>
      </c>
      <c r="U4499" s="2">
        <f t="shared" si="212"/>
        <v>0</v>
      </c>
      <c r="V4499" s="2" t="str">
        <f t="shared" si="213"/>
        <v>ST</v>
      </c>
      <c r="W4499" s="2" t="s">
        <v>603</v>
      </c>
    </row>
    <row r="4500" spans="1:23" x14ac:dyDescent="0.35">
      <c r="A4500">
        <v>230564</v>
      </c>
      <c r="B4500">
        <v>231544</v>
      </c>
      <c r="C4500" t="s">
        <v>81</v>
      </c>
      <c r="D4500" t="s">
        <v>82</v>
      </c>
      <c r="E4500" t="s">
        <v>83</v>
      </c>
      <c r="F4500">
        <v>93645675</v>
      </c>
      <c r="G4500">
        <v>10022347</v>
      </c>
      <c r="H4500" t="s">
        <v>420</v>
      </c>
      <c r="I4500">
        <v>82669730</v>
      </c>
      <c r="J4500">
        <v>612635</v>
      </c>
      <c r="K4500" t="s">
        <v>531</v>
      </c>
      <c r="L4500">
        <v>3</v>
      </c>
      <c r="M4500" t="s">
        <v>114</v>
      </c>
      <c r="N4500">
        <v>382.44</v>
      </c>
      <c r="O4500" t="s">
        <v>115</v>
      </c>
      <c r="P4500" t="s">
        <v>509</v>
      </c>
      <c r="Q4500" s="2">
        <v>18</v>
      </c>
      <c r="R4500" s="2">
        <v>10</v>
      </c>
      <c r="S4500" s="2">
        <v>2018</v>
      </c>
      <c r="T4500" s="2" t="str">
        <f t="shared" si="211"/>
        <v>instant koffie</v>
      </c>
      <c r="U4500" s="2">
        <f t="shared" si="212"/>
        <v>15</v>
      </c>
      <c r="V4500" s="2" t="str">
        <f t="shared" si="213"/>
        <v>KG</v>
      </c>
      <c r="W4500" s="2" t="s">
        <v>603</v>
      </c>
    </row>
    <row r="4501" spans="1:23" x14ac:dyDescent="0.35">
      <c r="A4501">
        <v>230564</v>
      </c>
      <c r="B4501">
        <v>231544</v>
      </c>
      <c r="C4501" t="s">
        <v>81</v>
      </c>
      <c r="D4501" t="s">
        <v>82</v>
      </c>
      <c r="E4501" t="s">
        <v>83</v>
      </c>
      <c r="F4501">
        <v>93645675</v>
      </c>
      <c r="G4501">
        <v>1003383</v>
      </c>
      <c r="H4501" t="s">
        <v>161</v>
      </c>
      <c r="I4501">
        <v>82669730</v>
      </c>
      <c r="J4501">
        <v>612635</v>
      </c>
      <c r="K4501" t="s">
        <v>531</v>
      </c>
      <c r="L4501">
        <v>2</v>
      </c>
      <c r="M4501" t="s">
        <v>114</v>
      </c>
      <c r="N4501">
        <v>24.94</v>
      </c>
      <c r="O4501" t="s">
        <v>115</v>
      </c>
      <c r="P4501" t="s">
        <v>509</v>
      </c>
      <c r="Q4501" s="2">
        <v>18</v>
      </c>
      <c r="R4501" s="2">
        <v>10</v>
      </c>
      <c r="S4501" s="2">
        <v>2018</v>
      </c>
      <c r="T4501" s="2" t="str">
        <f t="shared" si="211"/>
        <v>sweetener sticks</v>
      </c>
      <c r="U4501" s="2">
        <f t="shared" si="212"/>
        <v>1000</v>
      </c>
      <c r="V4501" s="2" t="str">
        <f t="shared" si="213"/>
        <v>ST</v>
      </c>
      <c r="W4501" s="2" t="s">
        <v>603</v>
      </c>
    </row>
    <row r="4502" spans="1:23" x14ac:dyDescent="0.35">
      <c r="A4502">
        <v>230564</v>
      </c>
      <c r="B4502">
        <v>231544</v>
      </c>
      <c r="C4502" t="s">
        <v>81</v>
      </c>
      <c r="D4502" t="s">
        <v>82</v>
      </c>
      <c r="E4502" t="s">
        <v>83</v>
      </c>
      <c r="F4502">
        <v>93645675</v>
      </c>
      <c r="G4502">
        <v>10022520</v>
      </c>
      <c r="H4502" t="s">
        <v>434</v>
      </c>
      <c r="I4502">
        <v>82669730</v>
      </c>
      <c r="J4502">
        <v>612635</v>
      </c>
      <c r="K4502" t="s">
        <v>531</v>
      </c>
      <c r="L4502">
        <v>5</v>
      </c>
      <c r="M4502" t="s">
        <v>114</v>
      </c>
      <c r="N4502">
        <v>202.4</v>
      </c>
      <c r="O4502" t="s">
        <v>115</v>
      </c>
      <c r="P4502" t="s">
        <v>509</v>
      </c>
      <c r="Q4502" s="2">
        <v>18</v>
      </c>
      <c r="R4502" s="2">
        <v>10</v>
      </c>
      <c r="S4502" s="2">
        <v>2018</v>
      </c>
      <c r="T4502" s="2" t="str">
        <f t="shared" si="211"/>
        <v>beker</v>
      </c>
      <c r="U4502" s="2">
        <f t="shared" si="212"/>
        <v>9000</v>
      </c>
      <c r="V4502" s="2" t="str">
        <f t="shared" si="213"/>
        <v>ST</v>
      </c>
      <c r="W4502" s="2" t="s">
        <v>603</v>
      </c>
    </row>
    <row r="4503" spans="1:23" x14ac:dyDescent="0.35">
      <c r="A4503">
        <v>230564</v>
      </c>
      <c r="B4503">
        <v>235901</v>
      </c>
      <c r="C4503" t="s">
        <v>37</v>
      </c>
      <c r="D4503" t="s">
        <v>84</v>
      </c>
      <c r="E4503" t="s">
        <v>70</v>
      </c>
      <c r="F4503">
        <v>93645676</v>
      </c>
      <c r="G4503">
        <v>10025160</v>
      </c>
      <c r="H4503" t="s">
        <v>427</v>
      </c>
      <c r="I4503">
        <v>82669741</v>
      </c>
      <c r="J4503">
        <v>612719</v>
      </c>
      <c r="K4503" t="s">
        <v>531</v>
      </c>
      <c r="L4503">
        <v>11</v>
      </c>
      <c r="M4503" t="s">
        <v>114</v>
      </c>
      <c r="N4503">
        <v>922.13</v>
      </c>
      <c r="O4503" t="s">
        <v>115</v>
      </c>
      <c r="P4503" t="s">
        <v>509</v>
      </c>
      <c r="Q4503" s="2">
        <v>18</v>
      </c>
      <c r="R4503" s="2">
        <v>10</v>
      </c>
      <c r="S4503" s="2">
        <v>2018</v>
      </c>
      <c r="T4503" s="2" t="str">
        <f t="shared" si="211"/>
        <v>cappuccino topping</v>
      </c>
      <c r="U4503" s="2">
        <f t="shared" si="212"/>
        <v>88</v>
      </c>
      <c r="V4503" s="2" t="str">
        <f t="shared" si="213"/>
        <v>KG</v>
      </c>
      <c r="W4503" s="2" t="s">
        <v>603</v>
      </c>
    </row>
    <row r="4504" spans="1:23" x14ac:dyDescent="0.35">
      <c r="A4504">
        <v>230564</v>
      </c>
      <c r="B4504">
        <v>235901</v>
      </c>
      <c r="C4504" t="s">
        <v>37</v>
      </c>
      <c r="D4504" t="s">
        <v>84</v>
      </c>
      <c r="E4504" t="s">
        <v>70</v>
      </c>
      <c r="F4504">
        <v>93645676</v>
      </c>
      <c r="G4504">
        <v>10022350</v>
      </c>
      <c r="H4504" t="s">
        <v>419</v>
      </c>
      <c r="I4504">
        <v>82669741</v>
      </c>
      <c r="J4504">
        <v>612719</v>
      </c>
      <c r="K4504" t="s">
        <v>531</v>
      </c>
      <c r="L4504">
        <v>10</v>
      </c>
      <c r="M4504" t="s">
        <v>114</v>
      </c>
      <c r="N4504">
        <v>376.9</v>
      </c>
      <c r="O4504" t="s">
        <v>115</v>
      </c>
      <c r="P4504" t="s">
        <v>509</v>
      </c>
      <c r="Q4504" s="2">
        <v>18</v>
      </c>
      <c r="R4504" s="2">
        <v>10</v>
      </c>
      <c r="S4504" s="2">
        <v>2018</v>
      </c>
      <c r="T4504" s="2" t="str">
        <f t="shared" si="211"/>
        <v>cacao</v>
      </c>
      <c r="U4504" s="2">
        <f t="shared" si="212"/>
        <v>100</v>
      </c>
      <c r="V4504" s="2" t="str">
        <f t="shared" si="213"/>
        <v>KG</v>
      </c>
      <c r="W4504" s="2" t="s">
        <v>603</v>
      </c>
    </row>
    <row r="4505" spans="1:23" x14ac:dyDescent="0.35">
      <c r="A4505">
        <v>230564</v>
      </c>
      <c r="B4505">
        <v>235901</v>
      </c>
      <c r="C4505" t="s">
        <v>37</v>
      </c>
      <c r="D4505" t="s">
        <v>84</v>
      </c>
      <c r="E4505" t="s">
        <v>70</v>
      </c>
      <c r="F4505">
        <v>93645676</v>
      </c>
      <c r="G4505">
        <v>10014669</v>
      </c>
      <c r="H4505" t="s">
        <v>422</v>
      </c>
      <c r="I4505">
        <v>82669741</v>
      </c>
      <c r="J4505">
        <v>612719</v>
      </c>
      <c r="K4505" t="s">
        <v>531</v>
      </c>
      <c r="L4505">
        <v>18</v>
      </c>
      <c r="M4505" t="s">
        <v>114</v>
      </c>
      <c r="N4505">
        <v>814.14</v>
      </c>
      <c r="O4505" t="s">
        <v>115</v>
      </c>
      <c r="P4505" t="s">
        <v>509</v>
      </c>
      <c r="Q4505" s="2">
        <v>18</v>
      </c>
      <c r="R4505" s="2">
        <v>10</v>
      </c>
      <c r="S4505" s="2">
        <v>2018</v>
      </c>
      <c r="T4505" s="2" t="str">
        <f t="shared" si="211"/>
        <v>fresh brew</v>
      </c>
      <c r="U4505" s="2">
        <f t="shared" si="212"/>
        <v>144</v>
      </c>
      <c r="V4505" s="2" t="str">
        <f t="shared" si="213"/>
        <v>KG</v>
      </c>
      <c r="W4505" s="2" t="s">
        <v>603</v>
      </c>
    </row>
    <row r="4506" spans="1:23" x14ac:dyDescent="0.35">
      <c r="A4506">
        <v>230564</v>
      </c>
      <c r="B4506">
        <v>235901</v>
      </c>
      <c r="C4506" t="s">
        <v>37</v>
      </c>
      <c r="D4506" t="s">
        <v>84</v>
      </c>
      <c r="E4506" t="s">
        <v>70</v>
      </c>
      <c r="F4506">
        <v>93645676</v>
      </c>
      <c r="G4506">
        <v>10022347</v>
      </c>
      <c r="H4506" t="s">
        <v>420</v>
      </c>
      <c r="I4506">
        <v>82669741</v>
      </c>
      <c r="J4506">
        <v>612719</v>
      </c>
      <c r="K4506" t="s">
        <v>531</v>
      </c>
      <c r="L4506">
        <v>4</v>
      </c>
      <c r="M4506" t="s">
        <v>114</v>
      </c>
      <c r="N4506">
        <v>509.92</v>
      </c>
      <c r="O4506" t="s">
        <v>115</v>
      </c>
      <c r="P4506" t="s">
        <v>509</v>
      </c>
      <c r="Q4506" s="2">
        <v>18</v>
      </c>
      <c r="R4506" s="2">
        <v>10</v>
      </c>
      <c r="S4506" s="2">
        <v>2018</v>
      </c>
      <c r="T4506" s="2" t="str">
        <f t="shared" si="211"/>
        <v>instant koffie</v>
      </c>
      <c r="U4506" s="2">
        <f t="shared" si="212"/>
        <v>20</v>
      </c>
      <c r="V4506" s="2" t="str">
        <f t="shared" si="213"/>
        <v>KG</v>
      </c>
      <c r="W4506" s="2" t="s">
        <v>603</v>
      </c>
    </row>
    <row r="4507" spans="1:23" x14ac:dyDescent="0.35">
      <c r="A4507">
        <v>230564</v>
      </c>
      <c r="B4507">
        <v>235901</v>
      </c>
      <c r="C4507" t="s">
        <v>37</v>
      </c>
      <c r="D4507" t="s">
        <v>84</v>
      </c>
      <c r="E4507" t="s">
        <v>70</v>
      </c>
      <c r="F4507">
        <v>93645676</v>
      </c>
      <c r="G4507">
        <v>10022980</v>
      </c>
      <c r="H4507" t="s">
        <v>439</v>
      </c>
      <c r="I4507">
        <v>82669741</v>
      </c>
      <c r="J4507">
        <v>612719</v>
      </c>
      <c r="K4507" t="s">
        <v>531</v>
      </c>
      <c r="L4507">
        <v>1</v>
      </c>
      <c r="M4507" t="s">
        <v>114</v>
      </c>
      <c r="N4507">
        <v>86.45</v>
      </c>
      <c r="O4507" t="s">
        <v>115</v>
      </c>
      <c r="P4507" t="s">
        <v>509</v>
      </c>
      <c r="Q4507" s="2">
        <v>18</v>
      </c>
      <c r="R4507" s="2">
        <v>10</v>
      </c>
      <c r="S4507" s="2">
        <v>2018</v>
      </c>
      <c r="T4507" s="2" t="str">
        <f t="shared" si="211"/>
        <v>soep</v>
      </c>
      <c r="U4507" s="2">
        <f t="shared" si="212"/>
        <v>10</v>
      </c>
      <c r="V4507" s="2" t="str">
        <f t="shared" si="213"/>
        <v>KG</v>
      </c>
      <c r="W4507" s="2" t="s">
        <v>603</v>
      </c>
    </row>
    <row r="4508" spans="1:23" x14ac:dyDescent="0.35">
      <c r="A4508">
        <v>230564</v>
      </c>
      <c r="B4508">
        <v>235901</v>
      </c>
      <c r="C4508" t="s">
        <v>37</v>
      </c>
      <c r="D4508" t="s">
        <v>84</v>
      </c>
      <c r="E4508" t="s">
        <v>70</v>
      </c>
      <c r="F4508">
        <v>93645676</v>
      </c>
      <c r="G4508">
        <v>1000405</v>
      </c>
      <c r="H4508" t="s">
        <v>426</v>
      </c>
      <c r="I4508">
        <v>82669741</v>
      </c>
      <c r="J4508">
        <v>612719</v>
      </c>
      <c r="K4508" t="s">
        <v>531</v>
      </c>
      <c r="L4508">
        <v>10</v>
      </c>
      <c r="M4508" t="s">
        <v>114</v>
      </c>
      <c r="N4508">
        <v>151.5</v>
      </c>
      <c r="O4508" t="s">
        <v>115</v>
      </c>
      <c r="P4508" t="s">
        <v>509</v>
      </c>
      <c r="Q4508" s="2">
        <v>18</v>
      </c>
      <c r="R4508" s="2">
        <v>10</v>
      </c>
      <c r="S4508" s="2">
        <v>2018</v>
      </c>
      <c r="T4508" s="2" t="str">
        <f t="shared" si="211"/>
        <v>suiker</v>
      </c>
      <c r="U4508" s="2">
        <f t="shared" si="212"/>
        <v>100</v>
      </c>
      <c r="V4508" s="2" t="str">
        <f t="shared" si="213"/>
        <v>KG</v>
      </c>
      <c r="W4508" s="2" t="s">
        <v>603</v>
      </c>
    </row>
    <row r="4509" spans="1:23" x14ac:dyDescent="0.35">
      <c r="A4509">
        <v>230564</v>
      </c>
      <c r="B4509">
        <v>235901</v>
      </c>
      <c r="C4509" t="s">
        <v>37</v>
      </c>
      <c r="D4509" t="s">
        <v>84</v>
      </c>
      <c r="E4509" t="s">
        <v>70</v>
      </c>
      <c r="F4509">
        <v>93645676</v>
      </c>
      <c r="G4509">
        <v>10027495</v>
      </c>
      <c r="H4509" t="s">
        <v>148</v>
      </c>
      <c r="I4509">
        <v>82669741</v>
      </c>
      <c r="J4509">
        <v>612719</v>
      </c>
      <c r="K4509" t="s">
        <v>531</v>
      </c>
      <c r="L4509">
        <v>12</v>
      </c>
      <c r="M4509" t="s">
        <v>114</v>
      </c>
      <c r="N4509">
        <v>63.36</v>
      </c>
      <c r="O4509" t="s">
        <v>115</v>
      </c>
      <c r="P4509" t="s">
        <v>509</v>
      </c>
      <c r="Q4509" s="2">
        <v>18</v>
      </c>
      <c r="R4509" s="2">
        <v>10</v>
      </c>
      <c r="S4509" s="2">
        <v>2018</v>
      </c>
      <c r="T4509" s="2" t="str">
        <f t="shared" si="211"/>
        <v>thee zakjes</v>
      </c>
      <c r="U4509" s="2">
        <f t="shared" si="212"/>
        <v>1620</v>
      </c>
      <c r="V4509" s="2" t="str">
        <f t="shared" si="213"/>
        <v>ST</v>
      </c>
      <c r="W4509" s="2" t="s">
        <v>603</v>
      </c>
    </row>
    <row r="4510" spans="1:23" x14ac:dyDescent="0.35">
      <c r="A4510">
        <v>230564</v>
      </c>
      <c r="B4510">
        <v>235901</v>
      </c>
      <c r="C4510" t="s">
        <v>37</v>
      </c>
      <c r="D4510" t="s">
        <v>84</v>
      </c>
      <c r="E4510" t="s">
        <v>70</v>
      </c>
      <c r="F4510">
        <v>93645676</v>
      </c>
      <c r="G4510">
        <v>10021281</v>
      </c>
      <c r="H4510" t="s">
        <v>423</v>
      </c>
      <c r="I4510">
        <v>82669741</v>
      </c>
      <c r="J4510">
        <v>612719</v>
      </c>
      <c r="K4510" t="s">
        <v>531</v>
      </c>
      <c r="L4510">
        <v>4</v>
      </c>
      <c r="M4510" t="s">
        <v>114</v>
      </c>
      <c r="N4510">
        <v>158.88</v>
      </c>
      <c r="O4510" t="s">
        <v>115</v>
      </c>
      <c r="P4510" t="s">
        <v>509</v>
      </c>
      <c r="Q4510" s="2">
        <v>18</v>
      </c>
      <c r="R4510" s="2">
        <v>10</v>
      </c>
      <c r="S4510" s="2">
        <v>2018</v>
      </c>
      <c r="T4510" s="2" t="str">
        <f t="shared" si="211"/>
        <v>beker</v>
      </c>
      <c r="U4510" s="2">
        <f t="shared" si="212"/>
        <v>12000</v>
      </c>
      <c r="V4510" s="2" t="str">
        <f t="shared" si="213"/>
        <v>ST</v>
      </c>
      <c r="W4510" s="2" t="s">
        <v>603</v>
      </c>
    </row>
    <row r="4511" spans="1:23" hidden="1" x14ac:dyDescent="0.35">
      <c r="A4511">
        <v>230564</v>
      </c>
      <c r="B4511">
        <v>230699</v>
      </c>
      <c r="C4511" t="s">
        <v>6</v>
      </c>
      <c r="D4511" t="s">
        <v>312</v>
      </c>
      <c r="E4511" t="s">
        <v>313</v>
      </c>
      <c r="F4511">
        <v>93646118</v>
      </c>
      <c r="G4511">
        <v>10022350</v>
      </c>
      <c r="H4511" t="s">
        <v>419</v>
      </c>
      <c r="I4511">
        <v>82670114</v>
      </c>
      <c r="J4511">
        <v>612778</v>
      </c>
      <c r="K4511" t="s">
        <v>532</v>
      </c>
      <c r="L4511">
        <v>1</v>
      </c>
      <c r="M4511" t="s">
        <v>114</v>
      </c>
      <c r="N4511">
        <v>37.69</v>
      </c>
      <c r="O4511" t="s">
        <v>115</v>
      </c>
      <c r="P4511" t="s">
        <v>495</v>
      </c>
      <c r="Q4511" s="2">
        <v>19</v>
      </c>
      <c r="R4511" s="2">
        <v>10</v>
      </c>
      <c r="S4511" s="2">
        <v>2018</v>
      </c>
      <c r="T4511" s="2" t="str">
        <f t="shared" si="211"/>
        <v>cacao</v>
      </c>
      <c r="U4511" s="2">
        <f t="shared" si="212"/>
        <v>10</v>
      </c>
      <c r="V4511" s="2" t="str">
        <f t="shared" si="213"/>
        <v>KG</v>
      </c>
      <c r="W4511" s="2" t="s">
        <v>602</v>
      </c>
    </row>
    <row r="4512" spans="1:23" hidden="1" x14ac:dyDescent="0.35">
      <c r="A4512">
        <v>230564</v>
      </c>
      <c r="B4512">
        <v>230699</v>
      </c>
      <c r="C4512" t="s">
        <v>6</v>
      </c>
      <c r="D4512" t="s">
        <v>312</v>
      </c>
      <c r="E4512" t="s">
        <v>313</v>
      </c>
      <c r="F4512">
        <v>93646118</v>
      </c>
      <c r="G4512">
        <v>10025160</v>
      </c>
      <c r="H4512" t="s">
        <v>427</v>
      </c>
      <c r="I4512">
        <v>82670114</v>
      </c>
      <c r="J4512">
        <v>612778</v>
      </c>
      <c r="K4512" t="s">
        <v>532</v>
      </c>
      <c r="L4512">
        <v>1</v>
      </c>
      <c r="M4512" t="s">
        <v>114</v>
      </c>
      <c r="N4512">
        <v>83.83</v>
      </c>
      <c r="O4512" t="s">
        <v>115</v>
      </c>
      <c r="P4512" t="s">
        <v>495</v>
      </c>
      <c r="Q4512" s="2">
        <v>19</v>
      </c>
      <c r="R4512" s="2">
        <v>10</v>
      </c>
      <c r="S4512" s="2">
        <v>2018</v>
      </c>
      <c r="T4512" s="2" t="str">
        <f t="shared" si="211"/>
        <v>cappuccino topping</v>
      </c>
      <c r="U4512" s="2">
        <f t="shared" si="212"/>
        <v>8</v>
      </c>
      <c r="V4512" s="2" t="str">
        <f t="shared" si="213"/>
        <v>KG</v>
      </c>
      <c r="W4512" s="2" t="s">
        <v>602</v>
      </c>
    </row>
    <row r="4513" spans="1:23" hidden="1" x14ac:dyDescent="0.35">
      <c r="A4513">
        <v>230564</v>
      </c>
      <c r="B4513">
        <v>230699</v>
      </c>
      <c r="C4513" t="s">
        <v>6</v>
      </c>
      <c r="D4513" t="s">
        <v>312</v>
      </c>
      <c r="E4513" t="s">
        <v>313</v>
      </c>
      <c r="F4513">
        <v>93646118</v>
      </c>
      <c r="G4513">
        <v>10022347</v>
      </c>
      <c r="H4513" t="s">
        <v>420</v>
      </c>
      <c r="I4513">
        <v>82670114</v>
      </c>
      <c r="J4513">
        <v>612778</v>
      </c>
      <c r="K4513" t="s">
        <v>532</v>
      </c>
      <c r="L4513">
        <v>1</v>
      </c>
      <c r="M4513" t="s">
        <v>114</v>
      </c>
      <c r="N4513">
        <v>127.48</v>
      </c>
      <c r="O4513" t="s">
        <v>115</v>
      </c>
      <c r="P4513" t="s">
        <v>495</v>
      </c>
      <c r="Q4513" s="2">
        <v>19</v>
      </c>
      <c r="R4513" s="2">
        <v>10</v>
      </c>
      <c r="S4513" s="2">
        <v>2018</v>
      </c>
      <c r="T4513" s="2" t="str">
        <f t="shared" si="211"/>
        <v>instant koffie</v>
      </c>
      <c r="U4513" s="2">
        <f t="shared" si="212"/>
        <v>5</v>
      </c>
      <c r="V4513" s="2" t="str">
        <f t="shared" si="213"/>
        <v>KG</v>
      </c>
      <c r="W4513" s="2" t="s">
        <v>602</v>
      </c>
    </row>
    <row r="4514" spans="1:23" hidden="1" x14ac:dyDescent="0.35">
      <c r="A4514">
        <v>230564</v>
      </c>
      <c r="B4514">
        <v>230699</v>
      </c>
      <c r="C4514" t="s">
        <v>6</v>
      </c>
      <c r="D4514" t="s">
        <v>312</v>
      </c>
      <c r="E4514" t="s">
        <v>313</v>
      </c>
      <c r="F4514">
        <v>93646118</v>
      </c>
      <c r="G4514">
        <v>1004365</v>
      </c>
      <c r="H4514" t="s">
        <v>405</v>
      </c>
      <c r="I4514">
        <v>82670114</v>
      </c>
      <c r="J4514">
        <v>612778</v>
      </c>
      <c r="K4514" t="s">
        <v>532</v>
      </c>
      <c r="L4514">
        <v>2</v>
      </c>
      <c r="M4514" t="s">
        <v>124</v>
      </c>
      <c r="N4514">
        <v>0</v>
      </c>
      <c r="O4514" t="s">
        <v>115</v>
      </c>
      <c r="P4514" t="s">
        <v>495</v>
      </c>
      <c r="Q4514" s="2">
        <v>19</v>
      </c>
      <c r="R4514" s="2">
        <v>10</v>
      </c>
      <c r="S4514" s="2">
        <v>2018</v>
      </c>
      <c r="T4514" s="2" t="str">
        <f t="shared" si="211"/>
        <v>overig</v>
      </c>
      <c r="U4514" s="2" t="str">
        <f t="shared" si="212"/>
        <v/>
      </c>
      <c r="V4514" s="2" t="str">
        <f t="shared" si="213"/>
        <v>nvt</v>
      </c>
      <c r="W4514" s="2" t="s">
        <v>602</v>
      </c>
    </row>
    <row r="4515" spans="1:23" hidden="1" x14ac:dyDescent="0.35">
      <c r="A4515">
        <v>230564</v>
      </c>
      <c r="B4515">
        <v>230699</v>
      </c>
      <c r="C4515" t="s">
        <v>6</v>
      </c>
      <c r="D4515" t="s">
        <v>312</v>
      </c>
      <c r="E4515" t="s">
        <v>313</v>
      </c>
      <c r="F4515">
        <v>93646118</v>
      </c>
      <c r="G4515">
        <v>10019926</v>
      </c>
      <c r="H4515" t="s">
        <v>188</v>
      </c>
      <c r="I4515">
        <v>82670114</v>
      </c>
      <c r="J4515">
        <v>612778</v>
      </c>
      <c r="K4515" t="s">
        <v>532</v>
      </c>
      <c r="L4515">
        <v>2</v>
      </c>
      <c r="M4515" t="s">
        <v>230</v>
      </c>
      <c r="N4515">
        <v>0</v>
      </c>
      <c r="O4515" t="s">
        <v>115</v>
      </c>
      <c r="P4515" t="s">
        <v>495</v>
      </c>
      <c r="Q4515" s="2">
        <v>19</v>
      </c>
      <c r="R4515" s="2">
        <v>10</v>
      </c>
      <c r="S4515" s="2">
        <v>2018</v>
      </c>
      <c r="T4515" s="2" t="str">
        <f t="shared" si="211"/>
        <v>overig</v>
      </c>
      <c r="U4515" s="2" t="str">
        <f t="shared" si="212"/>
        <v/>
      </c>
      <c r="V4515" s="2" t="str">
        <f t="shared" si="213"/>
        <v>nvt</v>
      </c>
      <c r="W4515" s="2" t="s">
        <v>602</v>
      </c>
    </row>
    <row r="4516" spans="1:23" hidden="1" x14ac:dyDescent="0.35">
      <c r="A4516">
        <v>230564</v>
      </c>
      <c r="B4516">
        <v>230699</v>
      </c>
      <c r="C4516" t="s">
        <v>6</v>
      </c>
      <c r="D4516" t="s">
        <v>312</v>
      </c>
      <c r="E4516" t="s">
        <v>313</v>
      </c>
      <c r="F4516">
        <v>93646118</v>
      </c>
      <c r="G4516">
        <v>10027986</v>
      </c>
      <c r="H4516" t="s">
        <v>190</v>
      </c>
      <c r="I4516">
        <v>82670114</v>
      </c>
      <c r="J4516">
        <v>612778</v>
      </c>
      <c r="K4516" t="s">
        <v>532</v>
      </c>
      <c r="L4516">
        <v>1</v>
      </c>
      <c r="M4516" t="s">
        <v>124</v>
      </c>
      <c r="N4516">
        <v>0</v>
      </c>
      <c r="O4516" t="s">
        <v>115</v>
      </c>
      <c r="P4516" t="s">
        <v>495</v>
      </c>
      <c r="Q4516" s="2">
        <v>19</v>
      </c>
      <c r="R4516" s="2">
        <v>10</v>
      </c>
      <c r="S4516" s="2">
        <v>2018</v>
      </c>
      <c r="T4516" s="2" t="str">
        <f t="shared" si="211"/>
        <v>overig</v>
      </c>
      <c r="U4516" s="2" t="str">
        <f t="shared" si="212"/>
        <v/>
      </c>
      <c r="V4516" s="2" t="str">
        <f t="shared" si="213"/>
        <v>nvt</v>
      </c>
      <c r="W4516" s="2" t="s">
        <v>602</v>
      </c>
    </row>
    <row r="4517" spans="1:23" hidden="1" x14ac:dyDescent="0.35">
      <c r="A4517">
        <v>230564</v>
      </c>
      <c r="B4517">
        <v>230699</v>
      </c>
      <c r="C4517" t="s">
        <v>6</v>
      </c>
      <c r="D4517" t="s">
        <v>312</v>
      </c>
      <c r="E4517" t="s">
        <v>313</v>
      </c>
      <c r="F4517">
        <v>93646118</v>
      </c>
      <c r="G4517">
        <v>10021281</v>
      </c>
      <c r="H4517" t="s">
        <v>423</v>
      </c>
      <c r="I4517">
        <v>82670114</v>
      </c>
      <c r="J4517">
        <v>612778</v>
      </c>
      <c r="K4517" t="s">
        <v>532</v>
      </c>
      <c r="L4517">
        <v>1</v>
      </c>
      <c r="M4517" t="s">
        <v>114</v>
      </c>
      <c r="N4517">
        <v>39.72</v>
      </c>
      <c r="O4517" t="s">
        <v>115</v>
      </c>
      <c r="P4517" t="s">
        <v>495</v>
      </c>
      <c r="Q4517" s="2">
        <v>19</v>
      </c>
      <c r="R4517" s="2">
        <v>10</v>
      </c>
      <c r="S4517" s="2">
        <v>2018</v>
      </c>
      <c r="T4517" s="2" t="str">
        <f t="shared" si="211"/>
        <v>beker</v>
      </c>
      <c r="U4517" s="2">
        <f t="shared" si="212"/>
        <v>3000</v>
      </c>
      <c r="V4517" s="2" t="str">
        <f t="shared" si="213"/>
        <v>ST</v>
      </c>
      <c r="W4517" s="2" t="s">
        <v>602</v>
      </c>
    </row>
    <row r="4518" spans="1:23" x14ac:dyDescent="0.35">
      <c r="A4518">
        <v>230564</v>
      </c>
      <c r="B4518">
        <v>230731</v>
      </c>
      <c r="C4518" t="s">
        <v>57</v>
      </c>
      <c r="D4518" t="s">
        <v>58</v>
      </c>
      <c r="E4518" t="s">
        <v>59</v>
      </c>
      <c r="F4518">
        <v>93646119</v>
      </c>
      <c r="G4518">
        <v>10022347</v>
      </c>
      <c r="H4518" t="s">
        <v>420</v>
      </c>
      <c r="I4518">
        <v>82670115</v>
      </c>
      <c r="J4518">
        <v>612974</v>
      </c>
      <c r="K4518" t="s">
        <v>532</v>
      </c>
      <c r="L4518">
        <v>3</v>
      </c>
      <c r="M4518" t="s">
        <v>114</v>
      </c>
      <c r="N4518">
        <v>382.44</v>
      </c>
      <c r="O4518" t="s">
        <v>115</v>
      </c>
      <c r="P4518" t="s">
        <v>509</v>
      </c>
      <c r="Q4518" s="2">
        <v>19</v>
      </c>
      <c r="R4518" s="2">
        <v>10</v>
      </c>
      <c r="S4518" s="2">
        <v>2018</v>
      </c>
      <c r="T4518" s="2" t="str">
        <f t="shared" si="211"/>
        <v>instant koffie</v>
      </c>
      <c r="U4518" s="2">
        <f t="shared" si="212"/>
        <v>15</v>
      </c>
      <c r="V4518" s="2" t="str">
        <f t="shared" si="213"/>
        <v>KG</v>
      </c>
      <c r="W4518" s="2" t="s">
        <v>603</v>
      </c>
    </row>
    <row r="4519" spans="1:23" hidden="1" x14ac:dyDescent="0.35">
      <c r="A4519">
        <v>230564</v>
      </c>
      <c r="B4519">
        <v>230565</v>
      </c>
      <c r="C4519" t="s">
        <v>9</v>
      </c>
      <c r="D4519" t="s">
        <v>284</v>
      </c>
      <c r="E4519" t="s">
        <v>47</v>
      </c>
      <c r="F4519">
        <v>93646120</v>
      </c>
      <c r="G4519">
        <v>1003383</v>
      </c>
      <c r="H4519" t="s">
        <v>161</v>
      </c>
      <c r="I4519">
        <v>82670212</v>
      </c>
      <c r="J4519">
        <v>612619</v>
      </c>
      <c r="K4519" t="s">
        <v>532</v>
      </c>
      <c r="L4519">
        <v>3</v>
      </c>
      <c r="M4519" t="s">
        <v>114</v>
      </c>
      <c r="N4519">
        <v>37.409999999999997</v>
      </c>
      <c r="O4519" t="s">
        <v>115</v>
      </c>
      <c r="P4519" t="s">
        <v>495</v>
      </c>
      <c r="Q4519" s="2">
        <v>19</v>
      </c>
      <c r="R4519" s="2">
        <v>10</v>
      </c>
      <c r="S4519" s="2">
        <v>2018</v>
      </c>
      <c r="T4519" s="2" t="str">
        <f t="shared" si="211"/>
        <v>sweetener sticks</v>
      </c>
      <c r="U4519" s="2">
        <f t="shared" si="212"/>
        <v>1500</v>
      </c>
      <c r="V4519" s="2" t="str">
        <f t="shared" si="213"/>
        <v>ST</v>
      </c>
      <c r="W4519" s="2" t="s">
        <v>602</v>
      </c>
    </row>
    <row r="4520" spans="1:23" hidden="1" x14ac:dyDescent="0.35">
      <c r="A4520">
        <v>230564</v>
      </c>
      <c r="B4520">
        <v>230565</v>
      </c>
      <c r="C4520" t="s">
        <v>9</v>
      </c>
      <c r="D4520" t="s">
        <v>284</v>
      </c>
      <c r="E4520" t="s">
        <v>47</v>
      </c>
      <c r="F4520">
        <v>93646120</v>
      </c>
      <c r="G4520">
        <v>10022350</v>
      </c>
      <c r="H4520" t="s">
        <v>419</v>
      </c>
      <c r="I4520">
        <v>82670212</v>
      </c>
      <c r="J4520">
        <v>612619</v>
      </c>
      <c r="K4520" t="s">
        <v>532</v>
      </c>
      <c r="L4520">
        <v>3</v>
      </c>
      <c r="M4520" t="s">
        <v>114</v>
      </c>
      <c r="N4520">
        <v>113.07</v>
      </c>
      <c r="O4520" t="s">
        <v>115</v>
      </c>
      <c r="P4520" t="s">
        <v>495</v>
      </c>
      <c r="Q4520" s="2">
        <v>19</v>
      </c>
      <c r="R4520" s="2">
        <v>10</v>
      </c>
      <c r="S4520" s="2">
        <v>2018</v>
      </c>
      <c r="T4520" s="2" t="str">
        <f t="shared" si="211"/>
        <v>cacao</v>
      </c>
      <c r="U4520" s="2">
        <f t="shared" si="212"/>
        <v>30</v>
      </c>
      <c r="V4520" s="2" t="str">
        <f t="shared" si="213"/>
        <v>KG</v>
      </c>
      <c r="W4520" s="2" t="s">
        <v>602</v>
      </c>
    </row>
    <row r="4521" spans="1:23" hidden="1" x14ac:dyDescent="0.35">
      <c r="A4521">
        <v>230564</v>
      </c>
      <c r="B4521">
        <v>230565</v>
      </c>
      <c r="C4521" t="s">
        <v>9</v>
      </c>
      <c r="D4521" t="s">
        <v>284</v>
      </c>
      <c r="E4521" t="s">
        <v>47</v>
      </c>
      <c r="F4521">
        <v>93646120</v>
      </c>
      <c r="G4521">
        <v>10025160</v>
      </c>
      <c r="H4521" t="s">
        <v>427</v>
      </c>
      <c r="I4521">
        <v>82670212</v>
      </c>
      <c r="J4521">
        <v>612619</v>
      </c>
      <c r="K4521" t="s">
        <v>532</v>
      </c>
      <c r="L4521">
        <v>2</v>
      </c>
      <c r="M4521" t="s">
        <v>114</v>
      </c>
      <c r="N4521">
        <v>167.66</v>
      </c>
      <c r="O4521" t="s">
        <v>115</v>
      </c>
      <c r="P4521" t="s">
        <v>495</v>
      </c>
      <c r="Q4521" s="2">
        <v>19</v>
      </c>
      <c r="R4521" s="2">
        <v>10</v>
      </c>
      <c r="S4521" s="2">
        <v>2018</v>
      </c>
      <c r="T4521" s="2" t="str">
        <f t="shared" si="211"/>
        <v>cappuccino topping</v>
      </c>
      <c r="U4521" s="2">
        <f t="shared" si="212"/>
        <v>16</v>
      </c>
      <c r="V4521" s="2" t="str">
        <f t="shared" si="213"/>
        <v>KG</v>
      </c>
      <c r="W4521" s="2" t="s">
        <v>602</v>
      </c>
    </row>
    <row r="4522" spans="1:23" hidden="1" x14ac:dyDescent="0.35">
      <c r="A4522">
        <v>230564</v>
      </c>
      <c r="B4522">
        <v>230565</v>
      </c>
      <c r="C4522" t="s">
        <v>9</v>
      </c>
      <c r="D4522" t="s">
        <v>284</v>
      </c>
      <c r="E4522" t="s">
        <v>47</v>
      </c>
      <c r="F4522">
        <v>93646120</v>
      </c>
      <c r="G4522">
        <v>10031524</v>
      </c>
      <c r="H4522" t="s">
        <v>438</v>
      </c>
      <c r="I4522">
        <v>82670212</v>
      </c>
      <c r="J4522">
        <v>612619</v>
      </c>
      <c r="K4522" t="s">
        <v>532</v>
      </c>
      <c r="L4522">
        <v>1</v>
      </c>
      <c r="M4522" t="s">
        <v>114</v>
      </c>
      <c r="N4522">
        <v>23.61</v>
      </c>
      <c r="O4522" t="s">
        <v>115</v>
      </c>
      <c r="P4522" t="s">
        <v>495</v>
      </c>
      <c r="Q4522" s="2">
        <v>19</v>
      </c>
      <c r="R4522" s="2">
        <v>10</v>
      </c>
      <c r="S4522" s="2">
        <v>2018</v>
      </c>
      <c r="T4522" s="2" t="str">
        <f t="shared" si="211"/>
        <v>decaf sticks</v>
      </c>
      <c r="U4522" s="2">
        <f t="shared" si="212"/>
        <v>200</v>
      </c>
      <c r="V4522" s="2" t="str">
        <f t="shared" si="213"/>
        <v>ST</v>
      </c>
      <c r="W4522" s="2" t="s">
        <v>602</v>
      </c>
    </row>
    <row r="4523" spans="1:23" hidden="1" x14ac:dyDescent="0.35">
      <c r="A4523">
        <v>230564</v>
      </c>
      <c r="B4523">
        <v>230565</v>
      </c>
      <c r="C4523" t="s">
        <v>9</v>
      </c>
      <c r="D4523" t="s">
        <v>284</v>
      </c>
      <c r="E4523" t="s">
        <v>47</v>
      </c>
      <c r="F4523">
        <v>93646120</v>
      </c>
      <c r="G4523">
        <v>10014669</v>
      </c>
      <c r="H4523" t="s">
        <v>422</v>
      </c>
      <c r="I4523">
        <v>82670212</v>
      </c>
      <c r="J4523">
        <v>612619</v>
      </c>
      <c r="K4523" t="s">
        <v>532</v>
      </c>
      <c r="L4523">
        <v>3</v>
      </c>
      <c r="M4523" t="s">
        <v>114</v>
      </c>
      <c r="N4523">
        <v>135.69</v>
      </c>
      <c r="O4523" t="s">
        <v>115</v>
      </c>
      <c r="P4523" t="s">
        <v>495</v>
      </c>
      <c r="Q4523" s="2">
        <v>19</v>
      </c>
      <c r="R4523" s="2">
        <v>10</v>
      </c>
      <c r="S4523" s="2">
        <v>2018</v>
      </c>
      <c r="T4523" s="2" t="str">
        <f t="shared" si="211"/>
        <v>fresh brew</v>
      </c>
      <c r="U4523" s="2">
        <f t="shared" si="212"/>
        <v>24</v>
      </c>
      <c r="V4523" s="2" t="str">
        <f t="shared" si="213"/>
        <v>KG</v>
      </c>
      <c r="W4523" s="2" t="s">
        <v>602</v>
      </c>
    </row>
    <row r="4524" spans="1:23" hidden="1" x14ac:dyDescent="0.35">
      <c r="A4524">
        <v>230564</v>
      </c>
      <c r="B4524">
        <v>230565</v>
      </c>
      <c r="C4524" t="s">
        <v>9</v>
      </c>
      <c r="D4524" t="s">
        <v>284</v>
      </c>
      <c r="E4524" t="s">
        <v>47</v>
      </c>
      <c r="F4524">
        <v>93646120</v>
      </c>
      <c r="G4524">
        <v>10022347</v>
      </c>
      <c r="H4524" t="s">
        <v>420</v>
      </c>
      <c r="I4524">
        <v>82670212</v>
      </c>
      <c r="J4524">
        <v>612619</v>
      </c>
      <c r="K4524" t="s">
        <v>532</v>
      </c>
      <c r="L4524">
        <v>2</v>
      </c>
      <c r="M4524" t="s">
        <v>114</v>
      </c>
      <c r="N4524">
        <v>254.96</v>
      </c>
      <c r="O4524" t="s">
        <v>115</v>
      </c>
      <c r="P4524" t="s">
        <v>495</v>
      </c>
      <c r="Q4524" s="2">
        <v>19</v>
      </c>
      <c r="R4524" s="2">
        <v>10</v>
      </c>
      <c r="S4524" s="2">
        <v>2018</v>
      </c>
      <c r="T4524" s="2" t="str">
        <f t="shared" si="211"/>
        <v>instant koffie</v>
      </c>
      <c r="U4524" s="2">
        <f t="shared" si="212"/>
        <v>10</v>
      </c>
      <c r="V4524" s="2" t="str">
        <f t="shared" si="213"/>
        <v>KG</v>
      </c>
      <c r="W4524" s="2" t="s">
        <v>602</v>
      </c>
    </row>
    <row r="4525" spans="1:23" hidden="1" x14ac:dyDescent="0.35">
      <c r="A4525">
        <v>230564</v>
      </c>
      <c r="B4525">
        <v>230728</v>
      </c>
      <c r="C4525" t="s">
        <v>13</v>
      </c>
      <c r="D4525" t="s">
        <v>309</v>
      </c>
      <c r="E4525" t="s">
        <v>310</v>
      </c>
      <c r="F4525">
        <v>93646121</v>
      </c>
      <c r="G4525">
        <v>1005875</v>
      </c>
      <c r="H4525" t="s">
        <v>170</v>
      </c>
      <c r="I4525">
        <v>82670213</v>
      </c>
      <c r="J4525">
        <v>612955</v>
      </c>
      <c r="K4525" t="s">
        <v>532</v>
      </c>
      <c r="L4525">
        <v>0</v>
      </c>
      <c r="M4525" t="s">
        <v>114</v>
      </c>
      <c r="N4525">
        <v>0</v>
      </c>
      <c r="O4525" t="s">
        <v>115</v>
      </c>
      <c r="P4525" t="s">
        <v>495</v>
      </c>
      <c r="Q4525" s="2">
        <v>19</v>
      </c>
      <c r="R4525" s="2">
        <v>10</v>
      </c>
      <c r="S4525" s="2">
        <v>2018</v>
      </c>
      <c r="T4525" s="2" t="str">
        <f t="shared" si="211"/>
        <v>creamersticks</v>
      </c>
      <c r="U4525" s="2">
        <f t="shared" si="212"/>
        <v>0</v>
      </c>
      <c r="V4525" s="2" t="str">
        <f t="shared" si="213"/>
        <v>ST</v>
      </c>
      <c r="W4525" s="2" t="s">
        <v>602</v>
      </c>
    </row>
    <row r="4526" spans="1:23" hidden="1" x14ac:dyDescent="0.35">
      <c r="A4526">
        <v>230564</v>
      </c>
      <c r="B4526">
        <v>230728</v>
      </c>
      <c r="C4526" t="s">
        <v>13</v>
      </c>
      <c r="D4526" t="s">
        <v>309</v>
      </c>
      <c r="E4526" t="s">
        <v>310</v>
      </c>
      <c r="F4526">
        <v>93646121</v>
      </c>
      <c r="G4526">
        <v>1005834</v>
      </c>
      <c r="H4526" t="s">
        <v>167</v>
      </c>
      <c r="I4526">
        <v>82670213</v>
      </c>
      <c r="J4526">
        <v>612955</v>
      </c>
      <c r="K4526" t="s">
        <v>532</v>
      </c>
      <c r="L4526">
        <v>5</v>
      </c>
      <c r="M4526" t="s">
        <v>114</v>
      </c>
      <c r="N4526">
        <v>75.75</v>
      </c>
      <c r="O4526" t="s">
        <v>115</v>
      </c>
      <c r="P4526" t="s">
        <v>495</v>
      </c>
      <c r="Q4526" s="2">
        <v>19</v>
      </c>
      <c r="R4526" s="2">
        <v>10</v>
      </c>
      <c r="S4526" s="2">
        <v>2018</v>
      </c>
      <c r="T4526" s="2" t="str">
        <f t="shared" si="211"/>
        <v>suikersticks</v>
      </c>
      <c r="U4526" s="2">
        <f t="shared" si="212"/>
        <v>5000</v>
      </c>
      <c r="V4526" s="2" t="str">
        <f t="shared" si="213"/>
        <v>ST</v>
      </c>
      <c r="W4526" s="2" t="s">
        <v>602</v>
      </c>
    </row>
    <row r="4527" spans="1:23" hidden="1" x14ac:dyDescent="0.35">
      <c r="A4527">
        <v>230564</v>
      </c>
      <c r="B4527">
        <v>230728</v>
      </c>
      <c r="C4527" t="s">
        <v>13</v>
      </c>
      <c r="D4527" t="s">
        <v>309</v>
      </c>
      <c r="E4527" t="s">
        <v>310</v>
      </c>
      <c r="F4527">
        <v>93646121</v>
      </c>
      <c r="G4527">
        <v>1003383</v>
      </c>
      <c r="H4527" t="s">
        <v>161</v>
      </c>
      <c r="I4527">
        <v>82670213</v>
      </c>
      <c r="J4527">
        <v>612955</v>
      </c>
      <c r="K4527" t="s">
        <v>532</v>
      </c>
      <c r="L4527">
        <v>6</v>
      </c>
      <c r="M4527" t="s">
        <v>114</v>
      </c>
      <c r="N4527">
        <v>74.819999999999993</v>
      </c>
      <c r="O4527" t="s">
        <v>115</v>
      </c>
      <c r="P4527" t="s">
        <v>495</v>
      </c>
      <c r="Q4527" s="2">
        <v>19</v>
      </c>
      <c r="R4527" s="2">
        <v>10</v>
      </c>
      <c r="S4527" s="2">
        <v>2018</v>
      </c>
      <c r="T4527" s="2" t="str">
        <f t="shared" si="211"/>
        <v>sweetener sticks</v>
      </c>
      <c r="U4527" s="2">
        <f t="shared" si="212"/>
        <v>3000</v>
      </c>
      <c r="V4527" s="2" t="str">
        <f t="shared" si="213"/>
        <v>ST</v>
      </c>
      <c r="W4527" s="2" t="s">
        <v>602</v>
      </c>
    </row>
    <row r="4528" spans="1:23" hidden="1" x14ac:dyDescent="0.35">
      <c r="A4528">
        <v>230564</v>
      </c>
      <c r="B4528">
        <v>230728</v>
      </c>
      <c r="C4528" t="s">
        <v>13</v>
      </c>
      <c r="D4528" t="s">
        <v>309</v>
      </c>
      <c r="E4528" t="s">
        <v>310</v>
      </c>
      <c r="F4528">
        <v>93646121</v>
      </c>
      <c r="G4528">
        <v>10027496</v>
      </c>
      <c r="H4528" t="s">
        <v>146</v>
      </c>
      <c r="I4528">
        <v>82670213</v>
      </c>
      <c r="J4528">
        <v>612955</v>
      </c>
      <c r="K4528" t="s">
        <v>532</v>
      </c>
      <c r="L4528">
        <v>2</v>
      </c>
      <c r="M4528" t="s">
        <v>114</v>
      </c>
      <c r="N4528">
        <v>10.56</v>
      </c>
      <c r="O4528" t="s">
        <v>115</v>
      </c>
      <c r="P4528" t="s">
        <v>495</v>
      </c>
      <c r="Q4528" s="2">
        <v>19</v>
      </c>
      <c r="R4528" s="2">
        <v>10</v>
      </c>
      <c r="S4528" s="2">
        <v>2018</v>
      </c>
      <c r="T4528" s="2" t="str">
        <f t="shared" si="211"/>
        <v>thee zakjes</v>
      </c>
      <c r="U4528" s="2">
        <f t="shared" si="212"/>
        <v>270</v>
      </c>
      <c r="V4528" s="2" t="str">
        <f t="shared" si="213"/>
        <v>ST</v>
      </c>
      <c r="W4528" s="2" t="s">
        <v>602</v>
      </c>
    </row>
    <row r="4529" spans="1:23" hidden="1" x14ac:dyDescent="0.35">
      <c r="A4529">
        <v>230564</v>
      </c>
      <c r="B4529">
        <v>230728</v>
      </c>
      <c r="C4529" t="s">
        <v>13</v>
      </c>
      <c r="D4529" t="s">
        <v>309</v>
      </c>
      <c r="E4529" t="s">
        <v>310</v>
      </c>
      <c r="F4529">
        <v>93646121</v>
      </c>
      <c r="G4529">
        <v>10027495</v>
      </c>
      <c r="H4529" t="s">
        <v>148</v>
      </c>
      <c r="I4529">
        <v>82670213</v>
      </c>
      <c r="J4529">
        <v>612955</v>
      </c>
      <c r="K4529" t="s">
        <v>532</v>
      </c>
      <c r="L4529">
        <v>2</v>
      </c>
      <c r="M4529" t="s">
        <v>114</v>
      </c>
      <c r="N4529">
        <v>10.56</v>
      </c>
      <c r="O4529" t="s">
        <v>115</v>
      </c>
      <c r="P4529" t="s">
        <v>495</v>
      </c>
      <c r="Q4529" s="2">
        <v>19</v>
      </c>
      <c r="R4529" s="2">
        <v>10</v>
      </c>
      <c r="S4529" s="2">
        <v>2018</v>
      </c>
      <c r="T4529" s="2" t="str">
        <f t="shared" si="211"/>
        <v>thee zakjes</v>
      </c>
      <c r="U4529" s="2">
        <f t="shared" si="212"/>
        <v>270</v>
      </c>
      <c r="V4529" s="2" t="str">
        <f t="shared" si="213"/>
        <v>ST</v>
      </c>
      <c r="W4529" s="2" t="s">
        <v>602</v>
      </c>
    </row>
    <row r="4530" spans="1:23" hidden="1" x14ac:dyDescent="0.35">
      <c r="A4530">
        <v>230564</v>
      </c>
      <c r="B4530">
        <v>230728</v>
      </c>
      <c r="C4530" t="s">
        <v>13</v>
      </c>
      <c r="D4530" t="s">
        <v>309</v>
      </c>
      <c r="E4530" t="s">
        <v>310</v>
      </c>
      <c r="F4530">
        <v>93646121</v>
      </c>
      <c r="G4530">
        <v>10027255</v>
      </c>
      <c r="H4530" t="s">
        <v>149</v>
      </c>
      <c r="I4530">
        <v>82670213</v>
      </c>
      <c r="J4530">
        <v>612955</v>
      </c>
      <c r="K4530" t="s">
        <v>532</v>
      </c>
      <c r="L4530">
        <v>2</v>
      </c>
      <c r="M4530" t="s">
        <v>114</v>
      </c>
      <c r="N4530">
        <v>10.56</v>
      </c>
      <c r="O4530" t="s">
        <v>115</v>
      </c>
      <c r="P4530" t="s">
        <v>495</v>
      </c>
      <c r="Q4530" s="2">
        <v>19</v>
      </c>
      <c r="R4530" s="2">
        <v>10</v>
      </c>
      <c r="S4530" s="2">
        <v>2018</v>
      </c>
      <c r="T4530" s="2" t="str">
        <f t="shared" si="211"/>
        <v>thee zakjes</v>
      </c>
      <c r="U4530" s="2">
        <f t="shared" si="212"/>
        <v>270</v>
      </c>
      <c r="V4530" s="2" t="str">
        <f t="shared" si="213"/>
        <v>ST</v>
      </c>
      <c r="W4530" s="2" t="s">
        <v>602</v>
      </c>
    </row>
    <row r="4531" spans="1:23" hidden="1" x14ac:dyDescent="0.35">
      <c r="A4531">
        <v>230564</v>
      </c>
      <c r="B4531">
        <v>230728</v>
      </c>
      <c r="C4531" t="s">
        <v>13</v>
      </c>
      <c r="D4531" t="s">
        <v>309</v>
      </c>
      <c r="E4531" t="s">
        <v>310</v>
      </c>
      <c r="F4531">
        <v>93646121</v>
      </c>
      <c r="G4531">
        <v>10027254</v>
      </c>
      <c r="H4531" t="s">
        <v>150</v>
      </c>
      <c r="I4531">
        <v>82670213</v>
      </c>
      <c r="J4531">
        <v>612955</v>
      </c>
      <c r="K4531" t="s">
        <v>532</v>
      </c>
      <c r="L4531">
        <v>2</v>
      </c>
      <c r="M4531" t="s">
        <v>114</v>
      </c>
      <c r="N4531">
        <v>10.56</v>
      </c>
      <c r="O4531" t="s">
        <v>115</v>
      </c>
      <c r="P4531" t="s">
        <v>495</v>
      </c>
      <c r="Q4531" s="2">
        <v>19</v>
      </c>
      <c r="R4531" s="2">
        <v>10</v>
      </c>
      <c r="S4531" s="2">
        <v>2018</v>
      </c>
      <c r="T4531" s="2" t="str">
        <f t="shared" si="211"/>
        <v>thee zakjes</v>
      </c>
      <c r="U4531" s="2">
        <f t="shared" si="212"/>
        <v>270</v>
      </c>
      <c r="V4531" s="2" t="str">
        <f t="shared" si="213"/>
        <v>ST</v>
      </c>
      <c r="W4531" s="2" t="s">
        <v>602</v>
      </c>
    </row>
    <row r="4532" spans="1:23" hidden="1" x14ac:dyDescent="0.35">
      <c r="A4532">
        <v>230564</v>
      </c>
      <c r="B4532">
        <v>230728</v>
      </c>
      <c r="C4532" t="s">
        <v>13</v>
      </c>
      <c r="D4532" t="s">
        <v>309</v>
      </c>
      <c r="E4532" t="s">
        <v>310</v>
      </c>
      <c r="F4532">
        <v>93646121</v>
      </c>
      <c r="G4532">
        <v>10027256</v>
      </c>
      <c r="H4532" t="s">
        <v>163</v>
      </c>
      <c r="I4532">
        <v>82670213</v>
      </c>
      <c r="J4532">
        <v>612955</v>
      </c>
      <c r="K4532" t="s">
        <v>532</v>
      </c>
      <c r="L4532">
        <v>2</v>
      </c>
      <c r="M4532" t="s">
        <v>114</v>
      </c>
      <c r="N4532">
        <v>10.56</v>
      </c>
      <c r="O4532" t="s">
        <v>115</v>
      </c>
      <c r="P4532" t="s">
        <v>495</v>
      </c>
      <c r="Q4532" s="2">
        <v>19</v>
      </c>
      <c r="R4532" s="2">
        <v>10</v>
      </c>
      <c r="S4532" s="2">
        <v>2018</v>
      </c>
      <c r="T4532" s="2" t="str">
        <f t="shared" si="211"/>
        <v>thee zakjes</v>
      </c>
      <c r="U4532" s="2">
        <f t="shared" si="212"/>
        <v>270</v>
      </c>
      <c r="V4532" s="2" t="str">
        <f t="shared" si="213"/>
        <v>ST</v>
      </c>
      <c r="W4532" s="2" t="s">
        <v>602</v>
      </c>
    </row>
    <row r="4533" spans="1:23" hidden="1" x14ac:dyDescent="0.35">
      <c r="A4533">
        <v>230564</v>
      </c>
      <c r="B4533">
        <v>230728</v>
      </c>
      <c r="C4533" t="s">
        <v>13</v>
      </c>
      <c r="D4533" t="s">
        <v>309</v>
      </c>
      <c r="E4533" t="s">
        <v>310</v>
      </c>
      <c r="F4533">
        <v>93646121</v>
      </c>
      <c r="G4533">
        <v>10027494</v>
      </c>
      <c r="H4533" t="s">
        <v>153</v>
      </c>
      <c r="I4533">
        <v>82670213</v>
      </c>
      <c r="J4533">
        <v>612955</v>
      </c>
      <c r="K4533" t="s">
        <v>532</v>
      </c>
      <c r="L4533">
        <v>2</v>
      </c>
      <c r="M4533" t="s">
        <v>114</v>
      </c>
      <c r="N4533">
        <v>10.56</v>
      </c>
      <c r="O4533" t="s">
        <v>115</v>
      </c>
      <c r="P4533" t="s">
        <v>495</v>
      </c>
      <c r="Q4533" s="2">
        <v>19</v>
      </c>
      <c r="R4533" s="2">
        <v>10</v>
      </c>
      <c r="S4533" s="2">
        <v>2018</v>
      </c>
      <c r="T4533" s="2" t="str">
        <f t="shared" si="211"/>
        <v>thee zakjes</v>
      </c>
      <c r="U4533" s="2">
        <f t="shared" si="212"/>
        <v>270</v>
      </c>
      <c r="V4533" s="2" t="str">
        <f t="shared" si="213"/>
        <v>ST</v>
      </c>
      <c r="W4533" s="2" t="s">
        <v>602</v>
      </c>
    </row>
    <row r="4534" spans="1:23" hidden="1" x14ac:dyDescent="0.35">
      <c r="A4534">
        <v>230564</v>
      </c>
      <c r="B4534">
        <v>230728</v>
      </c>
      <c r="C4534" t="s">
        <v>13</v>
      </c>
      <c r="D4534" t="s">
        <v>309</v>
      </c>
      <c r="E4534" t="s">
        <v>310</v>
      </c>
      <c r="F4534">
        <v>93646121</v>
      </c>
      <c r="G4534">
        <v>10022350</v>
      </c>
      <c r="H4534" t="s">
        <v>419</v>
      </c>
      <c r="I4534">
        <v>82670213</v>
      </c>
      <c r="J4534">
        <v>612955</v>
      </c>
      <c r="K4534" t="s">
        <v>532</v>
      </c>
      <c r="L4534">
        <v>2</v>
      </c>
      <c r="M4534" t="s">
        <v>114</v>
      </c>
      <c r="N4534">
        <v>75.38</v>
      </c>
      <c r="O4534" t="s">
        <v>115</v>
      </c>
      <c r="P4534" t="s">
        <v>495</v>
      </c>
      <c r="Q4534" s="2">
        <v>19</v>
      </c>
      <c r="R4534" s="2">
        <v>10</v>
      </c>
      <c r="S4534" s="2">
        <v>2018</v>
      </c>
      <c r="T4534" s="2" t="str">
        <f t="shared" si="211"/>
        <v>cacao</v>
      </c>
      <c r="U4534" s="2">
        <f t="shared" si="212"/>
        <v>20</v>
      </c>
      <c r="V4534" s="2" t="str">
        <f t="shared" si="213"/>
        <v>KG</v>
      </c>
      <c r="W4534" s="2" t="s">
        <v>602</v>
      </c>
    </row>
    <row r="4535" spans="1:23" hidden="1" x14ac:dyDescent="0.35">
      <c r="A4535">
        <v>230564</v>
      </c>
      <c r="B4535">
        <v>230728</v>
      </c>
      <c r="C4535" t="s">
        <v>13</v>
      </c>
      <c r="D4535" t="s">
        <v>309</v>
      </c>
      <c r="E4535" t="s">
        <v>310</v>
      </c>
      <c r="F4535">
        <v>93646121</v>
      </c>
      <c r="G4535">
        <v>10022347</v>
      </c>
      <c r="H4535" t="s">
        <v>420</v>
      </c>
      <c r="I4535">
        <v>82670213</v>
      </c>
      <c r="J4535">
        <v>612955</v>
      </c>
      <c r="K4535" t="s">
        <v>532</v>
      </c>
      <c r="L4535">
        <v>2</v>
      </c>
      <c r="M4535" t="s">
        <v>114</v>
      </c>
      <c r="N4535">
        <v>254.96</v>
      </c>
      <c r="O4535" t="s">
        <v>115</v>
      </c>
      <c r="P4535" t="s">
        <v>495</v>
      </c>
      <c r="Q4535" s="2">
        <v>19</v>
      </c>
      <c r="R4535" s="2">
        <v>10</v>
      </c>
      <c r="S4535" s="2">
        <v>2018</v>
      </c>
      <c r="T4535" s="2" t="str">
        <f t="shared" si="211"/>
        <v>instant koffie</v>
      </c>
      <c r="U4535" s="2">
        <f t="shared" si="212"/>
        <v>10</v>
      </c>
      <c r="V4535" s="2" t="str">
        <f t="shared" si="213"/>
        <v>KG</v>
      </c>
      <c r="W4535" s="2" t="s">
        <v>602</v>
      </c>
    </row>
    <row r="4536" spans="1:23" x14ac:dyDescent="0.35">
      <c r="A4536">
        <v>230564</v>
      </c>
      <c r="B4536">
        <v>230731</v>
      </c>
      <c r="C4536" t="s">
        <v>57</v>
      </c>
      <c r="D4536" t="s">
        <v>58</v>
      </c>
      <c r="E4536" t="s">
        <v>59</v>
      </c>
      <c r="F4536">
        <v>93646882</v>
      </c>
      <c r="G4536">
        <v>10022347</v>
      </c>
      <c r="H4536" t="s">
        <v>420</v>
      </c>
      <c r="I4536">
        <v>82670603</v>
      </c>
      <c r="J4536">
        <v>613100</v>
      </c>
      <c r="K4536" t="s">
        <v>533</v>
      </c>
      <c r="L4536">
        <v>3</v>
      </c>
      <c r="M4536" t="s">
        <v>114</v>
      </c>
      <c r="N4536">
        <v>382.44</v>
      </c>
      <c r="O4536" t="s">
        <v>115</v>
      </c>
      <c r="P4536" t="s">
        <v>509</v>
      </c>
      <c r="Q4536" s="2">
        <v>22</v>
      </c>
      <c r="R4536" s="2">
        <v>10</v>
      </c>
      <c r="S4536" s="2">
        <v>2018</v>
      </c>
      <c r="T4536" s="2" t="str">
        <f t="shared" si="211"/>
        <v>instant koffie</v>
      </c>
      <c r="U4536" s="2">
        <f t="shared" si="212"/>
        <v>15</v>
      </c>
      <c r="V4536" s="2" t="str">
        <f t="shared" si="213"/>
        <v>KG</v>
      </c>
      <c r="W4536" s="2" t="s">
        <v>603</v>
      </c>
    </row>
    <row r="4537" spans="1:23" hidden="1" x14ac:dyDescent="0.35">
      <c r="A4537">
        <v>230564</v>
      </c>
      <c r="B4537">
        <v>236614</v>
      </c>
      <c r="C4537" t="s">
        <v>7</v>
      </c>
      <c r="D4537" t="s">
        <v>322</v>
      </c>
      <c r="E4537" t="s">
        <v>61</v>
      </c>
      <c r="F4537">
        <v>93646883</v>
      </c>
      <c r="G4537">
        <v>10022347</v>
      </c>
      <c r="H4537" t="s">
        <v>420</v>
      </c>
      <c r="I4537">
        <v>82670622</v>
      </c>
      <c r="J4537">
        <v>613075</v>
      </c>
      <c r="K4537" t="s">
        <v>533</v>
      </c>
      <c r="L4537">
        <v>2</v>
      </c>
      <c r="M4537" t="s">
        <v>114</v>
      </c>
      <c r="N4537">
        <v>254.96</v>
      </c>
      <c r="O4537" t="s">
        <v>115</v>
      </c>
      <c r="P4537" t="s">
        <v>509</v>
      </c>
      <c r="Q4537" s="2">
        <v>22</v>
      </c>
      <c r="R4537" s="2">
        <v>10</v>
      </c>
      <c r="S4537" s="2">
        <v>2018</v>
      </c>
      <c r="T4537" s="2" t="str">
        <f t="shared" si="211"/>
        <v>instant koffie</v>
      </c>
      <c r="U4537" s="2">
        <f t="shared" si="212"/>
        <v>10</v>
      </c>
      <c r="V4537" s="2" t="str">
        <f t="shared" si="213"/>
        <v>KG</v>
      </c>
      <c r="W4537" s="2" t="s">
        <v>602</v>
      </c>
    </row>
    <row r="4538" spans="1:23" hidden="1" x14ac:dyDescent="0.35">
      <c r="A4538">
        <v>230564</v>
      </c>
      <c r="B4538">
        <v>231388</v>
      </c>
      <c r="C4538" t="s">
        <v>16</v>
      </c>
      <c r="D4538" t="s">
        <v>289</v>
      </c>
      <c r="E4538" t="s">
        <v>290</v>
      </c>
      <c r="F4538">
        <v>93646884</v>
      </c>
      <c r="G4538">
        <v>10022350</v>
      </c>
      <c r="H4538" t="s">
        <v>419</v>
      </c>
      <c r="I4538">
        <v>82670707</v>
      </c>
      <c r="J4538">
        <v>613193</v>
      </c>
      <c r="K4538" t="s">
        <v>533</v>
      </c>
      <c r="L4538">
        <v>4</v>
      </c>
      <c r="M4538" t="s">
        <v>114</v>
      </c>
      <c r="N4538">
        <v>150.76</v>
      </c>
      <c r="O4538" t="s">
        <v>115</v>
      </c>
      <c r="P4538" t="s">
        <v>495</v>
      </c>
      <c r="Q4538" s="2">
        <v>22</v>
      </c>
      <c r="R4538" s="2">
        <v>10</v>
      </c>
      <c r="S4538" s="2">
        <v>2018</v>
      </c>
      <c r="T4538" s="2" t="str">
        <f t="shared" si="211"/>
        <v>cacao</v>
      </c>
      <c r="U4538" s="2">
        <f t="shared" si="212"/>
        <v>40</v>
      </c>
      <c r="V4538" s="2" t="str">
        <f t="shared" si="213"/>
        <v>KG</v>
      </c>
      <c r="W4538" s="2" t="s">
        <v>602</v>
      </c>
    </row>
    <row r="4539" spans="1:23" hidden="1" x14ac:dyDescent="0.35">
      <c r="A4539">
        <v>230564</v>
      </c>
      <c r="B4539">
        <v>231388</v>
      </c>
      <c r="C4539" t="s">
        <v>16</v>
      </c>
      <c r="D4539" t="s">
        <v>289</v>
      </c>
      <c r="E4539" t="s">
        <v>290</v>
      </c>
      <c r="F4539">
        <v>93646884</v>
      </c>
      <c r="G4539">
        <v>10025160</v>
      </c>
      <c r="H4539" t="s">
        <v>427</v>
      </c>
      <c r="I4539">
        <v>82670707</v>
      </c>
      <c r="J4539">
        <v>613193</v>
      </c>
      <c r="K4539" t="s">
        <v>533</v>
      </c>
      <c r="L4539">
        <v>3</v>
      </c>
      <c r="M4539" t="s">
        <v>114</v>
      </c>
      <c r="N4539">
        <v>251.49</v>
      </c>
      <c r="O4539" t="s">
        <v>115</v>
      </c>
      <c r="P4539" t="s">
        <v>495</v>
      </c>
      <c r="Q4539" s="2">
        <v>22</v>
      </c>
      <c r="R4539" s="2">
        <v>10</v>
      </c>
      <c r="S4539" s="2">
        <v>2018</v>
      </c>
      <c r="T4539" s="2" t="str">
        <f t="shared" si="211"/>
        <v>cappuccino topping</v>
      </c>
      <c r="U4539" s="2">
        <f t="shared" si="212"/>
        <v>24</v>
      </c>
      <c r="V4539" s="2" t="str">
        <f t="shared" si="213"/>
        <v>KG</v>
      </c>
      <c r="W4539" s="2" t="s">
        <v>602</v>
      </c>
    </row>
    <row r="4540" spans="1:23" hidden="1" x14ac:dyDescent="0.35">
      <c r="A4540">
        <v>230564</v>
      </c>
      <c r="B4540">
        <v>231388</v>
      </c>
      <c r="C4540" t="s">
        <v>16</v>
      </c>
      <c r="D4540" t="s">
        <v>289</v>
      </c>
      <c r="E4540" t="s">
        <v>290</v>
      </c>
      <c r="F4540">
        <v>93646884</v>
      </c>
      <c r="G4540">
        <v>1000439</v>
      </c>
      <c r="H4540" t="s">
        <v>437</v>
      </c>
      <c r="I4540">
        <v>82670707</v>
      </c>
      <c r="J4540">
        <v>613193</v>
      </c>
      <c r="K4540" t="s">
        <v>533</v>
      </c>
      <c r="L4540">
        <v>1</v>
      </c>
      <c r="M4540" t="s">
        <v>114</v>
      </c>
      <c r="N4540">
        <v>58.52</v>
      </c>
      <c r="O4540" t="s">
        <v>115</v>
      </c>
      <c r="P4540" t="s">
        <v>495</v>
      </c>
      <c r="Q4540" s="2">
        <v>22</v>
      </c>
      <c r="R4540" s="2">
        <v>10</v>
      </c>
      <c r="S4540" s="2">
        <v>2018</v>
      </c>
      <c r="T4540" s="2" t="str">
        <f t="shared" si="211"/>
        <v xml:space="preserve">creamer </v>
      </c>
      <c r="U4540" s="2">
        <f t="shared" si="212"/>
        <v>10</v>
      </c>
      <c r="V4540" s="2" t="str">
        <f t="shared" si="213"/>
        <v>KG</v>
      </c>
      <c r="W4540" s="2" t="s">
        <v>602</v>
      </c>
    </row>
    <row r="4541" spans="1:23" hidden="1" x14ac:dyDescent="0.35">
      <c r="A4541">
        <v>230564</v>
      </c>
      <c r="B4541">
        <v>231388</v>
      </c>
      <c r="C4541" t="s">
        <v>16</v>
      </c>
      <c r="D4541" t="s">
        <v>289</v>
      </c>
      <c r="E4541" t="s">
        <v>290</v>
      </c>
      <c r="F4541">
        <v>93646884</v>
      </c>
      <c r="G4541">
        <v>10014669</v>
      </c>
      <c r="H4541" t="s">
        <v>422</v>
      </c>
      <c r="I4541">
        <v>82670707</v>
      </c>
      <c r="J4541">
        <v>613193</v>
      </c>
      <c r="K4541" t="s">
        <v>533</v>
      </c>
      <c r="L4541">
        <v>6</v>
      </c>
      <c r="M4541" t="s">
        <v>114</v>
      </c>
      <c r="N4541">
        <v>271.38</v>
      </c>
      <c r="O4541" t="s">
        <v>115</v>
      </c>
      <c r="P4541" t="s">
        <v>495</v>
      </c>
      <c r="Q4541" s="2">
        <v>22</v>
      </c>
      <c r="R4541" s="2">
        <v>10</v>
      </c>
      <c r="S4541" s="2">
        <v>2018</v>
      </c>
      <c r="T4541" s="2" t="str">
        <f t="shared" si="211"/>
        <v>fresh brew</v>
      </c>
      <c r="U4541" s="2">
        <f t="shared" si="212"/>
        <v>48</v>
      </c>
      <c r="V4541" s="2" t="str">
        <f t="shared" si="213"/>
        <v>KG</v>
      </c>
      <c r="W4541" s="2" t="s">
        <v>602</v>
      </c>
    </row>
    <row r="4542" spans="1:23" hidden="1" x14ac:dyDescent="0.35">
      <c r="A4542">
        <v>230564</v>
      </c>
      <c r="B4542">
        <v>231388</v>
      </c>
      <c r="C4542" t="s">
        <v>16</v>
      </c>
      <c r="D4542" t="s">
        <v>289</v>
      </c>
      <c r="E4542" t="s">
        <v>290</v>
      </c>
      <c r="F4542">
        <v>93646884</v>
      </c>
      <c r="G4542">
        <v>1000405</v>
      </c>
      <c r="H4542" t="s">
        <v>426</v>
      </c>
      <c r="I4542">
        <v>82670707</v>
      </c>
      <c r="J4542">
        <v>613193</v>
      </c>
      <c r="K4542" t="s">
        <v>533</v>
      </c>
      <c r="L4542">
        <v>2</v>
      </c>
      <c r="M4542" t="s">
        <v>114</v>
      </c>
      <c r="N4542">
        <v>30.3</v>
      </c>
      <c r="O4542" t="s">
        <v>115</v>
      </c>
      <c r="P4542" t="s">
        <v>495</v>
      </c>
      <c r="Q4542" s="2">
        <v>22</v>
      </c>
      <c r="R4542" s="2">
        <v>10</v>
      </c>
      <c r="S4542" s="2">
        <v>2018</v>
      </c>
      <c r="T4542" s="2" t="str">
        <f t="shared" si="211"/>
        <v>suiker</v>
      </c>
      <c r="U4542" s="2">
        <f t="shared" si="212"/>
        <v>20</v>
      </c>
      <c r="V4542" s="2" t="str">
        <f t="shared" si="213"/>
        <v>KG</v>
      </c>
      <c r="W4542" s="2" t="s">
        <v>602</v>
      </c>
    </row>
    <row r="4543" spans="1:23" hidden="1" x14ac:dyDescent="0.35">
      <c r="A4543">
        <v>230564</v>
      </c>
      <c r="B4543">
        <v>231388</v>
      </c>
      <c r="C4543" t="s">
        <v>16</v>
      </c>
      <c r="D4543" t="s">
        <v>289</v>
      </c>
      <c r="E4543" t="s">
        <v>290</v>
      </c>
      <c r="F4543">
        <v>93646884</v>
      </c>
      <c r="G4543">
        <v>10021281</v>
      </c>
      <c r="H4543" t="s">
        <v>423</v>
      </c>
      <c r="I4543">
        <v>82670707</v>
      </c>
      <c r="J4543">
        <v>613193</v>
      </c>
      <c r="K4543" t="s">
        <v>533</v>
      </c>
      <c r="L4543">
        <v>2</v>
      </c>
      <c r="M4543" t="s">
        <v>114</v>
      </c>
      <c r="N4543">
        <v>79.44</v>
      </c>
      <c r="O4543" t="s">
        <v>115</v>
      </c>
      <c r="P4543" t="s">
        <v>495</v>
      </c>
      <c r="Q4543" s="2">
        <v>22</v>
      </c>
      <c r="R4543" s="2">
        <v>10</v>
      </c>
      <c r="S4543" s="2">
        <v>2018</v>
      </c>
      <c r="T4543" s="2" t="str">
        <f t="shared" si="211"/>
        <v>beker</v>
      </c>
      <c r="U4543" s="2">
        <f t="shared" si="212"/>
        <v>6000</v>
      </c>
      <c r="V4543" s="2" t="str">
        <f t="shared" si="213"/>
        <v>ST</v>
      </c>
      <c r="W4543" s="2" t="s">
        <v>602</v>
      </c>
    </row>
    <row r="4544" spans="1:23" hidden="1" x14ac:dyDescent="0.35">
      <c r="A4544">
        <v>230564</v>
      </c>
      <c r="B4544">
        <v>238223</v>
      </c>
      <c r="C4544" t="s">
        <v>33</v>
      </c>
      <c r="D4544" t="s">
        <v>125</v>
      </c>
      <c r="E4544" t="s">
        <v>126</v>
      </c>
      <c r="F4544">
        <v>93647361</v>
      </c>
      <c r="G4544">
        <v>10027494</v>
      </c>
      <c r="H4544" t="s">
        <v>153</v>
      </c>
      <c r="I4544">
        <v>82671082</v>
      </c>
      <c r="J4544">
        <v>613215</v>
      </c>
      <c r="K4544" t="s">
        <v>534</v>
      </c>
      <c r="L4544">
        <v>1</v>
      </c>
      <c r="M4544" t="s">
        <v>114</v>
      </c>
      <c r="N4544">
        <v>5.28</v>
      </c>
      <c r="O4544" t="s">
        <v>115</v>
      </c>
      <c r="P4544" t="s">
        <v>495</v>
      </c>
      <c r="Q4544" s="2">
        <v>23</v>
      </c>
      <c r="R4544" s="2">
        <v>10</v>
      </c>
      <c r="S4544" s="2">
        <v>2018</v>
      </c>
      <c r="T4544" s="2" t="str">
        <f t="shared" si="211"/>
        <v>thee zakjes</v>
      </c>
      <c r="U4544" s="2">
        <f t="shared" si="212"/>
        <v>135</v>
      </c>
      <c r="V4544" s="2" t="str">
        <f t="shared" si="213"/>
        <v>ST</v>
      </c>
      <c r="W4544" s="2" t="s">
        <v>602</v>
      </c>
    </row>
    <row r="4545" spans="1:23" hidden="1" x14ac:dyDescent="0.35">
      <c r="A4545">
        <v>230564</v>
      </c>
      <c r="B4545">
        <v>238223</v>
      </c>
      <c r="C4545" t="s">
        <v>33</v>
      </c>
      <c r="D4545" t="s">
        <v>125</v>
      </c>
      <c r="E4545" t="s">
        <v>126</v>
      </c>
      <c r="F4545">
        <v>93647361</v>
      </c>
      <c r="G4545">
        <v>10022350</v>
      </c>
      <c r="H4545" t="s">
        <v>419</v>
      </c>
      <c r="I4545">
        <v>82671082</v>
      </c>
      <c r="J4545">
        <v>613215</v>
      </c>
      <c r="K4545" t="s">
        <v>534</v>
      </c>
      <c r="L4545">
        <v>2</v>
      </c>
      <c r="M4545" t="s">
        <v>114</v>
      </c>
      <c r="N4545">
        <v>75.38</v>
      </c>
      <c r="O4545" t="s">
        <v>115</v>
      </c>
      <c r="P4545" t="s">
        <v>495</v>
      </c>
      <c r="Q4545" s="2">
        <v>23</v>
      </c>
      <c r="R4545" s="2">
        <v>10</v>
      </c>
      <c r="S4545" s="2">
        <v>2018</v>
      </c>
      <c r="T4545" s="2" t="str">
        <f t="shared" si="211"/>
        <v>cacao</v>
      </c>
      <c r="U4545" s="2">
        <f t="shared" si="212"/>
        <v>20</v>
      </c>
      <c r="V4545" s="2" t="str">
        <f t="shared" si="213"/>
        <v>KG</v>
      </c>
      <c r="W4545" s="2" t="s">
        <v>602</v>
      </c>
    </row>
    <row r="4546" spans="1:23" hidden="1" x14ac:dyDescent="0.35">
      <c r="A4546">
        <v>230564</v>
      </c>
      <c r="B4546">
        <v>238223</v>
      </c>
      <c r="C4546" t="s">
        <v>33</v>
      </c>
      <c r="D4546" t="s">
        <v>125</v>
      </c>
      <c r="E4546" t="s">
        <v>126</v>
      </c>
      <c r="F4546">
        <v>93647361</v>
      </c>
      <c r="G4546">
        <v>10025160</v>
      </c>
      <c r="H4546" t="s">
        <v>427</v>
      </c>
      <c r="I4546">
        <v>82671082</v>
      </c>
      <c r="J4546">
        <v>613215</v>
      </c>
      <c r="K4546" t="s">
        <v>534</v>
      </c>
      <c r="L4546">
        <v>3</v>
      </c>
      <c r="M4546" t="s">
        <v>114</v>
      </c>
      <c r="N4546">
        <v>251.49</v>
      </c>
      <c r="O4546" t="s">
        <v>115</v>
      </c>
      <c r="P4546" t="s">
        <v>495</v>
      </c>
      <c r="Q4546" s="2">
        <v>23</v>
      </c>
      <c r="R4546" s="2">
        <v>10</v>
      </c>
      <c r="S4546" s="2">
        <v>2018</v>
      </c>
      <c r="T4546" s="2" t="str">
        <f t="shared" ref="T4546:T4609" si="214">VLOOKUP(G4546,Y:AC,3,FALSE)</f>
        <v>cappuccino topping</v>
      </c>
      <c r="U4546" s="2">
        <f t="shared" ref="U4546:U4609" si="215">IFERROR(VLOOKUP(G4546,Y:AC,4,FALSE)*L4546,"")</f>
        <v>24</v>
      </c>
      <c r="V4546" s="2" t="str">
        <f t="shared" ref="V4546:V4609" si="216">VLOOKUP(G4546,Y:AC,5,FALSE)</f>
        <v>KG</v>
      </c>
      <c r="W4546" s="2" t="s">
        <v>602</v>
      </c>
    </row>
    <row r="4547" spans="1:23" hidden="1" x14ac:dyDescent="0.35">
      <c r="A4547">
        <v>230564</v>
      </c>
      <c r="B4547">
        <v>238223</v>
      </c>
      <c r="C4547" t="s">
        <v>33</v>
      </c>
      <c r="D4547" t="s">
        <v>125</v>
      </c>
      <c r="E4547" t="s">
        <v>126</v>
      </c>
      <c r="F4547">
        <v>93647361</v>
      </c>
      <c r="G4547">
        <v>10031524</v>
      </c>
      <c r="H4547" t="s">
        <v>438</v>
      </c>
      <c r="I4547">
        <v>82671082</v>
      </c>
      <c r="J4547">
        <v>613215</v>
      </c>
      <c r="K4547" t="s">
        <v>534</v>
      </c>
      <c r="L4547">
        <v>2</v>
      </c>
      <c r="M4547" t="s">
        <v>114</v>
      </c>
      <c r="N4547">
        <v>47.22</v>
      </c>
      <c r="O4547" t="s">
        <v>115</v>
      </c>
      <c r="P4547" t="s">
        <v>495</v>
      </c>
      <c r="Q4547" s="2">
        <v>23</v>
      </c>
      <c r="R4547" s="2">
        <v>10</v>
      </c>
      <c r="S4547" s="2">
        <v>2018</v>
      </c>
      <c r="T4547" s="2" t="str">
        <f t="shared" si="214"/>
        <v>decaf sticks</v>
      </c>
      <c r="U4547" s="2">
        <f t="shared" si="215"/>
        <v>400</v>
      </c>
      <c r="V4547" s="2" t="str">
        <f t="shared" si="216"/>
        <v>ST</v>
      </c>
      <c r="W4547" s="2" t="s">
        <v>602</v>
      </c>
    </row>
    <row r="4548" spans="1:23" hidden="1" x14ac:dyDescent="0.35">
      <c r="A4548">
        <v>230564</v>
      </c>
      <c r="B4548">
        <v>238223</v>
      </c>
      <c r="C4548" t="s">
        <v>33</v>
      </c>
      <c r="D4548" t="s">
        <v>125</v>
      </c>
      <c r="E4548" t="s">
        <v>126</v>
      </c>
      <c r="F4548">
        <v>93647361</v>
      </c>
      <c r="G4548">
        <v>10014669</v>
      </c>
      <c r="H4548" t="s">
        <v>422</v>
      </c>
      <c r="I4548">
        <v>82671082</v>
      </c>
      <c r="J4548">
        <v>613215</v>
      </c>
      <c r="K4548" t="s">
        <v>534</v>
      </c>
      <c r="L4548">
        <v>5</v>
      </c>
      <c r="M4548" t="s">
        <v>114</v>
      </c>
      <c r="N4548">
        <v>226.15</v>
      </c>
      <c r="O4548" t="s">
        <v>115</v>
      </c>
      <c r="P4548" t="s">
        <v>495</v>
      </c>
      <c r="Q4548" s="2">
        <v>23</v>
      </c>
      <c r="R4548" s="2">
        <v>10</v>
      </c>
      <c r="S4548" s="2">
        <v>2018</v>
      </c>
      <c r="T4548" s="2" t="str">
        <f t="shared" si="214"/>
        <v>fresh brew</v>
      </c>
      <c r="U4548" s="2">
        <f t="shared" si="215"/>
        <v>40</v>
      </c>
      <c r="V4548" s="2" t="str">
        <f t="shared" si="216"/>
        <v>KG</v>
      </c>
      <c r="W4548" s="2" t="s">
        <v>602</v>
      </c>
    </row>
    <row r="4549" spans="1:23" hidden="1" x14ac:dyDescent="0.35">
      <c r="A4549">
        <v>230564</v>
      </c>
      <c r="B4549">
        <v>238223</v>
      </c>
      <c r="C4549" t="s">
        <v>33</v>
      </c>
      <c r="D4549" t="s">
        <v>125</v>
      </c>
      <c r="E4549" t="s">
        <v>126</v>
      </c>
      <c r="F4549">
        <v>93647361</v>
      </c>
      <c r="G4549">
        <v>1000454</v>
      </c>
      <c r="H4549" t="s">
        <v>428</v>
      </c>
      <c r="I4549">
        <v>82671082</v>
      </c>
      <c r="J4549">
        <v>613215</v>
      </c>
      <c r="K4549" t="s">
        <v>534</v>
      </c>
      <c r="L4549">
        <v>1</v>
      </c>
      <c r="M4549" t="s">
        <v>114</v>
      </c>
      <c r="N4549">
        <v>67.209999999999994</v>
      </c>
      <c r="O4549" t="s">
        <v>115</v>
      </c>
      <c r="P4549" t="s">
        <v>495</v>
      </c>
      <c r="Q4549" s="2">
        <v>23</v>
      </c>
      <c r="R4549" s="2">
        <v>10</v>
      </c>
      <c r="S4549" s="2">
        <v>2018</v>
      </c>
      <c r="T4549" s="2" t="str">
        <f t="shared" si="214"/>
        <v>thee automaat</v>
      </c>
      <c r="U4549" s="2">
        <f t="shared" si="215"/>
        <v>5</v>
      </c>
      <c r="V4549" s="2" t="str">
        <f t="shared" si="216"/>
        <v>KG</v>
      </c>
      <c r="W4549" s="2" t="s">
        <v>602</v>
      </c>
    </row>
    <row r="4550" spans="1:23" hidden="1" x14ac:dyDescent="0.35">
      <c r="A4550">
        <v>230564</v>
      </c>
      <c r="B4550">
        <v>238223</v>
      </c>
      <c r="C4550" t="s">
        <v>33</v>
      </c>
      <c r="D4550" t="s">
        <v>125</v>
      </c>
      <c r="E4550" t="s">
        <v>126</v>
      </c>
      <c r="F4550">
        <v>93647361</v>
      </c>
      <c r="G4550">
        <v>1000405</v>
      </c>
      <c r="H4550" t="s">
        <v>426</v>
      </c>
      <c r="I4550">
        <v>82671082</v>
      </c>
      <c r="J4550">
        <v>613215</v>
      </c>
      <c r="K4550" t="s">
        <v>534</v>
      </c>
      <c r="L4550">
        <v>1</v>
      </c>
      <c r="M4550" t="s">
        <v>114</v>
      </c>
      <c r="N4550">
        <v>15.15</v>
      </c>
      <c r="O4550" t="s">
        <v>115</v>
      </c>
      <c r="P4550" t="s">
        <v>495</v>
      </c>
      <c r="Q4550" s="2">
        <v>23</v>
      </c>
      <c r="R4550" s="2">
        <v>10</v>
      </c>
      <c r="S4550" s="2">
        <v>2018</v>
      </c>
      <c r="T4550" s="2" t="str">
        <f t="shared" si="214"/>
        <v>suiker</v>
      </c>
      <c r="U4550" s="2">
        <f t="shared" si="215"/>
        <v>10</v>
      </c>
      <c r="V4550" s="2" t="str">
        <f t="shared" si="216"/>
        <v>KG</v>
      </c>
      <c r="W4550" s="2" t="s">
        <v>602</v>
      </c>
    </row>
    <row r="4551" spans="1:23" hidden="1" x14ac:dyDescent="0.35">
      <c r="A4551">
        <v>230564</v>
      </c>
      <c r="B4551">
        <v>238223</v>
      </c>
      <c r="C4551" t="s">
        <v>33</v>
      </c>
      <c r="D4551" t="s">
        <v>125</v>
      </c>
      <c r="E4551" t="s">
        <v>126</v>
      </c>
      <c r="F4551">
        <v>93647361</v>
      </c>
      <c r="G4551">
        <v>10031581</v>
      </c>
      <c r="H4551" t="s">
        <v>129</v>
      </c>
      <c r="I4551">
        <v>82671082</v>
      </c>
      <c r="J4551">
        <v>613215</v>
      </c>
      <c r="K4551" t="s">
        <v>534</v>
      </c>
      <c r="L4551">
        <v>5</v>
      </c>
      <c r="M4551" t="s">
        <v>114</v>
      </c>
      <c r="N4551">
        <v>0</v>
      </c>
      <c r="O4551" t="s">
        <v>115</v>
      </c>
      <c r="P4551" t="s">
        <v>495</v>
      </c>
      <c r="Q4551" s="2">
        <v>23</v>
      </c>
      <c r="R4551" s="2">
        <v>10</v>
      </c>
      <c r="S4551" s="2">
        <v>2018</v>
      </c>
      <c r="T4551" s="2" t="str">
        <f t="shared" si="214"/>
        <v>melk</v>
      </c>
      <c r="U4551" s="2">
        <f t="shared" si="215"/>
        <v>25</v>
      </c>
      <c r="V4551" s="2" t="str">
        <f t="shared" si="216"/>
        <v>L</v>
      </c>
      <c r="W4551" s="2" t="s">
        <v>602</v>
      </c>
    </row>
    <row r="4552" spans="1:23" hidden="1" x14ac:dyDescent="0.35">
      <c r="A4552">
        <v>230564</v>
      </c>
      <c r="B4552">
        <v>238223</v>
      </c>
      <c r="C4552" t="s">
        <v>33</v>
      </c>
      <c r="D4552" t="s">
        <v>125</v>
      </c>
      <c r="E4552" t="s">
        <v>126</v>
      </c>
      <c r="F4552">
        <v>93647361</v>
      </c>
      <c r="G4552">
        <v>1012053</v>
      </c>
      <c r="H4552" t="s">
        <v>199</v>
      </c>
      <c r="I4552">
        <v>82671082</v>
      </c>
      <c r="J4552">
        <v>613215</v>
      </c>
      <c r="K4552" t="s">
        <v>534</v>
      </c>
      <c r="L4552">
        <v>1</v>
      </c>
      <c r="M4552" t="s">
        <v>124</v>
      </c>
      <c r="N4552">
        <v>0</v>
      </c>
      <c r="O4552" t="s">
        <v>115</v>
      </c>
      <c r="P4552" t="s">
        <v>495</v>
      </c>
      <c r="Q4552" s="2">
        <v>23</v>
      </c>
      <c r="R4552" s="2">
        <v>10</v>
      </c>
      <c r="S4552" s="2">
        <v>2018</v>
      </c>
      <c r="T4552" s="2" t="str">
        <f t="shared" si="214"/>
        <v>overig</v>
      </c>
      <c r="U4552" s="2" t="str">
        <f t="shared" si="215"/>
        <v/>
      </c>
      <c r="V4552" s="2" t="str">
        <f t="shared" si="216"/>
        <v>nvt</v>
      </c>
      <c r="W4552" s="2" t="s">
        <v>602</v>
      </c>
    </row>
    <row r="4553" spans="1:23" hidden="1" x14ac:dyDescent="0.35">
      <c r="A4553">
        <v>230564</v>
      </c>
      <c r="B4553">
        <v>238223</v>
      </c>
      <c r="C4553" t="s">
        <v>33</v>
      </c>
      <c r="D4553" t="s">
        <v>125</v>
      </c>
      <c r="E4553" t="s">
        <v>126</v>
      </c>
      <c r="F4553">
        <v>93647361</v>
      </c>
      <c r="G4553">
        <v>1004365</v>
      </c>
      <c r="H4553" t="s">
        <v>405</v>
      </c>
      <c r="I4553">
        <v>82671082</v>
      </c>
      <c r="J4553">
        <v>613215</v>
      </c>
      <c r="K4553" t="s">
        <v>534</v>
      </c>
      <c r="L4553">
        <v>2</v>
      </c>
      <c r="M4553" t="s">
        <v>124</v>
      </c>
      <c r="N4553">
        <v>0</v>
      </c>
      <c r="O4553" t="s">
        <v>115</v>
      </c>
      <c r="P4553" t="s">
        <v>495</v>
      </c>
      <c r="Q4553" s="2">
        <v>23</v>
      </c>
      <c r="R4553" s="2">
        <v>10</v>
      </c>
      <c r="S4553" s="2">
        <v>2018</v>
      </c>
      <c r="T4553" s="2" t="str">
        <f t="shared" si="214"/>
        <v>overig</v>
      </c>
      <c r="U4553" s="2" t="str">
        <f t="shared" si="215"/>
        <v/>
      </c>
      <c r="V4553" s="2" t="str">
        <f t="shared" si="216"/>
        <v>nvt</v>
      </c>
      <c r="W4553" s="2" t="s">
        <v>602</v>
      </c>
    </row>
    <row r="4554" spans="1:23" hidden="1" x14ac:dyDescent="0.35">
      <c r="A4554">
        <v>230564</v>
      </c>
      <c r="B4554">
        <v>238223</v>
      </c>
      <c r="C4554" t="s">
        <v>33</v>
      </c>
      <c r="D4554" t="s">
        <v>125</v>
      </c>
      <c r="E4554" t="s">
        <v>126</v>
      </c>
      <c r="F4554">
        <v>93647361</v>
      </c>
      <c r="G4554">
        <v>10021281</v>
      </c>
      <c r="H4554" t="s">
        <v>423</v>
      </c>
      <c r="I4554">
        <v>82671082</v>
      </c>
      <c r="J4554">
        <v>613215</v>
      </c>
      <c r="K4554" t="s">
        <v>534</v>
      </c>
      <c r="L4554">
        <v>4</v>
      </c>
      <c r="M4554" t="s">
        <v>114</v>
      </c>
      <c r="N4554">
        <v>158.88</v>
      </c>
      <c r="O4554" t="s">
        <v>115</v>
      </c>
      <c r="P4554" t="s">
        <v>495</v>
      </c>
      <c r="Q4554" s="2">
        <v>23</v>
      </c>
      <c r="R4554" s="2">
        <v>10</v>
      </c>
      <c r="S4554" s="2">
        <v>2018</v>
      </c>
      <c r="T4554" s="2" t="str">
        <f t="shared" si="214"/>
        <v>beker</v>
      </c>
      <c r="U4554" s="2">
        <f t="shared" si="215"/>
        <v>12000</v>
      </c>
      <c r="V4554" s="2" t="str">
        <f t="shared" si="216"/>
        <v>ST</v>
      </c>
      <c r="W4554" s="2" t="s">
        <v>602</v>
      </c>
    </row>
    <row r="4555" spans="1:23" hidden="1" x14ac:dyDescent="0.35">
      <c r="A4555">
        <v>230564</v>
      </c>
      <c r="B4555">
        <v>238223</v>
      </c>
      <c r="C4555" t="s">
        <v>33</v>
      </c>
      <c r="D4555" t="s">
        <v>125</v>
      </c>
      <c r="E4555" t="s">
        <v>126</v>
      </c>
      <c r="F4555">
        <v>93647361</v>
      </c>
      <c r="G4555">
        <v>1005875</v>
      </c>
      <c r="H4555" t="s">
        <v>170</v>
      </c>
      <c r="I4555">
        <v>82671082</v>
      </c>
      <c r="J4555">
        <v>613215</v>
      </c>
      <c r="K4555" t="s">
        <v>534</v>
      </c>
      <c r="L4555">
        <v>1</v>
      </c>
      <c r="M4555" t="s">
        <v>114</v>
      </c>
      <c r="N4555">
        <v>58.52</v>
      </c>
      <c r="O4555" t="s">
        <v>115</v>
      </c>
      <c r="P4555" t="s">
        <v>495</v>
      </c>
      <c r="Q4555" s="2">
        <v>23</v>
      </c>
      <c r="R4555" s="2">
        <v>10</v>
      </c>
      <c r="S4555" s="2">
        <v>2018</v>
      </c>
      <c r="T4555" s="2" t="str">
        <f t="shared" si="214"/>
        <v>creamersticks</v>
      </c>
      <c r="U4555" s="2">
        <f t="shared" si="215"/>
        <v>1000</v>
      </c>
      <c r="V4555" s="2" t="str">
        <f t="shared" si="216"/>
        <v>ST</v>
      </c>
      <c r="W4555" s="2" t="s">
        <v>602</v>
      </c>
    </row>
    <row r="4556" spans="1:23" hidden="1" x14ac:dyDescent="0.35">
      <c r="A4556">
        <v>230564</v>
      </c>
      <c r="B4556">
        <v>238223</v>
      </c>
      <c r="C4556" t="s">
        <v>33</v>
      </c>
      <c r="D4556" t="s">
        <v>125</v>
      </c>
      <c r="E4556" t="s">
        <v>126</v>
      </c>
      <c r="F4556">
        <v>93647361</v>
      </c>
      <c r="G4556">
        <v>1005834</v>
      </c>
      <c r="H4556" t="s">
        <v>167</v>
      </c>
      <c r="I4556">
        <v>82671082</v>
      </c>
      <c r="J4556">
        <v>613215</v>
      </c>
      <c r="K4556" t="s">
        <v>534</v>
      </c>
      <c r="L4556">
        <v>1</v>
      </c>
      <c r="M4556" t="s">
        <v>114</v>
      </c>
      <c r="N4556">
        <v>15.15</v>
      </c>
      <c r="O4556" t="s">
        <v>115</v>
      </c>
      <c r="P4556" t="s">
        <v>495</v>
      </c>
      <c r="Q4556" s="2">
        <v>23</v>
      </c>
      <c r="R4556" s="2">
        <v>10</v>
      </c>
      <c r="S4556" s="2">
        <v>2018</v>
      </c>
      <c r="T4556" s="2" t="str">
        <f t="shared" si="214"/>
        <v>suikersticks</v>
      </c>
      <c r="U4556" s="2">
        <f t="shared" si="215"/>
        <v>1000</v>
      </c>
      <c r="V4556" s="2" t="str">
        <f t="shared" si="216"/>
        <v>ST</v>
      </c>
      <c r="W4556" s="2" t="s">
        <v>602</v>
      </c>
    </row>
    <row r="4557" spans="1:23" hidden="1" x14ac:dyDescent="0.35">
      <c r="A4557">
        <v>230564</v>
      </c>
      <c r="B4557">
        <v>238223</v>
      </c>
      <c r="C4557" t="s">
        <v>33</v>
      </c>
      <c r="D4557" t="s">
        <v>125</v>
      </c>
      <c r="E4557" t="s">
        <v>126</v>
      </c>
      <c r="F4557">
        <v>93647361</v>
      </c>
      <c r="G4557">
        <v>1003383</v>
      </c>
      <c r="H4557" t="s">
        <v>161</v>
      </c>
      <c r="I4557">
        <v>82671082</v>
      </c>
      <c r="J4557">
        <v>613215</v>
      </c>
      <c r="K4557" t="s">
        <v>534</v>
      </c>
      <c r="L4557">
        <v>1</v>
      </c>
      <c r="M4557" t="s">
        <v>114</v>
      </c>
      <c r="N4557">
        <v>12.47</v>
      </c>
      <c r="O4557" t="s">
        <v>115</v>
      </c>
      <c r="P4557" t="s">
        <v>495</v>
      </c>
      <c r="Q4557" s="2">
        <v>23</v>
      </c>
      <c r="R4557" s="2">
        <v>10</v>
      </c>
      <c r="S4557" s="2">
        <v>2018</v>
      </c>
      <c r="T4557" s="2" t="str">
        <f t="shared" si="214"/>
        <v>sweetener sticks</v>
      </c>
      <c r="U4557" s="2">
        <f t="shared" si="215"/>
        <v>500</v>
      </c>
      <c r="V4557" s="2" t="str">
        <f t="shared" si="216"/>
        <v>ST</v>
      </c>
      <c r="W4557" s="2" t="s">
        <v>602</v>
      </c>
    </row>
    <row r="4558" spans="1:23" hidden="1" x14ac:dyDescent="0.35">
      <c r="A4558">
        <v>230564</v>
      </c>
      <c r="B4558">
        <v>238223</v>
      </c>
      <c r="C4558" t="s">
        <v>33</v>
      </c>
      <c r="D4558" t="s">
        <v>125</v>
      </c>
      <c r="E4558" t="s">
        <v>126</v>
      </c>
      <c r="F4558">
        <v>93647361</v>
      </c>
      <c r="G4558">
        <v>10027496</v>
      </c>
      <c r="H4558" t="s">
        <v>146</v>
      </c>
      <c r="I4558">
        <v>82671082</v>
      </c>
      <c r="J4558">
        <v>613215</v>
      </c>
      <c r="K4558" t="s">
        <v>534</v>
      </c>
      <c r="L4558">
        <v>3</v>
      </c>
      <c r="M4558" t="s">
        <v>114</v>
      </c>
      <c r="N4558">
        <v>15.84</v>
      </c>
      <c r="O4558" t="s">
        <v>115</v>
      </c>
      <c r="P4558" t="s">
        <v>495</v>
      </c>
      <c r="Q4558" s="2">
        <v>23</v>
      </c>
      <c r="R4558" s="2">
        <v>10</v>
      </c>
      <c r="S4558" s="2">
        <v>2018</v>
      </c>
      <c r="T4558" s="2" t="str">
        <f t="shared" si="214"/>
        <v>thee zakjes</v>
      </c>
      <c r="U4558" s="2">
        <f t="shared" si="215"/>
        <v>405</v>
      </c>
      <c r="V4558" s="2" t="str">
        <f t="shared" si="216"/>
        <v>ST</v>
      </c>
      <c r="W4558" s="2" t="s">
        <v>602</v>
      </c>
    </row>
    <row r="4559" spans="1:23" hidden="1" x14ac:dyDescent="0.35">
      <c r="A4559">
        <v>230564</v>
      </c>
      <c r="B4559">
        <v>238223</v>
      </c>
      <c r="C4559" t="s">
        <v>33</v>
      </c>
      <c r="D4559" t="s">
        <v>125</v>
      </c>
      <c r="E4559" t="s">
        <v>126</v>
      </c>
      <c r="F4559">
        <v>93647361</v>
      </c>
      <c r="G4559">
        <v>10027495</v>
      </c>
      <c r="H4559" t="s">
        <v>148</v>
      </c>
      <c r="I4559">
        <v>82671082</v>
      </c>
      <c r="J4559">
        <v>613215</v>
      </c>
      <c r="K4559" t="s">
        <v>534</v>
      </c>
      <c r="L4559">
        <v>2</v>
      </c>
      <c r="M4559" t="s">
        <v>114</v>
      </c>
      <c r="N4559">
        <v>10.56</v>
      </c>
      <c r="O4559" t="s">
        <v>115</v>
      </c>
      <c r="P4559" t="s">
        <v>495</v>
      </c>
      <c r="Q4559" s="2">
        <v>23</v>
      </c>
      <c r="R4559" s="2">
        <v>10</v>
      </c>
      <c r="S4559" s="2">
        <v>2018</v>
      </c>
      <c r="T4559" s="2" t="str">
        <f t="shared" si="214"/>
        <v>thee zakjes</v>
      </c>
      <c r="U4559" s="2">
        <f t="shared" si="215"/>
        <v>270</v>
      </c>
      <c r="V4559" s="2" t="str">
        <f t="shared" si="216"/>
        <v>ST</v>
      </c>
      <c r="W4559" s="2" t="s">
        <v>602</v>
      </c>
    </row>
    <row r="4560" spans="1:23" hidden="1" x14ac:dyDescent="0.35">
      <c r="A4560">
        <v>230564</v>
      </c>
      <c r="B4560">
        <v>238223</v>
      </c>
      <c r="C4560" t="s">
        <v>33</v>
      </c>
      <c r="D4560" t="s">
        <v>125</v>
      </c>
      <c r="E4560" t="s">
        <v>126</v>
      </c>
      <c r="F4560">
        <v>93647361</v>
      </c>
      <c r="G4560">
        <v>10027255</v>
      </c>
      <c r="H4560" t="s">
        <v>149</v>
      </c>
      <c r="I4560">
        <v>82671082</v>
      </c>
      <c r="J4560">
        <v>613215</v>
      </c>
      <c r="K4560" t="s">
        <v>534</v>
      </c>
      <c r="L4560">
        <v>2</v>
      </c>
      <c r="M4560" t="s">
        <v>114</v>
      </c>
      <c r="N4560">
        <v>10.56</v>
      </c>
      <c r="O4560" t="s">
        <v>115</v>
      </c>
      <c r="P4560" t="s">
        <v>495</v>
      </c>
      <c r="Q4560" s="2">
        <v>23</v>
      </c>
      <c r="R4560" s="2">
        <v>10</v>
      </c>
      <c r="S4560" s="2">
        <v>2018</v>
      </c>
      <c r="T4560" s="2" t="str">
        <f t="shared" si="214"/>
        <v>thee zakjes</v>
      </c>
      <c r="U4560" s="2">
        <f t="shared" si="215"/>
        <v>270</v>
      </c>
      <c r="V4560" s="2" t="str">
        <f t="shared" si="216"/>
        <v>ST</v>
      </c>
      <c r="W4560" s="2" t="s">
        <v>602</v>
      </c>
    </row>
    <row r="4561" spans="1:23" hidden="1" x14ac:dyDescent="0.35">
      <c r="A4561">
        <v>230564</v>
      </c>
      <c r="B4561">
        <v>238223</v>
      </c>
      <c r="C4561" t="s">
        <v>33</v>
      </c>
      <c r="D4561" t="s">
        <v>125</v>
      </c>
      <c r="E4561" t="s">
        <v>126</v>
      </c>
      <c r="F4561">
        <v>93647361</v>
      </c>
      <c r="G4561">
        <v>10027254</v>
      </c>
      <c r="H4561" t="s">
        <v>150</v>
      </c>
      <c r="I4561">
        <v>82671082</v>
      </c>
      <c r="J4561">
        <v>613215</v>
      </c>
      <c r="K4561" t="s">
        <v>534</v>
      </c>
      <c r="L4561">
        <v>3</v>
      </c>
      <c r="M4561" t="s">
        <v>114</v>
      </c>
      <c r="N4561">
        <v>15.84</v>
      </c>
      <c r="O4561" t="s">
        <v>115</v>
      </c>
      <c r="P4561" t="s">
        <v>495</v>
      </c>
      <c r="Q4561" s="2">
        <v>23</v>
      </c>
      <c r="R4561" s="2">
        <v>10</v>
      </c>
      <c r="S4561" s="2">
        <v>2018</v>
      </c>
      <c r="T4561" s="2" t="str">
        <f t="shared" si="214"/>
        <v>thee zakjes</v>
      </c>
      <c r="U4561" s="2">
        <f t="shared" si="215"/>
        <v>405</v>
      </c>
      <c r="V4561" s="2" t="str">
        <f t="shared" si="216"/>
        <v>ST</v>
      </c>
      <c r="W4561" s="2" t="s">
        <v>602</v>
      </c>
    </row>
    <row r="4562" spans="1:23" hidden="1" x14ac:dyDescent="0.35">
      <c r="A4562">
        <v>230564</v>
      </c>
      <c r="B4562">
        <v>230890</v>
      </c>
      <c r="C4562" t="s">
        <v>24</v>
      </c>
      <c r="D4562" t="s">
        <v>264</v>
      </c>
      <c r="E4562" t="s">
        <v>157</v>
      </c>
      <c r="F4562">
        <v>93647362</v>
      </c>
      <c r="G4562">
        <v>1000975</v>
      </c>
      <c r="H4562" t="s">
        <v>424</v>
      </c>
      <c r="I4562">
        <v>82671197</v>
      </c>
      <c r="J4562">
        <v>613160</v>
      </c>
      <c r="K4562" t="s">
        <v>534</v>
      </c>
      <c r="L4562">
        <v>2</v>
      </c>
      <c r="M4562" t="s">
        <v>114</v>
      </c>
      <c r="N4562">
        <v>172.9</v>
      </c>
      <c r="O4562" t="s">
        <v>115</v>
      </c>
      <c r="P4562" t="s">
        <v>506</v>
      </c>
      <c r="Q4562" s="2">
        <v>23</v>
      </c>
      <c r="R4562" s="2">
        <v>10</v>
      </c>
      <c r="S4562" s="2">
        <v>2018</v>
      </c>
      <c r="T4562" s="2" t="str">
        <f t="shared" si="214"/>
        <v>soep</v>
      </c>
      <c r="U4562" s="2">
        <f t="shared" si="215"/>
        <v>20</v>
      </c>
      <c r="V4562" s="2" t="str">
        <f t="shared" si="216"/>
        <v>KG</v>
      </c>
      <c r="W4562" s="2" t="s">
        <v>602</v>
      </c>
    </row>
    <row r="4563" spans="1:23" hidden="1" x14ac:dyDescent="0.35">
      <c r="A4563">
        <v>230564</v>
      </c>
      <c r="B4563">
        <v>230805</v>
      </c>
      <c r="C4563" t="s">
        <v>15</v>
      </c>
      <c r="D4563" t="s">
        <v>143</v>
      </c>
      <c r="E4563" t="s">
        <v>144</v>
      </c>
      <c r="F4563">
        <v>93647363</v>
      </c>
      <c r="G4563">
        <v>1005875</v>
      </c>
      <c r="H4563" t="s">
        <v>170</v>
      </c>
      <c r="I4563">
        <v>82671289</v>
      </c>
      <c r="J4563">
        <v>613295</v>
      </c>
      <c r="K4563" t="s">
        <v>534</v>
      </c>
      <c r="L4563">
        <v>1</v>
      </c>
      <c r="M4563" t="s">
        <v>114</v>
      </c>
      <c r="N4563">
        <v>58.52</v>
      </c>
      <c r="O4563" t="s">
        <v>115</v>
      </c>
      <c r="P4563" t="s">
        <v>495</v>
      </c>
      <c r="Q4563" s="2">
        <v>23</v>
      </c>
      <c r="R4563" s="2">
        <v>10</v>
      </c>
      <c r="S4563" s="2">
        <v>2018</v>
      </c>
      <c r="T4563" s="2" t="str">
        <f t="shared" si="214"/>
        <v>creamersticks</v>
      </c>
      <c r="U4563" s="2">
        <f t="shared" si="215"/>
        <v>1000</v>
      </c>
      <c r="V4563" s="2" t="str">
        <f t="shared" si="216"/>
        <v>ST</v>
      </c>
      <c r="W4563" s="2" t="s">
        <v>602</v>
      </c>
    </row>
    <row r="4564" spans="1:23" hidden="1" x14ac:dyDescent="0.35">
      <c r="A4564">
        <v>230564</v>
      </c>
      <c r="B4564">
        <v>230805</v>
      </c>
      <c r="C4564" t="s">
        <v>15</v>
      </c>
      <c r="D4564" t="s">
        <v>143</v>
      </c>
      <c r="E4564" t="s">
        <v>144</v>
      </c>
      <c r="F4564">
        <v>93647363</v>
      </c>
      <c r="G4564">
        <v>1005834</v>
      </c>
      <c r="H4564" t="s">
        <v>167</v>
      </c>
      <c r="I4564">
        <v>82671289</v>
      </c>
      <c r="J4564">
        <v>613295</v>
      </c>
      <c r="K4564" t="s">
        <v>534</v>
      </c>
      <c r="L4564">
        <v>3</v>
      </c>
      <c r="M4564" t="s">
        <v>114</v>
      </c>
      <c r="N4564">
        <v>45.45</v>
      </c>
      <c r="O4564" t="s">
        <v>115</v>
      </c>
      <c r="P4564" t="s">
        <v>495</v>
      </c>
      <c r="Q4564" s="2">
        <v>23</v>
      </c>
      <c r="R4564" s="2">
        <v>10</v>
      </c>
      <c r="S4564" s="2">
        <v>2018</v>
      </c>
      <c r="T4564" s="2" t="str">
        <f t="shared" si="214"/>
        <v>suikersticks</v>
      </c>
      <c r="U4564" s="2">
        <f t="shared" si="215"/>
        <v>3000</v>
      </c>
      <c r="V4564" s="2" t="str">
        <f t="shared" si="216"/>
        <v>ST</v>
      </c>
      <c r="W4564" s="2" t="s">
        <v>602</v>
      </c>
    </row>
    <row r="4565" spans="1:23" hidden="1" x14ac:dyDescent="0.35">
      <c r="A4565">
        <v>230564</v>
      </c>
      <c r="B4565">
        <v>230805</v>
      </c>
      <c r="C4565" t="s">
        <v>15</v>
      </c>
      <c r="D4565" t="s">
        <v>143</v>
      </c>
      <c r="E4565" t="s">
        <v>144</v>
      </c>
      <c r="F4565">
        <v>93647363</v>
      </c>
      <c r="G4565">
        <v>1003383</v>
      </c>
      <c r="H4565" t="s">
        <v>161</v>
      </c>
      <c r="I4565">
        <v>82671289</v>
      </c>
      <c r="J4565">
        <v>613295</v>
      </c>
      <c r="K4565" t="s">
        <v>534</v>
      </c>
      <c r="L4565">
        <v>2</v>
      </c>
      <c r="M4565" t="s">
        <v>114</v>
      </c>
      <c r="N4565">
        <v>24.94</v>
      </c>
      <c r="O4565" t="s">
        <v>115</v>
      </c>
      <c r="P4565" t="s">
        <v>495</v>
      </c>
      <c r="Q4565" s="2">
        <v>23</v>
      </c>
      <c r="R4565" s="2">
        <v>10</v>
      </c>
      <c r="S4565" s="2">
        <v>2018</v>
      </c>
      <c r="T4565" s="2" t="str">
        <f t="shared" si="214"/>
        <v>sweetener sticks</v>
      </c>
      <c r="U4565" s="2">
        <f t="shared" si="215"/>
        <v>1000</v>
      </c>
      <c r="V4565" s="2" t="str">
        <f t="shared" si="216"/>
        <v>ST</v>
      </c>
      <c r="W4565" s="2" t="s">
        <v>602</v>
      </c>
    </row>
    <row r="4566" spans="1:23" hidden="1" x14ac:dyDescent="0.35">
      <c r="A4566">
        <v>230564</v>
      </c>
      <c r="B4566">
        <v>230805</v>
      </c>
      <c r="C4566" t="s">
        <v>15</v>
      </c>
      <c r="D4566" t="s">
        <v>143</v>
      </c>
      <c r="E4566" t="s">
        <v>144</v>
      </c>
      <c r="F4566">
        <v>93647363</v>
      </c>
      <c r="G4566">
        <v>10027495</v>
      </c>
      <c r="H4566" t="s">
        <v>148</v>
      </c>
      <c r="I4566">
        <v>82671289</v>
      </c>
      <c r="J4566">
        <v>613295</v>
      </c>
      <c r="K4566" t="s">
        <v>534</v>
      </c>
      <c r="L4566">
        <v>4</v>
      </c>
      <c r="M4566" t="s">
        <v>114</v>
      </c>
      <c r="N4566">
        <v>21.12</v>
      </c>
      <c r="O4566" t="s">
        <v>115</v>
      </c>
      <c r="P4566" t="s">
        <v>495</v>
      </c>
      <c r="Q4566" s="2">
        <v>23</v>
      </c>
      <c r="R4566" s="2">
        <v>10</v>
      </c>
      <c r="S4566" s="2">
        <v>2018</v>
      </c>
      <c r="T4566" s="2" t="str">
        <f t="shared" si="214"/>
        <v>thee zakjes</v>
      </c>
      <c r="U4566" s="2">
        <f t="shared" si="215"/>
        <v>540</v>
      </c>
      <c r="V4566" s="2" t="str">
        <f t="shared" si="216"/>
        <v>ST</v>
      </c>
      <c r="W4566" s="2" t="s">
        <v>602</v>
      </c>
    </row>
    <row r="4567" spans="1:23" hidden="1" x14ac:dyDescent="0.35">
      <c r="A4567">
        <v>230564</v>
      </c>
      <c r="B4567">
        <v>230805</v>
      </c>
      <c r="C4567" t="s">
        <v>15</v>
      </c>
      <c r="D4567" t="s">
        <v>143</v>
      </c>
      <c r="E4567" t="s">
        <v>144</v>
      </c>
      <c r="F4567">
        <v>93647363</v>
      </c>
      <c r="G4567">
        <v>10027254</v>
      </c>
      <c r="H4567" t="s">
        <v>150</v>
      </c>
      <c r="I4567">
        <v>82671289</v>
      </c>
      <c r="J4567">
        <v>613295</v>
      </c>
      <c r="K4567" t="s">
        <v>534</v>
      </c>
      <c r="L4567">
        <v>6</v>
      </c>
      <c r="M4567" t="s">
        <v>114</v>
      </c>
      <c r="N4567">
        <v>31.68</v>
      </c>
      <c r="O4567" t="s">
        <v>115</v>
      </c>
      <c r="P4567" t="s">
        <v>495</v>
      </c>
      <c r="Q4567" s="2">
        <v>23</v>
      </c>
      <c r="R4567" s="2">
        <v>10</v>
      </c>
      <c r="S4567" s="2">
        <v>2018</v>
      </c>
      <c r="T4567" s="2" t="str">
        <f t="shared" si="214"/>
        <v>thee zakjes</v>
      </c>
      <c r="U4567" s="2">
        <f t="shared" si="215"/>
        <v>810</v>
      </c>
      <c r="V4567" s="2" t="str">
        <f t="shared" si="216"/>
        <v>ST</v>
      </c>
      <c r="W4567" s="2" t="s">
        <v>602</v>
      </c>
    </row>
    <row r="4568" spans="1:23" hidden="1" x14ac:dyDescent="0.35">
      <c r="A4568">
        <v>230564</v>
      </c>
      <c r="B4568">
        <v>230805</v>
      </c>
      <c r="C4568" t="s">
        <v>15</v>
      </c>
      <c r="D4568" t="s">
        <v>143</v>
      </c>
      <c r="E4568" t="s">
        <v>144</v>
      </c>
      <c r="F4568">
        <v>93647363</v>
      </c>
      <c r="G4568">
        <v>10022350</v>
      </c>
      <c r="H4568" t="s">
        <v>419</v>
      </c>
      <c r="I4568">
        <v>82671289</v>
      </c>
      <c r="J4568">
        <v>613295</v>
      </c>
      <c r="K4568" t="s">
        <v>534</v>
      </c>
      <c r="L4568">
        <v>2</v>
      </c>
      <c r="M4568" t="s">
        <v>114</v>
      </c>
      <c r="N4568">
        <v>75.38</v>
      </c>
      <c r="O4568" t="s">
        <v>115</v>
      </c>
      <c r="P4568" t="s">
        <v>495</v>
      </c>
      <c r="Q4568" s="2">
        <v>23</v>
      </c>
      <c r="R4568" s="2">
        <v>10</v>
      </c>
      <c r="S4568" s="2">
        <v>2018</v>
      </c>
      <c r="T4568" s="2" t="str">
        <f t="shared" si="214"/>
        <v>cacao</v>
      </c>
      <c r="U4568" s="2">
        <f t="shared" si="215"/>
        <v>20</v>
      </c>
      <c r="V4568" s="2" t="str">
        <f t="shared" si="216"/>
        <v>KG</v>
      </c>
      <c r="W4568" s="2" t="s">
        <v>602</v>
      </c>
    </row>
    <row r="4569" spans="1:23" hidden="1" x14ac:dyDescent="0.35">
      <c r="A4569">
        <v>230564</v>
      </c>
      <c r="B4569">
        <v>230805</v>
      </c>
      <c r="C4569" t="s">
        <v>15</v>
      </c>
      <c r="D4569" t="s">
        <v>143</v>
      </c>
      <c r="E4569" t="s">
        <v>144</v>
      </c>
      <c r="F4569">
        <v>93647363</v>
      </c>
      <c r="G4569">
        <v>10014669</v>
      </c>
      <c r="H4569" t="s">
        <v>422</v>
      </c>
      <c r="I4569">
        <v>82671289</v>
      </c>
      <c r="J4569">
        <v>613295</v>
      </c>
      <c r="K4569" t="s">
        <v>534</v>
      </c>
      <c r="L4569">
        <v>6</v>
      </c>
      <c r="M4569" t="s">
        <v>114</v>
      </c>
      <c r="N4569">
        <v>271.38</v>
      </c>
      <c r="O4569" t="s">
        <v>115</v>
      </c>
      <c r="P4569" t="s">
        <v>495</v>
      </c>
      <c r="Q4569" s="2">
        <v>23</v>
      </c>
      <c r="R4569" s="2">
        <v>10</v>
      </c>
      <c r="S4569" s="2">
        <v>2018</v>
      </c>
      <c r="T4569" s="2" t="str">
        <f t="shared" si="214"/>
        <v>fresh brew</v>
      </c>
      <c r="U4569" s="2">
        <f t="shared" si="215"/>
        <v>48</v>
      </c>
      <c r="V4569" s="2" t="str">
        <f t="shared" si="216"/>
        <v>KG</v>
      </c>
      <c r="W4569" s="2" t="s">
        <v>602</v>
      </c>
    </row>
    <row r="4570" spans="1:23" hidden="1" x14ac:dyDescent="0.35">
      <c r="A4570">
        <v>230564</v>
      </c>
      <c r="B4570">
        <v>230805</v>
      </c>
      <c r="C4570" t="s">
        <v>15</v>
      </c>
      <c r="D4570" t="s">
        <v>143</v>
      </c>
      <c r="E4570" t="s">
        <v>144</v>
      </c>
      <c r="F4570">
        <v>93647363</v>
      </c>
      <c r="G4570">
        <v>1002005</v>
      </c>
      <c r="H4570" t="s">
        <v>425</v>
      </c>
      <c r="I4570">
        <v>82671289</v>
      </c>
      <c r="J4570">
        <v>613295</v>
      </c>
      <c r="K4570" t="s">
        <v>534</v>
      </c>
      <c r="L4570">
        <v>2</v>
      </c>
      <c r="M4570" t="s">
        <v>114</v>
      </c>
      <c r="N4570">
        <v>39.159999999999997</v>
      </c>
      <c r="O4570" t="s">
        <v>115</v>
      </c>
      <c r="P4570" t="s">
        <v>495</v>
      </c>
      <c r="Q4570" s="2">
        <v>23</v>
      </c>
      <c r="R4570" s="2">
        <v>10</v>
      </c>
      <c r="S4570" s="2">
        <v>2018</v>
      </c>
      <c r="T4570" s="2" t="str">
        <f t="shared" si="214"/>
        <v>roerstaafjes</v>
      </c>
      <c r="U4570" s="2">
        <f t="shared" si="215"/>
        <v>10000</v>
      </c>
      <c r="V4570" s="2" t="str">
        <f t="shared" si="216"/>
        <v>ST</v>
      </c>
      <c r="W4570" s="2" t="s">
        <v>602</v>
      </c>
    </row>
    <row r="4571" spans="1:23" hidden="1" x14ac:dyDescent="0.35">
      <c r="A4571">
        <v>230564</v>
      </c>
      <c r="B4571">
        <v>230805</v>
      </c>
      <c r="C4571" t="s">
        <v>15</v>
      </c>
      <c r="D4571" t="s">
        <v>143</v>
      </c>
      <c r="E4571" t="s">
        <v>144</v>
      </c>
      <c r="F4571">
        <v>93647363</v>
      </c>
      <c r="G4571">
        <v>1000405</v>
      </c>
      <c r="H4571" t="s">
        <v>426</v>
      </c>
      <c r="I4571">
        <v>82671289</v>
      </c>
      <c r="J4571">
        <v>613295</v>
      </c>
      <c r="K4571" t="s">
        <v>534</v>
      </c>
      <c r="L4571">
        <v>2</v>
      </c>
      <c r="M4571" t="s">
        <v>114</v>
      </c>
      <c r="N4571">
        <v>30.3</v>
      </c>
      <c r="O4571" t="s">
        <v>115</v>
      </c>
      <c r="P4571" t="s">
        <v>495</v>
      </c>
      <c r="Q4571" s="2">
        <v>23</v>
      </c>
      <c r="R4571" s="2">
        <v>10</v>
      </c>
      <c r="S4571" s="2">
        <v>2018</v>
      </c>
      <c r="T4571" s="2" t="str">
        <f t="shared" si="214"/>
        <v>suiker</v>
      </c>
      <c r="U4571" s="2">
        <f t="shared" si="215"/>
        <v>20</v>
      </c>
      <c r="V4571" s="2" t="str">
        <f t="shared" si="216"/>
        <v>KG</v>
      </c>
      <c r="W4571" s="2" t="s">
        <v>602</v>
      </c>
    </row>
    <row r="4572" spans="1:23" x14ac:dyDescent="0.35">
      <c r="A4572">
        <v>230564</v>
      </c>
      <c r="B4572">
        <v>231544</v>
      </c>
      <c r="C4572" t="s">
        <v>81</v>
      </c>
      <c r="D4572" t="s">
        <v>82</v>
      </c>
      <c r="E4572" t="s">
        <v>83</v>
      </c>
      <c r="F4572">
        <v>93647364</v>
      </c>
      <c r="G4572">
        <v>1005875</v>
      </c>
      <c r="H4572" t="s">
        <v>170</v>
      </c>
      <c r="I4572">
        <v>82671512</v>
      </c>
      <c r="J4572">
        <v>613593</v>
      </c>
      <c r="K4572" t="s">
        <v>534</v>
      </c>
      <c r="L4572">
        <v>3</v>
      </c>
      <c r="M4572" t="s">
        <v>114</v>
      </c>
      <c r="N4572">
        <v>175.56</v>
      </c>
      <c r="O4572" t="s">
        <v>115</v>
      </c>
      <c r="P4572" t="s">
        <v>512</v>
      </c>
      <c r="Q4572" s="2">
        <v>23</v>
      </c>
      <c r="R4572" s="2">
        <v>10</v>
      </c>
      <c r="S4572" s="2">
        <v>2018</v>
      </c>
      <c r="T4572" s="2" t="str">
        <f t="shared" si="214"/>
        <v>creamersticks</v>
      </c>
      <c r="U4572" s="2">
        <f t="shared" si="215"/>
        <v>3000</v>
      </c>
      <c r="V4572" s="2" t="str">
        <f t="shared" si="216"/>
        <v>ST</v>
      </c>
      <c r="W4572" s="2" t="s">
        <v>603</v>
      </c>
    </row>
    <row r="4573" spans="1:23" hidden="1" x14ac:dyDescent="0.35">
      <c r="A4573">
        <v>230564</v>
      </c>
      <c r="B4573">
        <v>231493</v>
      </c>
      <c r="C4573" t="s">
        <v>14</v>
      </c>
      <c r="D4573" t="s">
        <v>272</v>
      </c>
      <c r="E4573" t="s">
        <v>273</v>
      </c>
      <c r="F4573">
        <v>93647922</v>
      </c>
      <c r="G4573">
        <v>1005875</v>
      </c>
      <c r="H4573" t="s">
        <v>170</v>
      </c>
      <c r="I4573">
        <v>82671620</v>
      </c>
      <c r="J4573">
        <v>613411</v>
      </c>
      <c r="K4573" t="s">
        <v>535</v>
      </c>
      <c r="L4573">
        <v>1</v>
      </c>
      <c r="M4573" t="s">
        <v>114</v>
      </c>
      <c r="N4573">
        <v>58.52</v>
      </c>
      <c r="O4573" t="s">
        <v>115</v>
      </c>
      <c r="P4573" t="s">
        <v>495</v>
      </c>
      <c r="Q4573" s="2">
        <v>24</v>
      </c>
      <c r="R4573" s="2">
        <v>10</v>
      </c>
      <c r="S4573" s="2">
        <v>2018</v>
      </c>
      <c r="T4573" s="2" t="str">
        <f t="shared" si="214"/>
        <v>creamersticks</v>
      </c>
      <c r="U4573" s="2">
        <f t="shared" si="215"/>
        <v>1000</v>
      </c>
      <c r="V4573" s="2" t="str">
        <f t="shared" si="216"/>
        <v>ST</v>
      </c>
      <c r="W4573" s="2" t="s">
        <v>602</v>
      </c>
    </row>
    <row r="4574" spans="1:23" hidden="1" x14ac:dyDescent="0.35">
      <c r="A4574">
        <v>230564</v>
      </c>
      <c r="B4574">
        <v>231493</v>
      </c>
      <c r="C4574" t="s">
        <v>14</v>
      </c>
      <c r="D4574" t="s">
        <v>272</v>
      </c>
      <c r="E4574" t="s">
        <v>273</v>
      </c>
      <c r="F4574">
        <v>93647922</v>
      </c>
      <c r="G4574">
        <v>1005834</v>
      </c>
      <c r="H4574" t="s">
        <v>167</v>
      </c>
      <c r="I4574">
        <v>82671620</v>
      </c>
      <c r="J4574">
        <v>613411</v>
      </c>
      <c r="K4574" t="s">
        <v>535</v>
      </c>
      <c r="L4574">
        <v>1</v>
      </c>
      <c r="M4574" t="s">
        <v>114</v>
      </c>
      <c r="N4574">
        <v>15.15</v>
      </c>
      <c r="O4574" t="s">
        <v>115</v>
      </c>
      <c r="P4574" t="s">
        <v>495</v>
      </c>
      <c r="Q4574" s="2">
        <v>24</v>
      </c>
      <c r="R4574" s="2">
        <v>10</v>
      </c>
      <c r="S4574" s="2">
        <v>2018</v>
      </c>
      <c r="T4574" s="2" t="str">
        <f t="shared" si="214"/>
        <v>suikersticks</v>
      </c>
      <c r="U4574" s="2">
        <f t="shared" si="215"/>
        <v>1000</v>
      </c>
      <c r="V4574" s="2" t="str">
        <f t="shared" si="216"/>
        <v>ST</v>
      </c>
      <c r="W4574" s="2" t="s">
        <v>602</v>
      </c>
    </row>
    <row r="4575" spans="1:23" hidden="1" x14ac:dyDescent="0.35">
      <c r="A4575">
        <v>230564</v>
      </c>
      <c r="B4575">
        <v>231493</v>
      </c>
      <c r="C4575" t="s">
        <v>14</v>
      </c>
      <c r="D4575" t="s">
        <v>272</v>
      </c>
      <c r="E4575" t="s">
        <v>273</v>
      </c>
      <c r="F4575">
        <v>93647922</v>
      </c>
      <c r="G4575">
        <v>10022350</v>
      </c>
      <c r="H4575" t="s">
        <v>419</v>
      </c>
      <c r="I4575">
        <v>82671620</v>
      </c>
      <c r="J4575">
        <v>613411</v>
      </c>
      <c r="K4575" t="s">
        <v>535</v>
      </c>
      <c r="L4575">
        <v>1</v>
      </c>
      <c r="M4575" t="s">
        <v>114</v>
      </c>
      <c r="N4575">
        <v>37.69</v>
      </c>
      <c r="O4575" t="s">
        <v>115</v>
      </c>
      <c r="P4575" t="s">
        <v>495</v>
      </c>
      <c r="Q4575" s="2">
        <v>24</v>
      </c>
      <c r="R4575" s="2">
        <v>10</v>
      </c>
      <c r="S4575" s="2">
        <v>2018</v>
      </c>
      <c r="T4575" s="2" t="str">
        <f t="shared" si="214"/>
        <v>cacao</v>
      </c>
      <c r="U4575" s="2">
        <f t="shared" si="215"/>
        <v>10</v>
      </c>
      <c r="V4575" s="2" t="str">
        <f t="shared" si="216"/>
        <v>KG</v>
      </c>
      <c r="W4575" s="2" t="s">
        <v>602</v>
      </c>
    </row>
    <row r="4576" spans="1:23" hidden="1" x14ac:dyDescent="0.35">
      <c r="A4576">
        <v>230564</v>
      </c>
      <c r="B4576">
        <v>231493</v>
      </c>
      <c r="C4576" t="s">
        <v>14</v>
      </c>
      <c r="D4576" t="s">
        <v>272</v>
      </c>
      <c r="E4576" t="s">
        <v>273</v>
      </c>
      <c r="F4576">
        <v>93647922</v>
      </c>
      <c r="G4576">
        <v>10025160</v>
      </c>
      <c r="H4576" t="s">
        <v>427</v>
      </c>
      <c r="I4576">
        <v>82671620</v>
      </c>
      <c r="J4576">
        <v>613411</v>
      </c>
      <c r="K4576" t="s">
        <v>535</v>
      </c>
      <c r="L4576">
        <v>1</v>
      </c>
      <c r="M4576" t="s">
        <v>114</v>
      </c>
      <c r="N4576">
        <v>83.83</v>
      </c>
      <c r="O4576" t="s">
        <v>115</v>
      </c>
      <c r="P4576" t="s">
        <v>495</v>
      </c>
      <c r="Q4576" s="2">
        <v>24</v>
      </c>
      <c r="R4576" s="2">
        <v>10</v>
      </c>
      <c r="S4576" s="2">
        <v>2018</v>
      </c>
      <c r="T4576" s="2" t="str">
        <f t="shared" si="214"/>
        <v>cappuccino topping</v>
      </c>
      <c r="U4576" s="2">
        <f t="shared" si="215"/>
        <v>8</v>
      </c>
      <c r="V4576" s="2" t="str">
        <f t="shared" si="216"/>
        <v>KG</v>
      </c>
      <c r="W4576" s="2" t="s">
        <v>602</v>
      </c>
    </row>
    <row r="4577" spans="1:23" hidden="1" x14ac:dyDescent="0.35">
      <c r="A4577">
        <v>230564</v>
      </c>
      <c r="B4577">
        <v>231493</v>
      </c>
      <c r="C4577" t="s">
        <v>14</v>
      </c>
      <c r="D4577" t="s">
        <v>272</v>
      </c>
      <c r="E4577" t="s">
        <v>273</v>
      </c>
      <c r="F4577">
        <v>93647922</v>
      </c>
      <c r="G4577">
        <v>10014669</v>
      </c>
      <c r="H4577" t="s">
        <v>422</v>
      </c>
      <c r="I4577">
        <v>82671620</v>
      </c>
      <c r="J4577">
        <v>613411</v>
      </c>
      <c r="K4577" t="s">
        <v>535</v>
      </c>
      <c r="L4577">
        <v>2</v>
      </c>
      <c r="M4577" t="s">
        <v>114</v>
      </c>
      <c r="N4577">
        <v>90.46</v>
      </c>
      <c r="O4577" t="s">
        <v>115</v>
      </c>
      <c r="P4577" t="s">
        <v>495</v>
      </c>
      <c r="Q4577" s="2">
        <v>24</v>
      </c>
      <c r="R4577" s="2">
        <v>10</v>
      </c>
      <c r="S4577" s="2">
        <v>2018</v>
      </c>
      <c r="T4577" s="2" t="str">
        <f t="shared" si="214"/>
        <v>fresh brew</v>
      </c>
      <c r="U4577" s="2">
        <f t="shared" si="215"/>
        <v>16</v>
      </c>
      <c r="V4577" s="2" t="str">
        <f t="shared" si="216"/>
        <v>KG</v>
      </c>
      <c r="W4577" s="2" t="s">
        <v>602</v>
      </c>
    </row>
    <row r="4578" spans="1:23" hidden="1" x14ac:dyDescent="0.35">
      <c r="A4578">
        <v>230564</v>
      </c>
      <c r="B4578">
        <v>231493</v>
      </c>
      <c r="C4578" t="s">
        <v>14</v>
      </c>
      <c r="D4578" t="s">
        <v>272</v>
      </c>
      <c r="E4578" t="s">
        <v>273</v>
      </c>
      <c r="F4578">
        <v>93647922</v>
      </c>
      <c r="G4578">
        <v>1000975</v>
      </c>
      <c r="H4578" t="s">
        <v>424</v>
      </c>
      <c r="I4578">
        <v>82671620</v>
      </c>
      <c r="J4578">
        <v>613411</v>
      </c>
      <c r="K4578" t="s">
        <v>535</v>
      </c>
      <c r="L4578">
        <v>1</v>
      </c>
      <c r="M4578" t="s">
        <v>114</v>
      </c>
      <c r="N4578">
        <v>86.45</v>
      </c>
      <c r="O4578" t="s">
        <v>115</v>
      </c>
      <c r="P4578" t="s">
        <v>495</v>
      </c>
      <c r="Q4578" s="2">
        <v>24</v>
      </c>
      <c r="R4578" s="2">
        <v>10</v>
      </c>
      <c r="S4578" s="2">
        <v>2018</v>
      </c>
      <c r="T4578" s="2" t="str">
        <f t="shared" si="214"/>
        <v>soep</v>
      </c>
      <c r="U4578" s="2">
        <f t="shared" si="215"/>
        <v>10</v>
      </c>
      <c r="V4578" s="2" t="str">
        <f t="shared" si="216"/>
        <v>KG</v>
      </c>
      <c r="W4578" s="2" t="s">
        <v>602</v>
      </c>
    </row>
    <row r="4579" spans="1:23" hidden="1" x14ac:dyDescent="0.35">
      <c r="A4579">
        <v>230564</v>
      </c>
      <c r="B4579">
        <v>231493</v>
      </c>
      <c r="C4579" t="s">
        <v>14</v>
      </c>
      <c r="D4579" t="s">
        <v>272</v>
      </c>
      <c r="E4579" t="s">
        <v>273</v>
      </c>
      <c r="F4579">
        <v>93647922</v>
      </c>
      <c r="G4579">
        <v>1002815</v>
      </c>
      <c r="H4579" t="s">
        <v>164</v>
      </c>
      <c r="I4579">
        <v>82671620</v>
      </c>
      <c r="J4579">
        <v>613411</v>
      </c>
      <c r="K4579" t="s">
        <v>535</v>
      </c>
      <c r="L4579">
        <v>1</v>
      </c>
      <c r="M4579" t="s">
        <v>230</v>
      </c>
      <c r="N4579">
        <v>0</v>
      </c>
      <c r="O4579" t="s">
        <v>115</v>
      </c>
      <c r="P4579" t="s">
        <v>495</v>
      </c>
      <c r="Q4579" s="2">
        <v>24</v>
      </c>
      <c r="R4579" s="2">
        <v>10</v>
      </c>
      <c r="S4579" s="2">
        <v>2018</v>
      </c>
      <c r="T4579" s="2" t="str">
        <f t="shared" si="214"/>
        <v>overig</v>
      </c>
      <c r="U4579" s="2" t="str">
        <f t="shared" si="215"/>
        <v/>
      </c>
      <c r="V4579" s="2" t="str">
        <f t="shared" si="216"/>
        <v>nvt</v>
      </c>
      <c r="W4579" s="2" t="s">
        <v>602</v>
      </c>
    </row>
    <row r="4580" spans="1:23" hidden="1" x14ac:dyDescent="0.35">
      <c r="A4580">
        <v>230564</v>
      </c>
      <c r="B4580">
        <v>231493</v>
      </c>
      <c r="C4580" t="s">
        <v>14</v>
      </c>
      <c r="D4580" t="s">
        <v>272</v>
      </c>
      <c r="E4580" t="s">
        <v>273</v>
      </c>
      <c r="F4580">
        <v>93647922</v>
      </c>
      <c r="G4580">
        <v>1004365</v>
      </c>
      <c r="H4580" t="s">
        <v>405</v>
      </c>
      <c r="I4580">
        <v>82671620</v>
      </c>
      <c r="J4580">
        <v>613411</v>
      </c>
      <c r="K4580" t="s">
        <v>535</v>
      </c>
      <c r="L4580">
        <v>1</v>
      </c>
      <c r="M4580" t="s">
        <v>124</v>
      </c>
      <c r="N4580">
        <v>0</v>
      </c>
      <c r="O4580" t="s">
        <v>115</v>
      </c>
      <c r="P4580" t="s">
        <v>495</v>
      </c>
      <c r="Q4580" s="2">
        <v>24</v>
      </c>
      <c r="R4580" s="2">
        <v>10</v>
      </c>
      <c r="S4580" s="2">
        <v>2018</v>
      </c>
      <c r="T4580" s="2" t="str">
        <f t="shared" si="214"/>
        <v>overig</v>
      </c>
      <c r="U4580" s="2" t="str">
        <f t="shared" si="215"/>
        <v/>
      </c>
      <c r="V4580" s="2" t="str">
        <f t="shared" si="216"/>
        <v>nvt</v>
      </c>
      <c r="W4580" s="2" t="s">
        <v>602</v>
      </c>
    </row>
    <row r="4581" spans="1:23" hidden="1" x14ac:dyDescent="0.35">
      <c r="A4581">
        <v>230564</v>
      </c>
      <c r="B4581">
        <v>231493</v>
      </c>
      <c r="C4581" t="s">
        <v>14</v>
      </c>
      <c r="D4581" t="s">
        <v>272</v>
      </c>
      <c r="E4581" t="s">
        <v>273</v>
      </c>
      <c r="F4581">
        <v>93647922</v>
      </c>
      <c r="G4581">
        <v>10027495</v>
      </c>
      <c r="H4581" t="s">
        <v>148</v>
      </c>
      <c r="I4581">
        <v>82671620</v>
      </c>
      <c r="J4581">
        <v>613411</v>
      </c>
      <c r="K4581" t="s">
        <v>535</v>
      </c>
      <c r="L4581">
        <v>2</v>
      </c>
      <c r="M4581" t="s">
        <v>114</v>
      </c>
      <c r="N4581">
        <v>10.56</v>
      </c>
      <c r="O4581" t="s">
        <v>115</v>
      </c>
      <c r="P4581" t="s">
        <v>495</v>
      </c>
      <c r="Q4581" s="2">
        <v>24</v>
      </c>
      <c r="R4581" s="2">
        <v>10</v>
      </c>
      <c r="S4581" s="2">
        <v>2018</v>
      </c>
      <c r="T4581" s="2" t="str">
        <f t="shared" si="214"/>
        <v>thee zakjes</v>
      </c>
      <c r="U4581" s="2">
        <f t="shared" si="215"/>
        <v>270</v>
      </c>
      <c r="V4581" s="2" t="str">
        <f t="shared" si="216"/>
        <v>ST</v>
      </c>
      <c r="W4581" s="2" t="s">
        <v>602</v>
      </c>
    </row>
    <row r="4582" spans="1:23" hidden="1" x14ac:dyDescent="0.35">
      <c r="A4582">
        <v>230564</v>
      </c>
      <c r="B4582">
        <v>231493</v>
      </c>
      <c r="C4582" t="s">
        <v>14</v>
      </c>
      <c r="D4582" t="s">
        <v>272</v>
      </c>
      <c r="E4582" t="s">
        <v>273</v>
      </c>
      <c r="F4582">
        <v>93647922</v>
      </c>
      <c r="G4582">
        <v>10027255</v>
      </c>
      <c r="H4582" t="s">
        <v>149</v>
      </c>
      <c r="I4582">
        <v>82671620</v>
      </c>
      <c r="J4582">
        <v>613411</v>
      </c>
      <c r="K4582" t="s">
        <v>535</v>
      </c>
      <c r="L4582">
        <v>2</v>
      </c>
      <c r="M4582" t="s">
        <v>114</v>
      </c>
      <c r="N4582">
        <v>10.56</v>
      </c>
      <c r="O4582" t="s">
        <v>115</v>
      </c>
      <c r="P4582" t="s">
        <v>495</v>
      </c>
      <c r="Q4582" s="2">
        <v>24</v>
      </c>
      <c r="R4582" s="2">
        <v>10</v>
      </c>
      <c r="S4582" s="2">
        <v>2018</v>
      </c>
      <c r="T4582" s="2" t="str">
        <f t="shared" si="214"/>
        <v>thee zakjes</v>
      </c>
      <c r="U4582" s="2">
        <f t="shared" si="215"/>
        <v>270</v>
      </c>
      <c r="V4582" s="2" t="str">
        <f t="shared" si="216"/>
        <v>ST</v>
      </c>
      <c r="W4582" s="2" t="s">
        <v>602</v>
      </c>
    </row>
    <row r="4583" spans="1:23" hidden="1" x14ac:dyDescent="0.35">
      <c r="A4583">
        <v>230564</v>
      </c>
      <c r="B4583">
        <v>231493</v>
      </c>
      <c r="C4583" t="s">
        <v>14</v>
      </c>
      <c r="D4583" t="s">
        <v>272</v>
      </c>
      <c r="E4583" t="s">
        <v>273</v>
      </c>
      <c r="F4583">
        <v>93647922</v>
      </c>
      <c r="G4583">
        <v>10027256</v>
      </c>
      <c r="H4583" t="s">
        <v>163</v>
      </c>
      <c r="I4583">
        <v>82671620</v>
      </c>
      <c r="J4583">
        <v>613411</v>
      </c>
      <c r="K4583" t="s">
        <v>535</v>
      </c>
      <c r="L4583">
        <v>2</v>
      </c>
      <c r="M4583" t="s">
        <v>114</v>
      </c>
      <c r="N4583">
        <v>10.56</v>
      </c>
      <c r="O4583" t="s">
        <v>115</v>
      </c>
      <c r="P4583" t="s">
        <v>495</v>
      </c>
      <c r="Q4583" s="2">
        <v>24</v>
      </c>
      <c r="R4583" s="2">
        <v>10</v>
      </c>
      <c r="S4583" s="2">
        <v>2018</v>
      </c>
      <c r="T4583" s="2" t="str">
        <f t="shared" si="214"/>
        <v>thee zakjes</v>
      </c>
      <c r="U4583" s="2">
        <f t="shared" si="215"/>
        <v>270</v>
      </c>
      <c r="V4583" s="2" t="str">
        <f t="shared" si="216"/>
        <v>ST</v>
      </c>
      <c r="W4583" s="2" t="s">
        <v>602</v>
      </c>
    </row>
    <row r="4584" spans="1:23" hidden="1" x14ac:dyDescent="0.35">
      <c r="A4584">
        <v>230564</v>
      </c>
      <c r="B4584">
        <v>231493</v>
      </c>
      <c r="C4584" t="s">
        <v>14</v>
      </c>
      <c r="D4584" t="s">
        <v>272</v>
      </c>
      <c r="E4584" t="s">
        <v>273</v>
      </c>
      <c r="F4584">
        <v>93647922</v>
      </c>
      <c r="G4584">
        <v>10021281</v>
      </c>
      <c r="H4584" t="s">
        <v>423</v>
      </c>
      <c r="I4584">
        <v>82671620</v>
      </c>
      <c r="J4584">
        <v>613411</v>
      </c>
      <c r="K4584" t="s">
        <v>535</v>
      </c>
      <c r="L4584">
        <v>1</v>
      </c>
      <c r="M4584" t="s">
        <v>114</v>
      </c>
      <c r="N4584">
        <v>39.72</v>
      </c>
      <c r="O4584" t="s">
        <v>115</v>
      </c>
      <c r="P4584" t="s">
        <v>495</v>
      </c>
      <c r="Q4584" s="2">
        <v>24</v>
      </c>
      <c r="R4584" s="2">
        <v>10</v>
      </c>
      <c r="S4584" s="2">
        <v>2018</v>
      </c>
      <c r="T4584" s="2" t="str">
        <f t="shared" si="214"/>
        <v>beker</v>
      </c>
      <c r="U4584" s="2">
        <f t="shared" si="215"/>
        <v>3000</v>
      </c>
      <c r="V4584" s="2" t="str">
        <f t="shared" si="216"/>
        <v>ST</v>
      </c>
      <c r="W4584" s="2" t="s">
        <v>602</v>
      </c>
    </row>
    <row r="4585" spans="1:23" hidden="1" x14ac:dyDescent="0.35">
      <c r="A4585">
        <v>230564</v>
      </c>
      <c r="B4585">
        <v>239098</v>
      </c>
      <c r="C4585" t="s">
        <v>3</v>
      </c>
      <c r="D4585" t="s">
        <v>279</v>
      </c>
      <c r="E4585" t="s">
        <v>280</v>
      </c>
      <c r="F4585">
        <v>93648482</v>
      </c>
      <c r="G4585">
        <v>10022350</v>
      </c>
      <c r="H4585" t="s">
        <v>419</v>
      </c>
      <c r="I4585">
        <v>82672178</v>
      </c>
      <c r="J4585">
        <v>613701</v>
      </c>
      <c r="K4585" t="s">
        <v>536</v>
      </c>
      <c r="L4585">
        <v>2</v>
      </c>
      <c r="M4585" t="s">
        <v>114</v>
      </c>
      <c r="N4585">
        <v>75.38</v>
      </c>
      <c r="O4585" t="s">
        <v>115</v>
      </c>
      <c r="P4585" t="s">
        <v>495</v>
      </c>
      <c r="Q4585" s="2">
        <v>25</v>
      </c>
      <c r="R4585" s="2">
        <v>10</v>
      </c>
      <c r="S4585" s="2">
        <v>2018</v>
      </c>
      <c r="T4585" s="2" t="str">
        <f t="shared" si="214"/>
        <v>cacao</v>
      </c>
      <c r="U4585" s="2">
        <f t="shared" si="215"/>
        <v>20</v>
      </c>
      <c r="V4585" s="2" t="str">
        <f t="shared" si="216"/>
        <v>KG</v>
      </c>
      <c r="W4585" s="2" t="s">
        <v>602</v>
      </c>
    </row>
    <row r="4586" spans="1:23" hidden="1" x14ac:dyDescent="0.35">
      <c r="A4586">
        <v>230564</v>
      </c>
      <c r="B4586">
        <v>239098</v>
      </c>
      <c r="C4586" t="s">
        <v>3</v>
      </c>
      <c r="D4586" t="s">
        <v>279</v>
      </c>
      <c r="E4586" t="s">
        <v>280</v>
      </c>
      <c r="F4586">
        <v>93648482</v>
      </c>
      <c r="G4586">
        <v>10025160</v>
      </c>
      <c r="H4586" t="s">
        <v>427</v>
      </c>
      <c r="I4586">
        <v>82672178</v>
      </c>
      <c r="J4586">
        <v>613701</v>
      </c>
      <c r="K4586" t="s">
        <v>536</v>
      </c>
      <c r="L4586">
        <v>1</v>
      </c>
      <c r="M4586" t="s">
        <v>114</v>
      </c>
      <c r="N4586">
        <v>83.83</v>
      </c>
      <c r="O4586" t="s">
        <v>115</v>
      </c>
      <c r="P4586" t="s">
        <v>495</v>
      </c>
      <c r="Q4586" s="2">
        <v>25</v>
      </c>
      <c r="R4586" s="2">
        <v>10</v>
      </c>
      <c r="S4586" s="2">
        <v>2018</v>
      </c>
      <c r="T4586" s="2" t="str">
        <f t="shared" si="214"/>
        <v>cappuccino topping</v>
      </c>
      <c r="U4586" s="2">
        <f t="shared" si="215"/>
        <v>8</v>
      </c>
      <c r="V4586" s="2" t="str">
        <f t="shared" si="216"/>
        <v>KG</v>
      </c>
      <c r="W4586" s="2" t="s">
        <v>602</v>
      </c>
    </row>
    <row r="4587" spans="1:23" hidden="1" x14ac:dyDescent="0.35">
      <c r="A4587">
        <v>230564</v>
      </c>
      <c r="B4587">
        <v>239098</v>
      </c>
      <c r="C4587" t="s">
        <v>3</v>
      </c>
      <c r="D4587" t="s">
        <v>279</v>
      </c>
      <c r="E4587" t="s">
        <v>280</v>
      </c>
      <c r="F4587">
        <v>93648482</v>
      </c>
      <c r="G4587">
        <v>10014669</v>
      </c>
      <c r="H4587" t="s">
        <v>422</v>
      </c>
      <c r="I4587">
        <v>82672178</v>
      </c>
      <c r="J4587">
        <v>613701</v>
      </c>
      <c r="K4587" t="s">
        <v>536</v>
      </c>
      <c r="L4587">
        <v>2</v>
      </c>
      <c r="M4587" t="s">
        <v>114</v>
      </c>
      <c r="N4587">
        <v>90.46</v>
      </c>
      <c r="O4587" t="s">
        <v>115</v>
      </c>
      <c r="P4587" t="s">
        <v>495</v>
      </c>
      <c r="Q4587" s="2">
        <v>25</v>
      </c>
      <c r="R4587" s="2">
        <v>10</v>
      </c>
      <c r="S4587" s="2">
        <v>2018</v>
      </c>
      <c r="T4587" s="2" t="str">
        <f t="shared" si="214"/>
        <v>fresh brew</v>
      </c>
      <c r="U4587" s="2">
        <f t="shared" si="215"/>
        <v>16</v>
      </c>
      <c r="V4587" s="2" t="str">
        <f t="shared" si="216"/>
        <v>KG</v>
      </c>
      <c r="W4587" s="2" t="s">
        <v>602</v>
      </c>
    </row>
    <row r="4588" spans="1:23" hidden="1" x14ac:dyDescent="0.35">
      <c r="A4588">
        <v>230564</v>
      </c>
      <c r="B4588">
        <v>231539</v>
      </c>
      <c r="C4588" t="s">
        <v>29</v>
      </c>
      <c r="D4588" t="s">
        <v>295</v>
      </c>
      <c r="E4588" t="s">
        <v>296</v>
      </c>
      <c r="F4588">
        <v>93648483</v>
      </c>
      <c r="G4588">
        <v>1005875</v>
      </c>
      <c r="H4588" t="s">
        <v>170</v>
      </c>
      <c r="I4588">
        <v>82672306</v>
      </c>
      <c r="J4588">
        <v>613656</v>
      </c>
      <c r="K4588" t="s">
        <v>536</v>
      </c>
      <c r="L4588">
        <v>1</v>
      </c>
      <c r="M4588" t="s">
        <v>114</v>
      </c>
      <c r="N4588">
        <v>58.52</v>
      </c>
      <c r="O4588" t="s">
        <v>115</v>
      </c>
      <c r="P4588" t="s">
        <v>495</v>
      </c>
      <c r="Q4588" s="2">
        <v>25</v>
      </c>
      <c r="R4588" s="2">
        <v>10</v>
      </c>
      <c r="S4588" s="2">
        <v>2018</v>
      </c>
      <c r="T4588" s="2" t="str">
        <f t="shared" si="214"/>
        <v>creamersticks</v>
      </c>
      <c r="U4588" s="2">
        <f t="shared" si="215"/>
        <v>1000</v>
      </c>
      <c r="V4588" s="2" t="str">
        <f t="shared" si="216"/>
        <v>ST</v>
      </c>
      <c r="W4588" s="2" t="s">
        <v>602</v>
      </c>
    </row>
    <row r="4589" spans="1:23" hidden="1" x14ac:dyDescent="0.35">
      <c r="A4589">
        <v>230564</v>
      </c>
      <c r="B4589">
        <v>231539</v>
      </c>
      <c r="C4589" t="s">
        <v>29</v>
      </c>
      <c r="D4589" t="s">
        <v>295</v>
      </c>
      <c r="E4589" t="s">
        <v>296</v>
      </c>
      <c r="F4589">
        <v>93648483</v>
      </c>
      <c r="G4589">
        <v>1005834</v>
      </c>
      <c r="H4589" t="s">
        <v>167</v>
      </c>
      <c r="I4589">
        <v>82672306</v>
      </c>
      <c r="J4589">
        <v>613656</v>
      </c>
      <c r="K4589" t="s">
        <v>536</v>
      </c>
      <c r="L4589">
        <v>0</v>
      </c>
      <c r="M4589" t="s">
        <v>114</v>
      </c>
      <c r="N4589">
        <v>0</v>
      </c>
      <c r="O4589" t="s">
        <v>115</v>
      </c>
      <c r="P4589" t="s">
        <v>495</v>
      </c>
      <c r="Q4589" s="2">
        <v>25</v>
      </c>
      <c r="R4589" s="2">
        <v>10</v>
      </c>
      <c r="S4589" s="2">
        <v>2018</v>
      </c>
      <c r="T4589" s="2" t="str">
        <f t="shared" si="214"/>
        <v>suikersticks</v>
      </c>
      <c r="U4589" s="2">
        <f t="shared" si="215"/>
        <v>0</v>
      </c>
      <c r="V4589" s="2" t="str">
        <f t="shared" si="216"/>
        <v>ST</v>
      </c>
      <c r="W4589" s="2" t="s">
        <v>602</v>
      </c>
    </row>
    <row r="4590" spans="1:23" hidden="1" x14ac:dyDescent="0.35">
      <c r="A4590">
        <v>230564</v>
      </c>
      <c r="B4590">
        <v>231539</v>
      </c>
      <c r="C4590" t="s">
        <v>29</v>
      </c>
      <c r="D4590" t="s">
        <v>295</v>
      </c>
      <c r="E4590" t="s">
        <v>296</v>
      </c>
      <c r="F4590">
        <v>93648483</v>
      </c>
      <c r="G4590">
        <v>10022350</v>
      </c>
      <c r="H4590" t="s">
        <v>419</v>
      </c>
      <c r="I4590">
        <v>82672306</v>
      </c>
      <c r="J4590">
        <v>613656</v>
      </c>
      <c r="K4590" t="s">
        <v>536</v>
      </c>
      <c r="L4590">
        <v>2</v>
      </c>
      <c r="M4590" t="s">
        <v>114</v>
      </c>
      <c r="N4590">
        <v>75.38</v>
      </c>
      <c r="O4590" t="s">
        <v>115</v>
      </c>
      <c r="P4590" t="s">
        <v>495</v>
      </c>
      <c r="Q4590" s="2">
        <v>25</v>
      </c>
      <c r="R4590" s="2">
        <v>10</v>
      </c>
      <c r="S4590" s="2">
        <v>2018</v>
      </c>
      <c r="T4590" s="2" t="str">
        <f t="shared" si="214"/>
        <v>cacao</v>
      </c>
      <c r="U4590" s="2">
        <f t="shared" si="215"/>
        <v>20</v>
      </c>
      <c r="V4590" s="2" t="str">
        <f t="shared" si="216"/>
        <v>KG</v>
      </c>
      <c r="W4590" s="2" t="s">
        <v>602</v>
      </c>
    </row>
    <row r="4591" spans="1:23" hidden="1" x14ac:dyDescent="0.35">
      <c r="A4591">
        <v>230564</v>
      </c>
      <c r="B4591">
        <v>231539</v>
      </c>
      <c r="C4591" t="s">
        <v>29</v>
      </c>
      <c r="D4591" t="s">
        <v>295</v>
      </c>
      <c r="E4591" t="s">
        <v>296</v>
      </c>
      <c r="F4591">
        <v>93648483</v>
      </c>
      <c r="G4591">
        <v>10025160</v>
      </c>
      <c r="H4591" t="s">
        <v>427</v>
      </c>
      <c r="I4591">
        <v>82672306</v>
      </c>
      <c r="J4591">
        <v>613656</v>
      </c>
      <c r="K4591" t="s">
        <v>536</v>
      </c>
      <c r="L4591">
        <v>2</v>
      </c>
      <c r="M4591" t="s">
        <v>114</v>
      </c>
      <c r="N4591">
        <v>167.66</v>
      </c>
      <c r="O4591" t="s">
        <v>115</v>
      </c>
      <c r="P4591" t="s">
        <v>495</v>
      </c>
      <c r="Q4591" s="2">
        <v>25</v>
      </c>
      <c r="R4591" s="2">
        <v>10</v>
      </c>
      <c r="S4591" s="2">
        <v>2018</v>
      </c>
      <c r="T4591" s="2" t="str">
        <f t="shared" si="214"/>
        <v>cappuccino topping</v>
      </c>
      <c r="U4591" s="2">
        <f t="shared" si="215"/>
        <v>16</v>
      </c>
      <c r="V4591" s="2" t="str">
        <f t="shared" si="216"/>
        <v>KG</v>
      </c>
      <c r="W4591" s="2" t="s">
        <v>602</v>
      </c>
    </row>
    <row r="4592" spans="1:23" hidden="1" x14ac:dyDescent="0.35">
      <c r="A4592">
        <v>230564</v>
      </c>
      <c r="B4592">
        <v>231539</v>
      </c>
      <c r="C4592" t="s">
        <v>29</v>
      </c>
      <c r="D4592" t="s">
        <v>295</v>
      </c>
      <c r="E4592" t="s">
        <v>296</v>
      </c>
      <c r="F4592">
        <v>93648483</v>
      </c>
      <c r="G4592">
        <v>10022347</v>
      </c>
      <c r="H4592" t="s">
        <v>420</v>
      </c>
      <c r="I4592">
        <v>82672306</v>
      </c>
      <c r="J4592">
        <v>613656</v>
      </c>
      <c r="K4592" t="s">
        <v>536</v>
      </c>
      <c r="L4592">
        <v>1</v>
      </c>
      <c r="M4592" t="s">
        <v>114</v>
      </c>
      <c r="N4592">
        <v>127.48</v>
      </c>
      <c r="O4592" t="s">
        <v>115</v>
      </c>
      <c r="P4592" t="s">
        <v>495</v>
      </c>
      <c r="Q4592" s="2">
        <v>25</v>
      </c>
      <c r="R4592" s="2">
        <v>10</v>
      </c>
      <c r="S4592" s="2">
        <v>2018</v>
      </c>
      <c r="T4592" s="2" t="str">
        <f t="shared" si="214"/>
        <v>instant koffie</v>
      </c>
      <c r="U4592" s="2">
        <f t="shared" si="215"/>
        <v>5</v>
      </c>
      <c r="V4592" s="2" t="str">
        <f t="shared" si="216"/>
        <v>KG</v>
      </c>
      <c r="W4592" s="2" t="s">
        <v>602</v>
      </c>
    </row>
    <row r="4593" spans="1:23" hidden="1" x14ac:dyDescent="0.35">
      <c r="A4593">
        <v>230564</v>
      </c>
      <c r="B4593">
        <v>231539</v>
      </c>
      <c r="C4593" t="s">
        <v>29</v>
      </c>
      <c r="D4593" t="s">
        <v>295</v>
      </c>
      <c r="E4593" t="s">
        <v>296</v>
      </c>
      <c r="F4593">
        <v>93648483</v>
      </c>
      <c r="G4593">
        <v>1000405</v>
      </c>
      <c r="H4593" t="s">
        <v>426</v>
      </c>
      <c r="I4593">
        <v>82672306</v>
      </c>
      <c r="J4593">
        <v>613656</v>
      </c>
      <c r="K4593" t="s">
        <v>536</v>
      </c>
      <c r="L4593">
        <v>2</v>
      </c>
      <c r="M4593" t="s">
        <v>114</v>
      </c>
      <c r="N4593">
        <v>30.3</v>
      </c>
      <c r="O4593" t="s">
        <v>115</v>
      </c>
      <c r="P4593" t="s">
        <v>495</v>
      </c>
      <c r="Q4593" s="2">
        <v>25</v>
      </c>
      <c r="R4593" s="2">
        <v>10</v>
      </c>
      <c r="S4593" s="2">
        <v>2018</v>
      </c>
      <c r="T4593" s="2" t="str">
        <f t="shared" si="214"/>
        <v>suiker</v>
      </c>
      <c r="U4593" s="2">
        <f t="shared" si="215"/>
        <v>20</v>
      </c>
      <c r="V4593" s="2" t="str">
        <f t="shared" si="216"/>
        <v>KG</v>
      </c>
      <c r="W4593" s="2" t="s">
        <v>602</v>
      </c>
    </row>
    <row r="4594" spans="1:23" hidden="1" x14ac:dyDescent="0.35">
      <c r="A4594">
        <v>230564</v>
      </c>
      <c r="B4594">
        <v>231539</v>
      </c>
      <c r="C4594" t="s">
        <v>29</v>
      </c>
      <c r="D4594" t="s">
        <v>295</v>
      </c>
      <c r="E4594" t="s">
        <v>296</v>
      </c>
      <c r="F4594">
        <v>93648483</v>
      </c>
      <c r="G4594">
        <v>10021281</v>
      </c>
      <c r="H4594" t="s">
        <v>423</v>
      </c>
      <c r="I4594">
        <v>82672306</v>
      </c>
      <c r="J4594">
        <v>613656</v>
      </c>
      <c r="K4594" t="s">
        <v>536</v>
      </c>
      <c r="L4594">
        <v>1</v>
      </c>
      <c r="M4594" t="s">
        <v>114</v>
      </c>
      <c r="N4594">
        <v>39.72</v>
      </c>
      <c r="O4594" t="s">
        <v>115</v>
      </c>
      <c r="P4594" t="s">
        <v>495</v>
      </c>
      <c r="Q4594" s="2">
        <v>25</v>
      </c>
      <c r="R4594" s="2">
        <v>10</v>
      </c>
      <c r="S4594" s="2">
        <v>2018</v>
      </c>
      <c r="T4594" s="2" t="str">
        <f t="shared" si="214"/>
        <v>beker</v>
      </c>
      <c r="U4594" s="2">
        <f t="shared" si="215"/>
        <v>3000</v>
      </c>
      <c r="V4594" s="2" t="str">
        <f t="shared" si="216"/>
        <v>ST</v>
      </c>
      <c r="W4594" s="2" t="s">
        <v>602</v>
      </c>
    </row>
    <row r="4595" spans="1:23" hidden="1" x14ac:dyDescent="0.35">
      <c r="A4595">
        <v>230564</v>
      </c>
      <c r="B4595">
        <v>231460</v>
      </c>
      <c r="C4595" t="s">
        <v>2</v>
      </c>
      <c r="D4595" t="s">
        <v>259</v>
      </c>
      <c r="E4595" t="s">
        <v>260</v>
      </c>
      <c r="F4595">
        <v>93648973</v>
      </c>
      <c r="G4595">
        <v>10014669</v>
      </c>
      <c r="H4595" t="s">
        <v>422</v>
      </c>
      <c r="I4595">
        <v>82672688</v>
      </c>
      <c r="J4595">
        <v>613867</v>
      </c>
      <c r="K4595" t="s">
        <v>537</v>
      </c>
      <c r="L4595">
        <v>1</v>
      </c>
      <c r="M4595" t="s">
        <v>114</v>
      </c>
      <c r="N4595">
        <v>45.23</v>
      </c>
      <c r="O4595" t="s">
        <v>115</v>
      </c>
      <c r="P4595" t="s">
        <v>495</v>
      </c>
      <c r="Q4595" s="2">
        <v>26</v>
      </c>
      <c r="R4595" s="2">
        <v>10</v>
      </c>
      <c r="S4595" s="2">
        <v>2018</v>
      </c>
      <c r="T4595" s="2" t="str">
        <f t="shared" si="214"/>
        <v>fresh brew</v>
      </c>
      <c r="U4595" s="2">
        <f t="shared" si="215"/>
        <v>8</v>
      </c>
      <c r="V4595" s="2" t="str">
        <f t="shared" si="216"/>
        <v>KG</v>
      </c>
      <c r="W4595" s="2" t="s">
        <v>602</v>
      </c>
    </row>
    <row r="4596" spans="1:23" hidden="1" x14ac:dyDescent="0.35">
      <c r="A4596">
        <v>230564</v>
      </c>
      <c r="B4596">
        <v>231460</v>
      </c>
      <c r="C4596" t="s">
        <v>2</v>
      </c>
      <c r="D4596" t="s">
        <v>259</v>
      </c>
      <c r="E4596" t="s">
        <v>260</v>
      </c>
      <c r="F4596">
        <v>93648973</v>
      </c>
      <c r="G4596">
        <v>10022520</v>
      </c>
      <c r="H4596" t="s">
        <v>434</v>
      </c>
      <c r="I4596">
        <v>82672688</v>
      </c>
      <c r="J4596">
        <v>613867</v>
      </c>
      <c r="K4596" t="s">
        <v>537</v>
      </c>
      <c r="L4596">
        <v>1</v>
      </c>
      <c r="M4596" t="s">
        <v>114</v>
      </c>
      <c r="N4596">
        <v>40.479999999999997</v>
      </c>
      <c r="O4596" t="s">
        <v>115</v>
      </c>
      <c r="P4596" t="s">
        <v>495</v>
      </c>
      <c r="Q4596" s="2">
        <v>26</v>
      </c>
      <c r="R4596" s="2">
        <v>10</v>
      </c>
      <c r="S4596" s="2">
        <v>2018</v>
      </c>
      <c r="T4596" s="2" t="str">
        <f t="shared" si="214"/>
        <v>beker</v>
      </c>
      <c r="U4596" s="2">
        <f t="shared" si="215"/>
        <v>1800</v>
      </c>
      <c r="V4596" s="2" t="str">
        <f t="shared" si="216"/>
        <v>ST</v>
      </c>
      <c r="W4596" s="2" t="s">
        <v>602</v>
      </c>
    </row>
    <row r="4597" spans="1:23" hidden="1" x14ac:dyDescent="0.35">
      <c r="A4597">
        <v>230564</v>
      </c>
      <c r="B4597">
        <v>236614</v>
      </c>
      <c r="C4597" t="s">
        <v>7</v>
      </c>
      <c r="D4597" t="s">
        <v>322</v>
      </c>
      <c r="E4597" t="s">
        <v>61</v>
      </c>
      <c r="F4597">
        <v>93648974</v>
      </c>
      <c r="G4597">
        <v>10022350</v>
      </c>
      <c r="H4597" t="s">
        <v>419</v>
      </c>
      <c r="I4597">
        <v>82672693</v>
      </c>
      <c r="J4597">
        <v>613880</v>
      </c>
      <c r="K4597" t="s">
        <v>537</v>
      </c>
      <c r="L4597">
        <v>2</v>
      </c>
      <c r="M4597" t="s">
        <v>114</v>
      </c>
      <c r="N4597">
        <v>75.38</v>
      </c>
      <c r="O4597" t="s">
        <v>115</v>
      </c>
      <c r="P4597" t="s">
        <v>495</v>
      </c>
      <c r="Q4597" s="2">
        <v>26</v>
      </c>
      <c r="R4597" s="2">
        <v>10</v>
      </c>
      <c r="S4597" s="2">
        <v>2018</v>
      </c>
      <c r="T4597" s="2" t="str">
        <f t="shared" si="214"/>
        <v>cacao</v>
      </c>
      <c r="U4597" s="2">
        <f t="shared" si="215"/>
        <v>20</v>
      </c>
      <c r="V4597" s="2" t="str">
        <f t="shared" si="216"/>
        <v>KG</v>
      </c>
      <c r="W4597" s="2" t="s">
        <v>602</v>
      </c>
    </row>
    <row r="4598" spans="1:23" hidden="1" x14ac:dyDescent="0.35">
      <c r="A4598">
        <v>230564</v>
      </c>
      <c r="B4598">
        <v>236614</v>
      </c>
      <c r="C4598" t="s">
        <v>7</v>
      </c>
      <c r="D4598" t="s">
        <v>322</v>
      </c>
      <c r="E4598" t="s">
        <v>61</v>
      </c>
      <c r="F4598">
        <v>93648974</v>
      </c>
      <c r="G4598">
        <v>10014669</v>
      </c>
      <c r="H4598" t="s">
        <v>422</v>
      </c>
      <c r="I4598">
        <v>82672693</v>
      </c>
      <c r="J4598">
        <v>613880</v>
      </c>
      <c r="K4598" t="s">
        <v>537</v>
      </c>
      <c r="L4598">
        <v>2</v>
      </c>
      <c r="M4598" t="s">
        <v>114</v>
      </c>
      <c r="N4598">
        <v>90.46</v>
      </c>
      <c r="O4598" t="s">
        <v>115</v>
      </c>
      <c r="P4598" t="s">
        <v>495</v>
      </c>
      <c r="Q4598" s="2">
        <v>26</v>
      </c>
      <c r="R4598" s="2">
        <v>10</v>
      </c>
      <c r="S4598" s="2">
        <v>2018</v>
      </c>
      <c r="T4598" s="2" t="str">
        <f t="shared" si="214"/>
        <v>fresh brew</v>
      </c>
      <c r="U4598" s="2">
        <f t="shared" si="215"/>
        <v>16</v>
      </c>
      <c r="V4598" s="2" t="str">
        <f t="shared" si="216"/>
        <v>KG</v>
      </c>
      <c r="W4598" s="2" t="s">
        <v>602</v>
      </c>
    </row>
    <row r="4599" spans="1:23" hidden="1" x14ac:dyDescent="0.35">
      <c r="A4599">
        <v>230564</v>
      </c>
      <c r="B4599">
        <v>236614</v>
      </c>
      <c r="C4599" t="s">
        <v>7</v>
      </c>
      <c r="D4599" t="s">
        <v>322</v>
      </c>
      <c r="E4599" t="s">
        <v>61</v>
      </c>
      <c r="F4599">
        <v>93648974</v>
      </c>
      <c r="G4599">
        <v>10021281</v>
      </c>
      <c r="H4599" t="s">
        <v>423</v>
      </c>
      <c r="I4599">
        <v>82672693</v>
      </c>
      <c r="J4599">
        <v>613880</v>
      </c>
      <c r="K4599" t="s">
        <v>537</v>
      </c>
      <c r="L4599">
        <v>2</v>
      </c>
      <c r="M4599" t="s">
        <v>114</v>
      </c>
      <c r="N4599">
        <v>79.44</v>
      </c>
      <c r="O4599" t="s">
        <v>115</v>
      </c>
      <c r="P4599" t="s">
        <v>495</v>
      </c>
      <c r="Q4599" s="2">
        <v>26</v>
      </c>
      <c r="R4599" s="2">
        <v>10</v>
      </c>
      <c r="S4599" s="2">
        <v>2018</v>
      </c>
      <c r="T4599" s="2" t="str">
        <f t="shared" si="214"/>
        <v>beker</v>
      </c>
      <c r="U4599" s="2">
        <f t="shared" si="215"/>
        <v>6000</v>
      </c>
      <c r="V4599" s="2" t="str">
        <f t="shared" si="216"/>
        <v>ST</v>
      </c>
      <c r="W4599" s="2" t="s">
        <v>602</v>
      </c>
    </row>
    <row r="4600" spans="1:23" hidden="1" x14ac:dyDescent="0.35">
      <c r="A4600">
        <v>230564</v>
      </c>
      <c r="B4600">
        <v>236067</v>
      </c>
      <c r="C4600" t="s">
        <v>31</v>
      </c>
      <c r="D4600" t="s">
        <v>258</v>
      </c>
      <c r="E4600" t="s">
        <v>56</v>
      </c>
      <c r="F4600">
        <v>93648975</v>
      </c>
      <c r="G4600">
        <v>10025160</v>
      </c>
      <c r="H4600" t="s">
        <v>427</v>
      </c>
      <c r="I4600">
        <v>82672783</v>
      </c>
      <c r="J4600">
        <v>613885</v>
      </c>
      <c r="K4600" t="s">
        <v>537</v>
      </c>
      <c r="L4600">
        <v>2</v>
      </c>
      <c r="M4600" t="s">
        <v>114</v>
      </c>
      <c r="N4600">
        <v>167.66</v>
      </c>
      <c r="O4600" t="s">
        <v>115</v>
      </c>
      <c r="P4600" t="s">
        <v>495</v>
      </c>
      <c r="Q4600" s="2">
        <v>26</v>
      </c>
      <c r="R4600" s="2">
        <v>10</v>
      </c>
      <c r="S4600" s="2">
        <v>2018</v>
      </c>
      <c r="T4600" s="2" t="str">
        <f t="shared" si="214"/>
        <v>cappuccino topping</v>
      </c>
      <c r="U4600" s="2">
        <f t="shared" si="215"/>
        <v>16</v>
      </c>
      <c r="V4600" s="2" t="str">
        <f t="shared" si="216"/>
        <v>KG</v>
      </c>
      <c r="W4600" s="2" t="s">
        <v>602</v>
      </c>
    </row>
    <row r="4601" spans="1:23" hidden="1" x14ac:dyDescent="0.35">
      <c r="A4601">
        <v>230564</v>
      </c>
      <c r="B4601">
        <v>236067</v>
      </c>
      <c r="C4601" t="s">
        <v>31</v>
      </c>
      <c r="D4601" t="s">
        <v>258</v>
      </c>
      <c r="E4601" t="s">
        <v>56</v>
      </c>
      <c r="F4601">
        <v>93648975</v>
      </c>
      <c r="G4601">
        <v>10022347</v>
      </c>
      <c r="H4601" t="s">
        <v>420</v>
      </c>
      <c r="I4601">
        <v>82672783</v>
      </c>
      <c r="J4601">
        <v>613885</v>
      </c>
      <c r="K4601" t="s">
        <v>537</v>
      </c>
      <c r="L4601">
        <v>3</v>
      </c>
      <c r="M4601" t="s">
        <v>114</v>
      </c>
      <c r="N4601">
        <v>382.44</v>
      </c>
      <c r="O4601" t="s">
        <v>115</v>
      </c>
      <c r="P4601" t="s">
        <v>495</v>
      </c>
      <c r="Q4601" s="2">
        <v>26</v>
      </c>
      <c r="R4601" s="2">
        <v>10</v>
      </c>
      <c r="S4601" s="2">
        <v>2018</v>
      </c>
      <c r="T4601" s="2" t="str">
        <f t="shared" si="214"/>
        <v>instant koffie</v>
      </c>
      <c r="U4601" s="2">
        <f t="shared" si="215"/>
        <v>15</v>
      </c>
      <c r="V4601" s="2" t="str">
        <f t="shared" si="216"/>
        <v>KG</v>
      </c>
      <c r="W4601" s="2" t="s">
        <v>602</v>
      </c>
    </row>
    <row r="4602" spans="1:23" hidden="1" x14ac:dyDescent="0.35">
      <c r="A4602">
        <v>230564</v>
      </c>
      <c r="B4602">
        <v>236067</v>
      </c>
      <c r="C4602" t="s">
        <v>31</v>
      </c>
      <c r="D4602" t="s">
        <v>258</v>
      </c>
      <c r="E4602" t="s">
        <v>56</v>
      </c>
      <c r="F4602">
        <v>93648975</v>
      </c>
      <c r="G4602">
        <v>10022980</v>
      </c>
      <c r="H4602" t="s">
        <v>439</v>
      </c>
      <c r="I4602">
        <v>82672783</v>
      </c>
      <c r="J4602">
        <v>613885</v>
      </c>
      <c r="K4602" t="s">
        <v>537</v>
      </c>
      <c r="L4602">
        <v>1</v>
      </c>
      <c r="M4602" t="s">
        <v>114</v>
      </c>
      <c r="N4602">
        <v>86.45</v>
      </c>
      <c r="O4602" t="s">
        <v>115</v>
      </c>
      <c r="P4602" t="s">
        <v>495</v>
      </c>
      <c r="Q4602" s="2">
        <v>26</v>
      </c>
      <c r="R4602" s="2">
        <v>10</v>
      </c>
      <c r="S4602" s="2">
        <v>2018</v>
      </c>
      <c r="T4602" s="2" t="str">
        <f t="shared" si="214"/>
        <v>soep</v>
      </c>
      <c r="U4602" s="2">
        <f t="shared" si="215"/>
        <v>10</v>
      </c>
      <c r="V4602" s="2" t="str">
        <f t="shared" si="216"/>
        <v>KG</v>
      </c>
      <c r="W4602" s="2" t="s">
        <v>602</v>
      </c>
    </row>
    <row r="4603" spans="1:23" hidden="1" x14ac:dyDescent="0.35">
      <c r="A4603">
        <v>230564</v>
      </c>
      <c r="B4603">
        <v>236067</v>
      </c>
      <c r="C4603" t="s">
        <v>31</v>
      </c>
      <c r="D4603" t="s">
        <v>258</v>
      </c>
      <c r="E4603" t="s">
        <v>56</v>
      </c>
      <c r="F4603">
        <v>93648975</v>
      </c>
      <c r="G4603">
        <v>1000405</v>
      </c>
      <c r="H4603" t="s">
        <v>426</v>
      </c>
      <c r="I4603">
        <v>82672783</v>
      </c>
      <c r="J4603">
        <v>613885</v>
      </c>
      <c r="K4603" t="s">
        <v>537</v>
      </c>
      <c r="L4603">
        <v>2</v>
      </c>
      <c r="M4603" t="s">
        <v>114</v>
      </c>
      <c r="N4603">
        <v>30.3</v>
      </c>
      <c r="O4603" t="s">
        <v>115</v>
      </c>
      <c r="P4603" t="s">
        <v>495</v>
      </c>
      <c r="Q4603" s="2">
        <v>26</v>
      </c>
      <c r="R4603" s="2">
        <v>10</v>
      </c>
      <c r="S4603" s="2">
        <v>2018</v>
      </c>
      <c r="T4603" s="2" t="str">
        <f t="shared" si="214"/>
        <v>suiker</v>
      </c>
      <c r="U4603" s="2">
        <f t="shared" si="215"/>
        <v>20</v>
      </c>
      <c r="V4603" s="2" t="str">
        <f t="shared" si="216"/>
        <v>KG</v>
      </c>
      <c r="W4603" s="2" t="s">
        <v>602</v>
      </c>
    </row>
    <row r="4604" spans="1:23" hidden="1" x14ac:dyDescent="0.35">
      <c r="A4604">
        <v>230564</v>
      </c>
      <c r="B4604">
        <v>236067</v>
      </c>
      <c r="C4604" t="s">
        <v>31</v>
      </c>
      <c r="D4604" t="s">
        <v>258</v>
      </c>
      <c r="E4604" t="s">
        <v>56</v>
      </c>
      <c r="F4604">
        <v>93648975</v>
      </c>
      <c r="G4604">
        <v>10022520</v>
      </c>
      <c r="H4604" t="s">
        <v>434</v>
      </c>
      <c r="I4604">
        <v>82672783</v>
      </c>
      <c r="J4604">
        <v>613885</v>
      </c>
      <c r="K4604" t="s">
        <v>537</v>
      </c>
      <c r="L4604">
        <v>6</v>
      </c>
      <c r="M4604" t="s">
        <v>114</v>
      </c>
      <c r="N4604">
        <v>242.88</v>
      </c>
      <c r="O4604" t="s">
        <v>115</v>
      </c>
      <c r="P4604" t="s">
        <v>495</v>
      </c>
      <c r="Q4604" s="2">
        <v>26</v>
      </c>
      <c r="R4604" s="2">
        <v>10</v>
      </c>
      <c r="S4604" s="2">
        <v>2018</v>
      </c>
      <c r="T4604" s="2" t="str">
        <f t="shared" si="214"/>
        <v>beker</v>
      </c>
      <c r="U4604" s="2">
        <f t="shared" si="215"/>
        <v>10800</v>
      </c>
      <c r="V4604" s="2" t="str">
        <f t="shared" si="216"/>
        <v>ST</v>
      </c>
      <c r="W4604" s="2" t="s">
        <v>602</v>
      </c>
    </row>
    <row r="4605" spans="1:23" hidden="1" x14ac:dyDescent="0.35">
      <c r="A4605">
        <v>230564</v>
      </c>
      <c r="B4605">
        <v>240488</v>
      </c>
      <c r="C4605" t="s">
        <v>40</v>
      </c>
      <c r="D4605" t="s">
        <v>463</v>
      </c>
      <c r="E4605" t="s">
        <v>335</v>
      </c>
      <c r="F4605">
        <v>93648977</v>
      </c>
      <c r="G4605">
        <v>10032216</v>
      </c>
      <c r="H4605" t="s">
        <v>195</v>
      </c>
      <c r="I4605">
        <v>82672810</v>
      </c>
      <c r="J4605">
        <v>613430</v>
      </c>
      <c r="K4605" t="s">
        <v>537</v>
      </c>
      <c r="L4605">
        <v>1</v>
      </c>
      <c r="M4605" t="s">
        <v>114</v>
      </c>
      <c r="N4605">
        <v>0</v>
      </c>
      <c r="O4605" t="s">
        <v>115</v>
      </c>
      <c r="P4605" t="s">
        <v>515</v>
      </c>
      <c r="Q4605" s="2">
        <v>26</v>
      </c>
      <c r="R4605" s="2">
        <v>10</v>
      </c>
      <c r="S4605" s="2">
        <v>2018</v>
      </c>
      <c r="T4605" s="2" t="str">
        <f t="shared" si="214"/>
        <v>espresso koffie</v>
      </c>
      <c r="U4605" s="2">
        <f t="shared" si="215"/>
        <v>8</v>
      </c>
      <c r="V4605" s="2" t="str">
        <f t="shared" si="216"/>
        <v>KG</v>
      </c>
      <c r="W4605" s="2" t="s">
        <v>602</v>
      </c>
    </row>
    <row r="4606" spans="1:23" hidden="1" x14ac:dyDescent="0.35">
      <c r="A4606">
        <v>230564</v>
      </c>
      <c r="B4606">
        <v>240488</v>
      </c>
      <c r="C4606" t="s">
        <v>40</v>
      </c>
      <c r="D4606" t="s">
        <v>463</v>
      </c>
      <c r="E4606" t="s">
        <v>335</v>
      </c>
      <c r="F4606">
        <v>93648977</v>
      </c>
      <c r="G4606">
        <v>10022608</v>
      </c>
      <c r="H4606" t="s">
        <v>185</v>
      </c>
      <c r="I4606">
        <v>82672810</v>
      </c>
      <c r="J4606">
        <v>613430</v>
      </c>
      <c r="K4606" t="s">
        <v>537</v>
      </c>
      <c r="L4606">
        <v>1</v>
      </c>
      <c r="M4606" t="s">
        <v>114</v>
      </c>
      <c r="N4606">
        <v>0</v>
      </c>
      <c r="O4606" t="s">
        <v>115</v>
      </c>
      <c r="P4606" t="s">
        <v>515</v>
      </c>
      <c r="Q4606" s="2">
        <v>26</v>
      </c>
      <c r="R4606" s="2">
        <v>10</v>
      </c>
      <c r="S4606" s="2">
        <v>2018</v>
      </c>
      <c r="T4606" s="2" t="str">
        <f t="shared" si="214"/>
        <v>melkcups</v>
      </c>
      <c r="U4606" s="2">
        <f t="shared" si="215"/>
        <v>200</v>
      </c>
      <c r="V4606" s="2" t="str">
        <f t="shared" si="216"/>
        <v>ST</v>
      </c>
      <c r="W4606" s="2" t="s">
        <v>602</v>
      </c>
    </row>
    <row r="4607" spans="1:23" hidden="1" x14ac:dyDescent="0.35">
      <c r="A4607">
        <v>230564</v>
      </c>
      <c r="B4607">
        <v>240488</v>
      </c>
      <c r="C4607" t="s">
        <v>40</v>
      </c>
      <c r="D4607" t="s">
        <v>463</v>
      </c>
      <c r="E4607" t="s">
        <v>335</v>
      </c>
      <c r="F4607">
        <v>93648977</v>
      </c>
      <c r="G4607">
        <v>10031581</v>
      </c>
      <c r="H4607" t="s">
        <v>129</v>
      </c>
      <c r="I4607">
        <v>82672810</v>
      </c>
      <c r="J4607">
        <v>613430</v>
      </c>
      <c r="K4607" t="s">
        <v>537</v>
      </c>
      <c r="L4607">
        <v>4</v>
      </c>
      <c r="M4607" t="s">
        <v>114</v>
      </c>
      <c r="N4607">
        <v>0</v>
      </c>
      <c r="O4607" t="s">
        <v>115</v>
      </c>
      <c r="P4607" t="s">
        <v>515</v>
      </c>
      <c r="Q4607" s="2">
        <v>26</v>
      </c>
      <c r="R4607" s="2">
        <v>10</v>
      </c>
      <c r="S4607" s="2">
        <v>2018</v>
      </c>
      <c r="T4607" s="2" t="str">
        <f t="shared" si="214"/>
        <v>melk</v>
      </c>
      <c r="U4607" s="2">
        <f t="shared" si="215"/>
        <v>20</v>
      </c>
      <c r="V4607" s="2" t="str">
        <f t="shared" si="216"/>
        <v>L</v>
      </c>
      <c r="W4607" s="2" t="s">
        <v>602</v>
      </c>
    </row>
    <row r="4608" spans="1:23" hidden="1" x14ac:dyDescent="0.35">
      <c r="A4608">
        <v>230564</v>
      </c>
      <c r="B4608">
        <v>240488</v>
      </c>
      <c r="C4608" t="s">
        <v>40</v>
      </c>
      <c r="D4608" t="s">
        <v>463</v>
      </c>
      <c r="E4608" t="s">
        <v>335</v>
      </c>
      <c r="F4608">
        <v>93648977</v>
      </c>
      <c r="G4608">
        <v>10025347</v>
      </c>
      <c r="H4608" t="s">
        <v>207</v>
      </c>
      <c r="I4608">
        <v>82672810</v>
      </c>
      <c r="J4608">
        <v>613430</v>
      </c>
      <c r="K4608" t="s">
        <v>537</v>
      </c>
      <c r="L4608">
        <v>0</v>
      </c>
      <c r="M4608" t="s">
        <v>124</v>
      </c>
      <c r="N4608">
        <v>0</v>
      </c>
      <c r="O4608" t="s">
        <v>115</v>
      </c>
      <c r="P4608" t="s">
        <v>515</v>
      </c>
      <c r="Q4608" s="2">
        <v>26</v>
      </c>
      <c r="R4608" s="2">
        <v>10</v>
      </c>
      <c r="S4608" s="2">
        <v>2018</v>
      </c>
      <c r="T4608" s="2" t="str">
        <f t="shared" si="214"/>
        <v>overig</v>
      </c>
      <c r="U4608" s="2" t="str">
        <f t="shared" si="215"/>
        <v/>
      </c>
      <c r="V4608" s="2" t="str">
        <f t="shared" si="216"/>
        <v>nvt</v>
      </c>
      <c r="W4608" s="2" t="s">
        <v>602</v>
      </c>
    </row>
    <row r="4609" spans="1:23" hidden="1" x14ac:dyDescent="0.35">
      <c r="A4609">
        <v>230564</v>
      </c>
      <c r="B4609">
        <v>240488</v>
      </c>
      <c r="C4609" t="s">
        <v>40</v>
      </c>
      <c r="D4609" t="s">
        <v>463</v>
      </c>
      <c r="E4609" t="s">
        <v>335</v>
      </c>
      <c r="F4609">
        <v>93648977</v>
      </c>
      <c r="G4609">
        <v>10028074</v>
      </c>
      <c r="H4609" t="s">
        <v>226</v>
      </c>
      <c r="I4609">
        <v>82672810</v>
      </c>
      <c r="J4609">
        <v>613430</v>
      </c>
      <c r="K4609" t="s">
        <v>537</v>
      </c>
      <c r="L4609">
        <v>1</v>
      </c>
      <c r="M4609" t="s">
        <v>114</v>
      </c>
      <c r="N4609">
        <v>8.68</v>
      </c>
      <c r="O4609" t="s">
        <v>115</v>
      </c>
      <c r="P4609" t="s">
        <v>515</v>
      </c>
      <c r="Q4609" s="2">
        <v>26</v>
      </c>
      <c r="R4609" s="2">
        <v>10</v>
      </c>
      <c r="S4609" s="2">
        <v>2018</v>
      </c>
      <c r="T4609" s="2" t="str">
        <f t="shared" si="214"/>
        <v>zoetjes</v>
      </c>
      <c r="U4609" s="2">
        <f t="shared" si="215"/>
        <v>1000</v>
      </c>
      <c r="V4609" s="2" t="str">
        <f t="shared" si="216"/>
        <v>ST</v>
      </c>
      <c r="W4609" s="2" t="s">
        <v>602</v>
      </c>
    </row>
    <row r="4610" spans="1:23" hidden="1" x14ac:dyDescent="0.35">
      <c r="A4610">
        <v>230564</v>
      </c>
      <c r="B4610">
        <v>240488</v>
      </c>
      <c r="C4610" t="s">
        <v>40</v>
      </c>
      <c r="D4610" t="s">
        <v>463</v>
      </c>
      <c r="E4610" t="s">
        <v>335</v>
      </c>
      <c r="F4610">
        <v>93648977</v>
      </c>
      <c r="G4610">
        <v>10033871</v>
      </c>
      <c r="H4610" t="s">
        <v>228</v>
      </c>
      <c r="I4610">
        <v>82672810</v>
      </c>
      <c r="J4610">
        <v>613430</v>
      </c>
      <c r="K4610" t="s">
        <v>537</v>
      </c>
      <c r="L4610">
        <v>1</v>
      </c>
      <c r="M4610" t="s">
        <v>114</v>
      </c>
      <c r="N4610">
        <v>14</v>
      </c>
      <c r="O4610" t="s">
        <v>115</v>
      </c>
      <c r="P4610" t="s">
        <v>515</v>
      </c>
      <c r="Q4610" s="2">
        <v>26</v>
      </c>
      <c r="R4610" s="2">
        <v>10</v>
      </c>
      <c r="S4610" s="2">
        <v>2018</v>
      </c>
      <c r="T4610" s="2" t="str">
        <f t="shared" ref="T4610:T4673" si="217">VLOOKUP(G4610,Y:AC,3,FALSE)</f>
        <v>suikersticks</v>
      </c>
      <c r="U4610" s="2">
        <f t="shared" ref="U4610:U4673" si="218">IFERROR(VLOOKUP(G4610,Y:AC,4,FALSE)*L4610,"")</f>
        <v>1000</v>
      </c>
      <c r="V4610" s="2" t="str">
        <f t="shared" ref="V4610:V4673" si="219">VLOOKUP(G4610,Y:AC,5,FALSE)</f>
        <v>ST</v>
      </c>
      <c r="W4610" s="2" t="s">
        <v>602</v>
      </c>
    </row>
    <row r="4611" spans="1:23" hidden="1" x14ac:dyDescent="0.35">
      <c r="A4611">
        <v>230564</v>
      </c>
      <c r="B4611">
        <v>240488</v>
      </c>
      <c r="C4611" t="s">
        <v>40</v>
      </c>
      <c r="D4611" t="s">
        <v>463</v>
      </c>
      <c r="E4611" t="s">
        <v>335</v>
      </c>
      <c r="F4611">
        <v>93648977</v>
      </c>
      <c r="G4611">
        <v>10031832</v>
      </c>
      <c r="H4611" t="s">
        <v>206</v>
      </c>
      <c r="I4611">
        <v>82672810</v>
      </c>
      <c r="J4611">
        <v>613430</v>
      </c>
      <c r="K4611" t="s">
        <v>537</v>
      </c>
      <c r="L4611">
        <v>1</v>
      </c>
      <c r="M4611" t="s">
        <v>114</v>
      </c>
      <c r="N4611">
        <v>0</v>
      </c>
      <c r="O4611" t="s">
        <v>115</v>
      </c>
      <c r="P4611" t="s">
        <v>515</v>
      </c>
      <c r="Q4611" s="2">
        <v>26</v>
      </c>
      <c r="R4611" s="2">
        <v>10</v>
      </c>
      <c r="S4611" s="2">
        <v>2018</v>
      </c>
      <c r="T4611" s="2" t="str">
        <f t="shared" si="217"/>
        <v>overig</v>
      </c>
      <c r="U4611" s="2" t="str">
        <f t="shared" si="218"/>
        <v/>
      </c>
      <c r="V4611" s="2" t="str">
        <f t="shared" si="219"/>
        <v>nvt</v>
      </c>
      <c r="W4611" s="2" t="s">
        <v>602</v>
      </c>
    </row>
    <row r="4612" spans="1:23" hidden="1" x14ac:dyDescent="0.35">
      <c r="A4612">
        <v>230564</v>
      </c>
      <c r="B4612">
        <v>240488</v>
      </c>
      <c r="C4612" t="s">
        <v>40</v>
      </c>
      <c r="D4612" t="s">
        <v>463</v>
      </c>
      <c r="E4612" t="s">
        <v>335</v>
      </c>
      <c r="F4612">
        <v>93648977</v>
      </c>
      <c r="G4612">
        <v>10032212</v>
      </c>
      <c r="H4612" t="s">
        <v>229</v>
      </c>
      <c r="I4612">
        <v>82672810</v>
      </c>
      <c r="J4612">
        <v>613430</v>
      </c>
      <c r="K4612" t="s">
        <v>537</v>
      </c>
      <c r="L4612">
        <v>1</v>
      </c>
      <c r="M4612" t="s">
        <v>114</v>
      </c>
      <c r="N4612">
        <v>103.63</v>
      </c>
      <c r="O4612" t="s">
        <v>115</v>
      </c>
      <c r="P4612" t="s">
        <v>515</v>
      </c>
      <c r="Q4612" s="2">
        <v>26</v>
      </c>
      <c r="R4612" s="2">
        <v>10</v>
      </c>
      <c r="S4612" s="2">
        <v>2018</v>
      </c>
      <c r="T4612" s="2" t="str">
        <f t="shared" si="217"/>
        <v>beker</v>
      </c>
      <c r="U4612" s="2">
        <f t="shared" si="218"/>
        <v>2000</v>
      </c>
      <c r="V4612" s="2" t="str">
        <f t="shared" si="219"/>
        <v>ST</v>
      </c>
      <c r="W4612" s="2" t="s">
        <v>602</v>
      </c>
    </row>
    <row r="4613" spans="1:23" hidden="1" x14ac:dyDescent="0.35">
      <c r="A4613">
        <v>230564</v>
      </c>
      <c r="B4613">
        <v>240488</v>
      </c>
      <c r="C4613" t="s">
        <v>40</v>
      </c>
      <c r="D4613" t="s">
        <v>463</v>
      </c>
      <c r="E4613" t="s">
        <v>335</v>
      </c>
      <c r="F4613">
        <v>93648977</v>
      </c>
      <c r="G4613">
        <v>10032214</v>
      </c>
      <c r="H4613" t="s">
        <v>231</v>
      </c>
      <c r="I4613">
        <v>82672810</v>
      </c>
      <c r="J4613">
        <v>613430</v>
      </c>
      <c r="K4613" t="s">
        <v>537</v>
      </c>
      <c r="L4613">
        <v>1</v>
      </c>
      <c r="M4613" t="s">
        <v>114</v>
      </c>
      <c r="N4613">
        <v>62.57</v>
      </c>
      <c r="O4613" t="s">
        <v>115</v>
      </c>
      <c r="P4613" t="s">
        <v>515</v>
      </c>
      <c r="Q4613" s="2">
        <v>26</v>
      </c>
      <c r="R4613" s="2">
        <v>10</v>
      </c>
      <c r="S4613" s="2">
        <v>2018</v>
      </c>
      <c r="T4613" s="2" t="str">
        <f t="shared" si="217"/>
        <v>beker</v>
      </c>
      <c r="U4613" s="2">
        <f t="shared" si="218"/>
        <v>1000</v>
      </c>
      <c r="V4613" s="2" t="str">
        <f t="shared" si="219"/>
        <v>ST</v>
      </c>
      <c r="W4613" s="2" t="s">
        <v>602</v>
      </c>
    </row>
    <row r="4614" spans="1:23" hidden="1" x14ac:dyDescent="0.35">
      <c r="A4614">
        <v>230564</v>
      </c>
      <c r="B4614">
        <v>240488</v>
      </c>
      <c r="C4614" t="s">
        <v>40</v>
      </c>
      <c r="D4614" t="s">
        <v>463</v>
      </c>
      <c r="E4614" t="s">
        <v>335</v>
      </c>
      <c r="F4614">
        <v>93648977</v>
      </c>
      <c r="G4614">
        <v>10032215</v>
      </c>
      <c r="H4614" t="s">
        <v>232</v>
      </c>
      <c r="I4614">
        <v>82672810</v>
      </c>
      <c r="J4614">
        <v>613430</v>
      </c>
      <c r="K4614" t="s">
        <v>537</v>
      </c>
      <c r="L4614">
        <v>1</v>
      </c>
      <c r="M4614" t="s">
        <v>114</v>
      </c>
      <c r="N4614">
        <v>86.65</v>
      </c>
      <c r="O4614" t="s">
        <v>115</v>
      </c>
      <c r="P4614" t="s">
        <v>515</v>
      </c>
      <c r="Q4614" s="2">
        <v>26</v>
      </c>
      <c r="R4614" s="2">
        <v>10</v>
      </c>
      <c r="S4614" s="2">
        <v>2018</v>
      </c>
      <c r="T4614" s="2" t="str">
        <f t="shared" si="217"/>
        <v>beker</v>
      </c>
      <c r="U4614" s="2">
        <f t="shared" si="218"/>
        <v>1000</v>
      </c>
      <c r="V4614" s="2" t="str">
        <f t="shared" si="219"/>
        <v>ST</v>
      </c>
      <c r="W4614" s="2" t="s">
        <v>602</v>
      </c>
    </row>
    <row r="4615" spans="1:23" hidden="1" x14ac:dyDescent="0.35">
      <c r="A4615">
        <v>230564</v>
      </c>
      <c r="B4615">
        <v>240488</v>
      </c>
      <c r="C4615" t="s">
        <v>40</v>
      </c>
      <c r="D4615" t="s">
        <v>463</v>
      </c>
      <c r="E4615" t="s">
        <v>335</v>
      </c>
      <c r="F4615">
        <v>93648977</v>
      </c>
      <c r="G4615">
        <v>10033225</v>
      </c>
      <c r="H4615" t="s">
        <v>235</v>
      </c>
      <c r="I4615">
        <v>82672810</v>
      </c>
      <c r="J4615">
        <v>613430</v>
      </c>
      <c r="K4615" t="s">
        <v>537</v>
      </c>
      <c r="L4615">
        <v>1</v>
      </c>
      <c r="M4615" t="s">
        <v>114</v>
      </c>
      <c r="N4615">
        <v>141.71</v>
      </c>
      <c r="O4615" t="s">
        <v>115</v>
      </c>
      <c r="P4615" t="s">
        <v>515</v>
      </c>
      <c r="Q4615" s="2">
        <v>26</v>
      </c>
      <c r="R4615" s="2">
        <v>10</v>
      </c>
      <c r="S4615" s="2">
        <v>2018</v>
      </c>
      <c r="T4615" s="2" t="str">
        <f t="shared" si="217"/>
        <v>beker</v>
      </c>
      <c r="U4615" s="2">
        <f t="shared" si="218"/>
        <v>2500</v>
      </c>
      <c r="V4615" s="2" t="str">
        <f t="shared" si="219"/>
        <v>ST</v>
      </c>
      <c r="W4615" s="2" t="s">
        <v>602</v>
      </c>
    </row>
    <row r="4616" spans="1:23" hidden="1" x14ac:dyDescent="0.35">
      <c r="A4616">
        <v>230564</v>
      </c>
      <c r="B4616">
        <v>240488</v>
      </c>
      <c r="C4616" t="s">
        <v>40</v>
      </c>
      <c r="D4616" t="s">
        <v>463</v>
      </c>
      <c r="E4616" t="s">
        <v>335</v>
      </c>
      <c r="F4616">
        <v>93648977</v>
      </c>
      <c r="G4616">
        <v>10033914</v>
      </c>
      <c r="H4616" t="s">
        <v>236</v>
      </c>
      <c r="I4616">
        <v>82672810</v>
      </c>
      <c r="J4616">
        <v>613430</v>
      </c>
      <c r="K4616" t="s">
        <v>537</v>
      </c>
      <c r="L4616">
        <v>1</v>
      </c>
      <c r="M4616" t="s">
        <v>114</v>
      </c>
      <c r="N4616">
        <v>7.5</v>
      </c>
      <c r="O4616" t="s">
        <v>115</v>
      </c>
      <c r="P4616" t="s">
        <v>515</v>
      </c>
      <c r="Q4616" s="2">
        <v>26</v>
      </c>
      <c r="R4616" s="2">
        <v>10</v>
      </c>
      <c r="S4616" s="2">
        <v>2018</v>
      </c>
      <c r="T4616" s="2" t="str">
        <f t="shared" si="217"/>
        <v>thee zakjes</v>
      </c>
      <c r="U4616" s="2">
        <f t="shared" si="218"/>
        <v>100</v>
      </c>
      <c r="V4616" s="2" t="str">
        <f t="shared" si="219"/>
        <v>ST</v>
      </c>
      <c r="W4616" s="2" t="s">
        <v>602</v>
      </c>
    </row>
    <row r="4617" spans="1:23" hidden="1" x14ac:dyDescent="0.35">
      <c r="A4617">
        <v>230564</v>
      </c>
      <c r="B4617">
        <v>240488</v>
      </c>
      <c r="C4617" t="s">
        <v>40</v>
      </c>
      <c r="D4617" t="s">
        <v>463</v>
      </c>
      <c r="E4617" t="s">
        <v>335</v>
      </c>
      <c r="F4617">
        <v>93648977</v>
      </c>
      <c r="G4617">
        <v>10033916</v>
      </c>
      <c r="H4617" t="s">
        <v>237</v>
      </c>
      <c r="I4617">
        <v>82672810</v>
      </c>
      <c r="J4617">
        <v>613430</v>
      </c>
      <c r="K4617" t="s">
        <v>537</v>
      </c>
      <c r="L4617">
        <v>1</v>
      </c>
      <c r="M4617" t="s">
        <v>114</v>
      </c>
      <c r="N4617">
        <v>7.5</v>
      </c>
      <c r="O4617" t="s">
        <v>115</v>
      </c>
      <c r="P4617" t="s">
        <v>515</v>
      </c>
      <c r="Q4617" s="2">
        <v>26</v>
      </c>
      <c r="R4617" s="2">
        <v>10</v>
      </c>
      <c r="S4617" s="2">
        <v>2018</v>
      </c>
      <c r="T4617" s="2" t="str">
        <f t="shared" si="217"/>
        <v>thee zakjes</v>
      </c>
      <c r="U4617" s="2">
        <f t="shared" si="218"/>
        <v>100</v>
      </c>
      <c r="V4617" s="2" t="str">
        <f t="shared" si="219"/>
        <v>ST</v>
      </c>
      <c r="W4617" s="2" t="s">
        <v>602</v>
      </c>
    </row>
    <row r="4618" spans="1:23" hidden="1" x14ac:dyDescent="0.35">
      <c r="A4618">
        <v>230564</v>
      </c>
      <c r="B4618">
        <v>240488</v>
      </c>
      <c r="C4618" t="s">
        <v>40</v>
      </c>
      <c r="D4618" t="s">
        <v>463</v>
      </c>
      <c r="E4618" t="s">
        <v>335</v>
      </c>
      <c r="F4618">
        <v>93648977</v>
      </c>
      <c r="G4618">
        <v>10033917</v>
      </c>
      <c r="H4618" t="s">
        <v>238</v>
      </c>
      <c r="I4618">
        <v>82672810</v>
      </c>
      <c r="J4618">
        <v>613430</v>
      </c>
      <c r="K4618" t="s">
        <v>537</v>
      </c>
      <c r="L4618">
        <v>1</v>
      </c>
      <c r="M4618" t="s">
        <v>114</v>
      </c>
      <c r="N4618">
        <v>7.5</v>
      </c>
      <c r="O4618" t="s">
        <v>115</v>
      </c>
      <c r="P4618" t="s">
        <v>515</v>
      </c>
      <c r="Q4618" s="2">
        <v>26</v>
      </c>
      <c r="R4618" s="2">
        <v>10</v>
      </c>
      <c r="S4618" s="2">
        <v>2018</v>
      </c>
      <c r="T4618" s="2" t="str">
        <f t="shared" si="217"/>
        <v>thee zakjes</v>
      </c>
      <c r="U4618" s="2">
        <f t="shared" si="218"/>
        <v>100</v>
      </c>
      <c r="V4618" s="2" t="str">
        <f t="shared" si="219"/>
        <v>ST</v>
      </c>
      <c r="W4618" s="2" t="s">
        <v>602</v>
      </c>
    </row>
    <row r="4619" spans="1:23" hidden="1" x14ac:dyDescent="0.35">
      <c r="A4619">
        <v>230564</v>
      </c>
      <c r="B4619">
        <v>240488</v>
      </c>
      <c r="C4619" t="s">
        <v>40</v>
      </c>
      <c r="D4619" t="s">
        <v>463</v>
      </c>
      <c r="E4619" t="s">
        <v>335</v>
      </c>
      <c r="F4619">
        <v>93648977</v>
      </c>
      <c r="G4619">
        <v>10033913</v>
      </c>
      <c r="H4619" t="s">
        <v>239</v>
      </c>
      <c r="I4619">
        <v>82672810</v>
      </c>
      <c r="J4619">
        <v>613430</v>
      </c>
      <c r="K4619" t="s">
        <v>537</v>
      </c>
      <c r="L4619">
        <v>1</v>
      </c>
      <c r="M4619" t="s">
        <v>114</v>
      </c>
      <c r="N4619">
        <v>7.5</v>
      </c>
      <c r="O4619" t="s">
        <v>115</v>
      </c>
      <c r="P4619" t="s">
        <v>515</v>
      </c>
      <c r="Q4619" s="2">
        <v>26</v>
      </c>
      <c r="R4619" s="2">
        <v>10</v>
      </c>
      <c r="S4619" s="2">
        <v>2018</v>
      </c>
      <c r="T4619" s="2" t="str">
        <f t="shared" si="217"/>
        <v>thee zakjes</v>
      </c>
      <c r="U4619" s="2">
        <f t="shared" si="218"/>
        <v>100</v>
      </c>
      <c r="V4619" s="2" t="str">
        <f t="shared" si="219"/>
        <v>ST</v>
      </c>
      <c r="W4619" s="2" t="s">
        <v>602</v>
      </c>
    </row>
    <row r="4620" spans="1:23" hidden="1" x14ac:dyDescent="0.35">
      <c r="A4620">
        <v>230564</v>
      </c>
      <c r="B4620">
        <v>240488</v>
      </c>
      <c r="C4620" t="s">
        <v>40</v>
      </c>
      <c r="D4620" t="s">
        <v>463</v>
      </c>
      <c r="E4620" t="s">
        <v>335</v>
      </c>
      <c r="F4620">
        <v>93648977</v>
      </c>
      <c r="G4620">
        <v>10033912</v>
      </c>
      <c r="H4620" t="s">
        <v>240</v>
      </c>
      <c r="I4620">
        <v>82672810</v>
      </c>
      <c r="J4620">
        <v>613430</v>
      </c>
      <c r="K4620" t="s">
        <v>537</v>
      </c>
      <c r="L4620">
        <v>1</v>
      </c>
      <c r="M4620" t="s">
        <v>114</v>
      </c>
      <c r="N4620">
        <v>7.5</v>
      </c>
      <c r="O4620" t="s">
        <v>115</v>
      </c>
      <c r="P4620" t="s">
        <v>515</v>
      </c>
      <c r="Q4620" s="2">
        <v>26</v>
      </c>
      <c r="R4620" s="2">
        <v>10</v>
      </c>
      <c r="S4620" s="2">
        <v>2018</v>
      </c>
      <c r="T4620" s="2" t="str">
        <f t="shared" si="217"/>
        <v>thee zakjes</v>
      </c>
      <c r="U4620" s="2">
        <f t="shared" si="218"/>
        <v>100</v>
      </c>
      <c r="V4620" s="2" t="str">
        <f t="shared" si="219"/>
        <v>ST</v>
      </c>
      <c r="W4620" s="2" t="s">
        <v>602</v>
      </c>
    </row>
    <row r="4621" spans="1:23" hidden="1" x14ac:dyDescent="0.35">
      <c r="A4621">
        <v>230564</v>
      </c>
      <c r="B4621">
        <v>240488</v>
      </c>
      <c r="C4621" t="s">
        <v>40</v>
      </c>
      <c r="D4621" t="s">
        <v>463</v>
      </c>
      <c r="E4621" t="s">
        <v>335</v>
      </c>
      <c r="F4621">
        <v>93648977</v>
      </c>
      <c r="G4621">
        <v>10033911</v>
      </c>
      <c r="H4621" t="s">
        <v>241</v>
      </c>
      <c r="I4621">
        <v>82672810</v>
      </c>
      <c r="J4621">
        <v>613430</v>
      </c>
      <c r="K4621" t="s">
        <v>537</v>
      </c>
      <c r="L4621">
        <v>1</v>
      </c>
      <c r="M4621" t="s">
        <v>114</v>
      </c>
      <c r="N4621">
        <v>7.5</v>
      </c>
      <c r="O4621" t="s">
        <v>115</v>
      </c>
      <c r="P4621" t="s">
        <v>515</v>
      </c>
      <c r="Q4621" s="2">
        <v>26</v>
      </c>
      <c r="R4621" s="2">
        <v>10</v>
      </c>
      <c r="S4621" s="2">
        <v>2018</v>
      </c>
      <c r="T4621" s="2" t="str">
        <f t="shared" si="217"/>
        <v>thee zakjes</v>
      </c>
      <c r="U4621" s="2">
        <f t="shared" si="218"/>
        <v>100</v>
      </c>
      <c r="V4621" s="2" t="str">
        <f t="shared" si="219"/>
        <v>ST</v>
      </c>
      <c r="W4621" s="2" t="s">
        <v>602</v>
      </c>
    </row>
    <row r="4622" spans="1:23" hidden="1" x14ac:dyDescent="0.35">
      <c r="A4622">
        <v>230564</v>
      </c>
      <c r="B4622">
        <v>240488</v>
      </c>
      <c r="C4622" t="s">
        <v>40</v>
      </c>
      <c r="D4622" t="s">
        <v>463</v>
      </c>
      <c r="E4622" t="s">
        <v>335</v>
      </c>
      <c r="F4622">
        <v>93648977</v>
      </c>
      <c r="G4622">
        <v>10033919</v>
      </c>
      <c r="H4622" t="s">
        <v>242</v>
      </c>
      <c r="I4622">
        <v>82672810</v>
      </c>
      <c r="J4622">
        <v>613430</v>
      </c>
      <c r="K4622" t="s">
        <v>537</v>
      </c>
      <c r="L4622">
        <v>1</v>
      </c>
      <c r="M4622" t="s">
        <v>114</v>
      </c>
      <c r="N4622">
        <v>7.5</v>
      </c>
      <c r="O4622" t="s">
        <v>115</v>
      </c>
      <c r="P4622" t="s">
        <v>515</v>
      </c>
      <c r="Q4622" s="2">
        <v>26</v>
      </c>
      <c r="R4622" s="2">
        <v>10</v>
      </c>
      <c r="S4622" s="2">
        <v>2018</v>
      </c>
      <c r="T4622" s="2" t="str">
        <f t="shared" si="217"/>
        <v>thee zakjes</v>
      </c>
      <c r="U4622" s="2">
        <f t="shared" si="218"/>
        <v>100</v>
      </c>
      <c r="V4622" s="2" t="str">
        <f t="shared" si="219"/>
        <v>ST</v>
      </c>
      <c r="W4622" s="2" t="s">
        <v>602</v>
      </c>
    </row>
    <row r="4623" spans="1:23" hidden="1" x14ac:dyDescent="0.35">
      <c r="A4623">
        <v>230564</v>
      </c>
      <c r="B4623">
        <v>240488</v>
      </c>
      <c r="C4623" t="s">
        <v>40</v>
      </c>
      <c r="D4623" t="s">
        <v>463</v>
      </c>
      <c r="E4623" t="s">
        <v>335</v>
      </c>
      <c r="F4623">
        <v>93648977</v>
      </c>
      <c r="G4623">
        <v>10033920</v>
      </c>
      <c r="H4623" t="s">
        <v>246</v>
      </c>
      <c r="I4623">
        <v>82672810</v>
      </c>
      <c r="J4623">
        <v>613430</v>
      </c>
      <c r="K4623" t="s">
        <v>537</v>
      </c>
      <c r="L4623">
        <v>1</v>
      </c>
      <c r="M4623" t="s">
        <v>114</v>
      </c>
      <c r="N4623">
        <v>7.5</v>
      </c>
      <c r="O4623" t="s">
        <v>115</v>
      </c>
      <c r="P4623" t="s">
        <v>515</v>
      </c>
      <c r="Q4623" s="2">
        <v>26</v>
      </c>
      <c r="R4623" s="2">
        <v>10</v>
      </c>
      <c r="S4623" s="2">
        <v>2018</v>
      </c>
      <c r="T4623" s="2" t="str">
        <f t="shared" si="217"/>
        <v>thee zakjes</v>
      </c>
      <c r="U4623" s="2">
        <f t="shared" si="218"/>
        <v>100</v>
      </c>
      <c r="V4623" s="2" t="str">
        <f t="shared" si="219"/>
        <v>ST</v>
      </c>
      <c r="W4623" s="2" t="s">
        <v>602</v>
      </c>
    </row>
    <row r="4624" spans="1:23" hidden="1" x14ac:dyDescent="0.35">
      <c r="A4624">
        <v>230564</v>
      </c>
      <c r="B4624">
        <v>240488</v>
      </c>
      <c r="C4624" t="s">
        <v>40</v>
      </c>
      <c r="D4624" t="s">
        <v>463</v>
      </c>
      <c r="E4624" t="s">
        <v>335</v>
      </c>
      <c r="F4624">
        <v>93648977</v>
      </c>
      <c r="G4624">
        <v>10033930</v>
      </c>
      <c r="H4624" t="s">
        <v>247</v>
      </c>
      <c r="I4624">
        <v>82672810</v>
      </c>
      <c r="J4624">
        <v>613430</v>
      </c>
      <c r="K4624" t="s">
        <v>537</v>
      </c>
      <c r="L4624">
        <v>1</v>
      </c>
      <c r="M4624" t="s">
        <v>114</v>
      </c>
      <c r="N4624">
        <v>7.5</v>
      </c>
      <c r="O4624" t="s">
        <v>115</v>
      </c>
      <c r="P4624" t="s">
        <v>515</v>
      </c>
      <c r="Q4624" s="2">
        <v>26</v>
      </c>
      <c r="R4624" s="2">
        <v>10</v>
      </c>
      <c r="S4624" s="2">
        <v>2018</v>
      </c>
      <c r="T4624" s="2" t="str">
        <f t="shared" si="217"/>
        <v>thee zakjes</v>
      </c>
      <c r="U4624" s="2">
        <f t="shared" si="218"/>
        <v>100</v>
      </c>
      <c r="V4624" s="2" t="str">
        <f t="shared" si="219"/>
        <v>ST</v>
      </c>
      <c r="W4624" s="2" t="s">
        <v>602</v>
      </c>
    </row>
    <row r="4625" spans="1:23" hidden="1" x14ac:dyDescent="0.35">
      <c r="A4625">
        <v>230564</v>
      </c>
      <c r="B4625">
        <v>240488</v>
      </c>
      <c r="C4625" t="s">
        <v>40</v>
      </c>
      <c r="D4625" t="s">
        <v>463</v>
      </c>
      <c r="E4625" t="s">
        <v>335</v>
      </c>
      <c r="F4625">
        <v>93648977</v>
      </c>
      <c r="G4625">
        <v>10033931</v>
      </c>
      <c r="H4625" t="s">
        <v>248</v>
      </c>
      <c r="I4625">
        <v>82672810</v>
      </c>
      <c r="J4625">
        <v>613430</v>
      </c>
      <c r="K4625" t="s">
        <v>537</v>
      </c>
      <c r="L4625">
        <v>1</v>
      </c>
      <c r="M4625" t="s">
        <v>114</v>
      </c>
      <c r="N4625">
        <v>7.5</v>
      </c>
      <c r="O4625" t="s">
        <v>115</v>
      </c>
      <c r="P4625" t="s">
        <v>515</v>
      </c>
      <c r="Q4625" s="2">
        <v>26</v>
      </c>
      <c r="R4625" s="2">
        <v>10</v>
      </c>
      <c r="S4625" s="2">
        <v>2018</v>
      </c>
      <c r="T4625" s="2" t="str">
        <f t="shared" si="217"/>
        <v>thee zakjes</v>
      </c>
      <c r="U4625" s="2">
        <f t="shared" si="218"/>
        <v>100</v>
      </c>
      <c r="V4625" s="2" t="str">
        <f t="shared" si="219"/>
        <v>ST</v>
      </c>
      <c r="W4625" s="2" t="s">
        <v>602</v>
      </c>
    </row>
    <row r="4626" spans="1:23" hidden="1" x14ac:dyDescent="0.35">
      <c r="A4626">
        <v>230564</v>
      </c>
      <c r="B4626">
        <v>240488</v>
      </c>
      <c r="C4626" t="s">
        <v>40</v>
      </c>
      <c r="D4626" t="s">
        <v>463</v>
      </c>
      <c r="E4626" t="s">
        <v>335</v>
      </c>
      <c r="F4626">
        <v>93648977</v>
      </c>
      <c r="G4626">
        <v>10022607</v>
      </c>
      <c r="H4626" t="s">
        <v>174</v>
      </c>
      <c r="I4626">
        <v>82672810</v>
      </c>
      <c r="J4626">
        <v>613430</v>
      </c>
      <c r="K4626" t="s">
        <v>537</v>
      </c>
      <c r="L4626">
        <v>1</v>
      </c>
      <c r="M4626" t="s">
        <v>230</v>
      </c>
      <c r="N4626">
        <v>4.47</v>
      </c>
      <c r="O4626" t="s">
        <v>115</v>
      </c>
      <c r="P4626" t="s">
        <v>515</v>
      </c>
      <c r="Q4626" s="2">
        <v>26</v>
      </c>
      <c r="R4626" s="2">
        <v>10</v>
      </c>
      <c r="S4626" s="2">
        <v>2018</v>
      </c>
      <c r="T4626" s="2" t="str">
        <f t="shared" si="217"/>
        <v>roerstaafjes</v>
      </c>
      <c r="U4626" s="2">
        <f t="shared" si="218"/>
        <v>1000</v>
      </c>
      <c r="V4626" s="2" t="str">
        <f t="shared" si="219"/>
        <v>ST</v>
      </c>
      <c r="W4626" s="2" t="s">
        <v>602</v>
      </c>
    </row>
    <row r="4627" spans="1:23" hidden="1" x14ac:dyDescent="0.35">
      <c r="A4627">
        <v>230564</v>
      </c>
      <c r="B4627">
        <v>240488</v>
      </c>
      <c r="C4627" t="s">
        <v>40</v>
      </c>
      <c r="D4627" t="s">
        <v>463</v>
      </c>
      <c r="E4627" t="s">
        <v>335</v>
      </c>
      <c r="F4627">
        <v>93648977</v>
      </c>
      <c r="G4627">
        <v>10032844</v>
      </c>
      <c r="H4627" t="s">
        <v>205</v>
      </c>
      <c r="I4627">
        <v>82672810</v>
      </c>
      <c r="J4627">
        <v>613430</v>
      </c>
      <c r="K4627" t="s">
        <v>537</v>
      </c>
      <c r="L4627">
        <v>1</v>
      </c>
      <c r="M4627" t="s">
        <v>114</v>
      </c>
      <c r="N4627">
        <v>0</v>
      </c>
      <c r="O4627" t="s">
        <v>115</v>
      </c>
      <c r="P4627" t="s">
        <v>515</v>
      </c>
      <c r="Q4627" s="2">
        <v>26</v>
      </c>
      <c r="R4627" s="2">
        <v>10</v>
      </c>
      <c r="S4627" s="2">
        <v>2018</v>
      </c>
      <c r="T4627" s="2" t="str">
        <f t="shared" si="217"/>
        <v>overig</v>
      </c>
      <c r="U4627" s="2" t="str">
        <f t="shared" si="218"/>
        <v/>
      </c>
      <c r="V4627" s="2" t="str">
        <f t="shared" si="219"/>
        <v>nvt</v>
      </c>
      <c r="W4627" s="2" t="s">
        <v>602</v>
      </c>
    </row>
    <row r="4628" spans="1:23" hidden="1" x14ac:dyDescent="0.35">
      <c r="A4628">
        <v>230564</v>
      </c>
      <c r="B4628">
        <v>240488</v>
      </c>
      <c r="C4628" t="s">
        <v>40</v>
      </c>
      <c r="D4628" t="s">
        <v>463</v>
      </c>
      <c r="E4628" t="s">
        <v>335</v>
      </c>
      <c r="F4628">
        <v>93648977</v>
      </c>
      <c r="G4628">
        <v>10022829</v>
      </c>
      <c r="H4628" t="s">
        <v>249</v>
      </c>
      <c r="I4628">
        <v>82672810</v>
      </c>
      <c r="J4628">
        <v>613430</v>
      </c>
      <c r="K4628" t="s">
        <v>537</v>
      </c>
      <c r="L4628">
        <v>1</v>
      </c>
      <c r="M4628" t="s">
        <v>114</v>
      </c>
      <c r="N4628">
        <v>0</v>
      </c>
      <c r="O4628" t="s">
        <v>115</v>
      </c>
      <c r="P4628" t="s">
        <v>515</v>
      </c>
      <c r="Q4628" s="2">
        <v>26</v>
      </c>
      <c r="R4628" s="2">
        <v>10</v>
      </c>
      <c r="S4628" s="2">
        <v>2018</v>
      </c>
      <c r="T4628" s="2" t="str">
        <f t="shared" si="217"/>
        <v>overig</v>
      </c>
      <c r="U4628" s="2" t="str">
        <f t="shared" si="218"/>
        <v/>
      </c>
      <c r="V4628" s="2" t="str">
        <f t="shared" si="219"/>
        <v>nvt</v>
      </c>
      <c r="W4628" s="2" t="s">
        <v>602</v>
      </c>
    </row>
    <row r="4629" spans="1:23" hidden="1" x14ac:dyDescent="0.35">
      <c r="A4629">
        <v>230564</v>
      </c>
      <c r="B4629">
        <v>240488</v>
      </c>
      <c r="C4629" t="s">
        <v>40</v>
      </c>
      <c r="D4629" t="s">
        <v>463</v>
      </c>
      <c r="E4629" t="s">
        <v>335</v>
      </c>
      <c r="F4629">
        <v>93648977</v>
      </c>
      <c r="G4629">
        <v>10022607</v>
      </c>
      <c r="H4629" t="s">
        <v>174</v>
      </c>
      <c r="I4629">
        <v>82672811</v>
      </c>
      <c r="J4629">
        <v>613934</v>
      </c>
      <c r="K4629" t="s">
        <v>537</v>
      </c>
      <c r="L4629">
        <v>6</v>
      </c>
      <c r="M4629" t="s">
        <v>230</v>
      </c>
      <c r="N4629">
        <v>26.82</v>
      </c>
      <c r="O4629" t="s">
        <v>115</v>
      </c>
      <c r="P4629" t="s">
        <v>495</v>
      </c>
      <c r="Q4629" s="2">
        <v>26</v>
      </c>
      <c r="R4629" s="2">
        <v>10</v>
      </c>
      <c r="S4629" s="2">
        <v>2018</v>
      </c>
      <c r="T4629" s="2" t="str">
        <f t="shared" si="217"/>
        <v>roerstaafjes</v>
      </c>
      <c r="U4629" s="2">
        <f t="shared" si="218"/>
        <v>6000</v>
      </c>
      <c r="V4629" s="2" t="str">
        <f t="shared" si="219"/>
        <v>ST</v>
      </c>
      <c r="W4629" s="2" t="s">
        <v>602</v>
      </c>
    </row>
    <row r="4630" spans="1:23" hidden="1" x14ac:dyDescent="0.35">
      <c r="A4630">
        <v>230564</v>
      </c>
      <c r="B4630">
        <v>240488</v>
      </c>
      <c r="C4630" t="s">
        <v>40</v>
      </c>
      <c r="D4630" t="s">
        <v>463</v>
      </c>
      <c r="E4630" t="s">
        <v>335</v>
      </c>
      <c r="F4630">
        <v>93648977</v>
      </c>
      <c r="G4630">
        <v>1003383</v>
      </c>
      <c r="H4630" t="s">
        <v>161</v>
      </c>
      <c r="I4630">
        <v>82672811</v>
      </c>
      <c r="J4630">
        <v>613934</v>
      </c>
      <c r="K4630" t="s">
        <v>537</v>
      </c>
      <c r="L4630">
        <v>3</v>
      </c>
      <c r="M4630" t="s">
        <v>114</v>
      </c>
      <c r="N4630">
        <v>37.409999999999997</v>
      </c>
      <c r="O4630" t="s">
        <v>115</v>
      </c>
      <c r="P4630" t="s">
        <v>495</v>
      </c>
      <c r="Q4630" s="2">
        <v>26</v>
      </c>
      <c r="R4630" s="2">
        <v>10</v>
      </c>
      <c r="S4630" s="2">
        <v>2018</v>
      </c>
      <c r="T4630" s="2" t="str">
        <f t="shared" si="217"/>
        <v>sweetener sticks</v>
      </c>
      <c r="U4630" s="2">
        <f t="shared" si="218"/>
        <v>1500</v>
      </c>
      <c r="V4630" s="2" t="str">
        <f t="shared" si="219"/>
        <v>ST</v>
      </c>
      <c r="W4630" s="2" t="s">
        <v>602</v>
      </c>
    </row>
    <row r="4631" spans="1:23" hidden="1" x14ac:dyDescent="0.35">
      <c r="A4631">
        <v>230564</v>
      </c>
      <c r="B4631">
        <v>240488</v>
      </c>
      <c r="C4631" t="s">
        <v>40</v>
      </c>
      <c r="D4631" t="s">
        <v>463</v>
      </c>
      <c r="E4631" t="s">
        <v>335</v>
      </c>
      <c r="F4631">
        <v>93648977</v>
      </c>
      <c r="G4631">
        <v>10027496</v>
      </c>
      <c r="H4631" t="s">
        <v>146</v>
      </c>
      <c r="I4631">
        <v>82672811</v>
      </c>
      <c r="J4631">
        <v>613934</v>
      </c>
      <c r="K4631" t="s">
        <v>537</v>
      </c>
      <c r="L4631">
        <v>4</v>
      </c>
      <c r="M4631" t="s">
        <v>114</v>
      </c>
      <c r="N4631">
        <v>21.12</v>
      </c>
      <c r="O4631" t="s">
        <v>115</v>
      </c>
      <c r="P4631" t="s">
        <v>495</v>
      </c>
      <c r="Q4631" s="2">
        <v>26</v>
      </c>
      <c r="R4631" s="2">
        <v>10</v>
      </c>
      <c r="S4631" s="2">
        <v>2018</v>
      </c>
      <c r="T4631" s="2" t="str">
        <f t="shared" si="217"/>
        <v>thee zakjes</v>
      </c>
      <c r="U4631" s="2">
        <f t="shared" si="218"/>
        <v>540</v>
      </c>
      <c r="V4631" s="2" t="str">
        <f t="shared" si="219"/>
        <v>ST</v>
      </c>
      <c r="W4631" s="2" t="s">
        <v>602</v>
      </c>
    </row>
    <row r="4632" spans="1:23" hidden="1" x14ac:dyDescent="0.35">
      <c r="A4632">
        <v>230564</v>
      </c>
      <c r="B4632">
        <v>240488</v>
      </c>
      <c r="C4632" t="s">
        <v>40</v>
      </c>
      <c r="D4632" t="s">
        <v>463</v>
      </c>
      <c r="E4632" t="s">
        <v>335</v>
      </c>
      <c r="F4632">
        <v>93648977</v>
      </c>
      <c r="G4632">
        <v>10027495</v>
      </c>
      <c r="H4632" t="s">
        <v>148</v>
      </c>
      <c r="I4632">
        <v>82672811</v>
      </c>
      <c r="J4632">
        <v>613934</v>
      </c>
      <c r="K4632" t="s">
        <v>537</v>
      </c>
      <c r="L4632">
        <v>4</v>
      </c>
      <c r="M4632" t="s">
        <v>114</v>
      </c>
      <c r="N4632">
        <v>21.12</v>
      </c>
      <c r="O4632" t="s">
        <v>115</v>
      </c>
      <c r="P4632" t="s">
        <v>495</v>
      </c>
      <c r="Q4632" s="2">
        <v>26</v>
      </c>
      <c r="R4632" s="2">
        <v>10</v>
      </c>
      <c r="S4632" s="2">
        <v>2018</v>
      </c>
      <c r="T4632" s="2" t="str">
        <f t="shared" si="217"/>
        <v>thee zakjes</v>
      </c>
      <c r="U4632" s="2">
        <f t="shared" si="218"/>
        <v>540</v>
      </c>
      <c r="V4632" s="2" t="str">
        <f t="shared" si="219"/>
        <v>ST</v>
      </c>
      <c r="W4632" s="2" t="s">
        <v>602</v>
      </c>
    </row>
    <row r="4633" spans="1:23" hidden="1" x14ac:dyDescent="0.35">
      <c r="A4633">
        <v>230564</v>
      </c>
      <c r="B4633">
        <v>240488</v>
      </c>
      <c r="C4633" t="s">
        <v>40</v>
      </c>
      <c r="D4633" t="s">
        <v>463</v>
      </c>
      <c r="E4633" t="s">
        <v>335</v>
      </c>
      <c r="F4633">
        <v>93648977</v>
      </c>
      <c r="G4633">
        <v>10027255</v>
      </c>
      <c r="H4633" t="s">
        <v>149</v>
      </c>
      <c r="I4633">
        <v>82672811</v>
      </c>
      <c r="J4633">
        <v>613934</v>
      </c>
      <c r="K4633" t="s">
        <v>537</v>
      </c>
      <c r="L4633">
        <v>3</v>
      </c>
      <c r="M4633" t="s">
        <v>114</v>
      </c>
      <c r="N4633">
        <v>15.84</v>
      </c>
      <c r="O4633" t="s">
        <v>115</v>
      </c>
      <c r="P4633" t="s">
        <v>495</v>
      </c>
      <c r="Q4633" s="2">
        <v>26</v>
      </c>
      <c r="R4633" s="2">
        <v>10</v>
      </c>
      <c r="S4633" s="2">
        <v>2018</v>
      </c>
      <c r="T4633" s="2" t="str">
        <f t="shared" si="217"/>
        <v>thee zakjes</v>
      </c>
      <c r="U4633" s="2">
        <f t="shared" si="218"/>
        <v>405</v>
      </c>
      <c r="V4633" s="2" t="str">
        <f t="shared" si="219"/>
        <v>ST</v>
      </c>
      <c r="W4633" s="2" t="s">
        <v>602</v>
      </c>
    </row>
    <row r="4634" spans="1:23" hidden="1" x14ac:dyDescent="0.35">
      <c r="A4634">
        <v>230564</v>
      </c>
      <c r="B4634">
        <v>240488</v>
      </c>
      <c r="C4634" t="s">
        <v>40</v>
      </c>
      <c r="D4634" t="s">
        <v>463</v>
      </c>
      <c r="E4634" t="s">
        <v>335</v>
      </c>
      <c r="F4634">
        <v>93648977</v>
      </c>
      <c r="G4634">
        <v>10027254</v>
      </c>
      <c r="H4634" t="s">
        <v>150</v>
      </c>
      <c r="I4634">
        <v>82672811</v>
      </c>
      <c r="J4634">
        <v>613934</v>
      </c>
      <c r="K4634" t="s">
        <v>537</v>
      </c>
      <c r="L4634">
        <v>6</v>
      </c>
      <c r="M4634" t="s">
        <v>114</v>
      </c>
      <c r="N4634">
        <v>31.68</v>
      </c>
      <c r="O4634" t="s">
        <v>115</v>
      </c>
      <c r="P4634" t="s">
        <v>495</v>
      </c>
      <c r="Q4634" s="2">
        <v>26</v>
      </c>
      <c r="R4634" s="2">
        <v>10</v>
      </c>
      <c r="S4634" s="2">
        <v>2018</v>
      </c>
      <c r="T4634" s="2" t="str">
        <f t="shared" si="217"/>
        <v>thee zakjes</v>
      </c>
      <c r="U4634" s="2">
        <f t="shared" si="218"/>
        <v>810</v>
      </c>
      <c r="V4634" s="2" t="str">
        <f t="shared" si="219"/>
        <v>ST</v>
      </c>
      <c r="W4634" s="2" t="s">
        <v>602</v>
      </c>
    </row>
    <row r="4635" spans="1:23" hidden="1" x14ac:dyDescent="0.35">
      <c r="A4635">
        <v>230564</v>
      </c>
      <c r="B4635">
        <v>240488</v>
      </c>
      <c r="C4635" t="s">
        <v>40</v>
      </c>
      <c r="D4635" t="s">
        <v>463</v>
      </c>
      <c r="E4635" t="s">
        <v>335</v>
      </c>
      <c r="F4635">
        <v>93648977</v>
      </c>
      <c r="G4635">
        <v>10027256</v>
      </c>
      <c r="H4635" t="s">
        <v>163</v>
      </c>
      <c r="I4635">
        <v>82672811</v>
      </c>
      <c r="J4635">
        <v>613934</v>
      </c>
      <c r="K4635" t="s">
        <v>537</v>
      </c>
      <c r="L4635">
        <v>3</v>
      </c>
      <c r="M4635" t="s">
        <v>114</v>
      </c>
      <c r="N4635">
        <v>15.84</v>
      </c>
      <c r="O4635" t="s">
        <v>115</v>
      </c>
      <c r="P4635" t="s">
        <v>495</v>
      </c>
      <c r="Q4635" s="2">
        <v>26</v>
      </c>
      <c r="R4635" s="2">
        <v>10</v>
      </c>
      <c r="S4635" s="2">
        <v>2018</v>
      </c>
      <c r="T4635" s="2" t="str">
        <f t="shared" si="217"/>
        <v>thee zakjes</v>
      </c>
      <c r="U4635" s="2">
        <f t="shared" si="218"/>
        <v>405</v>
      </c>
      <c r="V4635" s="2" t="str">
        <f t="shared" si="219"/>
        <v>ST</v>
      </c>
      <c r="W4635" s="2" t="s">
        <v>602</v>
      </c>
    </row>
    <row r="4636" spans="1:23" hidden="1" x14ac:dyDescent="0.35">
      <c r="A4636">
        <v>230564</v>
      </c>
      <c r="B4636">
        <v>240488</v>
      </c>
      <c r="C4636" t="s">
        <v>40</v>
      </c>
      <c r="D4636" t="s">
        <v>463</v>
      </c>
      <c r="E4636" t="s">
        <v>335</v>
      </c>
      <c r="F4636">
        <v>93648977</v>
      </c>
      <c r="G4636">
        <v>10027494</v>
      </c>
      <c r="H4636" t="s">
        <v>153</v>
      </c>
      <c r="I4636">
        <v>82672811</v>
      </c>
      <c r="J4636">
        <v>613934</v>
      </c>
      <c r="K4636" t="s">
        <v>537</v>
      </c>
      <c r="L4636">
        <v>4</v>
      </c>
      <c r="M4636" t="s">
        <v>114</v>
      </c>
      <c r="N4636">
        <v>21.12</v>
      </c>
      <c r="O4636" t="s">
        <v>115</v>
      </c>
      <c r="P4636" t="s">
        <v>495</v>
      </c>
      <c r="Q4636" s="2">
        <v>26</v>
      </c>
      <c r="R4636" s="2">
        <v>10</v>
      </c>
      <c r="S4636" s="2">
        <v>2018</v>
      </c>
      <c r="T4636" s="2" t="str">
        <f t="shared" si="217"/>
        <v>thee zakjes</v>
      </c>
      <c r="U4636" s="2">
        <f t="shared" si="218"/>
        <v>540</v>
      </c>
      <c r="V4636" s="2" t="str">
        <f t="shared" si="219"/>
        <v>ST</v>
      </c>
      <c r="W4636" s="2" t="s">
        <v>602</v>
      </c>
    </row>
    <row r="4637" spans="1:23" hidden="1" x14ac:dyDescent="0.35">
      <c r="A4637">
        <v>230564</v>
      </c>
      <c r="B4637">
        <v>240488</v>
      </c>
      <c r="C4637" t="s">
        <v>40</v>
      </c>
      <c r="D4637" t="s">
        <v>463</v>
      </c>
      <c r="E4637" t="s">
        <v>335</v>
      </c>
      <c r="F4637">
        <v>93648977</v>
      </c>
      <c r="G4637">
        <v>10025160</v>
      </c>
      <c r="H4637" t="s">
        <v>427</v>
      </c>
      <c r="I4637">
        <v>82672811</v>
      </c>
      <c r="J4637">
        <v>613934</v>
      </c>
      <c r="K4637" t="s">
        <v>537</v>
      </c>
      <c r="L4637">
        <v>2</v>
      </c>
      <c r="M4637" t="s">
        <v>114</v>
      </c>
      <c r="N4637">
        <v>167.66</v>
      </c>
      <c r="O4637" t="s">
        <v>115</v>
      </c>
      <c r="P4637" t="s">
        <v>495</v>
      </c>
      <c r="Q4637" s="2">
        <v>26</v>
      </c>
      <c r="R4637" s="2">
        <v>10</v>
      </c>
      <c r="S4637" s="2">
        <v>2018</v>
      </c>
      <c r="T4637" s="2" t="str">
        <f t="shared" si="217"/>
        <v>cappuccino topping</v>
      </c>
      <c r="U4637" s="2">
        <f t="shared" si="218"/>
        <v>16</v>
      </c>
      <c r="V4637" s="2" t="str">
        <f t="shared" si="219"/>
        <v>KG</v>
      </c>
      <c r="W4637" s="2" t="s">
        <v>602</v>
      </c>
    </row>
    <row r="4638" spans="1:23" hidden="1" x14ac:dyDescent="0.35">
      <c r="A4638">
        <v>230564</v>
      </c>
      <c r="B4638">
        <v>240488</v>
      </c>
      <c r="C4638" t="s">
        <v>40</v>
      </c>
      <c r="D4638" t="s">
        <v>463</v>
      </c>
      <c r="E4638" t="s">
        <v>335</v>
      </c>
      <c r="F4638">
        <v>93648977</v>
      </c>
      <c r="G4638">
        <v>10031524</v>
      </c>
      <c r="H4638" t="s">
        <v>438</v>
      </c>
      <c r="I4638">
        <v>82672811</v>
      </c>
      <c r="J4638">
        <v>613934</v>
      </c>
      <c r="K4638" t="s">
        <v>537</v>
      </c>
      <c r="L4638">
        <v>2</v>
      </c>
      <c r="M4638" t="s">
        <v>114</v>
      </c>
      <c r="N4638">
        <v>47.22</v>
      </c>
      <c r="O4638" t="s">
        <v>115</v>
      </c>
      <c r="P4638" t="s">
        <v>495</v>
      </c>
      <c r="Q4638" s="2">
        <v>26</v>
      </c>
      <c r="R4638" s="2">
        <v>10</v>
      </c>
      <c r="S4638" s="2">
        <v>2018</v>
      </c>
      <c r="T4638" s="2" t="str">
        <f t="shared" si="217"/>
        <v>decaf sticks</v>
      </c>
      <c r="U4638" s="2">
        <f t="shared" si="218"/>
        <v>400</v>
      </c>
      <c r="V4638" s="2" t="str">
        <f t="shared" si="219"/>
        <v>ST</v>
      </c>
      <c r="W4638" s="2" t="s">
        <v>602</v>
      </c>
    </row>
    <row r="4639" spans="1:23" hidden="1" x14ac:dyDescent="0.35">
      <c r="A4639">
        <v>230564</v>
      </c>
      <c r="B4639">
        <v>240488</v>
      </c>
      <c r="C4639" t="s">
        <v>40</v>
      </c>
      <c r="D4639" t="s">
        <v>463</v>
      </c>
      <c r="E4639" t="s">
        <v>335</v>
      </c>
      <c r="F4639">
        <v>93648977</v>
      </c>
      <c r="G4639">
        <v>10014669</v>
      </c>
      <c r="H4639" t="s">
        <v>422</v>
      </c>
      <c r="I4639">
        <v>82672811</v>
      </c>
      <c r="J4639">
        <v>613934</v>
      </c>
      <c r="K4639" t="s">
        <v>537</v>
      </c>
      <c r="L4639">
        <v>1</v>
      </c>
      <c r="M4639" t="s">
        <v>114</v>
      </c>
      <c r="N4639">
        <v>45.23</v>
      </c>
      <c r="O4639" t="s">
        <v>115</v>
      </c>
      <c r="P4639" t="s">
        <v>495</v>
      </c>
      <c r="Q4639" s="2">
        <v>26</v>
      </c>
      <c r="R4639" s="2">
        <v>10</v>
      </c>
      <c r="S4639" s="2">
        <v>2018</v>
      </c>
      <c r="T4639" s="2" t="str">
        <f t="shared" si="217"/>
        <v>fresh brew</v>
      </c>
      <c r="U4639" s="2">
        <f t="shared" si="218"/>
        <v>8</v>
      </c>
      <c r="V4639" s="2" t="str">
        <f t="shared" si="219"/>
        <v>KG</v>
      </c>
      <c r="W4639" s="2" t="s">
        <v>602</v>
      </c>
    </row>
    <row r="4640" spans="1:23" hidden="1" x14ac:dyDescent="0.35">
      <c r="A4640">
        <v>230564</v>
      </c>
      <c r="B4640">
        <v>240488</v>
      </c>
      <c r="C4640" t="s">
        <v>40</v>
      </c>
      <c r="D4640" t="s">
        <v>463</v>
      </c>
      <c r="E4640" t="s">
        <v>335</v>
      </c>
      <c r="F4640">
        <v>93648977</v>
      </c>
      <c r="G4640">
        <v>10022347</v>
      </c>
      <c r="H4640" t="s">
        <v>420</v>
      </c>
      <c r="I4640">
        <v>82672811</v>
      </c>
      <c r="J4640">
        <v>613934</v>
      </c>
      <c r="K4640" t="s">
        <v>537</v>
      </c>
      <c r="L4640">
        <v>1</v>
      </c>
      <c r="M4640" t="s">
        <v>114</v>
      </c>
      <c r="N4640">
        <v>127.48</v>
      </c>
      <c r="O4640" t="s">
        <v>115</v>
      </c>
      <c r="P4640" t="s">
        <v>495</v>
      </c>
      <c r="Q4640" s="2">
        <v>26</v>
      </c>
      <c r="R4640" s="2">
        <v>10</v>
      </c>
      <c r="S4640" s="2">
        <v>2018</v>
      </c>
      <c r="T4640" s="2" t="str">
        <f t="shared" si="217"/>
        <v>instant koffie</v>
      </c>
      <c r="U4640" s="2">
        <f t="shared" si="218"/>
        <v>5</v>
      </c>
      <c r="V4640" s="2" t="str">
        <f t="shared" si="219"/>
        <v>KG</v>
      </c>
      <c r="W4640" s="2" t="s">
        <v>602</v>
      </c>
    </row>
    <row r="4641" spans="1:23" hidden="1" x14ac:dyDescent="0.35">
      <c r="A4641">
        <v>230564</v>
      </c>
      <c r="B4641">
        <v>240488</v>
      </c>
      <c r="C4641" t="s">
        <v>40</v>
      </c>
      <c r="D4641" t="s">
        <v>463</v>
      </c>
      <c r="E4641" t="s">
        <v>335</v>
      </c>
      <c r="F4641">
        <v>93648977</v>
      </c>
      <c r="G4641">
        <v>1002815</v>
      </c>
      <c r="H4641" t="s">
        <v>164</v>
      </c>
      <c r="I4641">
        <v>82672811</v>
      </c>
      <c r="J4641">
        <v>613934</v>
      </c>
      <c r="K4641" t="s">
        <v>537</v>
      </c>
      <c r="L4641">
        <v>1</v>
      </c>
      <c r="M4641" t="s">
        <v>230</v>
      </c>
      <c r="N4641">
        <v>0</v>
      </c>
      <c r="O4641" t="s">
        <v>115</v>
      </c>
      <c r="P4641" t="s">
        <v>495</v>
      </c>
      <c r="Q4641" s="2">
        <v>26</v>
      </c>
      <c r="R4641" s="2">
        <v>10</v>
      </c>
      <c r="S4641" s="2">
        <v>2018</v>
      </c>
      <c r="T4641" s="2" t="str">
        <f t="shared" si="217"/>
        <v>overig</v>
      </c>
      <c r="U4641" s="2" t="str">
        <f t="shared" si="218"/>
        <v/>
      </c>
      <c r="V4641" s="2" t="str">
        <f t="shared" si="219"/>
        <v>nvt</v>
      </c>
      <c r="W4641" s="2" t="s">
        <v>602</v>
      </c>
    </row>
    <row r="4642" spans="1:23" hidden="1" x14ac:dyDescent="0.35">
      <c r="A4642">
        <v>230564</v>
      </c>
      <c r="B4642">
        <v>240488</v>
      </c>
      <c r="C4642" t="s">
        <v>40</v>
      </c>
      <c r="D4642" t="s">
        <v>463</v>
      </c>
      <c r="E4642" t="s">
        <v>335</v>
      </c>
      <c r="F4642">
        <v>93648977</v>
      </c>
      <c r="G4642">
        <v>1004365</v>
      </c>
      <c r="H4642" t="s">
        <v>405</v>
      </c>
      <c r="I4642">
        <v>82672811</v>
      </c>
      <c r="J4642">
        <v>613934</v>
      </c>
      <c r="K4642" t="s">
        <v>537</v>
      </c>
      <c r="L4642">
        <v>2</v>
      </c>
      <c r="M4642" t="s">
        <v>124</v>
      </c>
      <c r="N4642">
        <v>0</v>
      </c>
      <c r="O4642" t="s">
        <v>115</v>
      </c>
      <c r="P4642" t="s">
        <v>495</v>
      </c>
      <c r="Q4642" s="2">
        <v>26</v>
      </c>
      <c r="R4642" s="2">
        <v>10</v>
      </c>
      <c r="S4642" s="2">
        <v>2018</v>
      </c>
      <c r="T4642" s="2" t="str">
        <f t="shared" si="217"/>
        <v>overig</v>
      </c>
      <c r="U4642" s="2" t="str">
        <f t="shared" si="218"/>
        <v/>
      </c>
      <c r="V4642" s="2" t="str">
        <f t="shared" si="219"/>
        <v>nvt</v>
      </c>
      <c r="W4642" s="2" t="s">
        <v>602</v>
      </c>
    </row>
    <row r="4643" spans="1:23" hidden="1" x14ac:dyDescent="0.35">
      <c r="A4643">
        <v>230564</v>
      </c>
      <c r="B4643">
        <v>240488</v>
      </c>
      <c r="C4643" t="s">
        <v>40</v>
      </c>
      <c r="D4643" t="s">
        <v>463</v>
      </c>
      <c r="E4643" t="s">
        <v>335</v>
      </c>
      <c r="F4643">
        <v>93648977</v>
      </c>
      <c r="G4643">
        <v>10019926</v>
      </c>
      <c r="H4643" t="s">
        <v>188</v>
      </c>
      <c r="I4643">
        <v>82672811</v>
      </c>
      <c r="J4643">
        <v>613934</v>
      </c>
      <c r="K4643" t="s">
        <v>537</v>
      </c>
      <c r="L4643">
        <v>2</v>
      </c>
      <c r="M4643" t="s">
        <v>230</v>
      </c>
      <c r="N4643">
        <v>0</v>
      </c>
      <c r="O4643" t="s">
        <v>115</v>
      </c>
      <c r="P4643" t="s">
        <v>495</v>
      </c>
      <c r="Q4643" s="2">
        <v>26</v>
      </c>
      <c r="R4643" s="2">
        <v>10</v>
      </c>
      <c r="S4643" s="2">
        <v>2018</v>
      </c>
      <c r="T4643" s="2" t="str">
        <f t="shared" si="217"/>
        <v>overig</v>
      </c>
      <c r="U4643" s="2" t="str">
        <f t="shared" si="218"/>
        <v/>
      </c>
      <c r="V4643" s="2" t="str">
        <f t="shared" si="219"/>
        <v>nvt</v>
      </c>
      <c r="W4643" s="2" t="s">
        <v>602</v>
      </c>
    </row>
    <row r="4644" spans="1:23" hidden="1" x14ac:dyDescent="0.35">
      <c r="A4644">
        <v>230564</v>
      </c>
      <c r="B4644">
        <v>240488</v>
      </c>
      <c r="C4644" t="s">
        <v>40</v>
      </c>
      <c r="D4644" t="s">
        <v>463</v>
      </c>
      <c r="E4644" t="s">
        <v>335</v>
      </c>
      <c r="F4644">
        <v>93648977</v>
      </c>
      <c r="G4644">
        <v>10027986</v>
      </c>
      <c r="H4644" t="s">
        <v>190</v>
      </c>
      <c r="I4644">
        <v>82672811</v>
      </c>
      <c r="J4644">
        <v>613934</v>
      </c>
      <c r="K4644" t="s">
        <v>537</v>
      </c>
      <c r="L4644">
        <v>1</v>
      </c>
      <c r="M4644" t="s">
        <v>124</v>
      </c>
      <c r="N4644">
        <v>0</v>
      </c>
      <c r="O4644" t="s">
        <v>115</v>
      </c>
      <c r="P4644" t="s">
        <v>495</v>
      </c>
      <c r="Q4644" s="2">
        <v>26</v>
      </c>
      <c r="R4644" s="2">
        <v>10</v>
      </c>
      <c r="S4644" s="2">
        <v>2018</v>
      </c>
      <c r="T4644" s="2" t="str">
        <f t="shared" si="217"/>
        <v>overig</v>
      </c>
      <c r="U4644" s="2" t="str">
        <f t="shared" si="218"/>
        <v/>
      </c>
      <c r="V4644" s="2" t="str">
        <f t="shared" si="219"/>
        <v>nvt</v>
      </c>
      <c r="W4644" s="2" t="s">
        <v>602</v>
      </c>
    </row>
    <row r="4645" spans="1:23" hidden="1" x14ac:dyDescent="0.35">
      <c r="A4645">
        <v>230564</v>
      </c>
      <c r="B4645">
        <v>240488</v>
      </c>
      <c r="C4645" t="s">
        <v>40</v>
      </c>
      <c r="D4645" t="s">
        <v>463</v>
      </c>
      <c r="E4645" t="s">
        <v>335</v>
      </c>
      <c r="F4645">
        <v>93648977</v>
      </c>
      <c r="G4645">
        <v>10022520</v>
      </c>
      <c r="H4645" t="s">
        <v>434</v>
      </c>
      <c r="I4645">
        <v>82672811</v>
      </c>
      <c r="J4645">
        <v>613934</v>
      </c>
      <c r="K4645" t="s">
        <v>537</v>
      </c>
      <c r="L4645">
        <v>4</v>
      </c>
      <c r="M4645" t="s">
        <v>114</v>
      </c>
      <c r="N4645">
        <v>161.91999999999999</v>
      </c>
      <c r="O4645" t="s">
        <v>115</v>
      </c>
      <c r="P4645" t="s">
        <v>495</v>
      </c>
      <c r="Q4645" s="2">
        <v>26</v>
      </c>
      <c r="R4645" s="2">
        <v>10</v>
      </c>
      <c r="S4645" s="2">
        <v>2018</v>
      </c>
      <c r="T4645" s="2" t="str">
        <f t="shared" si="217"/>
        <v>beker</v>
      </c>
      <c r="U4645" s="2">
        <f t="shared" si="218"/>
        <v>7200</v>
      </c>
      <c r="V4645" s="2" t="str">
        <f t="shared" si="219"/>
        <v>ST</v>
      </c>
      <c r="W4645" s="2" t="s">
        <v>602</v>
      </c>
    </row>
    <row r="4646" spans="1:23" hidden="1" x14ac:dyDescent="0.35">
      <c r="A4646">
        <v>230564</v>
      </c>
      <c r="B4646">
        <v>230830</v>
      </c>
      <c r="C4646" t="s">
        <v>22</v>
      </c>
      <c r="D4646" t="s">
        <v>278</v>
      </c>
      <c r="E4646" t="s">
        <v>44</v>
      </c>
      <c r="F4646">
        <v>93648978</v>
      </c>
      <c r="G4646">
        <v>10022350</v>
      </c>
      <c r="H4646" t="s">
        <v>419</v>
      </c>
      <c r="I4646">
        <v>82673070</v>
      </c>
      <c r="J4646">
        <v>614106</v>
      </c>
      <c r="K4646" t="s">
        <v>537</v>
      </c>
      <c r="L4646">
        <v>2</v>
      </c>
      <c r="M4646" t="s">
        <v>114</v>
      </c>
      <c r="N4646">
        <v>75.38</v>
      </c>
      <c r="O4646" t="s">
        <v>115</v>
      </c>
      <c r="P4646" t="s">
        <v>495</v>
      </c>
      <c r="Q4646" s="2">
        <v>26</v>
      </c>
      <c r="R4646" s="2">
        <v>10</v>
      </c>
      <c r="S4646" s="2">
        <v>2018</v>
      </c>
      <c r="T4646" s="2" t="str">
        <f t="shared" si="217"/>
        <v>cacao</v>
      </c>
      <c r="U4646" s="2">
        <f t="shared" si="218"/>
        <v>20</v>
      </c>
      <c r="V4646" s="2" t="str">
        <f t="shared" si="219"/>
        <v>KG</v>
      </c>
      <c r="W4646" s="2" t="s">
        <v>602</v>
      </c>
    </row>
    <row r="4647" spans="1:23" hidden="1" x14ac:dyDescent="0.35">
      <c r="A4647">
        <v>230564</v>
      </c>
      <c r="B4647">
        <v>230830</v>
      </c>
      <c r="C4647" t="s">
        <v>22</v>
      </c>
      <c r="D4647" t="s">
        <v>278</v>
      </c>
      <c r="E4647" t="s">
        <v>44</v>
      </c>
      <c r="F4647">
        <v>93648978</v>
      </c>
      <c r="G4647">
        <v>10025160</v>
      </c>
      <c r="H4647" t="s">
        <v>427</v>
      </c>
      <c r="I4647">
        <v>82673070</v>
      </c>
      <c r="J4647">
        <v>614106</v>
      </c>
      <c r="K4647" t="s">
        <v>537</v>
      </c>
      <c r="L4647">
        <v>3</v>
      </c>
      <c r="M4647" t="s">
        <v>114</v>
      </c>
      <c r="N4647">
        <v>251.49</v>
      </c>
      <c r="O4647" t="s">
        <v>115</v>
      </c>
      <c r="P4647" t="s">
        <v>495</v>
      </c>
      <c r="Q4647" s="2">
        <v>26</v>
      </c>
      <c r="R4647" s="2">
        <v>10</v>
      </c>
      <c r="S4647" s="2">
        <v>2018</v>
      </c>
      <c r="T4647" s="2" t="str">
        <f t="shared" si="217"/>
        <v>cappuccino topping</v>
      </c>
      <c r="U4647" s="2">
        <f t="shared" si="218"/>
        <v>24</v>
      </c>
      <c r="V4647" s="2" t="str">
        <f t="shared" si="219"/>
        <v>KG</v>
      </c>
      <c r="W4647" s="2" t="s">
        <v>602</v>
      </c>
    </row>
    <row r="4648" spans="1:23" hidden="1" x14ac:dyDescent="0.35">
      <c r="A4648">
        <v>230564</v>
      </c>
      <c r="B4648">
        <v>230830</v>
      </c>
      <c r="C4648" t="s">
        <v>22</v>
      </c>
      <c r="D4648" t="s">
        <v>278</v>
      </c>
      <c r="E4648" t="s">
        <v>44</v>
      </c>
      <c r="F4648">
        <v>93648978</v>
      </c>
      <c r="G4648">
        <v>1000439</v>
      </c>
      <c r="H4648" t="s">
        <v>437</v>
      </c>
      <c r="I4648">
        <v>82673070</v>
      </c>
      <c r="J4648">
        <v>614106</v>
      </c>
      <c r="K4648" t="s">
        <v>537</v>
      </c>
      <c r="L4648">
        <v>1</v>
      </c>
      <c r="M4648" t="s">
        <v>114</v>
      </c>
      <c r="N4648">
        <v>58.52</v>
      </c>
      <c r="O4648" t="s">
        <v>115</v>
      </c>
      <c r="P4648" t="s">
        <v>495</v>
      </c>
      <c r="Q4648" s="2">
        <v>26</v>
      </c>
      <c r="R4648" s="2">
        <v>10</v>
      </c>
      <c r="S4648" s="2">
        <v>2018</v>
      </c>
      <c r="T4648" s="2" t="str">
        <f t="shared" si="217"/>
        <v xml:space="preserve">creamer </v>
      </c>
      <c r="U4648" s="2">
        <f t="shared" si="218"/>
        <v>10</v>
      </c>
      <c r="V4648" s="2" t="str">
        <f t="shared" si="219"/>
        <v>KG</v>
      </c>
      <c r="W4648" s="2" t="s">
        <v>602</v>
      </c>
    </row>
    <row r="4649" spans="1:23" hidden="1" x14ac:dyDescent="0.35">
      <c r="A4649">
        <v>230564</v>
      </c>
      <c r="B4649">
        <v>230830</v>
      </c>
      <c r="C4649" t="s">
        <v>22</v>
      </c>
      <c r="D4649" t="s">
        <v>278</v>
      </c>
      <c r="E4649" t="s">
        <v>44</v>
      </c>
      <c r="F4649">
        <v>93648978</v>
      </c>
      <c r="G4649">
        <v>10014669</v>
      </c>
      <c r="H4649" t="s">
        <v>422</v>
      </c>
      <c r="I4649">
        <v>82673070</v>
      </c>
      <c r="J4649">
        <v>614106</v>
      </c>
      <c r="K4649" t="s">
        <v>537</v>
      </c>
      <c r="L4649">
        <v>4</v>
      </c>
      <c r="M4649" t="s">
        <v>114</v>
      </c>
      <c r="N4649">
        <v>180.92</v>
      </c>
      <c r="O4649" t="s">
        <v>115</v>
      </c>
      <c r="P4649" t="s">
        <v>495</v>
      </c>
      <c r="Q4649" s="2">
        <v>26</v>
      </c>
      <c r="R4649" s="2">
        <v>10</v>
      </c>
      <c r="S4649" s="2">
        <v>2018</v>
      </c>
      <c r="T4649" s="2" t="str">
        <f t="shared" si="217"/>
        <v>fresh brew</v>
      </c>
      <c r="U4649" s="2">
        <f t="shared" si="218"/>
        <v>32</v>
      </c>
      <c r="V4649" s="2" t="str">
        <f t="shared" si="219"/>
        <v>KG</v>
      </c>
      <c r="W4649" s="2" t="s">
        <v>602</v>
      </c>
    </row>
    <row r="4650" spans="1:23" hidden="1" x14ac:dyDescent="0.35">
      <c r="A4650">
        <v>230564</v>
      </c>
      <c r="B4650">
        <v>230830</v>
      </c>
      <c r="C4650" t="s">
        <v>22</v>
      </c>
      <c r="D4650" t="s">
        <v>278</v>
      </c>
      <c r="E4650" t="s">
        <v>44</v>
      </c>
      <c r="F4650">
        <v>93648978</v>
      </c>
      <c r="G4650">
        <v>1002005</v>
      </c>
      <c r="H4650" t="s">
        <v>425</v>
      </c>
      <c r="I4650">
        <v>82673070</v>
      </c>
      <c r="J4650">
        <v>614106</v>
      </c>
      <c r="K4650" t="s">
        <v>537</v>
      </c>
      <c r="L4650">
        <v>2</v>
      </c>
      <c r="M4650" t="s">
        <v>114</v>
      </c>
      <c r="N4650">
        <v>39.159999999999997</v>
      </c>
      <c r="O4650" t="s">
        <v>115</v>
      </c>
      <c r="P4650" t="s">
        <v>495</v>
      </c>
      <c r="Q4650" s="2">
        <v>26</v>
      </c>
      <c r="R4650" s="2">
        <v>10</v>
      </c>
      <c r="S4650" s="2">
        <v>2018</v>
      </c>
      <c r="T4650" s="2" t="str">
        <f t="shared" si="217"/>
        <v>roerstaafjes</v>
      </c>
      <c r="U4650" s="2">
        <f t="shared" si="218"/>
        <v>10000</v>
      </c>
      <c r="V4650" s="2" t="str">
        <f t="shared" si="219"/>
        <v>ST</v>
      </c>
      <c r="W4650" s="2" t="s">
        <v>602</v>
      </c>
    </row>
    <row r="4651" spans="1:23" hidden="1" x14ac:dyDescent="0.35">
      <c r="A4651">
        <v>230564</v>
      </c>
      <c r="B4651">
        <v>230830</v>
      </c>
      <c r="C4651" t="s">
        <v>22</v>
      </c>
      <c r="D4651" t="s">
        <v>278</v>
      </c>
      <c r="E4651" t="s">
        <v>44</v>
      </c>
      <c r="F4651">
        <v>93648978</v>
      </c>
      <c r="G4651">
        <v>10021281</v>
      </c>
      <c r="H4651" t="s">
        <v>423</v>
      </c>
      <c r="I4651">
        <v>82673070</v>
      </c>
      <c r="J4651">
        <v>614106</v>
      </c>
      <c r="K4651" t="s">
        <v>537</v>
      </c>
      <c r="L4651">
        <v>2</v>
      </c>
      <c r="M4651" t="s">
        <v>114</v>
      </c>
      <c r="N4651">
        <v>79.44</v>
      </c>
      <c r="O4651" t="s">
        <v>115</v>
      </c>
      <c r="P4651" t="s">
        <v>495</v>
      </c>
      <c r="Q4651" s="2">
        <v>26</v>
      </c>
      <c r="R4651" s="2">
        <v>10</v>
      </c>
      <c r="S4651" s="2">
        <v>2018</v>
      </c>
      <c r="T4651" s="2" t="str">
        <f t="shared" si="217"/>
        <v>beker</v>
      </c>
      <c r="U4651" s="2">
        <f t="shared" si="218"/>
        <v>6000</v>
      </c>
      <c r="V4651" s="2" t="str">
        <f t="shared" si="219"/>
        <v>ST</v>
      </c>
      <c r="W4651" s="2" t="s">
        <v>602</v>
      </c>
    </row>
    <row r="4652" spans="1:23" hidden="1" x14ac:dyDescent="0.35">
      <c r="A4652">
        <v>230564</v>
      </c>
      <c r="B4652">
        <v>240488</v>
      </c>
      <c r="C4652" t="s">
        <v>40</v>
      </c>
      <c r="D4652" t="s">
        <v>463</v>
      </c>
      <c r="E4652" t="s">
        <v>335</v>
      </c>
      <c r="F4652">
        <v>93649284</v>
      </c>
      <c r="G4652">
        <v>10032216</v>
      </c>
      <c r="H4652" t="s">
        <v>195</v>
      </c>
      <c r="I4652">
        <v>82672810</v>
      </c>
      <c r="J4652">
        <v>613430</v>
      </c>
      <c r="K4652" t="s">
        <v>538</v>
      </c>
      <c r="L4652">
        <v>-1</v>
      </c>
      <c r="M4652" t="s">
        <v>114</v>
      </c>
      <c r="N4652">
        <v>0</v>
      </c>
      <c r="O4652" t="s">
        <v>115</v>
      </c>
      <c r="P4652" t="s">
        <v>515</v>
      </c>
      <c r="Q4652" s="2">
        <v>29</v>
      </c>
      <c r="R4652" s="2">
        <v>10</v>
      </c>
      <c r="S4652" s="2">
        <v>2018</v>
      </c>
      <c r="T4652" s="2" t="str">
        <f t="shared" si="217"/>
        <v>espresso koffie</v>
      </c>
      <c r="U4652" s="2">
        <f t="shared" si="218"/>
        <v>-8</v>
      </c>
      <c r="V4652" s="2" t="str">
        <f t="shared" si="219"/>
        <v>KG</v>
      </c>
      <c r="W4652" s="2" t="s">
        <v>602</v>
      </c>
    </row>
    <row r="4653" spans="1:23" hidden="1" x14ac:dyDescent="0.35">
      <c r="A4653">
        <v>230564</v>
      </c>
      <c r="B4653">
        <v>240488</v>
      </c>
      <c r="C4653" t="s">
        <v>40</v>
      </c>
      <c r="D4653" t="s">
        <v>463</v>
      </c>
      <c r="E4653" t="s">
        <v>335</v>
      </c>
      <c r="F4653">
        <v>93649284</v>
      </c>
      <c r="G4653">
        <v>10022608</v>
      </c>
      <c r="H4653" t="s">
        <v>185</v>
      </c>
      <c r="I4653">
        <v>82672810</v>
      </c>
      <c r="J4653">
        <v>613430</v>
      </c>
      <c r="K4653" t="s">
        <v>538</v>
      </c>
      <c r="L4653">
        <v>-1</v>
      </c>
      <c r="M4653" t="s">
        <v>114</v>
      </c>
      <c r="N4653">
        <v>0</v>
      </c>
      <c r="O4653" t="s">
        <v>115</v>
      </c>
      <c r="P4653" t="s">
        <v>515</v>
      </c>
      <c r="Q4653" s="2">
        <v>29</v>
      </c>
      <c r="R4653" s="2">
        <v>10</v>
      </c>
      <c r="S4653" s="2">
        <v>2018</v>
      </c>
      <c r="T4653" s="2" t="str">
        <f t="shared" si="217"/>
        <v>melkcups</v>
      </c>
      <c r="U4653" s="2">
        <f t="shared" si="218"/>
        <v>-200</v>
      </c>
      <c r="V4653" s="2" t="str">
        <f t="shared" si="219"/>
        <v>ST</v>
      </c>
      <c r="W4653" s="2" t="s">
        <v>602</v>
      </c>
    </row>
    <row r="4654" spans="1:23" hidden="1" x14ac:dyDescent="0.35">
      <c r="A4654">
        <v>230564</v>
      </c>
      <c r="B4654">
        <v>240488</v>
      </c>
      <c r="C4654" t="s">
        <v>40</v>
      </c>
      <c r="D4654" t="s">
        <v>463</v>
      </c>
      <c r="E4654" t="s">
        <v>335</v>
      </c>
      <c r="F4654">
        <v>93649284</v>
      </c>
      <c r="G4654">
        <v>10031581</v>
      </c>
      <c r="H4654" t="s">
        <v>129</v>
      </c>
      <c r="I4654">
        <v>82672810</v>
      </c>
      <c r="J4654">
        <v>613430</v>
      </c>
      <c r="K4654" t="s">
        <v>538</v>
      </c>
      <c r="L4654">
        <v>-4</v>
      </c>
      <c r="M4654" t="s">
        <v>114</v>
      </c>
      <c r="N4654">
        <v>0</v>
      </c>
      <c r="O4654" t="s">
        <v>115</v>
      </c>
      <c r="P4654" t="s">
        <v>515</v>
      </c>
      <c r="Q4654" s="2">
        <v>29</v>
      </c>
      <c r="R4654" s="2">
        <v>10</v>
      </c>
      <c r="S4654" s="2">
        <v>2018</v>
      </c>
      <c r="T4654" s="2" t="str">
        <f t="shared" si="217"/>
        <v>melk</v>
      </c>
      <c r="U4654" s="2">
        <f t="shared" si="218"/>
        <v>-20</v>
      </c>
      <c r="V4654" s="2" t="str">
        <f t="shared" si="219"/>
        <v>L</v>
      </c>
      <c r="W4654" s="2" t="s">
        <v>602</v>
      </c>
    </row>
    <row r="4655" spans="1:23" hidden="1" x14ac:dyDescent="0.35">
      <c r="A4655">
        <v>230564</v>
      </c>
      <c r="B4655">
        <v>240488</v>
      </c>
      <c r="C4655" t="s">
        <v>40</v>
      </c>
      <c r="D4655" t="s">
        <v>463</v>
      </c>
      <c r="E4655" t="s">
        <v>335</v>
      </c>
      <c r="F4655">
        <v>93649284</v>
      </c>
      <c r="G4655">
        <v>10025347</v>
      </c>
      <c r="H4655" t="s">
        <v>207</v>
      </c>
      <c r="I4655">
        <v>82672810</v>
      </c>
      <c r="J4655">
        <v>613430</v>
      </c>
      <c r="K4655" t="s">
        <v>538</v>
      </c>
      <c r="L4655">
        <v>0</v>
      </c>
      <c r="M4655" t="s">
        <v>124</v>
      </c>
      <c r="N4655">
        <v>0</v>
      </c>
      <c r="O4655" t="s">
        <v>115</v>
      </c>
      <c r="P4655" t="s">
        <v>515</v>
      </c>
      <c r="Q4655" s="2">
        <v>29</v>
      </c>
      <c r="R4655" s="2">
        <v>10</v>
      </c>
      <c r="S4655" s="2">
        <v>2018</v>
      </c>
      <c r="T4655" s="2" t="str">
        <f t="shared" si="217"/>
        <v>overig</v>
      </c>
      <c r="U4655" s="2" t="str">
        <f t="shared" si="218"/>
        <v/>
      </c>
      <c r="V4655" s="2" t="str">
        <f t="shared" si="219"/>
        <v>nvt</v>
      </c>
      <c r="W4655" s="2" t="s">
        <v>602</v>
      </c>
    </row>
    <row r="4656" spans="1:23" hidden="1" x14ac:dyDescent="0.35">
      <c r="A4656">
        <v>230564</v>
      </c>
      <c r="B4656">
        <v>240488</v>
      </c>
      <c r="C4656" t="s">
        <v>40</v>
      </c>
      <c r="D4656" t="s">
        <v>463</v>
      </c>
      <c r="E4656" t="s">
        <v>335</v>
      </c>
      <c r="F4656">
        <v>93649284</v>
      </c>
      <c r="G4656">
        <v>10028074</v>
      </c>
      <c r="H4656" t="s">
        <v>226</v>
      </c>
      <c r="I4656">
        <v>82672810</v>
      </c>
      <c r="J4656">
        <v>613430</v>
      </c>
      <c r="K4656" t="s">
        <v>538</v>
      </c>
      <c r="L4656">
        <v>-1</v>
      </c>
      <c r="M4656" t="s">
        <v>114</v>
      </c>
      <c r="N4656">
        <v>-8.68</v>
      </c>
      <c r="O4656" t="s">
        <v>115</v>
      </c>
      <c r="P4656" t="s">
        <v>515</v>
      </c>
      <c r="Q4656" s="2">
        <v>29</v>
      </c>
      <c r="R4656" s="2">
        <v>10</v>
      </c>
      <c r="S4656" s="2">
        <v>2018</v>
      </c>
      <c r="T4656" s="2" t="str">
        <f t="shared" si="217"/>
        <v>zoetjes</v>
      </c>
      <c r="U4656" s="2">
        <f t="shared" si="218"/>
        <v>-1000</v>
      </c>
      <c r="V4656" s="2" t="str">
        <f t="shared" si="219"/>
        <v>ST</v>
      </c>
      <c r="W4656" s="2" t="s">
        <v>602</v>
      </c>
    </row>
    <row r="4657" spans="1:23" hidden="1" x14ac:dyDescent="0.35">
      <c r="A4657">
        <v>230564</v>
      </c>
      <c r="B4657">
        <v>240488</v>
      </c>
      <c r="C4657" t="s">
        <v>40</v>
      </c>
      <c r="D4657" t="s">
        <v>463</v>
      </c>
      <c r="E4657" t="s">
        <v>335</v>
      </c>
      <c r="F4657">
        <v>93649284</v>
      </c>
      <c r="G4657">
        <v>10033871</v>
      </c>
      <c r="H4657" t="s">
        <v>228</v>
      </c>
      <c r="I4657">
        <v>82672810</v>
      </c>
      <c r="J4657">
        <v>613430</v>
      </c>
      <c r="K4657" t="s">
        <v>538</v>
      </c>
      <c r="L4657">
        <v>-1</v>
      </c>
      <c r="M4657" t="s">
        <v>114</v>
      </c>
      <c r="N4657">
        <v>-14</v>
      </c>
      <c r="O4657" t="s">
        <v>115</v>
      </c>
      <c r="P4657" t="s">
        <v>515</v>
      </c>
      <c r="Q4657" s="2">
        <v>29</v>
      </c>
      <c r="R4657" s="2">
        <v>10</v>
      </c>
      <c r="S4657" s="2">
        <v>2018</v>
      </c>
      <c r="T4657" s="2" t="str">
        <f t="shared" si="217"/>
        <v>suikersticks</v>
      </c>
      <c r="U4657" s="2">
        <f t="shared" si="218"/>
        <v>-1000</v>
      </c>
      <c r="V4657" s="2" t="str">
        <f t="shared" si="219"/>
        <v>ST</v>
      </c>
      <c r="W4657" s="2" t="s">
        <v>602</v>
      </c>
    </row>
    <row r="4658" spans="1:23" hidden="1" x14ac:dyDescent="0.35">
      <c r="A4658">
        <v>230564</v>
      </c>
      <c r="B4658">
        <v>240488</v>
      </c>
      <c r="C4658" t="s">
        <v>40</v>
      </c>
      <c r="D4658" t="s">
        <v>463</v>
      </c>
      <c r="E4658" t="s">
        <v>335</v>
      </c>
      <c r="F4658">
        <v>93649284</v>
      </c>
      <c r="G4658">
        <v>10031832</v>
      </c>
      <c r="H4658" t="s">
        <v>206</v>
      </c>
      <c r="I4658">
        <v>82672810</v>
      </c>
      <c r="J4658">
        <v>613430</v>
      </c>
      <c r="K4658" t="s">
        <v>538</v>
      </c>
      <c r="L4658">
        <v>-1</v>
      </c>
      <c r="M4658" t="s">
        <v>114</v>
      </c>
      <c r="N4658">
        <v>0</v>
      </c>
      <c r="O4658" t="s">
        <v>115</v>
      </c>
      <c r="P4658" t="s">
        <v>515</v>
      </c>
      <c r="Q4658" s="2">
        <v>29</v>
      </c>
      <c r="R4658" s="2">
        <v>10</v>
      </c>
      <c r="S4658" s="2">
        <v>2018</v>
      </c>
      <c r="T4658" s="2" t="str">
        <f t="shared" si="217"/>
        <v>overig</v>
      </c>
      <c r="U4658" s="2" t="str">
        <f t="shared" si="218"/>
        <v/>
      </c>
      <c r="V4658" s="2" t="str">
        <f t="shared" si="219"/>
        <v>nvt</v>
      </c>
      <c r="W4658" s="2" t="s">
        <v>602</v>
      </c>
    </row>
    <row r="4659" spans="1:23" hidden="1" x14ac:dyDescent="0.35">
      <c r="A4659">
        <v>230564</v>
      </c>
      <c r="B4659">
        <v>240488</v>
      </c>
      <c r="C4659" t="s">
        <v>40</v>
      </c>
      <c r="D4659" t="s">
        <v>463</v>
      </c>
      <c r="E4659" t="s">
        <v>335</v>
      </c>
      <c r="F4659">
        <v>93649284</v>
      </c>
      <c r="G4659">
        <v>10032212</v>
      </c>
      <c r="H4659" t="s">
        <v>229</v>
      </c>
      <c r="I4659">
        <v>82672810</v>
      </c>
      <c r="J4659">
        <v>613430</v>
      </c>
      <c r="K4659" t="s">
        <v>538</v>
      </c>
      <c r="L4659">
        <v>-1</v>
      </c>
      <c r="M4659" t="s">
        <v>114</v>
      </c>
      <c r="N4659">
        <v>-103.63</v>
      </c>
      <c r="O4659" t="s">
        <v>115</v>
      </c>
      <c r="P4659" t="s">
        <v>515</v>
      </c>
      <c r="Q4659" s="2">
        <v>29</v>
      </c>
      <c r="R4659" s="2">
        <v>10</v>
      </c>
      <c r="S4659" s="2">
        <v>2018</v>
      </c>
      <c r="T4659" s="2" t="str">
        <f t="shared" si="217"/>
        <v>beker</v>
      </c>
      <c r="U4659" s="2">
        <f t="shared" si="218"/>
        <v>-2000</v>
      </c>
      <c r="V4659" s="2" t="str">
        <f t="shared" si="219"/>
        <v>ST</v>
      </c>
      <c r="W4659" s="2" t="s">
        <v>602</v>
      </c>
    </row>
    <row r="4660" spans="1:23" hidden="1" x14ac:dyDescent="0.35">
      <c r="A4660">
        <v>230564</v>
      </c>
      <c r="B4660">
        <v>240488</v>
      </c>
      <c r="C4660" t="s">
        <v>40</v>
      </c>
      <c r="D4660" t="s">
        <v>463</v>
      </c>
      <c r="E4660" t="s">
        <v>335</v>
      </c>
      <c r="F4660">
        <v>93649284</v>
      </c>
      <c r="G4660">
        <v>10032214</v>
      </c>
      <c r="H4660" t="s">
        <v>231</v>
      </c>
      <c r="I4660">
        <v>82672810</v>
      </c>
      <c r="J4660">
        <v>613430</v>
      </c>
      <c r="K4660" t="s">
        <v>538</v>
      </c>
      <c r="L4660">
        <v>-1</v>
      </c>
      <c r="M4660" t="s">
        <v>114</v>
      </c>
      <c r="N4660">
        <v>-62.57</v>
      </c>
      <c r="O4660" t="s">
        <v>115</v>
      </c>
      <c r="P4660" t="s">
        <v>515</v>
      </c>
      <c r="Q4660" s="2">
        <v>29</v>
      </c>
      <c r="R4660" s="2">
        <v>10</v>
      </c>
      <c r="S4660" s="2">
        <v>2018</v>
      </c>
      <c r="T4660" s="2" t="str">
        <f t="shared" si="217"/>
        <v>beker</v>
      </c>
      <c r="U4660" s="2">
        <f t="shared" si="218"/>
        <v>-1000</v>
      </c>
      <c r="V4660" s="2" t="str">
        <f t="shared" si="219"/>
        <v>ST</v>
      </c>
      <c r="W4660" s="2" t="s">
        <v>602</v>
      </c>
    </row>
    <row r="4661" spans="1:23" hidden="1" x14ac:dyDescent="0.35">
      <c r="A4661">
        <v>230564</v>
      </c>
      <c r="B4661">
        <v>240488</v>
      </c>
      <c r="C4661" t="s">
        <v>40</v>
      </c>
      <c r="D4661" t="s">
        <v>463</v>
      </c>
      <c r="E4661" t="s">
        <v>335</v>
      </c>
      <c r="F4661">
        <v>93649284</v>
      </c>
      <c r="G4661">
        <v>10032215</v>
      </c>
      <c r="H4661" t="s">
        <v>232</v>
      </c>
      <c r="I4661">
        <v>82672810</v>
      </c>
      <c r="J4661">
        <v>613430</v>
      </c>
      <c r="K4661" t="s">
        <v>538</v>
      </c>
      <c r="L4661">
        <v>-1</v>
      </c>
      <c r="M4661" t="s">
        <v>114</v>
      </c>
      <c r="N4661">
        <v>-86.65</v>
      </c>
      <c r="O4661" t="s">
        <v>115</v>
      </c>
      <c r="P4661" t="s">
        <v>515</v>
      </c>
      <c r="Q4661" s="2">
        <v>29</v>
      </c>
      <c r="R4661" s="2">
        <v>10</v>
      </c>
      <c r="S4661" s="2">
        <v>2018</v>
      </c>
      <c r="T4661" s="2" t="str">
        <f t="shared" si="217"/>
        <v>beker</v>
      </c>
      <c r="U4661" s="2">
        <f t="shared" si="218"/>
        <v>-1000</v>
      </c>
      <c r="V4661" s="2" t="str">
        <f t="shared" si="219"/>
        <v>ST</v>
      </c>
      <c r="W4661" s="2" t="s">
        <v>602</v>
      </c>
    </row>
    <row r="4662" spans="1:23" hidden="1" x14ac:dyDescent="0.35">
      <c r="A4662">
        <v>230564</v>
      </c>
      <c r="B4662">
        <v>240488</v>
      </c>
      <c r="C4662" t="s">
        <v>40</v>
      </c>
      <c r="D4662" t="s">
        <v>463</v>
      </c>
      <c r="E4662" t="s">
        <v>335</v>
      </c>
      <c r="F4662">
        <v>93649284</v>
      </c>
      <c r="G4662">
        <v>10033225</v>
      </c>
      <c r="H4662" t="s">
        <v>235</v>
      </c>
      <c r="I4662">
        <v>82672810</v>
      </c>
      <c r="J4662">
        <v>613430</v>
      </c>
      <c r="K4662" t="s">
        <v>538</v>
      </c>
      <c r="L4662">
        <v>-1</v>
      </c>
      <c r="M4662" t="s">
        <v>114</v>
      </c>
      <c r="N4662">
        <v>-141.71</v>
      </c>
      <c r="O4662" t="s">
        <v>115</v>
      </c>
      <c r="P4662" t="s">
        <v>515</v>
      </c>
      <c r="Q4662" s="2">
        <v>29</v>
      </c>
      <c r="R4662" s="2">
        <v>10</v>
      </c>
      <c r="S4662" s="2">
        <v>2018</v>
      </c>
      <c r="T4662" s="2" t="str">
        <f t="shared" si="217"/>
        <v>beker</v>
      </c>
      <c r="U4662" s="2">
        <f t="shared" si="218"/>
        <v>-2500</v>
      </c>
      <c r="V4662" s="2" t="str">
        <f t="shared" si="219"/>
        <v>ST</v>
      </c>
      <c r="W4662" s="2" t="s">
        <v>602</v>
      </c>
    </row>
    <row r="4663" spans="1:23" hidden="1" x14ac:dyDescent="0.35">
      <c r="A4663">
        <v>230564</v>
      </c>
      <c r="B4663">
        <v>240488</v>
      </c>
      <c r="C4663" t="s">
        <v>40</v>
      </c>
      <c r="D4663" t="s">
        <v>463</v>
      </c>
      <c r="E4663" t="s">
        <v>335</v>
      </c>
      <c r="F4663">
        <v>93649284</v>
      </c>
      <c r="G4663">
        <v>10033914</v>
      </c>
      <c r="H4663" t="s">
        <v>236</v>
      </c>
      <c r="I4663">
        <v>82672810</v>
      </c>
      <c r="J4663">
        <v>613430</v>
      </c>
      <c r="K4663" t="s">
        <v>538</v>
      </c>
      <c r="L4663">
        <v>-1</v>
      </c>
      <c r="M4663" t="s">
        <v>114</v>
      </c>
      <c r="N4663">
        <v>-7.5</v>
      </c>
      <c r="O4663" t="s">
        <v>115</v>
      </c>
      <c r="P4663" t="s">
        <v>515</v>
      </c>
      <c r="Q4663" s="2">
        <v>29</v>
      </c>
      <c r="R4663" s="2">
        <v>10</v>
      </c>
      <c r="S4663" s="2">
        <v>2018</v>
      </c>
      <c r="T4663" s="2" t="str">
        <f t="shared" si="217"/>
        <v>thee zakjes</v>
      </c>
      <c r="U4663" s="2">
        <f t="shared" si="218"/>
        <v>-100</v>
      </c>
      <c r="V4663" s="2" t="str">
        <f t="shared" si="219"/>
        <v>ST</v>
      </c>
      <c r="W4663" s="2" t="s">
        <v>602</v>
      </c>
    </row>
    <row r="4664" spans="1:23" hidden="1" x14ac:dyDescent="0.35">
      <c r="A4664">
        <v>230564</v>
      </c>
      <c r="B4664">
        <v>240488</v>
      </c>
      <c r="C4664" t="s">
        <v>40</v>
      </c>
      <c r="D4664" t="s">
        <v>463</v>
      </c>
      <c r="E4664" t="s">
        <v>335</v>
      </c>
      <c r="F4664">
        <v>93649284</v>
      </c>
      <c r="G4664">
        <v>10033916</v>
      </c>
      <c r="H4664" t="s">
        <v>237</v>
      </c>
      <c r="I4664">
        <v>82672810</v>
      </c>
      <c r="J4664">
        <v>613430</v>
      </c>
      <c r="K4664" t="s">
        <v>538</v>
      </c>
      <c r="L4664">
        <v>-1</v>
      </c>
      <c r="M4664" t="s">
        <v>114</v>
      </c>
      <c r="N4664">
        <v>-7.5</v>
      </c>
      <c r="O4664" t="s">
        <v>115</v>
      </c>
      <c r="P4664" t="s">
        <v>515</v>
      </c>
      <c r="Q4664" s="2">
        <v>29</v>
      </c>
      <c r="R4664" s="2">
        <v>10</v>
      </c>
      <c r="S4664" s="2">
        <v>2018</v>
      </c>
      <c r="T4664" s="2" t="str">
        <f t="shared" si="217"/>
        <v>thee zakjes</v>
      </c>
      <c r="U4664" s="2">
        <f t="shared" si="218"/>
        <v>-100</v>
      </c>
      <c r="V4664" s="2" t="str">
        <f t="shared" si="219"/>
        <v>ST</v>
      </c>
      <c r="W4664" s="2" t="s">
        <v>602</v>
      </c>
    </row>
    <row r="4665" spans="1:23" hidden="1" x14ac:dyDescent="0.35">
      <c r="A4665">
        <v>230564</v>
      </c>
      <c r="B4665">
        <v>240488</v>
      </c>
      <c r="C4665" t="s">
        <v>40</v>
      </c>
      <c r="D4665" t="s">
        <v>463</v>
      </c>
      <c r="E4665" t="s">
        <v>335</v>
      </c>
      <c r="F4665">
        <v>93649284</v>
      </c>
      <c r="G4665">
        <v>10033917</v>
      </c>
      <c r="H4665" t="s">
        <v>238</v>
      </c>
      <c r="I4665">
        <v>82672810</v>
      </c>
      <c r="J4665">
        <v>613430</v>
      </c>
      <c r="K4665" t="s">
        <v>538</v>
      </c>
      <c r="L4665">
        <v>-1</v>
      </c>
      <c r="M4665" t="s">
        <v>114</v>
      </c>
      <c r="N4665">
        <v>-7.5</v>
      </c>
      <c r="O4665" t="s">
        <v>115</v>
      </c>
      <c r="P4665" t="s">
        <v>515</v>
      </c>
      <c r="Q4665" s="2">
        <v>29</v>
      </c>
      <c r="R4665" s="2">
        <v>10</v>
      </c>
      <c r="S4665" s="2">
        <v>2018</v>
      </c>
      <c r="T4665" s="2" t="str">
        <f t="shared" si="217"/>
        <v>thee zakjes</v>
      </c>
      <c r="U4665" s="2">
        <f t="shared" si="218"/>
        <v>-100</v>
      </c>
      <c r="V4665" s="2" t="str">
        <f t="shared" si="219"/>
        <v>ST</v>
      </c>
      <c r="W4665" s="2" t="s">
        <v>602</v>
      </c>
    </row>
    <row r="4666" spans="1:23" hidden="1" x14ac:dyDescent="0.35">
      <c r="A4666">
        <v>230564</v>
      </c>
      <c r="B4666">
        <v>240488</v>
      </c>
      <c r="C4666" t="s">
        <v>40</v>
      </c>
      <c r="D4666" t="s">
        <v>463</v>
      </c>
      <c r="E4666" t="s">
        <v>335</v>
      </c>
      <c r="F4666">
        <v>93649284</v>
      </c>
      <c r="G4666">
        <v>10033913</v>
      </c>
      <c r="H4666" t="s">
        <v>239</v>
      </c>
      <c r="I4666">
        <v>82672810</v>
      </c>
      <c r="J4666">
        <v>613430</v>
      </c>
      <c r="K4666" t="s">
        <v>538</v>
      </c>
      <c r="L4666">
        <v>-1</v>
      </c>
      <c r="M4666" t="s">
        <v>114</v>
      </c>
      <c r="N4666">
        <v>-7.5</v>
      </c>
      <c r="O4666" t="s">
        <v>115</v>
      </c>
      <c r="P4666" t="s">
        <v>515</v>
      </c>
      <c r="Q4666" s="2">
        <v>29</v>
      </c>
      <c r="R4666" s="2">
        <v>10</v>
      </c>
      <c r="S4666" s="2">
        <v>2018</v>
      </c>
      <c r="T4666" s="2" t="str">
        <f t="shared" si="217"/>
        <v>thee zakjes</v>
      </c>
      <c r="U4666" s="2">
        <f t="shared" si="218"/>
        <v>-100</v>
      </c>
      <c r="V4666" s="2" t="str">
        <f t="shared" si="219"/>
        <v>ST</v>
      </c>
      <c r="W4666" s="2" t="s">
        <v>602</v>
      </c>
    </row>
    <row r="4667" spans="1:23" hidden="1" x14ac:dyDescent="0.35">
      <c r="A4667">
        <v>230564</v>
      </c>
      <c r="B4667">
        <v>240488</v>
      </c>
      <c r="C4667" t="s">
        <v>40</v>
      </c>
      <c r="D4667" t="s">
        <v>463</v>
      </c>
      <c r="E4667" t="s">
        <v>335</v>
      </c>
      <c r="F4667">
        <v>93649284</v>
      </c>
      <c r="G4667">
        <v>10033912</v>
      </c>
      <c r="H4667" t="s">
        <v>240</v>
      </c>
      <c r="I4667">
        <v>82672810</v>
      </c>
      <c r="J4667">
        <v>613430</v>
      </c>
      <c r="K4667" t="s">
        <v>538</v>
      </c>
      <c r="L4667">
        <v>-1</v>
      </c>
      <c r="M4667" t="s">
        <v>114</v>
      </c>
      <c r="N4667">
        <v>-7.5</v>
      </c>
      <c r="O4667" t="s">
        <v>115</v>
      </c>
      <c r="P4667" t="s">
        <v>515</v>
      </c>
      <c r="Q4667" s="2">
        <v>29</v>
      </c>
      <c r="R4667" s="2">
        <v>10</v>
      </c>
      <c r="S4667" s="2">
        <v>2018</v>
      </c>
      <c r="T4667" s="2" t="str">
        <f t="shared" si="217"/>
        <v>thee zakjes</v>
      </c>
      <c r="U4667" s="2">
        <f t="shared" si="218"/>
        <v>-100</v>
      </c>
      <c r="V4667" s="2" t="str">
        <f t="shared" si="219"/>
        <v>ST</v>
      </c>
      <c r="W4667" s="2" t="s">
        <v>602</v>
      </c>
    </row>
    <row r="4668" spans="1:23" hidden="1" x14ac:dyDescent="0.35">
      <c r="A4668">
        <v>230564</v>
      </c>
      <c r="B4668">
        <v>240488</v>
      </c>
      <c r="C4668" t="s">
        <v>40</v>
      </c>
      <c r="D4668" t="s">
        <v>463</v>
      </c>
      <c r="E4668" t="s">
        <v>335</v>
      </c>
      <c r="F4668">
        <v>93649284</v>
      </c>
      <c r="G4668">
        <v>10033911</v>
      </c>
      <c r="H4668" t="s">
        <v>241</v>
      </c>
      <c r="I4668">
        <v>82672810</v>
      </c>
      <c r="J4668">
        <v>613430</v>
      </c>
      <c r="K4668" t="s">
        <v>538</v>
      </c>
      <c r="L4668">
        <v>-1</v>
      </c>
      <c r="M4668" t="s">
        <v>114</v>
      </c>
      <c r="N4668">
        <v>-7.5</v>
      </c>
      <c r="O4668" t="s">
        <v>115</v>
      </c>
      <c r="P4668" t="s">
        <v>515</v>
      </c>
      <c r="Q4668" s="2">
        <v>29</v>
      </c>
      <c r="R4668" s="2">
        <v>10</v>
      </c>
      <c r="S4668" s="2">
        <v>2018</v>
      </c>
      <c r="T4668" s="2" t="str">
        <f t="shared" si="217"/>
        <v>thee zakjes</v>
      </c>
      <c r="U4668" s="2">
        <f t="shared" si="218"/>
        <v>-100</v>
      </c>
      <c r="V4668" s="2" t="str">
        <f t="shared" si="219"/>
        <v>ST</v>
      </c>
      <c r="W4668" s="2" t="s">
        <v>602</v>
      </c>
    </row>
    <row r="4669" spans="1:23" hidden="1" x14ac:dyDescent="0.35">
      <c r="A4669">
        <v>230564</v>
      </c>
      <c r="B4669">
        <v>240488</v>
      </c>
      <c r="C4669" t="s">
        <v>40</v>
      </c>
      <c r="D4669" t="s">
        <v>463</v>
      </c>
      <c r="E4669" t="s">
        <v>335</v>
      </c>
      <c r="F4669">
        <v>93649284</v>
      </c>
      <c r="G4669">
        <v>10033919</v>
      </c>
      <c r="H4669" t="s">
        <v>242</v>
      </c>
      <c r="I4669">
        <v>82672810</v>
      </c>
      <c r="J4669">
        <v>613430</v>
      </c>
      <c r="K4669" t="s">
        <v>538</v>
      </c>
      <c r="L4669">
        <v>-1</v>
      </c>
      <c r="M4669" t="s">
        <v>114</v>
      </c>
      <c r="N4669">
        <v>-7.5</v>
      </c>
      <c r="O4669" t="s">
        <v>115</v>
      </c>
      <c r="P4669" t="s">
        <v>515</v>
      </c>
      <c r="Q4669" s="2">
        <v>29</v>
      </c>
      <c r="R4669" s="2">
        <v>10</v>
      </c>
      <c r="S4669" s="2">
        <v>2018</v>
      </c>
      <c r="T4669" s="2" t="str">
        <f t="shared" si="217"/>
        <v>thee zakjes</v>
      </c>
      <c r="U4669" s="2">
        <f t="shared" si="218"/>
        <v>-100</v>
      </c>
      <c r="V4669" s="2" t="str">
        <f t="shared" si="219"/>
        <v>ST</v>
      </c>
      <c r="W4669" s="2" t="s">
        <v>602</v>
      </c>
    </row>
    <row r="4670" spans="1:23" hidden="1" x14ac:dyDescent="0.35">
      <c r="A4670">
        <v>230564</v>
      </c>
      <c r="B4670">
        <v>240488</v>
      </c>
      <c r="C4670" t="s">
        <v>40</v>
      </c>
      <c r="D4670" t="s">
        <v>463</v>
      </c>
      <c r="E4670" t="s">
        <v>335</v>
      </c>
      <c r="F4670">
        <v>93649284</v>
      </c>
      <c r="G4670">
        <v>10033920</v>
      </c>
      <c r="H4670" t="s">
        <v>246</v>
      </c>
      <c r="I4670">
        <v>82672810</v>
      </c>
      <c r="J4670">
        <v>613430</v>
      </c>
      <c r="K4670" t="s">
        <v>538</v>
      </c>
      <c r="L4670">
        <v>-1</v>
      </c>
      <c r="M4670" t="s">
        <v>114</v>
      </c>
      <c r="N4670">
        <v>-7.5</v>
      </c>
      <c r="O4670" t="s">
        <v>115</v>
      </c>
      <c r="P4670" t="s">
        <v>515</v>
      </c>
      <c r="Q4670" s="2">
        <v>29</v>
      </c>
      <c r="R4670" s="2">
        <v>10</v>
      </c>
      <c r="S4670" s="2">
        <v>2018</v>
      </c>
      <c r="T4670" s="2" t="str">
        <f t="shared" si="217"/>
        <v>thee zakjes</v>
      </c>
      <c r="U4670" s="2">
        <f t="shared" si="218"/>
        <v>-100</v>
      </c>
      <c r="V4670" s="2" t="str">
        <f t="shared" si="219"/>
        <v>ST</v>
      </c>
      <c r="W4670" s="2" t="s">
        <v>602</v>
      </c>
    </row>
    <row r="4671" spans="1:23" hidden="1" x14ac:dyDescent="0.35">
      <c r="A4671">
        <v>230564</v>
      </c>
      <c r="B4671">
        <v>240488</v>
      </c>
      <c r="C4671" t="s">
        <v>40</v>
      </c>
      <c r="D4671" t="s">
        <v>463</v>
      </c>
      <c r="E4671" t="s">
        <v>335</v>
      </c>
      <c r="F4671">
        <v>93649284</v>
      </c>
      <c r="G4671">
        <v>10033930</v>
      </c>
      <c r="H4671" t="s">
        <v>247</v>
      </c>
      <c r="I4671">
        <v>82672810</v>
      </c>
      <c r="J4671">
        <v>613430</v>
      </c>
      <c r="K4671" t="s">
        <v>538</v>
      </c>
      <c r="L4671">
        <v>-1</v>
      </c>
      <c r="M4671" t="s">
        <v>114</v>
      </c>
      <c r="N4671">
        <v>-7.5</v>
      </c>
      <c r="O4671" t="s">
        <v>115</v>
      </c>
      <c r="P4671" t="s">
        <v>515</v>
      </c>
      <c r="Q4671" s="2">
        <v>29</v>
      </c>
      <c r="R4671" s="2">
        <v>10</v>
      </c>
      <c r="S4671" s="2">
        <v>2018</v>
      </c>
      <c r="T4671" s="2" t="str">
        <f t="shared" si="217"/>
        <v>thee zakjes</v>
      </c>
      <c r="U4671" s="2">
        <f t="shared" si="218"/>
        <v>-100</v>
      </c>
      <c r="V4671" s="2" t="str">
        <f t="shared" si="219"/>
        <v>ST</v>
      </c>
      <c r="W4671" s="2" t="s">
        <v>602</v>
      </c>
    </row>
    <row r="4672" spans="1:23" hidden="1" x14ac:dyDescent="0.35">
      <c r="A4672">
        <v>230564</v>
      </c>
      <c r="B4672">
        <v>240488</v>
      </c>
      <c r="C4672" t="s">
        <v>40</v>
      </c>
      <c r="D4672" t="s">
        <v>463</v>
      </c>
      <c r="E4672" t="s">
        <v>335</v>
      </c>
      <c r="F4672">
        <v>93649284</v>
      </c>
      <c r="G4672">
        <v>10033931</v>
      </c>
      <c r="H4672" t="s">
        <v>248</v>
      </c>
      <c r="I4672">
        <v>82672810</v>
      </c>
      <c r="J4672">
        <v>613430</v>
      </c>
      <c r="K4672" t="s">
        <v>538</v>
      </c>
      <c r="L4672">
        <v>-1</v>
      </c>
      <c r="M4672" t="s">
        <v>114</v>
      </c>
      <c r="N4672">
        <v>-7.5</v>
      </c>
      <c r="O4672" t="s">
        <v>115</v>
      </c>
      <c r="P4672" t="s">
        <v>515</v>
      </c>
      <c r="Q4672" s="2">
        <v>29</v>
      </c>
      <c r="R4672" s="2">
        <v>10</v>
      </c>
      <c r="S4672" s="2">
        <v>2018</v>
      </c>
      <c r="T4672" s="2" t="str">
        <f t="shared" si="217"/>
        <v>thee zakjes</v>
      </c>
      <c r="U4672" s="2">
        <f t="shared" si="218"/>
        <v>-100</v>
      </c>
      <c r="V4672" s="2" t="str">
        <f t="shared" si="219"/>
        <v>ST</v>
      </c>
      <c r="W4672" s="2" t="s">
        <v>602</v>
      </c>
    </row>
    <row r="4673" spans="1:23" hidden="1" x14ac:dyDescent="0.35">
      <c r="A4673">
        <v>230564</v>
      </c>
      <c r="B4673">
        <v>240488</v>
      </c>
      <c r="C4673" t="s">
        <v>40</v>
      </c>
      <c r="D4673" t="s">
        <v>463</v>
      </c>
      <c r="E4673" t="s">
        <v>335</v>
      </c>
      <c r="F4673">
        <v>93649284</v>
      </c>
      <c r="G4673">
        <v>10022607</v>
      </c>
      <c r="H4673" t="s">
        <v>174</v>
      </c>
      <c r="I4673">
        <v>82672810</v>
      </c>
      <c r="J4673">
        <v>613430</v>
      </c>
      <c r="K4673" t="s">
        <v>538</v>
      </c>
      <c r="L4673">
        <v>-1</v>
      </c>
      <c r="M4673" t="s">
        <v>230</v>
      </c>
      <c r="N4673">
        <v>-4.47</v>
      </c>
      <c r="O4673" t="s">
        <v>115</v>
      </c>
      <c r="P4673" t="s">
        <v>515</v>
      </c>
      <c r="Q4673" s="2">
        <v>29</v>
      </c>
      <c r="R4673" s="2">
        <v>10</v>
      </c>
      <c r="S4673" s="2">
        <v>2018</v>
      </c>
      <c r="T4673" s="2" t="str">
        <f t="shared" si="217"/>
        <v>roerstaafjes</v>
      </c>
      <c r="U4673" s="2">
        <f t="shared" si="218"/>
        <v>-1000</v>
      </c>
      <c r="V4673" s="2" t="str">
        <f t="shared" si="219"/>
        <v>ST</v>
      </c>
      <c r="W4673" s="2" t="s">
        <v>602</v>
      </c>
    </row>
    <row r="4674" spans="1:23" hidden="1" x14ac:dyDescent="0.35">
      <c r="A4674">
        <v>230564</v>
      </c>
      <c r="B4674">
        <v>240488</v>
      </c>
      <c r="C4674" t="s">
        <v>40</v>
      </c>
      <c r="D4674" t="s">
        <v>463</v>
      </c>
      <c r="E4674" t="s">
        <v>335</v>
      </c>
      <c r="F4674">
        <v>93649284</v>
      </c>
      <c r="G4674">
        <v>10032844</v>
      </c>
      <c r="H4674" t="s">
        <v>205</v>
      </c>
      <c r="I4674">
        <v>82672810</v>
      </c>
      <c r="J4674">
        <v>613430</v>
      </c>
      <c r="K4674" t="s">
        <v>538</v>
      </c>
      <c r="L4674">
        <v>-1</v>
      </c>
      <c r="M4674" t="s">
        <v>114</v>
      </c>
      <c r="N4674">
        <v>0</v>
      </c>
      <c r="O4674" t="s">
        <v>115</v>
      </c>
      <c r="P4674" t="s">
        <v>515</v>
      </c>
      <c r="Q4674" s="2">
        <v>29</v>
      </c>
      <c r="R4674" s="2">
        <v>10</v>
      </c>
      <c r="S4674" s="2">
        <v>2018</v>
      </c>
      <c r="T4674" s="2" t="str">
        <f t="shared" ref="T4674:T4737" si="220">VLOOKUP(G4674,Y:AC,3,FALSE)</f>
        <v>overig</v>
      </c>
      <c r="U4674" s="2" t="str">
        <f t="shared" ref="U4674:U4737" si="221">IFERROR(VLOOKUP(G4674,Y:AC,4,FALSE)*L4674,"")</f>
        <v/>
      </c>
      <c r="V4674" s="2" t="str">
        <f t="shared" ref="V4674:V4737" si="222">VLOOKUP(G4674,Y:AC,5,FALSE)</f>
        <v>nvt</v>
      </c>
      <c r="W4674" s="2" t="s">
        <v>602</v>
      </c>
    </row>
    <row r="4675" spans="1:23" hidden="1" x14ac:dyDescent="0.35">
      <c r="A4675">
        <v>230564</v>
      </c>
      <c r="B4675">
        <v>240488</v>
      </c>
      <c r="C4675" t="s">
        <v>40</v>
      </c>
      <c r="D4675" t="s">
        <v>463</v>
      </c>
      <c r="E4675" t="s">
        <v>335</v>
      </c>
      <c r="F4675">
        <v>93649284</v>
      </c>
      <c r="G4675">
        <v>10022829</v>
      </c>
      <c r="H4675" t="s">
        <v>249</v>
      </c>
      <c r="I4675">
        <v>82672810</v>
      </c>
      <c r="J4675">
        <v>613430</v>
      </c>
      <c r="K4675" t="s">
        <v>538</v>
      </c>
      <c r="L4675">
        <v>-1</v>
      </c>
      <c r="M4675" t="s">
        <v>114</v>
      </c>
      <c r="N4675">
        <v>0</v>
      </c>
      <c r="O4675" t="s">
        <v>115</v>
      </c>
      <c r="P4675" t="s">
        <v>515</v>
      </c>
      <c r="Q4675" s="2">
        <v>29</v>
      </c>
      <c r="R4675" s="2">
        <v>10</v>
      </c>
      <c r="S4675" s="2">
        <v>2018</v>
      </c>
      <c r="T4675" s="2" t="str">
        <f t="shared" si="220"/>
        <v>overig</v>
      </c>
      <c r="U4675" s="2" t="str">
        <f t="shared" si="221"/>
        <v/>
      </c>
      <c r="V4675" s="2" t="str">
        <f t="shared" si="222"/>
        <v>nvt</v>
      </c>
      <c r="W4675" s="2" t="s">
        <v>602</v>
      </c>
    </row>
    <row r="4676" spans="1:23" hidden="1" x14ac:dyDescent="0.35">
      <c r="A4676">
        <v>230564</v>
      </c>
      <c r="B4676">
        <v>240488</v>
      </c>
      <c r="C4676" t="s">
        <v>40</v>
      </c>
      <c r="D4676" t="s">
        <v>463</v>
      </c>
      <c r="E4676" t="s">
        <v>335</v>
      </c>
      <c r="F4676">
        <v>93649284</v>
      </c>
      <c r="G4676">
        <v>10022607</v>
      </c>
      <c r="H4676" t="s">
        <v>174</v>
      </c>
      <c r="I4676">
        <v>82672811</v>
      </c>
      <c r="J4676">
        <v>613934</v>
      </c>
      <c r="K4676" t="s">
        <v>538</v>
      </c>
      <c r="L4676">
        <v>-6</v>
      </c>
      <c r="M4676" t="s">
        <v>230</v>
      </c>
      <c r="N4676">
        <v>-26.82</v>
      </c>
      <c r="O4676" t="s">
        <v>115</v>
      </c>
      <c r="P4676" t="s">
        <v>495</v>
      </c>
      <c r="Q4676" s="2">
        <v>29</v>
      </c>
      <c r="R4676" s="2">
        <v>10</v>
      </c>
      <c r="S4676" s="2">
        <v>2018</v>
      </c>
      <c r="T4676" s="2" t="str">
        <f t="shared" si="220"/>
        <v>roerstaafjes</v>
      </c>
      <c r="U4676" s="2">
        <f t="shared" si="221"/>
        <v>-6000</v>
      </c>
      <c r="V4676" s="2" t="str">
        <f t="shared" si="222"/>
        <v>ST</v>
      </c>
      <c r="W4676" s="2" t="s">
        <v>602</v>
      </c>
    </row>
    <row r="4677" spans="1:23" hidden="1" x14ac:dyDescent="0.35">
      <c r="A4677">
        <v>230564</v>
      </c>
      <c r="B4677">
        <v>240488</v>
      </c>
      <c r="C4677" t="s">
        <v>40</v>
      </c>
      <c r="D4677" t="s">
        <v>463</v>
      </c>
      <c r="E4677" t="s">
        <v>335</v>
      </c>
      <c r="F4677">
        <v>93649284</v>
      </c>
      <c r="G4677">
        <v>1003383</v>
      </c>
      <c r="H4677" t="s">
        <v>161</v>
      </c>
      <c r="I4677">
        <v>82672811</v>
      </c>
      <c r="J4677">
        <v>613934</v>
      </c>
      <c r="K4677" t="s">
        <v>538</v>
      </c>
      <c r="L4677">
        <v>-3</v>
      </c>
      <c r="M4677" t="s">
        <v>114</v>
      </c>
      <c r="N4677">
        <v>-37.409999999999997</v>
      </c>
      <c r="O4677" t="s">
        <v>115</v>
      </c>
      <c r="P4677" t="s">
        <v>495</v>
      </c>
      <c r="Q4677" s="2">
        <v>29</v>
      </c>
      <c r="R4677" s="2">
        <v>10</v>
      </c>
      <c r="S4677" s="2">
        <v>2018</v>
      </c>
      <c r="T4677" s="2" t="str">
        <f t="shared" si="220"/>
        <v>sweetener sticks</v>
      </c>
      <c r="U4677" s="2">
        <f t="shared" si="221"/>
        <v>-1500</v>
      </c>
      <c r="V4677" s="2" t="str">
        <f t="shared" si="222"/>
        <v>ST</v>
      </c>
      <c r="W4677" s="2" t="s">
        <v>602</v>
      </c>
    </row>
    <row r="4678" spans="1:23" hidden="1" x14ac:dyDescent="0.35">
      <c r="A4678">
        <v>230564</v>
      </c>
      <c r="B4678">
        <v>240488</v>
      </c>
      <c r="C4678" t="s">
        <v>40</v>
      </c>
      <c r="D4678" t="s">
        <v>463</v>
      </c>
      <c r="E4678" t="s">
        <v>335</v>
      </c>
      <c r="F4678">
        <v>93649284</v>
      </c>
      <c r="G4678">
        <v>10027496</v>
      </c>
      <c r="H4678" t="s">
        <v>146</v>
      </c>
      <c r="I4678">
        <v>82672811</v>
      </c>
      <c r="J4678">
        <v>613934</v>
      </c>
      <c r="K4678" t="s">
        <v>538</v>
      </c>
      <c r="L4678">
        <v>-4</v>
      </c>
      <c r="M4678" t="s">
        <v>114</v>
      </c>
      <c r="N4678">
        <v>-21.12</v>
      </c>
      <c r="O4678" t="s">
        <v>115</v>
      </c>
      <c r="P4678" t="s">
        <v>495</v>
      </c>
      <c r="Q4678" s="2">
        <v>29</v>
      </c>
      <c r="R4678" s="2">
        <v>10</v>
      </c>
      <c r="S4678" s="2">
        <v>2018</v>
      </c>
      <c r="T4678" s="2" t="str">
        <f t="shared" si="220"/>
        <v>thee zakjes</v>
      </c>
      <c r="U4678" s="2">
        <f t="shared" si="221"/>
        <v>-540</v>
      </c>
      <c r="V4678" s="2" t="str">
        <f t="shared" si="222"/>
        <v>ST</v>
      </c>
      <c r="W4678" s="2" t="s">
        <v>602</v>
      </c>
    </row>
    <row r="4679" spans="1:23" hidden="1" x14ac:dyDescent="0.35">
      <c r="A4679">
        <v>230564</v>
      </c>
      <c r="B4679">
        <v>240488</v>
      </c>
      <c r="C4679" t="s">
        <v>40</v>
      </c>
      <c r="D4679" t="s">
        <v>463</v>
      </c>
      <c r="E4679" t="s">
        <v>335</v>
      </c>
      <c r="F4679">
        <v>93649284</v>
      </c>
      <c r="G4679">
        <v>10027495</v>
      </c>
      <c r="H4679" t="s">
        <v>148</v>
      </c>
      <c r="I4679">
        <v>82672811</v>
      </c>
      <c r="J4679">
        <v>613934</v>
      </c>
      <c r="K4679" t="s">
        <v>538</v>
      </c>
      <c r="L4679">
        <v>-4</v>
      </c>
      <c r="M4679" t="s">
        <v>114</v>
      </c>
      <c r="N4679">
        <v>-21.12</v>
      </c>
      <c r="O4679" t="s">
        <v>115</v>
      </c>
      <c r="P4679" t="s">
        <v>495</v>
      </c>
      <c r="Q4679" s="2">
        <v>29</v>
      </c>
      <c r="R4679" s="2">
        <v>10</v>
      </c>
      <c r="S4679" s="2">
        <v>2018</v>
      </c>
      <c r="T4679" s="2" t="str">
        <f t="shared" si="220"/>
        <v>thee zakjes</v>
      </c>
      <c r="U4679" s="2">
        <f t="shared" si="221"/>
        <v>-540</v>
      </c>
      <c r="V4679" s="2" t="str">
        <f t="shared" si="222"/>
        <v>ST</v>
      </c>
      <c r="W4679" s="2" t="s">
        <v>602</v>
      </c>
    </row>
    <row r="4680" spans="1:23" hidden="1" x14ac:dyDescent="0.35">
      <c r="A4680">
        <v>230564</v>
      </c>
      <c r="B4680">
        <v>240488</v>
      </c>
      <c r="C4680" t="s">
        <v>40</v>
      </c>
      <c r="D4680" t="s">
        <v>463</v>
      </c>
      <c r="E4680" t="s">
        <v>335</v>
      </c>
      <c r="F4680">
        <v>93649284</v>
      </c>
      <c r="G4680">
        <v>10027255</v>
      </c>
      <c r="H4680" t="s">
        <v>149</v>
      </c>
      <c r="I4680">
        <v>82672811</v>
      </c>
      <c r="J4680">
        <v>613934</v>
      </c>
      <c r="K4680" t="s">
        <v>538</v>
      </c>
      <c r="L4680">
        <v>-3</v>
      </c>
      <c r="M4680" t="s">
        <v>114</v>
      </c>
      <c r="N4680">
        <v>-15.84</v>
      </c>
      <c r="O4680" t="s">
        <v>115</v>
      </c>
      <c r="P4680" t="s">
        <v>495</v>
      </c>
      <c r="Q4680" s="2">
        <v>29</v>
      </c>
      <c r="R4680" s="2">
        <v>10</v>
      </c>
      <c r="S4680" s="2">
        <v>2018</v>
      </c>
      <c r="T4680" s="2" t="str">
        <f t="shared" si="220"/>
        <v>thee zakjes</v>
      </c>
      <c r="U4680" s="2">
        <f t="shared" si="221"/>
        <v>-405</v>
      </c>
      <c r="V4680" s="2" t="str">
        <f t="shared" si="222"/>
        <v>ST</v>
      </c>
      <c r="W4680" s="2" t="s">
        <v>602</v>
      </c>
    </row>
    <row r="4681" spans="1:23" hidden="1" x14ac:dyDescent="0.35">
      <c r="A4681">
        <v>230564</v>
      </c>
      <c r="B4681">
        <v>240488</v>
      </c>
      <c r="C4681" t="s">
        <v>40</v>
      </c>
      <c r="D4681" t="s">
        <v>463</v>
      </c>
      <c r="E4681" t="s">
        <v>335</v>
      </c>
      <c r="F4681">
        <v>93649284</v>
      </c>
      <c r="G4681">
        <v>10027254</v>
      </c>
      <c r="H4681" t="s">
        <v>150</v>
      </c>
      <c r="I4681">
        <v>82672811</v>
      </c>
      <c r="J4681">
        <v>613934</v>
      </c>
      <c r="K4681" t="s">
        <v>538</v>
      </c>
      <c r="L4681">
        <v>-6</v>
      </c>
      <c r="M4681" t="s">
        <v>114</v>
      </c>
      <c r="N4681">
        <v>-31.68</v>
      </c>
      <c r="O4681" t="s">
        <v>115</v>
      </c>
      <c r="P4681" t="s">
        <v>495</v>
      </c>
      <c r="Q4681" s="2">
        <v>29</v>
      </c>
      <c r="R4681" s="2">
        <v>10</v>
      </c>
      <c r="S4681" s="2">
        <v>2018</v>
      </c>
      <c r="T4681" s="2" t="str">
        <f t="shared" si="220"/>
        <v>thee zakjes</v>
      </c>
      <c r="U4681" s="2">
        <f t="shared" si="221"/>
        <v>-810</v>
      </c>
      <c r="V4681" s="2" t="str">
        <f t="shared" si="222"/>
        <v>ST</v>
      </c>
      <c r="W4681" s="2" t="s">
        <v>602</v>
      </c>
    </row>
    <row r="4682" spans="1:23" hidden="1" x14ac:dyDescent="0.35">
      <c r="A4682">
        <v>230564</v>
      </c>
      <c r="B4682">
        <v>240488</v>
      </c>
      <c r="C4682" t="s">
        <v>40</v>
      </c>
      <c r="D4682" t="s">
        <v>463</v>
      </c>
      <c r="E4682" t="s">
        <v>335</v>
      </c>
      <c r="F4682">
        <v>93649284</v>
      </c>
      <c r="G4682">
        <v>10027256</v>
      </c>
      <c r="H4682" t="s">
        <v>163</v>
      </c>
      <c r="I4682">
        <v>82672811</v>
      </c>
      <c r="J4682">
        <v>613934</v>
      </c>
      <c r="K4682" t="s">
        <v>538</v>
      </c>
      <c r="L4682">
        <v>-3</v>
      </c>
      <c r="M4682" t="s">
        <v>114</v>
      </c>
      <c r="N4682">
        <v>-15.84</v>
      </c>
      <c r="O4682" t="s">
        <v>115</v>
      </c>
      <c r="P4682" t="s">
        <v>495</v>
      </c>
      <c r="Q4682" s="2">
        <v>29</v>
      </c>
      <c r="R4682" s="2">
        <v>10</v>
      </c>
      <c r="S4682" s="2">
        <v>2018</v>
      </c>
      <c r="T4682" s="2" t="str">
        <f t="shared" si="220"/>
        <v>thee zakjes</v>
      </c>
      <c r="U4682" s="2">
        <f t="shared" si="221"/>
        <v>-405</v>
      </c>
      <c r="V4682" s="2" t="str">
        <f t="shared" si="222"/>
        <v>ST</v>
      </c>
      <c r="W4682" s="2" t="s">
        <v>602</v>
      </c>
    </row>
    <row r="4683" spans="1:23" hidden="1" x14ac:dyDescent="0.35">
      <c r="A4683">
        <v>230564</v>
      </c>
      <c r="B4683">
        <v>240488</v>
      </c>
      <c r="C4683" t="s">
        <v>40</v>
      </c>
      <c r="D4683" t="s">
        <v>463</v>
      </c>
      <c r="E4683" t="s">
        <v>335</v>
      </c>
      <c r="F4683">
        <v>93649284</v>
      </c>
      <c r="G4683">
        <v>10027494</v>
      </c>
      <c r="H4683" t="s">
        <v>153</v>
      </c>
      <c r="I4683">
        <v>82672811</v>
      </c>
      <c r="J4683">
        <v>613934</v>
      </c>
      <c r="K4683" t="s">
        <v>538</v>
      </c>
      <c r="L4683">
        <v>-4</v>
      </c>
      <c r="M4683" t="s">
        <v>114</v>
      </c>
      <c r="N4683">
        <v>-21.12</v>
      </c>
      <c r="O4683" t="s">
        <v>115</v>
      </c>
      <c r="P4683" t="s">
        <v>495</v>
      </c>
      <c r="Q4683" s="2">
        <v>29</v>
      </c>
      <c r="R4683" s="2">
        <v>10</v>
      </c>
      <c r="S4683" s="2">
        <v>2018</v>
      </c>
      <c r="T4683" s="2" t="str">
        <f t="shared" si="220"/>
        <v>thee zakjes</v>
      </c>
      <c r="U4683" s="2">
        <f t="shared" si="221"/>
        <v>-540</v>
      </c>
      <c r="V4683" s="2" t="str">
        <f t="shared" si="222"/>
        <v>ST</v>
      </c>
      <c r="W4683" s="2" t="s">
        <v>602</v>
      </c>
    </row>
    <row r="4684" spans="1:23" hidden="1" x14ac:dyDescent="0.35">
      <c r="A4684">
        <v>230564</v>
      </c>
      <c r="B4684">
        <v>240488</v>
      </c>
      <c r="C4684" t="s">
        <v>40</v>
      </c>
      <c r="D4684" t="s">
        <v>463</v>
      </c>
      <c r="E4684" t="s">
        <v>335</v>
      </c>
      <c r="F4684">
        <v>93649284</v>
      </c>
      <c r="G4684">
        <v>10025160</v>
      </c>
      <c r="H4684" t="s">
        <v>427</v>
      </c>
      <c r="I4684">
        <v>82672811</v>
      </c>
      <c r="J4684">
        <v>613934</v>
      </c>
      <c r="K4684" t="s">
        <v>538</v>
      </c>
      <c r="L4684">
        <v>-2</v>
      </c>
      <c r="M4684" t="s">
        <v>114</v>
      </c>
      <c r="N4684">
        <v>-167.66</v>
      </c>
      <c r="O4684" t="s">
        <v>115</v>
      </c>
      <c r="P4684" t="s">
        <v>495</v>
      </c>
      <c r="Q4684" s="2">
        <v>29</v>
      </c>
      <c r="R4684" s="2">
        <v>10</v>
      </c>
      <c r="S4684" s="2">
        <v>2018</v>
      </c>
      <c r="T4684" s="2" t="str">
        <f t="shared" si="220"/>
        <v>cappuccino topping</v>
      </c>
      <c r="U4684" s="2">
        <f t="shared" si="221"/>
        <v>-16</v>
      </c>
      <c r="V4684" s="2" t="str">
        <f t="shared" si="222"/>
        <v>KG</v>
      </c>
      <c r="W4684" s="2" t="s">
        <v>602</v>
      </c>
    </row>
    <row r="4685" spans="1:23" hidden="1" x14ac:dyDescent="0.35">
      <c r="A4685">
        <v>230564</v>
      </c>
      <c r="B4685">
        <v>240488</v>
      </c>
      <c r="C4685" t="s">
        <v>40</v>
      </c>
      <c r="D4685" t="s">
        <v>463</v>
      </c>
      <c r="E4685" t="s">
        <v>335</v>
      </c>
      <c r="F4685">
        <v>93649284</v>
      </c>
      <c r="G4685">
        <v>10031524</v>
      </c>
      <c r="H4685" t="s">
        <v>438</v>
      </c>
      <c r="I4685">
        <v>82672811</v>
      </c>
      <c r="J4685">
        <v>613934</v>
      </c>
      <c r="K4685" t="s">
        <v>538</v>
      </c>
      <c r="L4685">
        <v>-2</v>
      </c>
      <c r="M4685" t="s">
        <v>114</v>
      </c>
      <c r="N4685">
        <v>-47.22</v>
      </c>
      <c r="O4685" t="s">
        <v>115</v>
      </c>
      <c r="P4685" t="s">
        <v>495</v>
      </c>
      <c r="Q4685" s="2">
        <v>29</v>
      </c>
      <c r="R4685" s="2">
        <v>10</v>
      </c>
      <c r="S4685" s="2">
        <v>2018</v>
      </c>
      <c r="T4685" s="2" t="str">
        <f t="shared" si="220"/>
        <v>decaf sticks</v>
      </c>
      <c r="U4685" s="2">
        <f t="shared" si="221"/>
        <v>-400</v>
      </c>
      <c r="V4685" s="2" t="str">
        <f t="shared" si="222"/>
        <v>ST</v>
      </c>
      <c r="W4685" s="2" t="s">
        <v>602</v>
      </c>
    </row>
    <row r="4686" spans="1:23" hidden="1" x14ac:dyDescent="0.35">
      <c r="A4686">
        <v>230564</v>
      </c>
      <c r="B4686">
        <v>240488</v>
      </c>
      <c r="C4686" t="s">
        <v>40</v>
      </c>
      <c r="D4686" t="s">
        <v>463</v>
      </c>
      <c r="E4686" t="s">
        <v>335</v>
      </c>
      <c r="F4686">
        <v>93649284</v>
      </c>
      <c r="G4686">
        <v>10014669</v>
      </c>
      <c r="H4686" t="s">
        <v>422</v>
      </c>
      <c r="I4686">
        <v>82672811</v>
      </c>
      <c r="J4686">
        <v>613934</v>
      </c>
      <c r="K4686" t="s">
        <v>538</v>
      </c>
      <c r="L4686">
        <v>-1</v>
      </c>
      <c r="M4686" t="s">
        <v>114</v>
      </c>
      <c r="N4686">
        <v>-45.23</v>
      </c>
      <c r="O4686" t="s">
        <v>115</v>
      </c>
      <c r="P4686" t="s">
        <v>495</v>
      </c>
      <c r="Q4686" s="2">
        <v>29</v>
      </c>
      <c r="R4686" s="2">
        <v>10</v>
      </c>
      <c r="S4686" s="2">
        <v>2018</v>
      </c>
      <c r="T4686" s="2" t="str">
        <f t="shared" si="220"/>
        <v>fresh brew</v>
      </c>
      <c r="U4686" s="2">
        <f t="shared" si="221"/>
        <v>-8</v>
      </c>
      <c r="V4686" s="2" t="str">
        <f t="shared" si="222"/>
        <v>KG</v>
      </c>
      <c r="W4686" s="2" t="s">
        <v>602</v>
      </c>
    </row>
    <row r="4687" spans="1:23" hidden="1" x14ac:dyDescent="0.35">
      <c r="A4687">
        <v>230564</v>
      </c>
      <c r="B4687">
        <v>240488</v>
      </c>
      <c r="C4687" t="s">
        <v>40</v>
      </c>
      <c r="D4687" t="s">
        <v>463</v>
      </c>
      <c r="E4687" t="s">
        <v>335</v>
      </c>
      <c r="F4687">
        <v>93649284</v>
      </c>
      <c r="G4687">
        <v>10022347</v>
      </c>
      <c r="H4687" t="s">
        <v>420</v>
      </c>
      <c r="I4687">
        <v>82672811</v>
      </c>
      <c r="J4687">
        <v>613934</v>
      </c>
      <c r="K4687" t="s">
        <v>538</v>
      </c>
      <c r="L4687">
        <v>-1</v>
      </c>
      <c r="M4687" t="s">
        <v>114</v>
      </c>
      <c r="N4687">
        <v>-127.48</v>
      </c>
      <c r="O4687" t="s">
        <v>115</v>
      </c>
      <c r="P4687" t="s">
        <v>495</v>
      </c>
      <c r="Q4687" s="2">
        <v>29</v>
      </c>
      <c r="R4687" s="2">
        <v>10</v>
      </c>
      <c r="S4687" s="2">
        <v>2018</v>
      </c>
      <c r="T4687" s="2" t="str">
        <f t="shared" si="220"/>
        <v>instant koffie</v>
      </c>
      <c r="U4687" s="2">
        <f t="shared" si="221"/>
        <v>-5</v>
      </c>
      <c r="V4687" s="2" t="str">
        <f t="shared" si="222"/>
        <v>KG</v>
      </c>
      <c r="W4687" s="2" t="s">
        <v>602</v>
      </c>
    </row>
    <row r="4688" spans="1:23" hidden="1" x14ac:dyDescent="0.35">
      <c r="A4688">
        <v>230564</v>
      </c>
      <c r="B4688">
        <v>240488</v>
      </c>
      <c r="C4688" t="s">
        <v>40</v>
      </c>
      <c r="D4688" t="s">
        <v>463</v>
      </c>
      <c r="E4688" t="s">
        <v>335</v>
      </c>
      <c r="F4688">
        <v>93649284</v>
      </c>
      <c r="G4688">
        <v>1002815</v>
      </c>
      <c r="H4688" t="s">
        <v>164</v>
      </c>
      <c r="I4688">
        <v>82672811</v>
      </c>
      <c r="J4688">
        <v>613934</v>
      </c>
      <c r="K4688" t="s">
        <v>538</v>
      </c>
      <c r="L4688">
        <v>-1</v>
      </c>
      <c r="M4688" t="s">
        <v>230</v>
      </c>
      <c r="N4688">
        <v>0</v>
      </c>
      <c r="O4688" t="s">
        <v>115</v>
      </c>
      <c r="P4688" t="s">
        <v>495</v>
      </c>
      <c r="Q4688" s="2">
        <v>29</v>
      </c>
      <c r="R4688" s="2">
        <v>10</v>
      </c>
      <c r="S4688" s="2">
        <v>2018</v>
      </c>
      <c r="T4688" s="2" t="str">
        <f t="shared" si="220"/>
        <v>overig</v>
      </c>
      <c r="U4688" s="2" t="str">
        <f t="shared" si="221"/>
        <v/>
      </c>
      <c r="V4688" s="2" t="str">
        <f t="shared" si="222"/>
        <v>nvt</v>
      </c>
      <c r="W4688" s="2" t="s">
        <v>602</v>
      </c>
    </row>
    <row r="4689" spans="1:23" hidden="1" x14ac:dyDescent="0.35">
      <c r="A4689">
        <v>230564</v>
      </c>
      <c r="B4689">
        <v>240488</v>
      </c>
      <c r="C4689" t="s">
        <v>40</v>
      </c>
      <c r="D4689" t="s">
        <v>463</v>
      </c>
      <c r="E4689" t="s">
        <v>335</v>
      </c>
      <c r="F4689">
        <v>93649284</v>
      </c>
      <c r="G4689">
        <v>1004365</v>
      </c>
      <c r="H4689" t="s">
        <v>405</v>
      </c>
      <c r="I4689">
        <v>82672811</v>
      </c>
      <c r="J4689">
        <v>613934</v>
      </c>
      <c r="K4689" t="s">
        <v>538</v>
      </c>
      <c r="L4689">
        <v>-2</v>
      </c>
      <c r="M4689" t="s">
        <v>124</v>
      </c>
      <c r="N4689">
        <v>0</v>
      </c>
      <c r="O4689" t="s">
        <v>115</v>
      </c>
      <c r="P4689" t="s">
        <v>495</v>
      </c>
      <c r="Q4689" s="2">
        <v>29</v>
      </c>
      <c r="R4689" s="2">
        <v>10</v>
      </c>
      <c r="S4689" s="2">
        <v>2018</v>
      </c>
      <c r="T4689" s="2" t="str">
        <f t="shared" si="220"/>
        <v>overig</v>
      </c>
      <c r="U4689" s="2" t="str">
        <f t="shared" si="221"/>
        <v/>
      </c>
      <c r="V4689" s="2" t="str">
        <f t="shared" si="222"/>
        <v>nvt</v>
      </c>
      <c r="W4689" s="2" t="s">
        <v>602</v>
      </c>
    </row>
    <row r="4690" spans="1:23" hidden="1" x14ac:dyDescent="0.35">
      <c r="A4690">
        <v>230564</v>
      </c>
      <c r="B4690">
        <v>240488</v>
      </c>
      <c r="C4690" t="s">
        <v>40</v>
      </c>
      <c r="D4690" t="s">
        <v>463</v>
      </c>
      <c r="E4690" t="s">
        <v>335</v>
      </c>
      <c r="F4690">
        <v>93649284</v>
      </c>
      <c r="G4690">
        <v>10019926</v>
      </c>
      <c r="H4690" t="s">
        <v>188</v>
      </c>
      <c r="I4690">
        <v>82672811</v>
      </c>
      <c r="J4690">
        <v>613934</v>
      </c>
      <c r="K4690" t="s">
        <v>538</v>
      </c>
      <c r="L4690">
        <v>-2</v>
      </c>
      <c r="M4690" t="s">
        <v>230</v>
      </c>
      <c r="N4690">
        <v>0</v>
      </c>
      <c r="O4690" t="s">
        <v>115</v>
      </c>
      <c r="P4690" t="s">
        <v>495</v>
      </c>
      <c r="Q4690" s="2">
        <v>29</v>
      </c>
      <c r="R4690" s="2">
        <v>10</v>
      </c>
      <c r="S4690" s="2">
        <v>2018</v>
      </c>
      <c r="T4690" s="2" t="str">
        <f t="shared" si="220"/>
        <v>overig</v>
      </c>
      <c r="U4690" s="2" t="str">
        <f t="shared" si="221"/>
        <v/>
      </c>
      <c r="V4690" s="2" t="str">
        <f t="shared" si="222"/>
        <v>nvt</v>
      </c>
      <c r="W4690" s="2" t="s">
        <v>602</v>
      </c>
    </row>
    <row r="4691" spans="1:23" hidden="1" x14ac:dyDescent="0.35">
      <c r="A4691">
        <v>230564</v>
      </c>
      <c r="B4691">
        <v>240488</v>
      </c>
      <c r="C4691" t="s">
        <v>40</v>
      </c>
      <c r="D4691" t="s">
        <v>463</v>
      </c>
      <c r="E4691" t="s">
        <v>335</v>
      </c>
      <c r="F4691">
        <v>93649284</v>
      </c>
      <c r="G4691">
        <v>10027986</v>
      </c>
      <c r="H4691" t="s">
        <v>190</v>
      </c>
      <c r="I4691">
        <v>82672811</v>
      </c>
      <c r="J4691">
        <v>613934</v>
      </c>
      <c r="K4691" t="s">
        <v>538</v>
      </c>
      <c r="L4691">
        <v>-1</v>
      </c>
      <c r="M4691" t="s">
        <v>124</v>
      </c>
      <c r="N4691">
        <v>0</v>
      </c>
      <c r="O4691" t="s">
        <v>115</v>
      </c>
      <c r="P4691" t="s">
        <v>495</v>
      </c>
      <c r="Q4691" s="2">
        <v>29</v>
      </c>
      <c r="R4691" s="2">
        <v>10</v>
      </c>
      <c r="S4691" s="2">
        <v>2018</v>
      </c>
      <c r="T4691" s="2" t="str">
        <f t="shared" si="220"/>
        <v>overig</v>
      </c>
      <c r="U4691" s="2" t="str">
        <f t="shared" si="221"/>
        <v/>
      </c>
      <c r="V4691" s="2" t="str">
        <f t="shared" si="222"/>
        <v>nvt</v>
      </c>
      <c r="W4691" s="2" t="s">
        <v>602</v>
      </c>
    </row>
    <row r="4692" spans="1:23" hidden="1" x14ac:dyDescent="0.35">
      <c r="A4692">
        <v>230564</v>
      </c>
      <c r="B4692">
        <v>240488</v>
      </c>
      <c r="C4692" t="s">
        <v>40</v>
      </c>
      <c r="D4692" t="s">
        <v>463</v>
      </c>
      <c r="E4692" t="s">
        <v>335</v>
      </c>
      <c r="F4692">
        <v>93649284</v>
      </c>
      <c r="G4692">
        <v>10022520</v>
      </c>
      <c r="H4692" t="s">
        <v>434</v>
      </c>
      <c r="I4692">
        <v>82672811</v>
      </c>
      <c r="J4692">
        <v>613934</v>
      </c>
      <c r="K4692" t="s">
        <v>538</v>
      </c>
      <c r="L4692">
        <v>-4</v>
      </c>
      <c r="M4692" t="s">
        <v>114</v>
      </c>
      <c r="N4692">
        <v>-161.91999999999999</v>
      </c>
      <c r="O4692" t="s">
        <v>115</v>
      </c>
      <c r="P4692" t="s">
        <v>495</v>
      </c>
      <c r="Q4692" s="2">
        <v>29</v>
      </c>
      <c r="R4692" s="2">
        <v>10</v>
      </c>
      <c r="S4692" s="2">
        <v>2018</v>
      </c>
      <c r="T4692" s="2" t="str">
        <f t="shared" si="220"/>
        <v>beker</v>
      </c>
      <c r="U4692" s="2">
        <f t="shared" si="221"/>
        <v>-7200</v>
      </c>
      <c r="V4692" s="2" t="str">
        <f t="shared" si="222"/>
        <v>ST</v>
      </c>
      <c r="W4692" s="2" t="s">
        <v>602</v>
      </c>
    </row>
    <row r="4693" spans="1:23" hidden="1" x14ac:dyDescent="0.35">
      <c r="A4693">
        <v>230564</v>
      </c>
      <c r="B4693">
        <v>240488</v>
      </c>
      <c r="C4693" t="s">
        <v>40</v>
      </c>
      <c r="D4693" t="s">
        <v>463</v>
      </c>
      <c r="E4693" t="s">
        <v>335</v>
      </c>
      <c r="F4693">
        <v>93649285</v>
      </c>
      <c r="G4693">
        <v>10032216</v>
      </c>
      <c r="H4693" t="s">
        <v>195</v>
      </c>
      <c r="I4693">
        <v>82672810</v>
      </c>
      <c r="J4693">
        <v>613430</v>
      </c>
      <c r="K4693" t="s">
        <v>538</v>
      </c>
      <c r="L4693">
        <v>1</v>
      </c>
      <c r="M4693" t="s">
        <v>114</v>
      </c>
      <c r="N4693">
        <v>0</v>
      </c>
      <c r="O4693" t="s">
        <v>115</v>
      </c>
      <c r="P4693" t="s">
        <v>515</v>
      </c>
      <c r="Q4693" s="2">
        <v>29</v>
      </c>
      <c r="R4693" s="2">
        <v>10</v>
      </c>
      <c r="S4693" s="2">
        <v>2018</v>
      </c>
      <c r="T4693" s="2" t="str">
        <f t="shared" si="220"/>
        <v>espresso koffie</v>
      </c>
      <c r="U4693" s="2">
        <f t="shared" si="221"/>
        <v>8</v>
      </c>
      <c r="V4693" s="2" t="str">
        <f t="shared" si="222"/>
        <v>KG</v>
      </c>
      <c r="W4693" s="2" t="s">
        <v>602</v>
      </c>
    </row>
    <row r="4694" spans="1:23" hidden="1" x14ac:dyDescent="0.35">
      <c r="A4694">
        <v>230564</v>
      </c>
      <c r="B4694">
        <v>240488</v>
      </c>
      <c r="C4694" t="s">
        <v>40</v>
      </c>
      <c r="D4694" t="s">
        <v>463</v>
      </c>
      <c r="E4694" t="s">
        <v>335</v>
      </c>
      <c r="F4694">
        <v>93649285</v>
      </c>
      <c r="G4694">
        <v>10022608</v>
      </c>
      <c r="H4694" t="s">
        <v>185</v>
      </c>
      <c r="I4694">
        <v>82672810</v>
      </c>
      <c r="J4694">
        <v>613430</v>
      </c>
      <c r="K4694" t="s">
        <v>538</v>
      </c>
      <c r="L4694">
        <v>1</v>
      </c>
      <c r="M4694" t="s">
        <v>114</v>
      </c>
      <c r="N4694">
        <v>0</v>
      </c>
      <c r="O4694" t="s">
        <v>115</v>
      </c>
      <c r="P4694" t="s">
        <v>515</v>
      </c>
      <c r="Q4694" s="2">
        <v>29</v>
      </c>
      <c r="R4694" s="2">
        <v>10</v>
      </c>
      <c r="S4694" s="2">
        <v>2018</v>
      </c>
      <c r="T4694" s="2" t="str">
        <f t="shared" si="220"/>
        <v>melkcups</v>
      </c>
      <c r="U4694" s="2">
        <f t="shared" si="221"/>
        <v>200</v>
      </c>
      <c r="V4694" s="2" t="str">
        <f t="shared" si="222"/>
        <v>ST</v>
      </c>
      <c r="W4694" s="2" t="s">
        <v>602</v>
      </c>
    </row>
    <row r="4695" spans="1:23" hidden="1" x14ac:dyDescent="0.35">
      <c r="A4695">
        <v>230564</v>
      </c>
      <c r="B4695">
        <v>240488</v>
      </c>
      <c r="C4695" t="s">
        <v>40</v>
      </c>
      <c r="D4695" t="s">
        <v>463</v>
      </c>
      <c r="E4695" t="s">
        <v>335</v>
      </c>
      <c r="F4695">
        <v>93649285</v>
      </c>
      <c r="G4695">
        <v>10031581</v>
      </c>
      <c r="H4695" t="s">
        <v>129</v>
      </c>
      <c r="I4695">
        <v>82672810</v>
      </c>
      <c r="J4695">
        <v>613430</v>
      </c>
      <c r="K4695" t="s">
        <v>538</v>
      </c>
      <c r="L4695">
        <v>4</v>
      </c>
      <c r="M4695" t="s">
        <v>114</v>
      </c>
      <c r="N4695">
        <v>0</v>
      </c>
      <c r="O4695" t="s">
        <v>115</v>
      </c>
      <c r="P4695" t="s">
        <v>515</v>
      </c>
      <c r="Q4695" s="2">
        <v>29</v>
      </c>
      <c r="R4695" s="2">
        <v>10</v>
      </c>
      <c r="S4695" s="2">
        <v>2018</v>
      </c>
      <c r="T4695" s="2" t="str">
        <f t="shared" si="220"/>
        <v>melk</v>
      </c>
      <c r="U4695" s="2">
        <f t="shared" si="221"/>
        <v>20</v>
      </c>
      <c r="V4695" s="2" t="str">
        <f t="shared" si="222"/>
        <v>L</v>
      </c>
      <c r="W4695" s="2" t="s">
        <v>602</v>
      </c>
    </row>
    <row r="4696" spans="1:23" hidden="1" x14ac:dyDescent="0.35">
      <c r="A4696">
        <v>230564</v>
      </c>
      <c r="B4696">
        <v>240488</v>
      </c>
      <c r="C4696" t="s">
        <v>40</v>
      </c>
      <c r="D4696" t="s">
        <v>463</v>
      </c>
      <c r="E4696" t="s">
        <v>335</v>
      </c>
      <c r="F4696">
        <v>93649285</v>
      </c>
      <c r="G4696">
        <v>10025347</v>
      </c>
      <c r="H4696" t="s">
        <v>207</v>
      </c>
      <c r="I4696">
        <v>82672810</v>
      </c>
      <c r="J4696">
        <v>613430</v>
      </c>
      <c r="K4696" t="s">
        <v>538</v>
      </c>
      <c r="L4696">
        <v>0</v>
      </c>
      <c r="M4696" t="s">
        <v>124</v>
      </c>
      <c r="N4696">
        <v>0</v>
      </c>
      <c r="O4696" t="s">
        <v>115</v>
      </c>
      <c r="P4696" t="s">
        <v>515</v>
      </c>
      <c r="Q4696" s="2">
        <v>29</v>
      </c>
      <c r="R4696" s="2">
        <v>10</v>
      </c>
      <c r="S4696" s="2">
        <v>2018</v>
      </c>
      <c r="T4696" s="2" t="str">
        <f t="shared" si="220"/>
        <v>overig</v>
      </c>
      <c r="U4696" s="2" t="str">
        <f t="shared" si="221"/>
        <v/>
      </c>
      <c r="V4696" s="2" t="str">
        <f t="shared" si="222"/>
        <v>nvt</v>
      </c>
      <c r="W4696" s="2" t="s">
        <v>602</v>
      </c>
    </row>
    <row r="4697" spans="1:23" hidden="1" x14ac:dyDescent="0.35">
      <c r="A4697">
        <v>230564</v>
      </c>
      <c r="B4697">
        <v>240488</v>
      </c>
      <c r="C4697" t="s">
        <v>40</v>
      </c>
      <c r="D4697" t="s">
        <v>463</v>
      </c>
      <c r="E4697" t="s">
        <v>335</v>
      </c>
      <c r="F4697">
        <v>93649285</v>
      </c>
      <c r="G4697">
        <v>10028074</v>
      </c>
      <c r="H4697" t="s">
        <v>226</v>
      </c>
      <c r="I4697">
        <v>82672810</v>
      </c>
      <c r="J4697">
        <v>613430</v>
      </c>
      <c r="K4697" t="s">
        <v>538</v>
      </c>
      <c r="L4697">
        <v>1</v>
      </c>
      <c r="M4697" t="s">
        <v>114</v>
      </c>
      <c r="N4697">
        <v>8.68</v>
      </c>
      <c r="O4697" t="s">
        <v>115</v>
      </c>
      <c r="P4697" t="s">
        <v>515</v>
      </c>
      <c r="Q4697" s="2">
        <v>29</v>
      </c>
      <c r="R4697" s="2">
        <v>10</v>
      </c>
      <c r="S4697" s="2">
        <v>2018</v>
      </c>
      <c r="T4697" s="2" t="str">
        <f t="shared" si="220"/>
        <v>zoetjes</v>
      </c>
      <c r="U4697" s="2">
        <f t="shared" si="221"/>
        <v>1000</v>
      </c>
      <c r="V4697" s="2" t="str">
        <f t="shared" si="222"/>
        <v>ST</v>
      </c>
      <c r="W4697" s="2" t="s">
        <v>602</v>
      </c>
    </row>
    <row r="4698" spans="1:23" hidden="1" x14ac:dyDescent="0.35">
      <c r="A4698">
        <v>230564</v>
      </c>
      <c r="B4698">
        <v>240488</v>
      </c>
      <c r="C4698" t="s">
        <v>40</v>
      </c>
      <c r="D4698" t="s">
        <v>463</v>
      </c>
      <c r="E4698" t="s">
        <v>335</v>
      </c>
      <c r="F4698">
        <v>93649285</v>
      </c>
      <c r="G4698">
        <v>10033871</v>
      </c>
      <c r="H4698" t="s">
        <v>228</v>
      </c>
      <c r="I4698">
        <v>82672810</v>
      </c>
      <c r="J4698">
        <v>613430</v>
      </c>
      <c r="K4698" t="s">
        <v>538</v>
      </c>
      <c r="L4698">
        <v>1</v>
      </c>
      <c r="M4698" t="s">
        <v>114</v>
      </c>
      <c r="N4698">
        <v>14</v>
      </c>
      <c r="O4698" t="s">
        <v>115</v>
      </c>
      <c r="P4698" t="s">
        <v>515</v>
      </c>
      <c r="Q4698" s="2">
        <v>29</v>
      </c>
      <c r="R4698" s="2">
        <v>10</v>
      </c>
      <c r="S4698" s="2">
        <v>2018</v>
      </c>
      <c r="T4698" s="2" t="str">
        <f t="shared" si="220"/>
        <v>suikersticks</v>
      </c>
      <c r="U4698" s="2">
        <f t="shared" si="221"/>
        <v>1000</v>
      </c>
      <c r="V4698" s="2" t="str">
        <f t="shared" si="222"/>
        <v>ST</v>
      </c>
      <c r="W4698" s="2" t="s">
        <v>602</v>
      </c>
    </row>
    <row r="4699" spans="1:23" hidden="1" x14ac:dyDescent="0.35">
      <c r="A4699">
        <v>230564</v>
      </c>
      <c r="B4699">
        <v>240488</v>
      </c>
      <c r="C4699" t="s">
        <v>40</v>
      </c>
      <c r="D4699" t="s">
        <v>463</v>
      </c>
      <c r="E4699" t="s">
        <v>335</v>
      </c>
      <c r="F4699">
        <v>93649285</v>
      </c>
      <c r="G4699">
        <v>10031832</v>
      </c>
      <c r="H4699" t="s">
        <v>206</v>
      </c>
      <c r="I4699">
        <v>82672810</v>
      </c>
      <c r="J4699">
        <v>613430</v>
      </c>
      <c r="K4699" t="s">
        <v>538</v>
      </c>
      <c r="L4699">
        <v>1</v>
      </c>
      <c r="M4699" t="s">
        <v>114</v>
      </c>
      <c r="N4699">
        <v>0</v>
      </c>
      <c r="O4699" t="s">
        <v>115</v>
      </c>
      <c r="P4699" t="s">
        <v>515</v>
      </c>
      <c r="Q4699" s="2">
        <v>29</v>
      </c>
      <c r="R4699" s="2">
        <v>10</v>
      </c>
      <c r="S4699" s="2">
        <v>2018</v>
      </c>
      <c r="T4699" s="2" t="str">
        <f t="shared" si="220"/>
        <v>overig</v>
      </c>
      <c r="U4699" s="2" t="str">
        <f t="shared" si="221"/>
        <v/>
      </c>
      <c r="V4699" s="2" t="str">
        <f t="shared" si="222"/>
        <v>nvt</v>
      </c>
      <c r="W4699" s="2" t="s">
        <v>602</v>
      </c>
    </row>
    <row r="4700" spans="1:23" hidden="1" x14ac:dyDescent="0.35">
      <c r="A4700">
        <v>230564</v>
      </c>
      <c r="B4700">
        <v>240488</v>
      </c>
      <c r="C4700" t="s">
        <v>40</v>
      </c>
      <c r="D4700" t="s">
        <v>463</v>
      </c>
      <c r="E4700" t="s">
        <v>335</v>
      </c>
      <c r="F4700">
        <v>93649285</v>
      </c>
      <c r="G4700">
        <v>10032212</v>
      </c>
      <c r="H4700" t="s">
        <v>229</v>
      </c>
      <c r="I4700">
        <v>82672810</v>
      </c>
      <c r="J4700">
        <v>613430</v>
      </c>
      <c r="K4700" t="s">
        <v>538</v>
      </c>
      <c r="L4700">
        <v>1</v>
      </c>
      <c r="M4700" t="s">
        <v>114</v>
      </c>
      <c r="N4700">
        <v>103.63</v>
      </c>
      <c r="O4700" t="s">
        <v>115</v>
      </c>
      <c r="P4700" t="s">
        <v>515</v>
      </c>
      <c r="Q4700" s="2">
        <v>29</v>
      </c>
      <c r="R4700" s="2">
        <v>10</v>
      </c>
      <c r="S4700" s="2">
        <v>2018</v>
      </c>
      <c r="T4700" s="2" t="str">
        <f t="shared" si="220"/>
        <v>beker</v>
      </c>
      <c r="U4700" s="2">
        <f t="shared" si="221"/>
        <v>2000</v>
      </c>
      <c r="V4700" s="2" t="str">
        <f t="shared" si="222"/>
        <v>ST</v>
      </c>
      <c r="W4700" s="2" t="s">
        <v>602</v>
      </c>
    </row>
    <row r="4701" spans="1:23" hidden="1" x14ac:dyDescent="0.35">
      <c r="A4701">
        <v>230564</v>
      </c>
      <c r="B4701">
        <v>240488</v>
      </c>
      <c r="C4701" t="s">
        <v>40</v>
      </c>
      <c r="D4701" t="s">
        <v>463</v>
      </c>
      <c r="E4701" t="s">
        <v>335</v>
      </c>
      <c r="F4701">
        <v>93649285</v>
      </c>
      <c r="G4701">
        <v>10032214</v>
      </c>
      <c r="H4701" t="s">
        <v>231</v>
      </c>
      <c r="I4701">
        <v>82672810</v>
      </c>
      <c r="J4701">
        <v>613430</v>
      </c>
      <c r="K4701" t="s">
        <v>538</v>
      </c>
      <c r="L4701">
        <v>1</v>
      </c>
      <c r="M4701" t="s">
        <v>114</v>
      </c>
      <c r="N4701">
        <v>62.57</v>
      </c>
      <c r="O4701" t="s">
        <v>115</v>
      </c>
      <c r="P4701" t="s">
        <v>515</v>
      </c>
      <c r="Q4701" s="2">
        <v>29</v>
      </c>
      <c r="R4701" s="2">
        <v>10</v>
      </c>
      <c r="S4701" s="2">
        <v>2018</v>
      </c>
      <c r="T4701" s="2" t="str">
        <f t="shared" si="220"/>
        <v>beker</v>
      </c>
      <c r="U4701" s="2">
        <f t="shared" si="221"/>
        <v>1000</v>
      </c>
      <c r="V4701" s="2" t="str">
        <f t="shared" si="222"/>
        <v>ST</v>
      </c>
      <c r="W4701" s="2" t="s">
        <v>602</v>
      </c>
    </row>
    <row r="4702" spans="1:23" hidden="1" x14ac:dyDescent="0.35">
      <c r="A4702">
        <v>230564</v>
      </c>
      <c r="B4702">
        <v>240488</v>
      </c>
      <c r="C4702" t="s">
        <v>40</v>
      </c>
      <c r="D4702" t="s">
        <v>463</v>
      </c>
      <c r="E4702" t="s">
        <v>335</v>
      </c>
      <c r="F4702">
        <v>93649285</v>
      </c>
      <c r="G4702">
        <v>10032215</v>
      </c>
      <c r="H4702" t="s">
        <v>232</v>
      </c>
      <c r="I4702">
        <v>82672810</v>
      </c>
      <c r="J4702">
        <v>613430</v>
      </c>
      <c r="K4702" t="s">
        <v>538</v>
      </c>
      <c r="L4702">
        <v>1</v>
      </c>
      <c r="M4702" t="s">
        <v>114</v>
      </c>
      <c r="N4702">
        <v>86.65</v>
      </c>
      <c r="O4702" t="s">
        <v>115</v>
      </c>
      <c r="P4702" t="s">
        <v>515</v>
      </c>
      <c r="Q4702" s="2">
        <v>29</v>
      </c>
      <c r="R4702" s="2">
        <v>10</v>
      </c>
      <c r="S4702" s="2">
        <v>2018</v>
      </c>
      <c r="T4702" s="2" t="str">
        <f t="shared" si="220"/>
        <v>beker</v>
      </c>
      <c r="U4702" s="2">
        <f t="shared" si="221"/>
        <v>1000</v>
      </c>
      <c r="V4702" s="2" t="str">
        <f t="shared" si="222"/>
        <v>ST</v>
      </c>
      <c r="W4702" s="2" t="s">
        <v>602</v>
      </c>
    </row>
    <row r="4703" spans="1:23" hidden="1" x14ac:dyDescent="0.35">
      <c r="A4703">
        <v>230564</v>
      </c>
      <c r="B4703">
        <v>240488</v>
      </c>
      <c r="C4703" t="s">
        <v>40</v>
      </c>
      <c r="D4703" t="s">
        <v>463</v>
      </c>
      <c r="E4703" t="s">
        <v>335</v>
      </c>
      <c r="F4703">
        <v>93649285</v>
      </c>
      <c r="G4703">
        <v>10033225</v>
      </c>
      <c r="H4703" t="s">
        <v>235</v>
      </c>
      <c r="I4703">
        <v>82672810</v>
      </c>
      <c r="J4703">
        <v>613430</v>
      </c>
      <c r="K4703" t="s">
        <v>538</v>
      </c>
      <c r="L4703">
        <v>1</v>
      </c>
      <c r="M4703" t="s">
        <v>114</v>
      </c>
      <c r="N4703">
        <v>141.71</v>
      </c>
      <c r="O4703" t="s">
        <v>115</v>
      </c>
      <c r="P4703" t="s">
        <v>515</v>
      </c>
      <c r="Q4703" s="2">
        <v>29</v>
      </c>
      <c r="R4703" s="2">
        <v>10</v>
      </c>
      <c r="S4703" s="2">
        <v>2018</v>
      </c>
      <c r="T4703" s="2" t="str">
        <f t="shared" si="220"/>
        <v>beker</v>
      </c>
      <c r="U4703" s="2">
        <f t="shared" si="221"/>
        <v>2500</v>
      </c>
      <c r="V4703" s="2" t="str">
        <f t="shared" si="222"/>
        <v>ST</v>
      </c>
      <c r="W4703" s="2" t="s">
        <v>602</v>
      </c>
    </row>
    <row r="4704" spans="1:23" hidden="1" x14ac:dyDescent="0.35">
      <c r="A4704">
        <v>230564</v>
      </c>
      <c r="B4704">
        <v>240488</v>
      </c>
      <c r="C4704" t="s">
        <v>40</v>
      </c>
      <c r="D4704" t="s">
        <v>463</v>
      </c>
      <c r="E4704" t="s">
        <v>335</v>
      </c>
      <c r="F4704">
        <v>93649285</v>
      </c>
      <c r="G4704">
        <v>10033914</v>
      </c>
      <c r="H4704" t="s">
        <v>236</v>
      </c>
      <c r="I4704">
        <v>82672810</v>
      </c>
      <c r="J4704">
        <v>613430</v>
      </c>
      <c r="K4704" t="s">
        <v>538</v>
      </c>
      <c r="L4704">
        <v>1</v>
      </c>
      <c r="M4704" t="s">
        <v>114</v>
      </c>
      <c r="N4704">
        <v>7.5</v>
      </c>
      <c r="O4704" t="s">
        <v>115</v>
      </c>
      <c r="P4704" t="s">
        <v>515</v>
      </c>
      <c r="Q4704" s="2">
        <v>29</v>
      </c>
      <c r="R4704" s="2">
        <v>10</v>
      </c>
      <c r="S4704" s="2">
        <v>2018</v>
      </c>
      <c r="T4704" s="2" t="str">
        <f t="shared" si="220"/>
        <v>thee zakjes</v>
      </c>
      <c r="U4704" s="2">
        <f t="shared" si="221"/>
        <v>100</v>
      </c>
      <c r="V4704" s="2" t="str">
        <f t="shared" si="222"/>
        <v>ST</v>
      </c>
      <c r="W4704" s="2" t="s">
        <v>602</v>
      </c>
    </row>
    <row r="4705" spans="1:23" hidden="1" x14ac:dyDescent="0.35">
      <c r="A4705">
        <v>230564</v>
      </c>
      <c r="B4705">
        <v>240488</v>
      </c>
      <c r="C4705" t="s">
        <v>40</v>
      </c>
      <c r="D4705" t="s">
        <v>463</v>
      </c>
      <c r="E4705" t="s">
        <v>335</v>
      </c>
      <c r="F4705">
        <v>93649285</v>
      </c>
      <c r="G4705">
        <v>10033916</v>
      </c>
      <c r="H4705" t="s">
        <v>237</v>
      </c>
      <c r="I4705">
        <v>82672810</v>
      </c>
      <c r="J4705">
        <v>613430</v>
      </c>
      <c r="K4705" t="s">
        <v>538</v>
      </c>
      <c r="L4705">
        <v>1</v>
      </c>
      <c r="M4705" t="s">
        <v>114</v>
      </c>
      <c r="N4705">
        <v>7.5</v>
      </c>
      <c r="O4705" t="s">
        <v>115</v>
      </c>
      <c r="P4705" t="s">
        <v>515</v>
      </c>
      <c r="Q4705" s="2">
        <v>29</v>
      </c>
      <c r="R4705" s="2">
        <v>10</v>
      </c>
      <c r="S4705" s="2">
        <v>2018</v>
      </c>
      <c r="T4705" s="2" t="str">
        <f t="shared" si="220"/>
        <v>thee zakjes</v>
      </c>
      <c r="U4705" s="2">
        <f t="shared" si="221"/>
        <v>100</v>
      </c>
      <c r="V4705" s="2" t="str">
        <f t="shared" si="222"/>
        <v>ST</v>
      </c>
      <c r="W4705" s="2" t="s">
        <v>602</v>
      </c>
    </row>
    <row r="4706" spans="1:23" hidden="1" x14ac:dyDescent="0.35">
      <c r="A4706">
        <v>230564</v>
      </c>
      <c r="B4706">
        <v>240488</v>
      </c>
      <c r="C4706" t="s">
        <v>40</v>
      </c>
      <c r="D4706" t="s">
        <v>463</v>
      </c>
      <c r="E4706" t="s">
        <v>335</v>
      </c>
      <c r="F4706">
        <v>93649285</v>
      </c>
      <c r="G4706">
        <v>10033917</v>
      </c>
      <c r="H4706" t="s">
        <v>238</v>
      </c>
      <c r="I4706">
        <v>82672810</v>
      </c>
      <c r="J4706">
        <v>613430</v>
      </c>
      <c r="K4706" t="s">
        <v>538</v>
      </c>
      <c r="L4706">
        <v>1</v>
      </c>
      <c r="M4706" t="s">
        <v>114</v>
      </c>
      <c r="N4706">
        <v>7.5</v>
      </c>
      <c r="O4706" t="s">
        <v>115</v>
      </c>
      <c r="P4706" t="s">
        <v>515</v>
      </c>
      <c r="Q4706" s="2">
        <v>29</v>
      </c>
      <c r="R4706" s="2">
        <v>10</v>
      </c>
      <c r="S4706" s="2">
        <v>2018</v>
      </c>
      <c r="T4706" s="2" t="str">
        <f t="shared" si="220"/>
        <v>thee zakjes</v>
      </c>
      <c r="U4706" s="2">
        <f t="shared" si="221"/>
        <v>100</v>
      </c>
      <c r="V4706" s="2" t="str">
        <f t="shared" si="222"/>
        <v>ST</v>
      </c>
      <c r="W4706" s="2" t="s">
        <v>602</v>
      </c>
    </row>
    <row r="4707" spans="1:23" hidden="1" x14ac:dyDescent="0.35">
      <c r="A4707">
        <v>230564</v>
      </c>
      <c r="B4707">
        <v>240488</v>
      </c>
      <c r="C4707" t="s">
        <v>40</v>
      </c>
      <c r="D4707" t="s">
        <v>463</v>
      </c>
      <c r="E4707" t="s">
        <v>335</v>
      </c>
      <c r="F4707">
        <v>93649285</v>
      </c>
      <c r="G4707">
        <v>10033913</v>
      </c>
      <c r="H4707" t="s">
        <v>239</v>
      </c>
      <c r="I4707">
        <v>82672810</v>
      </c>
      <c r="J4707">
        <v>613430</v>
      </c>
      <c r="K4707" t="s">
        <v>538</v>
      </c>
      <c r="L4707">
        <v>1</v>
      </c>
      <c r="M4707" t="s">
        <v>114</v>
      </c>
      <c r="N4707">
        <v>7.5</v>
      </c>
      <c r="O4707" t="s">
        <v>115</v>
      </c>
      <c r="P4707" t="s">
        <v>515</v>
      </c>
      <c r="Q4707" s="2">
        <v>29</v>
      </c>
      <c r="R4707" s="2">
        <v>10</v>
      </c>
      <c r="S4707" s="2">
        <v>2018</v>
      </c>
      <c r="T4707" s="2" t="str">
        <f t="shared" si="220"/>
        <v>thee zakjes</v>
      </c>
      <c r="U4707" s="2">
        <f t="shared" si="221"/>
        <v>100</v>
      </c>
      <c r="V4707" s="2" t="str">
        <f t="shared" si="222"/>
        <v>ST</v>
      </c>
      <c r="W4707" s="2" t="s">
        <v>602</v>
      </c>
    </row>
    <row r="4708" spans="1:23" hidden="1" x14ac:dyDescent="0.35">
      <c r="A4708">
        <v>230564</v>
      </c>
      <c r="B4708">
        <v>240488</v>
      </c>
      <c r="C4708" t="s">
        <v>40</v>
      </c>
      <c r="D4708" t="s">
        <v>463</v>
      </c>
      <c r="E4708" t="s">
        <v>335</v>
      </c>
      <c r="F4708">
        <v>93649285</v>
      </c>
      <c r="G4708">
        <v>10033912</v>
      </c>
      <c r="H4708" t="s">
        <v>240</v>
      </c>
      <c r="I4708">
        <v>82672810</v>
      </c>
      <c r="J4708">
        <v>613430</v>
      </c>
      <c r="K4708" t="s">
        <v>538</v>
      </c>
      <c r="L4708">
        <v>1</v>
      </c>
      <c r="M4708" t="s">
        <v>114</v>
      </c>
      <c r="N4708">
        <v>7.5</v>
      </c>
      <c r="O4708" t="s">
        <v>115</v>
      </c>
      <c r="P4708" t="s">
        <v>515</v>
      </c>
      <c r="Q4708" s="2">
        <v>29</v>
      </c>
      <c r="R4708" s="2">
        <v>10</v>
      </c>
      <c r="S4708" s="2">
        <v>2018</v>
      </c>
      <c r="T4708" s="2" t="str">
        <f t="shared" si="220"/>
        <v>thee zakjes</v>
      </c>
      <c r="U4708" s="2">
        <f t="shared" si="221"/>
        <v>100</v>
      </c>
      <c r="V4708" s="2" t="str">
        <f t="shared" si="222"/>
        <v>ST</v>
      </c>
      <c r="W4708" s="2" t="s">
        <v>602</v>
      </c>
    </row>
    <row r="4709" spans="1:23" hidden="1" x14ac:dyDescent="0.35">
      <c r="A4709">
        <v>230564</v>
      </c>
      <c r="B4709">
        <v>240488</v>
      </c>
      <c r="C4709" t="s">
        <v>40</v>
      </c>
      <c r="D4709" t="s">
        <v>463</v>
      </c>
      <c r="E4709" t="s">
        <v>335</v>
      </c>
      <c r="F4709">
        <v>93649285</v>
      </c>
      <c r="G4709">
        <v>10033911</v>
      </c>
      <c r="H4709" t="s">
        <v>241</v>
      </c>
      <c r="I4709">
        <v>82672810</v>
      </c>
      <c r="J4709">
        <v>613430</v>
      </c>
      <c r="K4709" t="s">
        <v>538</v>
      </c>
      <c r="L4709">
        <v>1</v>
      </c>
      <c r="M4709" t="s">
        <v>114</v>
      </c>
      <c r="N4709">
        <v>7.5</v>
      </c>
      <c r="O4709" t="s">
        <v>115</v>
      </c>
      <c r="P4709" t="s">
        <v>515</v>
      </c>
      <c r="Q4709" s="2">
        <v>29</v>
      </c>
      <c r="R4709" s="2">
        <v>10</v>
      </c>
      <c r="S4709" s="2">
        <v>2018</v>
      </c>
      <c r="T4709" s="2" t="str">
        <f t="shared" si="220"/>
        <v>thee zakjes</v>
      </c>
      <c r="U4709" s="2">
        <f t="shared" si="221"/>
        <v>100</v>
      </c>
      <c r="V4709" s="2" t="str">
        <f t="shared" si="222"/>
        <v>ST</v>
      </c>
      <c r="W4709" s="2" t="s">
        <v>602</v>
      </c>
    </row>
    <row r="4710" spans="1:23" hidden="1" x14ac:dyDescent="0.35">
      <c r="A4710">
        <v>230564</v>
      </c>
      <c r="B4710">
        <v>240488</v>
      </c>
      <c r="C4710" t="s">
        <v>40</v>
      </c>
      <c r="D4710" t="s">
        <v>463</v>
      </c>
      <c r="E4710" t="s">
        <v>335</v>
      </c>
      <c r="F4710">
        <v>93649285</v>
      </c>
      <c r="G4710">
        <v>10033919</v>
      </c>
      <c r="H4710" t="s">
        <v>242</v>
      </c>
      <c r="I4710">
        <v>82672810</v>
      </c>
      <c r="J4710">
        <v>613430</v>
      </c>
      <c r="K4710" t="s">
        <v>538</v>
      </c>
      <c r="L4710">
        <v>1</v>
      </c>
      <c r="M4710" t="s">
        <v>114</v>
      </c>
      <c r="N4710">
        <v>7.5</v>
      </c>
      <c r="O4710" t="s">
        <v>115</v>
      </c>
      <c r="P4710" t="s">
        <v>515</v>
      </c>
      <c r="Q4710" s="2">
        <v>29</v>
      </c>
      <c r="R4710" s="2">
        <v>10</v>
      </c>
      <c r="S4710" s="2">
        <v>2018</v>
      </c>
      <c r="T4710" s="2" t="str">
        <f t="shared" si="220"/>
        <v>thee zakjes</v>
      </c>
      <c r="U4710" s="2">
        <f t="shared" si="221"/>
        <v>100</v>
      </c>
      <c r="V4710" s="2" t="str">
        <f t="shared" si="222"/>
        <v>ST</v>
      </c>
      <c r="W4710" s="2" t="s">
        <v>602</v>
      </c>
    </row>
    <row r="4711" spans="1:23" hidden="1" x14ac:dyDescent="0.35">
      <c r="A4711">
        <v>230564</v>
      </c>
      <c r="B4711">
        <v>240488</v>
      </c>
      <c r="C4711" t="s">
        <v>40</v>
      </c>
      <c r="D4711" t="s">
        <v>463</v>
      </c>
      <c r="E4711" t="s">
        <v>335</v>
      </c>
      <c r="F4711">
        <v>93649285</v>
      </c>
      <c r="G4711">
        <v>10033920</v>
      </c>
      <c r="H4711" t="s">
        <v>246</v>
      </c>
      <c r="I4711">
        <v>82672810</v>
      </c>
      <c r="J4711">
        <v>613430</v>
      </c>
      <c r="K4711" t="s">
        <v>538</v>
      </c>
      <c r="L4711">
        <v>1</v>
      </c>
      <c r="M4711" t="s">
        <v>114</v>
      </c>
      <c r="N4711">
        <v>7.5</v>
      </c>
      <c r="O4711" t="s">
        <v>115</v>
      </c>
      <c r="P4711" t="s">
        <v>515</v>
      </c>
      <c r="Q4711" s="2">
        <v>29</v>
      </c>
      <c r="R4711" s="2">
        <v>10</v>
      </c>
      <c r="S4711" s="2">
        <v>2018</v>
      </c>
      <c r="T4711" s="2" t="str">
        <f t="shared" si="220"/>
        <v>thee zakjes</v>
      </c>
      <c r="U4711" s="2">
        <f t="shared" si="221"/>
        <v>100</v>
      </c>
      <c r="V4711" s="2" t="str">
        <f t="shared" si="222"/>
        <v>ST</v>
      </c>
      <c r="W4711" s="2" t="s">
        <v>602</v>
      </c>
    </row>
    <row r="4712" spans="1:23" hidden="1" x14ac:dyDescent="0.35">
      <c r="A4712">
        <v>230564</v>
      </c>
      <c r="B4712">
        <v>240488</v>
      </c>
      <c r="C4712" t="s">
        <v>40</v>
      </c>
      <c r="D4712" t="s">
        <v>463</v>
      </c>
      <c r="E4712" t="s">
        <v>335</v>
      </c>
      <c r="F4712">
        <v>93649285</v>
      </c>
      <c r="G4712">
        <v>10033930</v>
      </c>
      <c r="H4712" t="s">
        <v>247</v>
      </c>
      <c r="I4712">
        <v>82672810</v>
      </c>
      <c r="J4712">
        <v>613430</v>
      </c>
      <c r="K4712" t="s">
        <v>538</v>
      </c>
      <c r="L4712">
        <v>1</v>
      </c>
      <c r="M4712" t="s">
        <v>114</v>
      </c>
      <c r="N4712">
        <v>7.5</v>
      </c>
      <c r="O4712" t="s">
        <v>115</v>
      </c>
      <c r="P4712" t="s">
        <v>515</v>
      </c>
      <c r="Q4712" s="2">
        <v>29</v>
      </c>
      <c r="R4712" s="2">
        <v>10</v>
      </c>
      <c r="S4712" s="2">
        <v>2018</v>
      </c>
      <c r="T4712" s="2" t="str">
        <f t="shared" si="220"/>
        <v>thee zakjes</v>
      </c>
      <c r="U4712" s="2">
        <f t="shared" si="221"/>
        <v>100</v>
      </c>
      <c r="V4712" s="2" t="str">
        <f t="shared" si="222"/>
        <v>ST</v>
      </c>
      <c r="W4712" s="2" t="s">
        <v>602</v>
      </c>
    </row>
    <row r="4713" spans="1:23" hidden="1" x14ac:dyDescent="0.35">
      <c r="A4713">
        <v>230564</v>
      </c>
      <c r="B4713">
        <v>240488</v>
      </c>
      <c r="C4713" t="s">
        <v>40</v>
      </c>
      <c r="D4713" t="s">
        <v>463</v>
      </c>
      <c r="E4713" t="s">
        <v>335</v>
      </c>
      <c r="F4713">
        <v>93649285</v>
      </c>
      <c r="G4713">
        <v>10033931</v>
      </c>
      <c r="H4713" t="s">
        <v>248</v>
      </c>
      <c r="I4713">
        <v>82672810</v>
      </c>
      <c r="J4713">
        <v>613430</v>
      </c>
      <c r="K4713" t="s">
        <v>538</v>
      </c>
      <c r="L4713">
        <v>1</v>
      </c>
      <c r="M4713" t="s">
        <v>114</v>
      </c>
      <c r="N4713">
        <v>7.5</v>
      </c>
      <c r="O4713" t="s">
        <v>115</v>
      </c>
      <c r="P4713" t="s">
        <v>515</v>
      </c>
      <c r="Q4713" s="2">
        <v>29</v>
      </c>
      <c r="R4713" s="2">
        <v>10</v>
      </c>
      <c r="S4713" s="2">
        <v>2018</v>
      </c>
      <c r="T4713" s="2" t="str">
        <f t="shared" si="220"/>
        <v>thee zakjes</v>
      </c>
      <c r="U4713" s="2">
        <f t="shared" si="221"/>
        <v>100</v>
      </c>
      <c r="V4713" s="2" t="str">
        <f t="shared" si="222"/>
        <v>ST</v>
      </c>
      <c r="W4713" s="2" t="s">
        <v>602</v>
      </c>
    </row>
    <row r="4714" spans="1:23" hidden="1" x14ac:dyDescent="0.35">
      <c r="A4714">
        <v>230564</v>
      </c>
      <c r="B4714">
        <v>240488</v>
      </c>
      <c r="C4714" t="s">
        <v>40</v>
      </c>
      <c r="D4714" t="s">
        <v>463</v>
      </c>
      <c r="E4714" t="s">
        <v>335</v>
      </c>
      <c r="F4714">
        <v>93649285</v>
      </c>
      <c r="G4714">
        <v>10022607</v>
      </c>
      <c r="H4714" t="s">
        <v>174</v>
      </c>
      <c r="I4714">
        <v>82672810</v>
      </c>
      <c r="J4714">
        <v>613430</v>
      </c>
      <c r="K4714" t="s">
        <v>538</v>
      </c>
      <c r="L4714">
        <v>1</v>
      </c>
      <c r="M4714" t="s">
        <v>230</v>
      </c>
      <c r="N4714">
        <v>4.47</v>
      </c>
      <c r="O4714" t="s">
        <v>115</v>
      </c>
      <c r="P4714" t="s">
        <v>515</v>
      </c>
      <c r="Q4714" s="2">
        <v>29</v>
      </c>
      <c r="R4714" s="2">
        <v>10</v>
      </c>
      <c r="S4714" s="2">
        <v>2018</v>
      </c>
      <c r="T4714" s="2" t="str">
        <f t="shared" si="220"/>
        <v>roerstaafjes</v>
      </c>
      <c r="U4714" s="2">
        <f t="shared" si="221"/>
        <v>1000</v>
      </c>
      <c r="V4714" s="2" t="str">
        <f t="shared" si="222"/>
        <v>ST</v>
      </c>
      <c r="W4714" s="2" t="s">
        <v>602</v>
      </c>
    </row>
    <row r="4715" spans="1:23" hidden="1" x14ac:dyDescent="0.35">
      <c r="A4715">
        <v>230564</v>
      </c>
      <c r="B4715">
        <v>240488</v>
      </c>
      <c r="C4715" t="s">
        <v>40</v>
      </c>
      <c r="D4715" t="s">
        <v>463</v>
      </c>
      <c r="E4715" t="s">
        <v>335</v>
      </c>
      <c r="F4715">
        <v>93649285</v>
      </c>
      <c r="G4715">
        <v>10032844</v>
      </c>
      <c r="H4715" t="s">
        <v>205</v>
      </c>
      <c r="I4715">
        <v>82672810</v>
      </c>
      <c r="J4715">
        <v>613430</v>
      </c>
      <c r="K4715" t="s">
        <v>538</v>
      </c>
      <c r="L4715">
        <v>1</v>
      </c>
      <c r="M4715" t="s">
        <v>114</v>
      </c>
      <c r="N4715">
        <v>0</v>
      </c>
      <c r="O4715" t="s">
        <v>115</v>
      </c>
      <c r="P4715" t="s">
        <v>515</v>
      </c>
      <c r="Q4715" s="2">
        <v>29</v>
      </c>
      <c r="R4715" s="2">
        <v>10</v>
      </c>
      <c r="S4715" s="2">
        <v>2018</v>
      </c>
      <c r="T4715" s="2" t="str">
        <f t="shared" si="220"/>
        <v>overig</v>
      </c>
      <c r="U4715" s="2" t="str">
        <f t="shared" si="221"/>
        <v/>
      </c>
      <c r="V4715" s="2" t="str">
        <f t="shared" si="222"/>
        <v>nvt</v>
      </c>
      <c r="W4715" s="2" t="s">
        <v>602</v>
      </c>
    </row>
    <row r="4716" spans="1:23" hidden="1" x14ac:dyDescent="0.35">
      <c r="A4716">
        <v>230564</v>
      </c>
      <c r="B4716">
        <v>240488</v>
      </c>
      <c r="C4716" t="s">
        <v>40</v>
      </c>
      <c r="D4716" t="s">
        <v>463</v>
      </c>
      <c r="E4716" t="s">
        <v>335</v>
      </c>
      <c r="F4716">
        <v>93649285</v>
      </c>
      <c r="G4716">
        <v>10022829</v>
      </c>
      <c r="H4716" t="s">
        <v>249</v>
      </c>
      <c r="I4716">
        <v>82672810</v>
      </c>
      <c r="J4716">
        <v>613430</v>
      </c>
      <c r="K4716" t="s">
        <v>538</v>
      </c>
      <c r="L4716">
        <v>1</v>
      </c>
      <c r="M4716" t="s">
        <v>114</v>
      </c>
      <c r="N4716">
        <v>0</v>
      </c>
      <c r="O4716" t="s">
        <v>115</v>
      </c>
      <c r="P4716" t="s">
        <v>515</v>
      </c>
      <c r="Q4716" s="2">
        <v>29</v>
      </c>
      <c r="R4716" s="2">
        <v>10</v>
      </c>
      <c r="S4716" s="2">
        <v>2018</v>
      </c>
      <c r="T4716" s="2" t="str">
        <f t="shared" si="220"/>
        <v>overig</v>
      </c>
      <c r="U4716" s="2" t="str">
        <f t="shared" si="221"/>
        <v/>
      </c>
      <c r="V4716" s="2" t="str">
        <f t="shared" si="222"/>
        <v>nvt</v>
      </c>
      <c r="W4716" s="2" t="s">
        <v>602</v>
      </c>
    </row>
    <row r="4717" spans="1:23" hidden="1" x14ac:dyDescent="0.35">
      <c r="A4717">
        <v>230564</v>
      </c>
      <c r="B4717">
        <v>240488</v>
      </c>
      <c r="C4717" t="s">
        <v>40</v>
      </c>
      <c r="D4717" t="s">
        <v>463</v>
      </c>
      <c r="E4717" t="s">
        <v>335</v>
      </c>
      <c r="F4717">
        <v>93649286</v>
      </c>
      <c r="G4717">
        <v>10022607</v>
      </c>
      <c r="H4717" t="s">
        <v>174</v>
      </c>
      <c r="I4717">
        <v>82672811</v>
      </c>
      <c r="J4717">
        <v>613934</v>
      </c>
      <c r="K4717" t="s">
        <v>538</v>
      </c>
      <c r="L4717">
        <v>6</v>
      </c>
      <c r="M4717" t="s">
        <v>230</v>
      </c>
      <c r="N4717">
        <v>26.82</v>
      </c>
      <c r="O4717" t="s">
        <v>115</v>
      </c>
      <c r="P4717" t="s">
        <v>495</v>
      </c>
      <c r="Q4717" s="2">
        <v>29</v>
      </c>
      <c r="R4717" s="2">
        <v>10</v>
      </c>
      <c r="S4717" s="2">
        <v>2018</v>
      </c>
      <c r="T4717" s="2" t="str">
        <f t="shared" si="220"/>
        <v>roerstaafjes</v>
      </c>
      <c r="U4717" s="2">
        <f t="shared" si="221"/>
        <v>6000</v>
      </c>
      <c r="V4717" s="2" t="str">
        <f t="shared" si="222"/>
        <v>ST</v>
      </c>
      <c r="W4717" s="2" t="s">
        <v>602</v>
      </c>
    </row>
    <row r="4718" spans="1:23" hidden="1" x14ac:dyDescent="0.35">
      <c r="A4718">
        <v>230564</v>
      </c>
      <c r="B4718">
        <v>240488</v>
      </c>
      <c r="C4718" t="s">
        <v>40</v>
      </c>
      <c r="D4718" t="s">
        <v>463</v>
      </c>
      <c r="E4718" t="s">
        <v>335</v>
      </c>
      <c r="F4718">
        <v>93649286</v>
      </c>
      <c r="G4718">
        <v>1003383</v>
      </c>
      <c r="H4718" t="s">
        <v>161</v>
      </c>
      <c r="I4718">
        <v>82672811</v>
      </c>
      <c r="J4718">
        <v>613934</v>
      </c>
      <c r="K4718" t="s">
        <v>538</v>
      </c>
      <c r="L4718">
        <v>3</v>
      </c>
      <c r="M4718" t="s">
        <v>114</v>
      </c>
      <c r="N4718">
        <v>37.409999999999997</v>
      </c>
      <c r="O4718" t="s">
        <v>115</v>
      </c>
      <c r="P4718" t="s">
        <v>495</v>
      </c>
      <c r="Q4718" s="2">
        <v>29</v>
      </c>
      <c r="R4718" s="2">
        <v>10</v>
      </c>
      <c r="S4718" s="2">
        <v>2018</v>
      </c>
      <c r="T4718" s="2" t="str">
        <f t="shared" si="220"/>
        <v>sweetener sticks</v>
      </c>
      <c r="U4718" s="2">
        <f t="shared" si="221"/>
        <v>1500</v>
      </c>
      <c r="V4718" s="2" t="str">
        <f t="shared" si="222"/>
        <v>ST</v>
      </c>
      <c r="W4718" s="2" t="s">
        <v>602</v>
      </c>
    </row>
    <row r="4719" spans="1:23" hidden="1" x14ac:dyDescent="0.35">
      <c r="A4719">
        <v>230564</v>
      </c>
      <c r="B4719">
        <v>240488</v>
      </c>
      <c r="C4719" t="s">
        <v>40</v>
      </c>
      <c r="D4719" t="s">
        <v>463</v>
      </c>
      <c r="E4719" t="s">
        <v>335</v>
      </c>
      <c r="F4719">
        <v>93649286</v>
      </c>
      <c r="G4719">
        <v>10027496</v>
      </c>
      <c r="H4719" t="s">
        <v>146</v>
      </c>
      <c r="I4719">
        <v>82672811</v>
      </c>
      <c r="J4719">
        <v>613934</v>
      </c>
      <c r="K4719" t="s">
        <v>538</v>
      </c>
      <c r="L4719">
        <v>4</v>
      </c>
      <c r="M4719" t="s">
        <v>114</v>
      </c>
      <c r="N4719">
        <v>21.12</v>
      </c>
      <c r="O4719" t="s">
        <v>115</v>
      </c>
      <c r="P4719" t="s">
        <v>495</v>
      </c>
      <c r="Q4719" s="2">
        <v>29</v>
      </c>
      <c r="R4719" s="2">
        <v>10</v>
      </c>
      <c r="S4719" s="2">
        <v>2018</v>
      </c>
      <c r="T4719" s="2" t="str">
        <f t="shared" si="220"/>
        <v>thee zakjes</v>
      </c>
      <c r="U4719" s="2">
        <f t="shared" si="221"/>
        <v>540</v>
      </c>
      <c r="V4719" s="2" t="str">
        <f t="shared" si="222"/>
        <v>ST</v>
      </c>
      <c r="W4719" s="2" t="s">
        <v>602</v>
      </c>
    </row>
    <row r="4720" spans="1:23" hidden="1" x14ac:dyDescent="0.35">
      <c r="A4720">
        <v>230564</v>
      </c>
      <c r="B4720">
        <v>240488</v>
      </c>
      <c r="C4720" t="s">
        <v>40</v>
      </c>
      <c r="D4720" t="s">
        <v>463</v>
      </c>
      <c r="E4720" t="s">
        <v>335</v>
      </c>
      <c r="F4720">
        <v>93649286</v>
      </c>
      <c r="G4720">
        <v>10027495</v>
      </c>
      <c r="H4720" t="s">
        <v>148</v>
      </c>
      <c r="I4720">
        <v>82672811</v>
      </c>
      <c r="J4720">
        <v>613934</v>
      </c>
      <c r="K4720" t="s">
        <v>538</v>
      </c>
      <c r="L4720">
        <v>4</v>
      </c>
      <c r="M4720" t="s">
        <v>114</v>
      </c>
      <c r="N4720">
        <v>21.12</v>
      </c>
      <c r="O4720" t="s">
        <v>115</v>
      </c>
      <c r="P4720" t="s">
        <v>495</v>
      </c>
      <c r="Q4720" s="2">
        <v>29</v>
      </c>
      <c r="R4720" s="2">
        <v>10</v>
      </c>
      <c r="S4720" s="2">
        <v>2018</v>
      </c>
      <c r="T4720" s="2" t="str">
        <f t="shared" si="220"/>
        <v>thee zakjes</v>
      </c>
      <c r="U4720" s="2">
        <f t="shared" si="221"/>
        <v>540</v>
      </c>
      <c r="V4720" s="2" t="str">
        <f t="shared" si="222"/>
        <v>ST</v>
      </c>
      <c r="W4720" s="2" t="s">
        <v>602</v>
      </c>
    </row>
    <row r="4721" spans="1:23" hidden="1" x14ac:dyDescent="0.35">
      <c r="A4721">
        <v>230564</v>
      </c>
      <c r="B4721">
        <v>240488</v>
      </c>
      <c r="C4721" t="s">
        <v>40</v>
      </c>
      <c r="D4721" t="s">
        <v>463</v>
      </c>
      <c r="E4721" t="s">
        <v>335</v>
      </c>
      <c r="F4721">
        <v>93649286</v>
      </c>
      <c r="G4721">
        <v>10027255</v>
      </c>
      <c r="H4721" t="s">
        <v>149</v>
      </c>
      <c r="I4721">
        <v>82672811</v>
      </c>
      <c r="J4721">
        <v>613934</v>
      </c>
      <c r="K4721" t="s">
        <v>538</v>
      </c>
      <c r="L4721">
        <v>3</v>
      </c>
      <c r="M4721" t="s">
        <v>114</v>
      </c>
      <c r="N4721">
        <v>15.84</v>
      </c>
      <c r="O4721" t="s">
        <v>115</v>
      </c>
      <c r="P4721" t="s">
        <v>495</v>
      </c>
      <c r="Q4721" s="2">
        <v>29</v>
      </c>
      <c r="R4721" s="2">
        <v>10</v>
      </c>
      <c r="S4721" s="2">
        <v>2018</v>
      </c>
      <c r="T4721" s="2" t="str">
        <f t="shared" si="220"/>
        <v>thee zakjes</v>
      </c>
      <c r="U4721" s="2">
        <f t="shared" si="221"/>
        <v>405</v>
      </c>
      <c r="V4721" s="2" t="str">
        <f t="shared" si="222"/>
        <v>ST</v>
      </c>
      <c r="W4721" s="2" t="s">
        <v>602</v>
      </c>
    </row>
    <row r="4722" spans="1:23" hidden="1" x14ac:dyDescent="0.35">
      <c r="A4722">
        <v>230564</v>
      </c>
      <c r="B4722">
        <v>240488</v>
      </c>
      <c r="C4722" t="s">
        <v>40</v>
      </c>
      <c r="D4722" t="s">
        <v>463</v>
      </c>
      <c r="E4722" t="s">
        <v>335</v>
      </c>
      <c r="F4722">
        <v>93649286</v>
      </c>
      <c r="G4722">
        <v>10027254</v>
      </c>
      <c r="H4722" t="s">
        <v>150</v>
      </c>
      <c r="I4722">
        <v>82672811</v>
      </c>
      <c r="J4722">
        <v>613934</v>
      </c>
      <c r="K4722" t="s">
        <v>538</v>
      </c>
      <c r="L4722">
        <v>6</v>
      </c>
      <c r="M4722" t="s">
        <v>114</v>
      </c>
      <c r="N4722">
        <v>31.68</v>
      </c>
      <c r="O4722" t="s">
        <v>115</v>
      </c>
      <c r="P4722" t="s">
        <v>495</v>
      </c>
      <c r="Q4722" s="2">
        <v>29</v>
      </c>
      <c r="R4722" s="2">
        <v>10</v>
      </c>
      <c r="S4722" s="2">
        <v>2018</v>
      </c>
      <c r="T4722" s="2" t="str">
        <f t="shared" si="220"/>
        <v>thee zakjes</v>
      </c>
      <c r="U4722" s="2">
        <f t="shared" si="221"/>
        <v>810</v>
      </c>
      <c r="V4722" s="2" t="str">
        <f t="shared" si="222"/>
        <v>ST</v>
      </c>
      <c r="W4722" s="2" t="s">
        <v>602</v>
      </c>
    </row>
    <row r="4723" spans="1:23" hidden="1" x14ac:dyDescent="0.35">
      <c r="A4723">
        <v>230564</v>
      </c>
      <c r="B4723">
        <v>240488</v>
      </c>
      <c r="C4723" t="s">
        <v>40</v>
      </c>
      <c r="D4723" t="s">
        <v>463</v>
      </c>
      <c r="E4723" t="s">
        <v>335</v>
      </c>
      <c r="F4723">
        <v>93649286</v>
      </c>
      <c r="G4723">
        <v>10027256</v>
      </c>
      <c r="H4723" t="s">
        <v>163</v>
      </c>
      <c r="I4723">
        <v>82672811</v>
      </c>
      <c r="J4723">
        <v>613934</v>
      </c>
      <c r="K4723" t="s">
        <v>538</v>
      </c>
      <c r="L4723">
        <v>3</v>
      </c>
      <c r="M4723" t="s">
        <v>114</v>
      </c>
      <c r="N4723">
        <v>15.84</v>
      </c>
      <c r="O4723" t="s">
        <v>115</v>
      </c>
      <c r="P4723" t="s">
        <v>495</v>
      </c>
      <c r="Q4723" s="2">
        <v>29</v>
      </c>
      <c r="R4723" s="2">
        <v>10</v>
      </c>
      <c r="S4723" s="2">
        <v>2018</v>
      </c>
      <c r="T4723" s="2" t="str">
        <f t="shared" si="220"/>
        <v>thee zakjes</v>
      </c>
      <c r="U4723" s="2">
        <f t="shared" si="221"/>
        <v>405</v>
      </c>
      <c r="V4723" s="2" t="str">
        <f t="shared" si="222"/>
        <v>ST</v>
      </c>
      <c r="W4723" s="2" t="s">
        <v>602</v>
      </c>
    </row>
    <row r="4724" spans="1:23" hidden="1" x14ac:dyDescent="0.35">
      <c r="A4724">
        <v>230564</v>
      </c>
      <c r="B4724">
        <v>240488</v>
      </c>
      <c r="C4724" t="s">
        <v>40</v>
      </c>
      <c r="D4724" t="s">
        <v>463</v>
      </c>
      <c r="E4724" t="s">
        <v>335</v>
      </c>
      <c r="F4724">
        <v>93649286</v>
      </c>
      <c r="G4724">
        <v>10027494</v>
      </c>
      <c r="H4724" t="s">
        <v>153</v>
      </c>
      <c r="I4724">
        <v>82672811</v>
      </c>
      <c r="J4724">
        <v>613934</v>
      </c>
      <c r="K4724" t="s">
        <v>538</v>
      </c>
      <c r="L4724">
        <v>4</v>
      </c>
      <c r="M4724" t="s">
        <v>114</v>
      </c>
      <c r="N4724">
        <v>21.12</v>
      </c>
      <c r="O4724" t="s">
        <v>115</v>
      </c>
      <c r="P4724" t="s">
        <v>495</v>
      </c>
      <c r="Q4724" s="2">
        <v>29</v>
      </c>
      <c r="R4724" s="2">
        <v>10</v>
      </c>
      <c r="S4724" s="2">
        <v>2018</v>
      </c>
      <c r="T4724" s="2" t="str">
        <f t="shared" si="220"/>
        <v>thee zakjes</v>
      </c>
      <c r="U4724" s="2">
        <f t="shared" si="221"/>
        <v>540</v>
      </c>
      <c r="V4724" s="2" t="str">
        <f t="shared" si="222"/>
        <v>ST</v>
      </c>
      <c r="W4724" s="2" t="s">
        <v>602</v>
      </c>
    </row>
    <row r="4725" spans="1:23" hidden="1" x14ac:dyDescent="0.35">
      <c r="A4725">
        <v>230564</v>
      </c>
      <c r="B4725">
        <v>240488</v>
      </c>
      <c r="C4725" t="s">
        <v>40</v>
      </c>
      <c r="D4725" t="s">
        <v>463</v>
      </c>
      <c r="E4725" t="s">
        <v>335</v>
      </c>
      <c r="F4725">
        <v>93649286</v>
      </c>
      <c r="G4725">
        <v>10025160</v>
      </c>
      <c r="H4725" t="s">
        <v>427</v>
      </c>
      <c r="I4725">
        <v>82672811</v>
      </c>
      <c r="J4725">
        <v>613934</v>
      </c>
      <c r="K4725" t="s">
        <v>538</v>
      </c>
      <c r="L4725">
        <v>2</v>
      </c>
      <c r="M4725" t="s">
        <v>114</v>
      </c>
      <c r="N4725">
        <v>167.66</v>
      </c>
      <c r="O4725" t="s">
        <v>115</v>
      </c>
      <c r="P4725" t="s">
        <v>495</v>
      </c>
      <c r="Q4725" s="2">
        <v>29</v>
      </c>
      <c r="R4725" s="2">
        <v>10</v>
      </c>
      <c r="S4725" s="2">
        <v>2018</v>
      </c>
      <c r="T4725" s="2" t="str">
        <f t="shared" si="220"/>
        <v>cappuccino topping</v>
      </c>
      <c r="U4725" s="2">
        <f t="shared" si="221"/>
        <v>16</v>
      </c>
      <c r="V4725" s="2" t="str">
        <f t="shared" si="222"/>
        <v>KG</v>
      </c>
      <c r="W4725" s="2" t="s">
        <v>602</v>
      </c>
    </row>
    <row r="4726" spans="1:23" hidden="1" x14ac:dyDescent="0.35">
      <c r="A4726">
        <v>230564</v>
      </c>
      <c r="B4726">
        <v>240488</v>
      </c>
      <c r="C4726" t="s">
        <v>40</v>
      </c>
      <c r="D4726" t="s">
        <v>463</v>
      </c>
      <c r="E4726" t="s">
        <v>335</v>
      </c>
      <c r="F4726">
        <v>93649286</v>
      </c>
      <c r="G4726">
        <v>10031524</v>
      </c>
      <c r="H4726" t="s">
        <v>438</v>
      </c>
      <c r="I4726">
        <v>82672811</v>
      </c>
      <c r="J4726">
        <v>613934</v>
      </c>
      <c r="K4726" t="s">
        <v>538</v>
      </c>
      <c r="L4726">
        <v>2</v>
      </c>
      <c r="M4726" t="s">
        <v>114</v>
      </c>
      <c r="N4726">
        <v>47.22</v>
      </c>
      <c r="O4726" t="s">
        <v>115</v>
      </c>
      <c r="P4726" t="s">
        <v>495</v>
      </c>
      <c r="Q4726" s="2">
        <v>29</v>
      </c>
      <c r="R4726" s="2">
        <v>10</v>
      </c>
      <c r="S4726" s="2">
        <v>2018</v>
      </c>
      <c r="T4726" s="2" t="str">
        <f t="shared" si="220"/>
        <v>decaf sticks</v>
      </c>
      <c r="U4726" s="2">
        <f t="shared" si="221"/>
        <v>400</v>
      </c>
      <c r="V4726" s="2" t="str">
        <f t="shared" si="222"/>
        <v>ST</v>
      </c>
      <c r="W4726" s="2" t="s">
        <v>602</v>
      </c>
    </row>
    <row r="4727" spans="1:23" hidden="1" x14ac:dyDescent="0.35">
      <c r="A4727">
        <v>230564</v>
      </c>
      <c r="B4727">
        <v>240488</v>
      </c>
      <c r="C4727" t="s">
        <v>40</v>
      </c>
      <c r="D4727" t="s">
        <v>463</v>
      </c>
      <c r="E4727" t="s">
        <v>335</v>
      </c>
      <c r="F4727">
        <v>93649286</v>
      </c>
      <c r="G4727">
        <v>10014669</v>
      </c>
      <c r="H4727" t="s">
        <v>422</v>
      </c>
      <c r="I4727">
        <v>82672811</v>
      </c>
      <c r="J4727">
        <v>613934</v>
      </c>
      <c r="K4727" t="s">
        <v>538</v>
      </c>
      <c r="L4727">
        <v>1</v>
      </c>
      <c r="M4727" t="s">
        <v>114</v>
      </c>
      <c r="N4727">
        <v>45.23</v>
      </c>
      <c r="O4727" t="s">
        <v>115</v>
      </c>
      <c r="P4727" t="s">
        <v>495</v>
      </c>
      <c r="Q4727" s="2">
        <v>29</v>
      </c>
      <c r="R4727" s="2">
        <v>10</v>
      </c>
      <c r="S4727" s="2">
        <v>2018</v>
      </c>
      <c r="T4727" s="2" t="str">
        <f t="shared" si="220"/>
        <v>fresh brew</v>
      </c>
      <c r="U4727" s="2">
        <f t="shared" si="221"/>
        <v>8</v>
      </c>
      <c r="V4727" s="2" t="str">
        <f t="shared" si="222"/>
        <v>KG</v>
      </c>
      <c r="W4727" s="2" t="s">
        <v>602</v>
      </c>
    </row>
    <row r="4728" spans="1:23" hidden="1" x14ac:dyDescent="0.35">
      <c r="A4728">
        <v>230564</v>
      </c>
      <c r="B4728">
        <v>240488</v>
      </c>
      <c r="C4728" t="s">
        <v>40</v>
      </c>
      <c r="D4728" t="s">
        <v>463</v>
      </c>
      <c r="E4728" t="s">
        <v>335</v>
      </c>
      <c r="F4728">
        <v>93649286</v>
      </c>
      <c r="G4728">
        <v>10022347</v>
      </c>
      <c r="H4728" t="s">
        <v>420</v>
      </c>
      <c r="I4728">
        <v>82672811</v>
      </c>
      <c r="J4728">
        <v>613934</v>
      </c>
      <c r="K4728" t="s">
        <v>538</v>
      </c>
      <c r="L4728">
        <v>1</v>
      </c>
      <c r="M4728" t="s">
        <v>114</v>
      </c>
      <c r="N4728">
        <v>127.48</v>
      </c>
      <c r="O4728" t="s">
        <v>115</v>
      </c>
      <c r="P4728" t="s">
        <v>495</v>
      </c>
      <c r="Q4728" s="2">
        <v>29</v>
      </c>
      <c r="R4728" s="2">
        <v>10</v>
      </c>
      <c r="S4728" s="2">
        <v>2018</v>
      </c>
      <c r="T4728" s="2" t="str">
        <f t="shared" si="220"/>
        <v>instant koffie</v>
      </c>
      <c r="U4728" s="2">
        <f t="shared" si="221"/>
        <v>5</v>
      </c>
      <c r="V4728" s="2" t="str">
        <f t="shared" si="222"/>
        <v>KG</v>
      </c>
      <c r="W4728" s="2" t="s">
        <v>602</v>
      </c>
    </row>
    <row r="4729" spans="1:23" hidden="1" x14ac:dyDescent="0.35">
      <c r="A4729">
        <v>230564</v>
      </c>
      <c r="B4729">
        <v>240488</v>
      </c>
      <c r="C4729" t="s">
        <v>40</v>
      </c>
      <c r="D4729" t="s">
        <v>463</v>
      </c>
      <c r="E4729" t="s">
        <v>335</v>
      </c>
      <c r="F4729">
        <v>93649286</v>
      </c>
      <c r="G4729">
        <v>1002815</v>
      </c>
      <c r="H4729" t="s">
        <v>164</v>
      </c>
      <c r="I4729">
        <v>82672811</v>
      </c>
      <c r="J4729">
        <v>613934</v>
      </c>
      <c r="K4729" t="s">
        <v>538</v>
      </c>
      <c r="L4729">
        <v>1</v>
      </c>
      <c r="M4729" t="s">
        <v>230</v>
      </c>
      <c r="N4729">
        <v>0</v>
      </c>
      <c r="O4729" t="s">
        <v>115</v>
      </c>
      <c r="P4729" t="s">
        <v>495</v>
      </c>
      <c r="Q4729" s="2">
        <v>29</v>
      </c>
      <c r="R4729" s="2">
        <v>10</v>
      </c>
      <c r="S4729" s="2">
        <v>2018</v>
      </c>
      <c r="T4729" s="2" t="str">
        <f t="shared" si="220"/>
        <v>overig</v>
      </c>
      <c r="U4729" s="2" t="str">
        <f t="shared" si="221"/>
        <v/>
      </c>
      <c r="V4729" s="2" t="str">
        <f t="shared" si="222"/>
        <v>nvt</v>
      </c>
      <c r="W4729" s="2" t="s">
        <v>602</v>
      </c>
    </row>
    <row r="4730" spans="1:23" hidden="1" x14ac:dyDescent="0.35">
      <c r="A4730">
        <v>230564</v>
      </c>
      <c r="B4730">
        <v>240488</v>
      </c>
      <c r="C4730" t="s">
        <v>40</v>
      </c>
      <c r="D4730" t="s">
        <v>463</v>
      </c>
      <c r="E4730" t="s">
        <v>335</v>
      </c>
      <c r="F4730">
        <v>93649286</v>
      </c>
      <c r="G4730">
        <v>1004365</v>
      </c>
      <c r="H4730" t="s">
        <v>405</v>
      </c>
      <c r="I4730">
        <v>82672811</v>
      </c>
      <c r="J4730">
        <v>613934</v>
      </c>
      <c r="K4730" t="s">
        <v>538</v>
      </c>
      <c r="L4730">
        <v>2</v>
      </c>
      <c r="M4730" t="s">
        <v>124</v>
      </c>
      <c r="N4730">
        <v>0</v>
      </c>
      <c r="O4730" t="s">
        <v>115</v>
      </c>
      <c r="P4730" t="s">
        <v>495</v>
      </c>
      <c r="Q4730" s="2">
        <v>29</v>
      </c>
      <c r="R4730" s="2">
        <v>10</v>
      </c>
      <c r="S4730" s="2">
        <v>2018</v>
      </c>
      <c r="T4730" s="2" t="str">
        <f t="shared" si="220"/>
        <v>overig</v>
      </c>
      <c r="U4730" s="2" t="str">
        <f t="shared" si="221"/>
        <v/>
      </c>
      <c r="V4730" s="2" t="str">
        <f t="shared" si="222"/>
        <v>nvt</v>
      </c>
      <c r="W4730" s="2" t="s">
        <v>602</v>
      </c>
    </row>
    <row r="4731" spans="1:23" hidden="1" x14ac:dyDescent="0.35">
      <c r="A4731">
        <v>230564</v>
      </c>
      <c r="B4731">
        <v>240488</v>
      </c>
      <c r="C4731" t="s">
        <v>40</v>
      </c>
      <c r="D4731" t="s">
        <v>463</v>
      </c>
      <c r="E4731" t="s">
        <v>335</v>
      </c>
      <c r="F4731">
        <v>93649286</v>
      </c>
      <c r="G4731">
        <v>10019926</v>
      </c>
      <c r="H4731" t="s">
        <v>188</v>
      </c>
      <c r="I4731">
        <v>82672811</v>
      </c>
      <c r="J4731">
        <v>613934</v>
      </c>
      <c r="K4731" t="s">
        <v>538</v>
      </c>
      <c r="L4731">
        <v>2</v>
      </c>
      <c r="M4731" t="s">
        <v>230</v>
      </c>
      <c r="N4731">
        <v>0</v>
      </c>
      <c r="O4731" t="s">
        <v>115</v>
      </c>
      <c r="P4731" t="s">
        <v>495</v>
      </c>
      <c r="Q4731" s="2">
        <v>29</v>
      </c>
      <c r="R4731" s="2">
        <v>10</v>
      </c>
      <c r="S4731" s="2">
        <v>2018</v>
      </c>
      <c r="T4731" s="2" t="str">
        <f t="shared" si="220"/>
        <v>overig</v>
      </c>
      <c r="U4731" s="2" t="str">
        <f t="shared" si="221"/>
        <v/>
      </c>
      <c r="V4731" s="2" t="str">
        <f t="shared" si="222"/>
        <v>nvt</v>
      </c>
      <c r="W4731" s="2" t="s">
        <v>602</v>
      </c>
    </row>
    <row r="4732" spans="1:23" hidden="1" x14ac:dyDescent="0.35">
      <c r="A4732">
        <v>230564</v>
      </c>
      <c r="B4732">
        <v>240488</v>
      </c>
      <c r="C4732" t="s">
        <v>40</v>
      </c>
      <c r="D4732" t="s">
        <v>463</v>
      </c>
      <c r="E4732" t="s">
        <v>335</v>
      </c>
      <c r="F4732">
        <v>93649286</v>
      </c>
      <c r="G4732">
        <v>10027986</v>
      </c>
      <c r="H4732" t="s">
        <v>190</v>
      </c>
      <c r="I4732">
        <v>82672811</v>
      </c>
      <c r="J4732">
        <v>613934</v>
      </c>
      <c r="K4732" t="s">
        <v>538</v>
      </c>
      <c r="L4732">
        <v>1</v>
      </c>
      <c r="M4732" t="s">
        <v>124</v>
      </c>
      <c r="N4732">
        <v>0</v>
      </c>
      <c r="O4732" t="s">
        <v>115</v>
      </c>
      <c r="P4732" t="s">
        <v>495</v>
      </c>
      <c r="Q4732" s="2">
        <v>29</v>
      </c>
      <c r="R4732" s="2">
        <v>10</v>
      </c>
      <c r="S4732" s="2">
        <v>2018</v>
      </c>
      <c r="T4732" s="2" t="str">
        <f t="shared" si="220"/>
        <v>overig</v>
      </c>
      <c r="U4732" s="2" t="str">
        <f t="shared" si="221"/>
        <v/>
      </c>
      <c r="V4732" s="2" t="str">
        <f t="shared" si="222"/>
        <v>nvt</v>
      </c>
      <c r="W4732" s="2" t="s">
        <v>602</v>
      </c>
    </row>
    <row r="4733" spans="1:23" hidden="1" x14ac:dyDescent="0.35">
      <c r="A4733">
        <v>230564</v>
      </c>
      <c r="B4733">
        <v>240488</v>
      </c>
      <c r="C4733" t="s">
        <v>40</v>
      </c>
      <c r="D4733" t="s">
        <v>463</v>
      </c>
      <c r="E4733" t="s">
        <v>335</v>
      </c>
      <c r="F4733">
        <v>93649286</v>
      </c>
      <c r="G4733">
        <v>10022520</v>
      </c>
      <c r="H4733" t="s">
        <v>434</v>
      </c>
      <c r="I4733">
        <v>82672811</v>
      </c>
      <c r="J4733">
        <v>613934</v>
      </c>
      <c r="K4733" t="s">
        <v>538</v>
      </c>
      <c r="L4733">
        <v>4</v>
      </c>
      <c r="M4733" t="s">
        <v>114</v>
      </c>
      <c r="N4733">
        <v>161.91999999999999</v>
      </c>
      <c r="O4733" t="s">
        <v>115</v>
      </c>
      <c r="P4733" t="s">
        <v>495</v>
      </c>
      <c r="Q4733" s="2">
        <v>29</v>
      </c>
      <c r="R4733" s="2">
        <v>10</v>
      </c>
      <c r="S4733" s="2">
        <v>2018</v>
      </c>
      <c r="T4733" s="2" t="str">
        <f t="shared" si="220"/>
        <v>beker</v>
      </c>
      <c r="U4733" s="2">
        <f t="shared" si="221"/>
        <v>7200</v>
      </c>
      <c r="V4733" s="2" t="str">
        <f t="shared" si="222"/>
        <v>ST</v>
      </c>
      <c r="W4733" s="2" t="s">
        <v>602</v>
      </c>
    </row>
    <row r="4734" spans="1:23" hidden="1" x14ac:dyDescent="0.35">
      <c r="A4734">
        <v>230564</v>
      </c>
      <c r="B4734">
        <v>231281</v>
      </c>
      <c r="C4734" t="s">
        <v>35</v>
      </c>
      <c r="D4734" t="s">
        <v>265</v>
      </c>
      <c r="E4734" t="s">
        <v>79</v>
      </c>
      <c r="F4734">
        <v>93649614</v>
      </c>
      <c r="G4734">
        <v>1000405</v>
      </c>
      <c r="H4734" t="s">
        <v>426</v>
      </c>
      <c r="I4734">
        <v>82673183</v>
      </c>
      <c r="J4734">
        <v>614147</v>
      </c>
      <c r="K4734" t="s">
        <v>538</v>
      </c>
      <c r="L4734">
        <v>1</v>
      </c>
      <c r="M4734" t="s">
        <v>114</v>
      </c>
      <c r="N4734">
        <v>15.15</v>
      </c>
      <c r="O4734" t="s">
        <v>115</v>
      </c>
      <c r="P4734" t="s">
        <v>495</v>
      </c>
      <c r="Q4734" s="2">
        <v>29</v>
      </c>
      <c r="R4734" s="2">
        <v>10</v>
      </c>
      <c r="S4734" s="2">
        <v>2018</v>
      </c>
      <c r="T4734" s="2" t="str">
        <f t="shared" si="220"/>
        <v>suiker</v>
      </c>
      <c r="U4734" s="2">
        <f t="shared" si="221"/>
        <v>10</v>
      </c>
      <c r="V4734" s="2" t="str">
        <f t="shared" si="222"/>
        <v>KG</v>
      </c>
      <c r="W4734" s="2" t="s">
        <v>602</v>
      </c>
    </row>
    <row r="4735" spans="1:23" hidden="1" x14ac:dyDescent="0.35">
      <c r="A4735">
        <v>230564</v>
      </c>
      <c r="B4735">
        <v>231281</v>
      </c>
      <c r="C4735" t="s">
        <v>35</v>
      </c>
      <c r="D4735" t="s">
        <v>265</v>
      </c>
      <c r="E4735" t="s">
        <v>79</v>
      </c>
      <c r="F4735">
        <v>93649614</v>
      </c>
      <c r="G4735">
        <v>10022520</v>
      </c>
      <c r="H4735" t="s">
        <v>434</v>
      </c>
      <c r="I4735">
        <v>82673183</v>
      </c>
      <c r="J4735">
        <v>614147</v>
      </c>
      <c r="K4735" t="s">
        <v>538</v>
      </c>
      <c r="L4735">
        <v>1</v>
      </c>
      <c r="M4735" t="s">
        <v>114</v>
      </c>
      <c r="N4735">
        <v>40.479999999999997</v>
      </c>
      <c r="O4735" t="s">
        <v>115</v>
      </c>
      <c r="P4735" t="s">
        <v>495</v>
      </c>
      <c r="Q4735" s="2">
        <v>29</v>
      </c>
      <c r="R4735" s="2">
        <v>10</v>
      </c>
      <c r="S4735" s="2">
        <v>2018</v>
      </c>
      <c r="T4735" s="2" t="str">
        <f t="shared" si="220"/>
        <v>beker</v>
      </c>
      <c r="U4735" s="2">
        <f t="shared" si="221"/>
        <v>1800</v>
      </c>
      <c r="V4735" s="2" t="str">
        <f t="shared" si="222"/>
        <v>ST</v>
      </c>
      <c r="W4735" s="2" t="s">
        <v>602</v>
      </c>
    </row>
    <row r="4736" spans="1:23" hidden="1" x14ac:dyDescent="0.35">
      <c r="A4736">
        <v>230564</v>
      </c>
      <c r="B4736">
        <v>231281</v>
      </c>
      <c r="C4736" t="s">
        <v>35</v>
      </c>
      <c r="D4736" t="s">
        <v>265</v>
      </c>
      <c r="E4736" t="s">
        <v>79</v>
      </c>
      <c r="F4736">
        <v>93649614</v>
      </c>
      <c r="G4736">
        <v>10025160</v>
      </c>
      <c r="H4736" t="s">
        <v>427</v>
      </c>
      <c r="I4736">
        <v>82673183</v>
      </c>
      <c r="J4736">
        <v>614147</v>
      </c>
      <c r="K4736" t="s">
        <v>538</v>
      </c>
      <c r="L4736">
        <v>1</v>
      </c>
      <c r="M4736" t="s">
        <v>114</v>
      </c>
      <c r="N4736">
        <v>83.83</v>
      </c>
      <c r="O4736" t="s">
        <v>115</v>
      </c>
      <c r="P4736" t="s">
        <v>495</v>
      </c>
      <c r="Q4736" s="2">
        <v>29</v>
      </c>
      <c r="R4736" s="2">
        <v>10</v>
      </c>
      <c r="S4736" s="2">
        <v>2018</v>
      </c>
      <c r="T4736" s="2" t="str">
        <f t="shared" si="220"/>
        <v>cappuccino topping</v>
      </c>
      <c r="U4736" s="2">
        <f t="shared" si="221"/>
        <v>8</v>
      </c>
      <c r="V4736" s="2" t="str">
        <f t="shared" si="222"/>
        <v>KG</v>
      </c>
      <c r="W4736" s="2" t="s">
        <v>602</v>
      </c>
    </row>
    <row r="4737" spans="1:23" hidden="1" x14ac:dyDescent="0.35">
      <c r="A4737">
        <v>230564</v>
      </c>
      <c r="B4737">
        <v>230831</v>
      </c>
      <c r="C4737" t="s">
        <v>23</v>
      </c>
      <c r="D4737" t="s">
        <v>328</v>
      </c>
      <c r="E4737" t="s">
        <v>329</v>
      </c>
      <c r="F4737">
        <v>93649615</v>
      </c>
      <c r="G4737">
        <v>10014669</v>
      </c>
      <c r="H4737" t="s">
        <v>422</v>
      </c>
      <c r="I4737">
        <v>82673283</v>
      </c>
      <c r="J4737">
        <v>614237</v>
      </c>
      <c r="K4737" t="s">
        <v>538</v>
      </c>
      <c r="L4737">
        <v>5</v>
      </c>
      <c r="M4737" t="s">
        <v>114</v>
      </c>
      <c r="N4737">
        <v>226.15</v>
      </c>
      <c r="O4737" t="s">
        <v>115</v>
      </c>
      <c r="P4737" t="s">
        <v>495</v>
      </c>
      <c r="Q4737" s="2">
        <v>29</v>
      </c>
      <c r="R4737" s="2">
        <v>10</v>
      </c>
      <c r="S4737" s="2">
        <v>2018</v>
      </c>
      <c r="T4737" s="2" t="str">
        <f t="shared" si="220"/>
        <v>fresh brew</v>
      </c>
      <c r="U4737" s="2">
        <f t="shared" si="221"/>
        <v>40</v>
      </c>
      <c r="V4737" s="2" t="str">
        <f t="shared" si="222"/>
        <v>KG</v>
      </c>
      <c r="W4737" s="2" t="s">
        <v>602</v>
      </c>
    </row>
    <row r="4738" spans="1:23" hidden="1" x14ac:dyDescent="0.35">
      <c r="A4738">
        <v>230564</v>
      </c>
      <c r="B4738">
        <v>230831</v>
      </c>
      <c r="C4738" t="s">
        <v>23</v>
      </c>
      <c r="D4738" t="s">
        <v>328</v>
      </c>
      <c r="E4738" t="s">
        <v>329</v>
      </c>
      <c r="F4738">
        <v>93649615</v>
      </c>
      <c r="G4738">
        <v>1000975</v>
      </c>
      <c r="H4738" t="s">
        <v>424</v>
      </c>
      <c r="I4738">
        <v>82673283</v>
      </c>
      <c r="J4738">
        <v>614237</v>
      </c>
      <c r="K4738" t="s">
        <v>538</v>
      </c>
      <c r="L4738">
        <v>0</v>
      </c>
      <c r="M4738" t="s">
        <v>114</v>
      </c>
      <c r="N4738">
        <v>0</v>
      </c>
      <c r="O4738" t="s">
        <v>115</v>
      </c>
      <c r="P4738" t="s">
        <v>495</v>
      </c>
      <c r="Q4738" s="2">
        <v>29</v>
      </c>
      <c r="R4738" s="2">
        <v>10</v>
      </c>
      <c r="S4738" s="2">
        <v>2018</v>
      </c>
      <c r="T4738" s="2" t="str">
        <f t="shared" ref="T4738:T4801" si="223">VLOOKUP(G4738,Y:AC,3,FALSE)</f>
        <v>soep</v>
      </c>
      <c r="U4738" s="2">
        <f t="shared" ref="U4738:U4801" si="224">IFERROR(VLOOKUP(G4738,Y:AC,4,FALSE)*L4738,"")</f>
        <v>0</v>
      </c>
      <c r="V4738" s="2" t="str">
        <f t="shared" ref="V4738:V4801" si="225">VLOOKUP(G4738,Y:AC,5,FALSE)</f>
        <v>KG</v>
      </c>
      <c r="W4738" s="2" t="s">
        <v>602</v>
      </c>
    </row>
    <row r="4739" spans="1:23" hidden="1" x14ac:dyDescent="0.35">
      <c r="A4739">
        <v>230564</v>
      </c>
      <c r="B4739">
        <v>230831</v>
      </c>
      <c r="C4739" t="s">
        <v>23</v>
      </c>
      <c r="D4739" t="s">
        <v>328</v>
      </c>
      <c r="E4739" t="s">
        <v>329</v>
      </c>
      <c r="F4739">
        <v>93649615</v>
      </c>
      <c r="G4739">
        <v>1002005</v>
      </c>
      <c r="H4739" t="s">
        <v>425</v>
      </c>
      <c r="I4739">
        <v>82673283</v>
      </c>
      <c r="J4739">
        <v>614237</v>
      </c>
      <c r="K4739" t="s">
        <v>538</v>
      </c>
      <c r="L4739">
        <v>2</v>
      </c>
      <c r="M4739" t="s">
        <v>114</v>
      </c>
      <c r="N4739">
        <v>39.159999999999997</v>
      </c>
      <c r="O4739" t="s">
        <v>115</v>
      </c>
      <c r="P4739" t="s">
        <v>495</v>
      </c>
      <c r="Q4739" s="2">
        <v>29</v>
      </c>
      <c r="R4739" s="2">
        <v>10</v>
      </c>
      <c r="S4739" s="2">
        <v>2018</v>
      </c>
      <c r="T4739" s="2" t="str">
        <f t="shared" si="223"/>
        <v>roerstaafjes</v>
      </c>
      <c r="U4739" s="2">
        <f t="shared" si="224"/>
        <v>10000</v>
      </c>
      <c r="V4739" s="2" t="str">
        <f t="shared" si="225"/>
        <v>ST</v>
      </c>
      <c r="W4739" s="2" t="s">
        <v>602</v>
      </c>
    </row>
    <row r="4740" spans="1:23" hidden="1" x14ac:dyDescent="0.35">
      <c r="A4740">
        <v>230564</v>
      </c>
      <c r="B4740">
        <v>230831</v>
      </c>
      <c r="C4740" t="s">
        <v>23</v>
      </c>
      <c r="D4740" t="s">
        <v>328</v>
      </c>
      <c r="E4740" t="s">
        <v>329</v>
      </c>
      <c r="F4740">
        <v>93649615</v>
      </c>
      <c r="G4740">
        <v>10021281</v>
      </c>
      <c r="H4740" t="s">
        <v>423</v>
      </c>
      <c r="I4740">
        <v>82673283</v>
      </c>
      <c r="J4740">
        <v>614237</v>
      </c>
      <c r="K4740" t="s">
        <v>538</v>
      </c>
      <c r="L4740">
        <v>1</v>
      </c>
      <c r="M4740" t="s">
        <v>114</v>
      </c>
      <c r="N4740">
        <v>39.72</v>
      </c>
      <c r="O4740" t="s">
        <v>115</v>
      </c>
      <c r="P4740" t="s">
        <v>495</v>
      </c>
      <c r="Q4740" s="2">
        <v>29</v>
      </c>
      <c r="R4740" s="2">
        <v>10</v>
      </c>
      <c r="S4740" s="2">
        <v>2018</v>
      </c>
      <c r="T4740" s="2" t="str">
        <f t="shared" si="223"/>
        <v>beker</v>
      </c>
      <c r="U4740" s="2">
        <f t="shared" si="224"/>
        <v>3000</v>
      </c>
      <c r="V4740" s="2" t="str">
        <f t="shared" si="225"/>
        <v>ST</v>
      </c>
      <c r="W4740" s="2" t="s">
        <v>602</v>
      </c>
    </row>
    <row r="4741" spans="1:23" hidden="1" x14ac:dyDescent="0.35">
      <c r="A4741">
        <v>230564</v>
      </c>
      <c r="B4741">
        <v>230831</v>
      </c>
      <c r="C4741" t="s">
        <v>23</v>
      </c>
      <c r="D4741" t="s">
        <v>328</v>
      </c>
      <c r="E4741" t="s">
        <v>329</v>
      </c>
      <c r="F4741">
        <v>93649615</v>
      </c>
      <c r="G4741">
        <v>1005875</v>
      </c>
      <c r="H4741" t="s">
        <v>170</v>
      </c>
      <c r="I4741">
        <v>82673283</v>
      </c>
      <c r="J4741">
        <v>614237</v>
      </c>
      <c r="K4741" t="s">
        <v>538</v>
      </c>
      <c r="L4741">
        <v>3</v>
      </c>
      <c r="M4741" t="s">
        <v>114</v>
      </c>
      <c r="N4741">
        <v>175.56</v>
      </c>
      <c r="O4741" t="s">
        <v>115</v>
      </c>
      <c r="P4741" t="s">
        <v>495</v>
      </c>
      <c r="Q4741" s="2">
        <v>29</v>
      </c>
      <c r="R4741" s="2">
        <v>10</v>
      </c>
      <c r="S4741" s="2">
        <v>2018</v>
      </c>
      <c r="T4741" s="2" t="str">
        <f t="shared" si="223"/>
        <v>creamersticks</v>
      </c>
      <c r="U4741" s="2">
        <f t="shared" si="224"/>
        <v>3000</v>
      </c>
      <c r="V4741" s="2" t="str">
        <f t="shared" si="225"/>
        <v>ST</v>
      </c>
      <c r="W4741" s="2" t="s">
        <v>602</v>
      </c>
    </row>
    <row r="4742" spans="1:23" hidden="1" x14ac:dyDescent="0.35">
      <c r="A4742">
        <v>230564</v>
      </c>
      <c r="B4742">
        <v>230831</v>
      </c>
      <c r="C4742" t="s">
        <v>23</v>
      </c>
      <c r="D4742" t="s">
        <v>328</v>
      </c>
      <c r="E4742" t="s">
        <v>329</v>
      </c>
      <c r="F4742">
        <v>93649615</v>
      </c>
      <c r="G4742">
        <v>1005834</v>
      </c>
      <c r="H4742" t="s">
        <v>167</v>
      </c>
      <c r="I4742">
        <v>82673283</v>
      </c>
      <c r="J4742">
        <v>614237</v>
      </c>
      <c r="K4742" t="s">
        <v>538</v>
      </c>
      <c r="L4742">
        <v>3</v>
      </c>
      <c r="M4742" t="s">
        <v>114</v>
      </c>
      <c r="N4742">
        <v>45.45</v>
      </c>
      <c r="O4742" t="s">
        <v>115</v>
      </c>
      <c r="P4742" t="s">
        <v>495</v>
      </c>
      <c r="Q4742" s="2">
        <v>29</v>
      </c>
      <c r="R4742" s="2">
        <v>10</v>
      </c>
      <c r="S4742" s="2">
        <v>2018</v>
      </c>
      <c r="T4742" s="2" t="str">
        <f t="shared" si="223"/>
        <v>suikersticks</v>
      </c>
      <c r="U4742" s="2">
        <f t="shared" si="224"/>
        <v>3000</v>
      </c>
      <c r="V4742" s="2" t="str">
        <f t="shared" si="225"/>
        <v>ST</v>
      </c>
      <c r="W4742" s="2" t="s">
        <v>602</v>
      </c>
    </row>
    <row r="4743" spans="1:23" hidden="1" x14ac:dyDescent="0.35">
      <c r="A4743">
        <v>230564</v>
      </c>
      <c r="B4743">
        <v>230831</v>
      </c>
      <c r="C4743" t="s">
        <v>23</v>
      </c>
      <c r="D4743" t="s">
        <v>328</v>
      </c>
      <c r="E4743" t="s">
        <v>329</v>
      </c>
      <c r="F4743">
        <v>93649615</v>
      </c>
      <c r="G4743">
        <v>1003383</v>
      </c>
      <c r="H4743" t="s">
        <v>161</v>
      </c>
      <c r="I4743">
        <v>82673283</v>
      </c>
      <c r="J4743">
        <v>614237</v>
      </c>
      <c r="K4743" t="s">
        <v>538</v>
      </c>
      <c r="L4743">
        <v>3</v>
      </c>
      <c r="M4743" t="s">
        <v>114</v>
      </c>
      <c r="N4743">
        <v>37.409999999999997</v>
      </c>
      <c r="O4743" t="s">
        <v>115</v>
      </c>
      <c r="P4743" t="s">
        <v>495</v>
      </c>
      <c r="Q4743" s="2">
        <v>29</v>
      </c>
      <c r="R4743" s="2">
        <v>10</v>
      </c>
      <c r="S4743" s="2">
        <v>2018</v>
      </c>
      <c r="T4743" s="2" t="str">
        <f t="shared" si="223"/>
        <v>sweetener sticks</v>
      </c>
      <c r="U4743" s="2">
        <f t="shared" si="224"/>
        <v>1500</v>
      </c>
      <c r="V4743" s="2" t="str">
        <f t="shared" si="225"/>
        <v>ST</v>
      </c>
      <c r="W4743" s="2" t="s">
        <v>602</v>
      </c>
    </row>
    <row r="4744" spans="1:23" hidden="1" x14ac:dyDescent="0.35">
      <c r="A4744">
        <v>230564</v>
      </c>
      <c r="B4744">
        <v>237846</v>
      </c>
      <c r="C4744" t="s">
        <v>30</v>
      </c>
      <c r="D4744" t="s">
        <v>156</v>
      </c>
      <c r="E4744" t="s">
        <v>157</v>
      </c>
      <c r="F4744">
        <v>93649616</v>
      </c>
      <c r="G4744">
        <v>10021281</v>
      </c>
      <c r="H4744" t="s">
        <v>423</v>
      </c>
      <c r="I4744">
        <v>82673302</v>
      </c>
      <c r="J4744">
        <v>613336</v>
      </c>
      <c r="K4744" t="s">
        <v>538</v>
      </c>
      <c r="L4744">
        <v>4</v>
      </c>
      <c r="M4744" t="s">
        <v>114</v>
      </c>
      <c r="N4744">
        <v>158.88</v>
      </c>
      <c r="O4744" t="s">
        <v>115</v>
      </c>
      <c r="P4744" t="s">
        <v>495</v>
      </c>
      <c r="Q4744" s="2">
        <v>29</v>
      </c>
      <c r="R4744" s="2">
        <v>10</v>
      </c>
      <c r="S4744" s="2">
        <v>2018</v>
      </c>
      <c r="T4744" s="2" t="str">
        <f t="shared" si="223"/>
        <v>beker</v>
      </c>
      <c r="U4744" s="2">
        <f t="shared" si="224"/>
        <v>12000</v>
      </c>
      <c r="V4744" s="2" t="str">
        <f t="shared" si="225"/>
        <v>ST</v>
      </c>
      <c r="W4744" s="2" t="s">
        <v>602</v>
      </c>
    </row>
    <row r="4745" spans="1:23" hidden="1" x14ac:dyDescent="0.35">
      <c r="A4745">
        <v>230564</v>
      </c>
      <c r="B4745">
        <v>237846</v>
      </c>
      <c r="C4745" t="s">
        <v>30</v>
      </c>
      <c r="D4745" t="s">
        <v>156</v>
      </c>
      <c r="E4745" t="s">
        <v>157</v>
      </c>
      <c r="F4745">
        <v>93649616</v>
      </c>
      <c r="G4745">
        <v>10022350</v>
      </c>
      <c r="H4745" t="s">
        <v>419</v>
      </c>
      <c r="I4745">
        <v>82673302</v>
      </c>
      <c r="J4745">
        <v>613336</v>
      </c>
      <c r="K4745" t="s">
        <v>538</v>
      </c>
      <c r="L4745">
        <v>4</v>
      </c>
      <c r="M4745" t="s">
        <v>114</v>
      </c>
      <c r="N4745">
        <v>150.76</v>
      </c>
      <c r="O4745" t="s">
        <v>115</v>
      </c>
      <c r="P4745" t="s">
        <v>495</v>
      </c>
      <c r="Q4745" s="2">
        <v>29</v>
      </c>
      <c r="R4745" s="2">
        <v>10</v>
      </c>
      <c r="S4745" s="2">
        <v>2018</v>
      </c>
      <c r="T4745" s="2" t="str">
        <f t="shared" si="223"/>
        <v>cacao</v>
      </c>
      <c r="U4745" s="2">
        <f t="shared" si="224"/>
        <v>40</v>
      </c>
      <c r="V4745" s="2" t="str">
        <f t="shared" si="225"/>
        <v>KG</v>
      </c>
      <c r="W4745" s="2" t="s">
        <v>602</v>
      </c>
    </row>
    <row r="4746" spans="1:23" hidden="1" x14ac:dyDescent="0.35">
      <c r="A4746">
        <v>230564</v>
      </c>
      <c r="B4746">
        <v>237846</v>
      </c>
      <c r="C4746" t="s">
        <v>30</v>
      </c>
      <c r="D4746" t="s">
        <v>156</v>
      </c>
      <c r="E4746" t="s">
        <v>157</v>
      </c>
      <c r="F4746">
        <v>93649616</v>
      </c>
      <c r="G4746">
        <v>10025160</v>
      </c>
      <c r="H4746" t="s">
        <v>427</v>
      </c>
      <c r="I4746">
        <v>82673302</v>
      </c>
      <c r="J4746">
        <v>613336</v>
      </c>
      <c r="K4746" t="s">
        <v>538</v>
      </c>
      <c r="L4746">
        <v>5</v>
      </c>
      <c r="M4746" t="s">
        <v>114</v>
      </c>
      <c r="N4746">
        <v>419.15</v>
      </c>
      <c r="O4746" t="s">
        <v>115</v>
      </c>
      <c r="P4746" t="s">
        <v>495</v>
      </c>
      <c r="Q4746" s="2">
        <v>29</v>
      </c>
      <c r="R4746" s="2">
        <v>10</v>
      </c>
      <c r="S4746" s="2">
        <v>2018</v>
      </c>
      <c r="T4746" s="2" t="str">
        <f t="shared" si="223"/>
        <v>cappuccino topping</v>
      </c>
      <c r="U4746" s="2">
        <f t="shared" si="224"/>
        <v>40</v>
      </c>
      <c r="V4746" s="2" t="str">
        <f t="shared" si="225"/>
        <v>KG</v>
      </c>
      <c r="W4746" s="2" t="s">
        <v>602</v>
      </c>
    </row>
    <row r="4747" spans="1:23" hidden="1" x14ac:dyDescent="0.35">
      <c r="A4747">
        <v>230564</v>
      </c>
      <c r="B4747">
        <v>237846</v>
      </c>
      <c r="C4747" t="s">
        <v>30</v>
      </c>
      <c r="D4747" t="s">
        <v>156</v>
      </c>
      <c r="E4747" t="s">
        <v>157</v>
      </c>
      <c r="F4747">
        <v>93649616</v>
      </c>
      <c r="G4747">
        <v>1000454</v>
      </c>
      <c r="H4747" t="s">
        <v>428</v>
      </c>
      <c r="I4747">
        <v>82673302</v>
      </c>
      <c r="J4747">
        <v>613336</v>
      </c>
      <c r="K4747" t="s">
        <v>538</v>
      </c>
      <c r="L4747">
        <v>2</v>
      </c>
      <c r="M4747" t="s">
        <v>114</v>
      </c>
      <c r="N4747">
        <v>134.41999999999999</v>
      </c>
      <c r="O4747" t="s">
        <v>115</v>
      </c>
      <c r="P4747" t="s">
        <v>495</v>
      </c>
      <c r="Q4747" s="2">
        <v>29</v>
      </c>
      <c r="R4747" s="2">
        <v>10</v>
      </c>
      <c r="S4747" s="2">
        <v>2018</v>
      </c>
      <c r="T4747" s="2" t="str">
        <f t="shared" si="223"/>
        <v>thee automaat</v>
      </c>
      <c r="U4747" s="2">
        <f t="shared" si="224"/>
        <v>10</v>
      </c>
      <c r="V4747" s="2" t="str">
        <f t="shared" si="225"/>
        <v>KG</v>
      </c>
      <c r="W4747" s="2" t="s">
        <v>602</v>
      </c>
    </row>
    <row r="4748" spans="1:23" hidden="1" x14ac:dyDescent="0.35">
      <c r="A4748">
        <v>230564</v>
      </c>
      <c r="B4748">
        <v>237846</v>
      </c>
      <c r="C4748" t="s">
        <v>30</v>
      </c>
      <c r="D4748" t="s">
        <v>156</v>
      </c>
      <c r="E4748" t="s">
        <v>157</v>
      </c>
      <c r="F4748">
        <v>93649616</v>
      </c>
      <c r="G4748">
        <v>1000975</v>
      </c>
      <c r="H4748" t="s">
        <v>424</v>
      </c>
      <c r="I4748">
        <v>82673302</v>
      </c>
      <c r="J4748">
        <v>613336</v>
      </c>
      <c r="K4748" t="s">
        <v>538</v>
      </c>
      <c r="L4748">
        <v>0</v>
      </c>
      <c r="M4748" t="s">
        <v>114</v>
      </c>
      <c r="N4748">
        <v>0</v>
      </c>
      <c r="O4748" t="s">
        <v>115</v>
      </c>
      <c r="P4748" t="s">
        <v>495</v>
      </c>
      <c r="Q4748" s="2">
        <v>29</v>
      </c>
      <c r="R4748" s="2">
        <v>10</v>
      </c>
      <c r="S4748" s="2">
        <v>2018</v>
      </c>
      <c r="T4748" s="2" t="str">
        <f t="shared" si="223"/>
        <v>soep</v>
      </c>
      <c r="U4748" s="2">
        <f t="shared" si="224"/>
        <v>0</v>
      </c>
      <c r="V4748" s="2" t="str">
        <f t="shared" si="225"/>
        <v>KG</v>
      </c>
      <c r="W4748" s="2" t="s">
        <v>602</v>
      </c>
    </row>
    <row r="4749" spans="1:23" hidden="1" x14ac:dyDescent="0.35">
      <c r="A4749">
        <v>230564</v>
      </c>
      <c r="B4749">
        <v>237846</v>
      </c>
      <c r="C4749" t="s">
        <v>30</v>
      </c>
      <c r="D4749" t="s">
        <v>156</v>
      </c>
      <c r="E4749" t="s">
        <v>157</v>
      </c>
      <c r="F4749">
        <v>93649616</v>
      </c>
      <c r="G4749">
        <v>1002005</v>
      </c>
      <c r="H4749" t="s">
        <v>425</v>
      </c>
      <c r="I4749">
        <v>82673302</v>
      </c>
      <c r="J4749">
        <v>613336</v>
      </c>
      <c r="K4749" t="s">
        <v>538</v>
      </c>
      <c r="L4749">
        <v>4</v>
      </c>
      <c r="M4749" t="s">
        <v>114</v>
      </c>
      <c r="N4749">
        <v>78.319999999999993</v>
      </c>
      <c r="O4749" t="s">
        <v>115</v>
      </c>
      <c r="P4749" t="s">
        <v>495</v>
      </c>
      <c r="Q4749" s="2">
        <v>29</v>
      </c>
      <c r="R4749" s="2">
        <v>10</v>
      </c>
      <c r="S4749" s="2">
        <v>2018</v>
      </c>
      <c r="T4749" s="2" t="str">
        <f t="shared" si="223"/>
        <v>roerstaafjes</v>
      </c>
      <c r="U4749" s="2">
        <f t="shared" si="224"/>
        <v>20000</v>
      </c>
      <c r="V4749" s="2" t="str">
        <f t="shared" si="225"/>
        <v>ST</v>
      </c>
      <c r="W4749" s="2" t="s">
        <v>602</v>
      </c>
    </row>
    <row r="4750" spans="1:23" hidden="1" x14ac:dyDescent="0.35">
      <c r="A4750">
        <v>230564</v>
      </c>
      <c r="B4750">
        <v>237846</v>
      </c>
      <c r="C4750" t="s">
        <v>30</v>
      </c>
      <c r="D4750" t="s">
        <v>156</v>
      </c>
      <c r="E4750" t="s">
        <v>157</v>
      </c>
      <c r="F4750">
        <v>93649616</v>
      </c>
      <c r="G4750">
        <v>1000975</v>
      </c>
      <c r="H4750" t="s">
        <v>424</v>
      </c>
      <c r="I4750">
        <v>82673303</v>
      </c>
      <c r="J4750">
        <v>614243</v>
      </c>
      <c r="K4750" t="s">
        <v>538</v>
      </c>
      <c r="L4750">
        <v>0</v>
      </c>
      <c r="M4750" t="s">
        <v>114</v>
      </c>
      <c r="N4750">
        <v>0</v>
      </c>
      <c r="O4750" t="s">
        <v>115</v>
      </c>
      <c r="P4750" t="s">
        <v>495</v>
      </c>
      <c r="Q4750" s="2">
        <v>29</v>
      </c>
      <c r="R4750" s="2">
        <v>10</v>
      </c>
      <c r="S4750" s="2">
        <v>2018</v>
      </c>
      <c r="T4750" s="2" t="str">
        <f t="shared" si="223"/>
        <v>soep</v>
      </c>
      <c r="U4750" s="2">
        <f t="shared" si="224"/>
        <v>0</v>
      </c>
      <c r="V4750" s="2" t="str">
        <f t="shared" si="225"/>
        <v>KG</v>
      </c>
      <c r="W4750" s="2" t="s">
        <v>602</v>
      </c>
    </row>
    <row r="4751" spans="1:23" hidden="1" x14ac:dyDescent="0.35">
      <c r="A4751">
        <v>230564</v>
      </c>
      <c r="B4751">
        <v>237846</v>
      </c>
      <c r="C4751" t="s">
        <v>30</v>
      </c>
      <c r="D4751" t="s">
        <v>156</v>
      </c>
      <c r="E4751" t="s">
        <v>157</v>
      </c>
      <c r="F4751">
        <v>93649616</v>
      </c>
      <c r="G4751">
        <v>10021281</v>
      </c>
      <c r="H4751" t="s">
        <v>423</v>
      </c>
      <c r="I4751">
        <v>82673303</v>
      </c>
      <c r="J4751">
        <v>614243</v>
      </c>
      <c r="K4751" t="s">
        <v>538</v>
      </c>
      <c r="L4751">
        <v>4</v>
      </c>
      <c r="M4751" t="s">
        <v>114</v>
      </c>
      <c r="N4751">
        <v>158.88</v>
      </c>
      <c r="O4751" t="s">
        <v>115</v>
      </c>
      <c r="P4751" t="s">
        <v>495</v>
      </c>
      <c r="Q4751" s="2">
        <v>29</v>
      </c>
      <c r="R4751" s="2">
        <v>10</v>
      </c>
      <c r="S4751" s="2">
        <v>2018</v>
      </c>
      <c r="T4751" s="2" t="str">
        <f t="shared" si="223"/>
        <v>beker</v>
      </c>
      <c r="U4751" s="2">
        <f t="shared" si="224"/>
        <v>12000</v>
      </c>
      <c r="V4751" s="2" t="str">
        <f t="shared" si="225"/>
        <v>ST</v>
      </c>
      <c r="W4751" s="2" t="s">
        <v>602</v>
      </c>
    </row>
    <row r="4752" spans="1:23" hidden="1" x14ac:dyDescent="0.35">
      <c r="A4752">
        <v>230564</v>
      </c>
      <c r="B4752">
        <v>237846</v>
      </c>
      <c r="C4752" t="s">
        <v>30</v>
      </c>
      <c r="D4752" t="s">
        <v>156</v>
      </c>
      <c r="E4752" t="s">
        <v>157</v>
      </c>
      <c r="F4752">
        <v>93649616</v>
      </c>
      <c r="G4752">
        <v>10022350</v>
      </c>
      <c r="H4752" t="s">
        <v>419</v>
      </c>
      <c r="I4752">
        <v>82673303</v>
      </c>
      <c r="J4752">
        <v>614243</v>
      </c>
      <c r="K4752" t="s">
        <v>538</v>
      </c>
      <c r="L4752">
        <v>4</v>
      </c>
      <c r="M4752" t="s">
        <v>114</v>
      </c>
      <c r="N4752">
        <v>150.76</v>
      </c>
      <c r="O4752" t="s">
        <v>115</v>
      </c>
      <c r="P4752" t="s">
        <v>495</v>
      </c>
      <c r="Q4752" s="2">
        <v>29</v>
      </c>
      <c r="R4752" s="2">
        <v>10</v>
      </c>
      <c r="S4752" s="2">
        <v>2018</v>
      </c>
      <c r="T4752" s="2" t="str">
        <f t="shared" si="223"/>
        <v>cacao</v>
      </c>
      <c r="U4752" s="2">
        <f t="shared" si="224"/>
        <v>40</v>
      </c>
      <c r="V4752" s="2" t="str">
        <f t="shared" si="225"/>
        <v>KG</v>
      </c>
      <c r="W4752" s="2" t="s">
        <v>602</v>
      </c>
    </row>
    <row r="4753" spans="1:23" hidden="1" x14ac:dyDescent="0.35">
      <c r="A4753">
        <v>230564</v>
      </c>
      <c r="B4753">
        <v>237846</v>
      </c>
      <c r="C4753" t="s">
        <v>30</v>
      </c>
      <c r="D4753" t="s">
        <v>156</v>
      </c>
      <c r="E4753" t="s">
        <v>157</v>
      </c>
      <c r="F4753">
        <v>93649616</v>
      </c>
      <c r="G4753">
        <v>10025160</v>
      </c>
      <c r="H4753" t="s">
        <v>427</v>
      </c>
      <c r="I4753">
        <v>82673303</v>
      </c>
      <c r="J4753">
        <v>614243</v>
      </c>
      <c r="K4753" t="s">
        <v>538</v>
      </c>
      <c r="L4753">
        <v>5</v>
      </c>
      <c r="M4753" t="s">
        <v>114</v>
      </c>
      <c r="N4753">
        <v>419.15</v>
      </c>
      <c r="O4753" t="s">
        <v>115</v>
      </c>
      <c r="P4753" t="s">
        <v>495</v>
      </c>
      <c r="Q4753" s="2">
        <v>29</v>
      </c>
      <c r="R4753" s="2">
        <v>10</v>
      </c>
      <c r="S4753" s="2">
        <v>2018</v>
      </c>
      <c r="T4753" s="2" t="str">
        <f t="shared" si="223"/>
        <v>cappuccino topping</v>
      </c>
      <c r="U4753" s="2">
        <f t="shared" si="224"/>
        <v>40</v>
      </c>
      <c r="V4753" s="2" t="str">
        <f t="shared" si="225"/>
        <v>KG</v>
      </c>
      <c r="W4753" s="2" t="s">
        <v>602</v>
      </c>
    </row>
    <row r="4754" spans="1:23" hidden="1" x14ac:dyDescent="0.35">
      <c r="A4754">
        <v>230564</v>
      </c>
      <c r="B4754">
        <v>238223</v>
      </c>
      <c r="C4754" t="s">
        <v>33</v>
      </c>
      <c r="D4754" t="s">
        <v>125</v>
      </c>
      <c r="E4754" t="s">
        <v>126</v>
      </c>
      <c r="F4754">
        <v>93650500</v>
      </c>
      <c r="G4754">
        <v>1003383</v>
      </c>
      <c r="H4754" t="s">
        <v>161</v>
      </c>
      <c r="I4754">
        <v>82673680</v>
      </c>
      <c r="J4754">
        <v>614301</v>
      </c>
      <c r="K4754" t="s">
        <v>539</v>
      </c>
      <c r="L4754">
        <v>1</v>
      </c>
      <c r="M4754" t="s">
        <v>114</v>
      </c>
      <c r="N4754">
        <v>12.47</v>
      </c>
      <c r="O4754" t="s">
        <v>115</v>
      </c>
      <c r="P4754" t="s">
        <v>495</v>
      </c>
      <c r="Q4754" s="2">
        <v>30</v>
      </c>
      <c r="R4754" s="2">
        <v>10</v>
      </c>
      <c r="S4754" s="2">
        <v>2018</v>
      </c>
      <c r="T4754" s="2" t="str">
        <f t="shared" si="223"/>
        <v>sweetener sticks</v>
      </c>
      <c r="U4754" s="2">
        <f t="shared" si="224"/>
        <v>500</v>
      </c>
      <c r="V4754" s="2" t="str">
        <f t="shared" si="225"/>
        <v>ST</v>
      </c>
      <c r="W4754" s="2" t="s">
        <v>602</v>
      </c>
    </row>
    <row r="4755" spans="1:23" hidden="1" x14ac:dyDescent="0.35">
      <c r="A4755">
        <v>230564</v>
      </c>
      <c r="B4755">
        <v>238223</v>
      </c>
      <c r="C4755" t="s">
        <v>33</v>
      </c>
      <c r="D4755" t="s">
        <v>125</v>
      </c>
      <c r="E4755" t="s">
        <v>126</v>
      </c>
      <c r="F4755">
        <v>93650500</v>
      </c>
      <c r="G4755">
        <v>10027496</v>
      </c>
      <c r="H4755" t="s">
        <v>146</v>
      </c>
      <c r="I4755">
        <v>82673680</v>
      </c>
      <c r="J4755">
        <v>614301</v>
      </c>
      <c r="K4755" t="s">
        <v>539</v>
      </c>
      <c r="L4755">
        <v>2</v>
      </c>
      <c r="M4755" t="s">
        <v>114</v>
      </c>
      <c r="N4755">
        <v>10.56</v>
      </c>
      <c r="O4755" t="s">
        <v>115</v>
      </c>
      <c r="P4755" t="s">
        <v>495</v>
      </c>
      <c r="Q4755" s="2">
        <v>30</v>
      </c>
      <c r="R4755" s="2">
        <v>10</v>
      </c>
      <c r="S4755" s="2">
        <v>2018</v>
      </c>
      <c r="T4755" s="2" t="str">
        <f t="shared" si="223"/>
        <v>thee zakjes</v>
      </c>
      <c r="U4755" s="2">
        <f t="shared" si="224"/>
        <v>270</v>
      </c>
      <c r="V4755" s="2" t="str">
        <f t="shared" si="225"/>
        <v>ST</v>
      </c>
      <c r="W4755" s="2" t="s">
        <v>602</v>
      </c>
    </row>
    <row r="4756" spans="1:23" hidden="1" x14ac:dyDescent="0.35">
      <c r="A4756">
        <v>230564</v>
      </c>
      <c r="B4756">
        <v>238223</v>
      </c>
      <c r="C4756" t="s">
        <v>33</v>
      </c>
      <c r="D4756" t="s">
        <v>125</v>
      </c>
      <c r="E4756" t="s">
        <v>126</v>
      </c>
      <c r="F4756">
        <v>93650500</v>
      </c>
      <c r="G4756">
        <v>10027255</v>
      </c>
      <c r="H4756" t="s">
        <v>149</v>
      </c>
      <c r="I4756">
        <v>82673680</v>
      </c>
      <c r="J4756">
        <v>614301</v>
      </c>
      <c r="K4756" t="s">
        <v>539</v>
      </c>
      <c r="L4756">
        <v>2</v>
      </c>
      <c r="M4756" t="s">
        <v>114</v>
      </c>
      <c r="N4756">
        <v>10.56</v>
      </c>
      <c r="O4756" t="s">
        <v>115</v>
      </c>
      <c r="P4756" t="s">
        <v>495</v>
      </c>
      <c r="Q4756" s="2">
        <v>30</v>
      </c>
      <c r="R4756" s="2">
        <v>10</v>
      </c>
      <c r="S4756" s="2">
        <v>2018</v>
      </c>
      <c r="T4756" s="2" t="str">
        <f t="shared" si="223"/>
        <v>thee zakjes</v>
      </c>
      <c r="U4756" s="2">
        <f t="shared" si="224"/>
        <v>270</v>
      </c>
      <c r="V4756" s="2" t="str">
        <f t="shared" si="225"/>
        <v>ST</v>
      </c>
      <c r="W4756" s="2" t="s">
        <v>602</v>
      </c>
    </row>
    <row r="4757" spans="1:23" hidden="1" x14ac:dyDescent="0.35">
      <c r="A4757">
        <v>230564</v>
      </c>
      <c r="B4757">
        <v>238223</v>
      </c>
      <c r="C4757" t="s">
        <v>33</v>
      </c>
      <c r="D4757" t="s">
        <v>125</v>
      </c>
      <c r="E4757" t="s">
        <v>126</v>
      </c>
      <c r="F4757">
        <v>93650500</v>
      </c>
      <c r="G4757">
        <v>10027254</v>
      </c>
      <c r="H4757" t="s">
        <v>150</v>
      </c>
      <c r="I4757">
        <v>82673680</v>
      </c>
      <c r="J4757">
        <v>614301</v>
      </c>
      <c r="K4757" t="s">
        <v>539</v>
      </c>
      <c r="L4757">
        <v>2</v>
      </c>
      <c r="M4757" t="s">
        <v>114</v>
      </c>
      <c r="N4757">
        <v>10.56</v>
      </c>
      <c r="O4757" t="s">
        <v>115</v>
      </c>
      <c r="P4757" t="s">
        <v>495</v>
      </c>
      <c r="Q4757" s="2">
        <v>30</v>
      </c>
      <c r="R4757" s="2">
        <v>10</v>
      </c>
      <c r="S4757" s="2">
        <v>2018</v>
      </c>
      <c r="T4757" s="2" t="str">
        <f t="shared" si="223"/>
        <v>thee zakjes</v>
      </c>
      <c r="U4757" s="2">
        <f t="shared" si="224"/>
        <v>270</v>
      </c>
      <c r="V4757" s="2" t="str">
        <f t="shared" si="225"/>
        <v>ST</v>
      </c>
      <c r="W4757" s="2" t="s">
        <v>602</v>
      </c>
    </row>
    <row r="4758" spans="1:23" hidden="1" x14ac:dyDescent="0.35">
      <c r="A4758">
        <v>230564</v>
      </c>
      <c r="B4758">
        <v>238223</v>
      </c>
      <c r="C4758" t="s">
        <v>33</v>
      </c>
      <c r="D4758" t="s">
        <v>125</v>
      </c>
      <c r="E4758" t="s">
        <v>126</v>
      </c>
      <c r="F4758">
        <v>93650500</v>
      </c>
      <c r="G4758">
        <v>10027494</v>
      </c>
      <c r="H4758" t="s">
        <v>153</v>
      </c>
      <c r="I4758">
        <v>82673680</v>
      </c>
      <c r="J4758">
        <v>614301</v>
      </c>
      <c r="K4758" t="s">
        <v>539</v>
      </c>
      <c r="L4758">
        <v>2</v>
      </c>
      <c r="M4758" t="s">
        <v>114</v>
      </c>
      <c r="N4758">
        <v>10.56</v>
      </c>
      <c r="O4758" t="s">
        <v>115</v>
      </c>
      <c r="P4758" t="s">
        <v>495</v>
      </c>
      <c r="Q4758" s="2">
        <v>30</v>
      </c>
      <c r="R4758" s="2">
        <v>10</v>
      </c>
      <c r="S4758" s="2">
        <v>2018</v>
      </c>
      <c r="T4758" s="2" t="str">
        <f t="shared" si="223"/>
        <v>thee zakjes</v>
      </c>
      <c r="U4758" s="2">
        <f t="shared" si="224"/>
        <v>270</v>
      </c>
      <c r="V4758" s="2" t="str">
        <f t="shared" si="225"/>
        <v>ST</v>
      </c>
      <c r="W4758" s="2" t="s">
        <v>602</v>
      </c>
    </row>
    <row r="4759" spans="1:23" hidden="1" x14ac:dyDescent="0.35">
      <c r="A4759">
        <v>230564</v>
      </c>
      <c r="B4759">
        <v>238223</v>
      </c>
      <c r="C4759" t="s">
        <v>33</v>
      </c>
      <c r="D4759" t="s">
        <v>125</v>
      </c>
      <c r="E4759" t="s">
        <v>126</v>
      </c>
      <c r="F4759">
        <v>93650500</v>
      </c>
      <c r="G4759">
        <v>10022350</v>
      </c>
      <c r="H4759" t="s">
        <v>419</v>
      </c>
      <c r="I4759">
        <v>82673680</v>
      </c>
      <c r="J4759">
        <v>614301</v>
      </c>
      <c r="K4759" t="s">
        <v>539</v>
      </c>
      <c r="L4759">
        <v>1</v>
      </c>
      <c r="M4759" t="s">
        <v>114</v>
      </c>
      <c r="N4759">
        <v>37.69</v>
      </c>
      <c r="O4759" t="s">
        <v>115</v>
      </c>
      <c r="P4759" t="s">
        <v>495</v>
      </c>
      <c r="Q4759" s="2">
        <v>30</v>
      </c>
      <c r="R4759" s="2">
        <v>10</v>
      </c>
      <c r="S4759" s="2">
        <v>2018</v>
      </c>
      <c r="T4759" s="2" t="str">
        <f t="shared" si="223"/>
        <v>cacao</v>
      </c>
      <c r="U4759" s="2">
        <f t="shared" si="224"/>
        <v>10</v>
      </c>
      <c r="V4759" s="2" t="str">
        <f t="shared" si="225"/>
        <v>KG</v>
      </c>
      <c r="W4759" s="2" t="s">
        <v>602</v>
      </c>
    </row>
    <row r="4760" spans="1:23" hidden="1" x14ac:dyDescent="0.35">
      <c r="A4760">
        <v>230564</v>
      </c>
      <c r="B4760">
        <v>238223</v>
      </c>
      <c r="C4760" t="s">
        <v>33</v>
      </c>
      <c r="D4760" t="s">
        <v>125</v>
      </c>
      <c r="E4760" t="s">
        <v>126</v>
      </c>
      <c r="F4760">
        <v>93650500</v>
      </c>
      <c r="G4760">
        <v>10025160</v>
      </c>
      <c r="H4760" t="s">
        <v>427</v>
      </c>
      <c r="I4760">
        <v>82673680</v>
      </c>
      <c r="J4760">
        <v>614301</v>
      </c>
      <c r="K4760" t="s">
        <v>539</v>
      </c>
      <c r="L4760">
        <v>1</v>
      </c>
      <c r="M4760" t="s">
        <v>114</v>
      </c>
      <c r="N4760">
        <v>83.83</v>
      </c>
      <c r="O4760" t="s">
        <v>115</v>
      </c>
      <c r="P4760" t="s">
        <v>495</v>
      </c>
      <c r="Q4760" s="2">
        <v>30</v>
      </c>
      <c r="R4760" s="2">
        <v>10</v>
      </c>
      <c r="S4760" s="2">
        <v>2018</v>
      </c>
      <c r="T4760" s="2" t="str">
        <f t="shared" si="223"/>
        <v>cappuccino topping</v>
      </c>
      <c r="U4760" s="2">
        <f t="shared" si="224"/>
        <v>8</v>
      </c>
      <c r="V4760" s="2" t="str">
        <f t="shared" si="225"/>
        <v>KG</v>
      </c>
      <c r="W4760" s="2" t="s">
        <v>602</v>
      </c>
    </row>
    <row r="4761" spans="1:23" hidden="1" x14ac:dyDescent="0.35">
      <c r="A4761">
        <v>230564</v>
      </c>
      <c r="B4761">
        <v>238223</v>
      </c>
      <c r="C4761" t="s">
        <v>33</v>
      </c>
      <c r="D4761" t="s">
        <v>125</v>
      </c>
      <c r="E4761" t="s">
        <v>126</v>
      </c>
      <c r="F4761">
        <v>93650500</v>
      </c>
      <c r="G4761">
        <v>10014669</v>
      </c>
      <c r="H4761" t="s">
        <v>422</v>
      </c>
      <c r="I4761">
        <v>82673680</v>
      </c>
      <c r="J4761">
        <v>614301</v>
      </c>
      <c r="K4761" t="s">
        <v>539</v>
      </c>
      <c r="L4761">
        <v>4</v>
      </c>
      <c r="M4761" t="s">
        <v>114</v>
      </c>
      <c r="N4761">
        <v>180.92</v>
      </c>
      <c r="O4761" t="s">
        <v>115</v>
      </c>
      <c r="P4761" t="s">
        <v>495</v>
      </c>
      <c r="Q4761" s="2">
        <v>30</v>
      </c>
      <c r="R4761" s="2">
        <v>10</v>
      </c>
      <c r="S4761" s="2">
        <v>2018</v>
      </c>
      <c r="T4761" s="2" t="str">
        <f t="shared" si="223"/>
        <v>fresh brew</v>
      </c>
      <c r="U4761" s="2">
        <f t="shared" si="224"/>
        <v>32</v>
      </c>
      <c r="V4761" s="2" t="str">
        <f t="shared" si="225"/>
        <v>KG</v>
      </c>
      <c r="W4761" s="2" t="s">
        <v>602</v>
      </c>
    </row>
    <row r="4762" spans="1:23" hidden="1" x14ac:dyDescent="0.35">
      <c r="A4762">
        <v>230564</v>
      </c>
      <c r="B4762">
        <v>238223</v>
      </c>
      <c r="C4762" t="s">
        <v>33</v>
      </c>
      <c r="D4762" t="s">
        <v>125</v>
      </c>
      <c r="E4762" t="s">
        <v>126</v>
      </c>
      <c r="F4762">
        <v>93650500</v>
      </c>
      <c r="G4762">
        <v>10031581</v>
      </c>
      <c r="H4762" t="s">
        <v>129</v>
      </c>
      <c r="I4762">
        <v>82673680</v>
      </c>
      <c r="J4762">
        <v>614301</v>
      </c>
      <c r="K4762" t="s">
        <v>539</v>
      </c>
      <c r="L4762">
        <v>5</v>
      </c>
      <c r="M4762" t="s">
        <v>114</v>
      </c>
      <c r="N4762">
        <v>0</v>
      </c>
      <c r="O4762" t="s">
        <v>115</v>
      </c>
      <c r="P4762" t="s">
        <v>495</v>
      </c>
      <c r="Q4762" s="2">
        <v>30</v>
      </c>
      <c r="R4762" s="2">
        <v>10</v>
      </c>
      <c r="S4762" s="2">
        <v>2018</v>
      </c>
      <c r="T4762" s="2" t="str">
        <f t="shared" si="223"/>
        <v>melk</v>
      </c>
      <c r="U4762" s="2">
        <f t="shared" si="224"/>
        <v>25</v>
      </c>
      <c r="V4762" s="2" t="str">
        <f t="shared" si="225"/>
        <v>L</v>
      </c>
      <c r="W4762" s="2" t="s">
        <v>602</v>
      </c>
    </row>
    <row r="4763" spans="1:23" hidden="1" x14ac:dyDescent="0.35">
      <c r="A4763">
        <v>230564</v>
      </c>
      <c r="B4763">
        <v>238223</v>
      </c>
      <c r="C4763" t="s">
        <v>33</v>
      </c>
      <c r="D4763" t="s">
        <v>125</v>
      </c>
      <c r="E4763" t="s">
        <v>126</v>
      </c>
      <c r="F4763">
        <v>93650500</v>
      </c>
      <c r="G4763">
        <v>10021281</v>
      </c>
      <c r="H4763" t="s">
        <v>423</v>
      </c>
      <c r="I4763">
        <v>82673680</v>
      </c>
      <c r="J4763">
        <v>614301</v>
      </c>
      <c r="K4763" t="s">
        <v>539</v>
      </c>
      <c r="L4763">
        <v>3</v>
      </c>
      <c r="M4763" t="s">
        <v>114</v>
      </c>
      <c r="N4763">
        <v>119.16</v>
      </c>
      <c r="O4763" t="s">
        <v>115</v>
      </c>
      <c r="P4763" t="s">
        <v>495</v>
      </c>
      <c r="Q4763" s="2">
        <v>30</v>
      </c>
      <c r="R4763" s="2">
        <v>10</v>
      </c>
      <c r="S4763" s="2">
        <v>2018</v>
      </c>
      <c r="T4763" s="2" t="str">
        <f t="shared" si="223"/>
        <v>beker</v>
      </c>
      <c r="U4763" s="2">
        <f t="shared" si="224"/>
        <v>9000</v>
      </c>
      <c r="V4763" s="2" t="str">
        <f t="shared" si="225"/>
        <v>ST</v>
      </c>
      <c r="W4763" s="2" t="s">
        <v>602</v>
      </c>
    </row>
    <row r="4764" spans="1:23" hidden="1" x14ac:dyDescent="0.35">
      <c r="A4764">
        <v>230564</v>
      </c>
      <c r="B4764">
        <v>230805</v>
      </c>
      <c r="C4764" t="s">
        <v>15</v>
      </c>
      <c r="D4764" t="s">
        <v>143</v>
      </c>
      <c r="E4764" t="s">
        <v>144</v>
      </c>
      <c r="F4764">
        <v>93650501</v>
      </c>
      <c r="G4764">
        <v>1000405</v>
      </c>
      <c r="H4764" t="s">
        <v>426</v>
      </c>
      <c r="I4764">
        <v>82673810</v>
      </c>
      <c r="J4764">
        <v>614378</v>
      </c>
      <c r="K4764" t="s">
        <v>539</v>
      </c>
      <c r="L4764">
        <v>1</v>
      </c>
      <c r="M4764" t="s">
        <v>114</v>
      </c>
      <c r="N4764">
        <v>15.15</v>
      </c>
      <c r="O4764" t="s">
        <v>115</v>
      </c>
      <c r="P4764" t="s">
        <v>495</v>
      </c>
      <c r="Q4764" s="2">
        <v>30</v>
      </c>
      <c r="R4764" s="2">
        <v>10</v>
      </c>
      <c r="S4764" s="2">
        <v>2018</v>
      </c>
      <c r="T4764" s="2" t="str">
        <f t="shared" si="223"/>
        <v>suiker</v>
      </c>
      <c r="U4764" s="2">
        <f t="shared" si="224"/>
        <v>10</v>
      </c>
      <c r="V4764" s="2" t="str">
        <f t="shared" si="225"/>
        <v>KG</v>
      </c>
      <c r="W4764" s="2" t="s">
        <v>602</v>
      </c>
    </row>
    <row r="4765" spans="1:23" hidden="1" x14ac:dyDescent="0.35">
      <c r="A4765">
        <v>230564</v>
      </c>
      <c r="B4765">
        <v>230805</v>
      </c>
      <c r="C4765" t="s">
        <v>15</v>
      </c>
      <c r="D4765" t="s">
        <v>143</v>
      </c>
      <c r="E4765" t="s">
        <v>144</v>
      </c>
      <c r="F4765">
        <v>93650501</v>
      </c>
      <c r="G4765">
        <v>10027496</v>
      </c>
      <c r="H4765" t="s">
        <v>146</v>
      </c>
      <c r="I4765">
        <v>82673810</v>
      </c>
      <c r="J4765">
        <v>614378</v>
      </c>
      <c r="K4765" t="s">
        <v>539</v>
      </c>
      <c r="L4765">
        <v>4</v>
      </c>
      <c r="M4765" t="s">
        <v>114</v>
      </c>
      <c r="N4765">
        <v>21.12</v>
      </c>
      <c r="O4765" t="s">
        <v>115</v>
      </c>
      <c r="P4765" t="s">
        <v>495</v>
      </c>
      <c r="Q4765" s="2">
        <v>30</v>
      </c>
      <c r="R4765" s="2">
        <v>10</v>
      </c>
      <c r="S4765" s="2">
        <v>2018</v>
      </c>
      <c r="T4765" s="2" t="str">
        <f t="shared" si="223"/>
        <v>thee zakjes</v>
      </c>
      <c r="U4765" s="2">
        <f t="shared" si="224"/>
        <v>540</v>
      </c>
      <c r="V4765" s="2" t="str">
        <f t="shared" si="225"/>
        <v>ST</v>
      </c>
      <c r="W4765" s="2" t="s">
        <v>602</v>
      </c>
    </row>
    <row r="4766" spans="1:23" hidden="1" x14ac:dyDescent="0.35">
      <c r="A4766">
        <v>230564</v>
      </c>
      <c r="B4766">
        <v>230805</v>
      </c>
      <c r="C4766" t="s">
        <v>15</v>
      </c>
      <c r="D4766" t="s">
        <v>143</v>
      </c>
      <c r="E4766" t="s">
        <v>144</v>
      </c>
      <c r="F4766">
        <v>93650501</v>
      </c>
      <c r="G4766">
        <v>10027255</v>
      </c>
      <c r="H4766" t="s">
        <v>149</v>
      </c>
      <c r="I4766">
        <v>82673810</v>
      </c>
      <c r="J4766">
        <v>614378</v>
      </c>
      <c r="K4766" t="s">
        <v>539</v>
      </c>
      <c r="L4766">
        <v>4</v>
      </c>
      <c r="M4766" t="s">
        <v>114</v>
      </c>
      <c r="N4766">
        <v>21.12</v>
      </c>
      <c r="O4766" t="s">
        <v>115</v>
      </c>
      <c r="P4766" t="s">
        <v>495</v>
      </c>
      <c r="Q4766" s="2">
        <v>30</v>
      </c>
      <c r="R4766" s="2">
        <v>10</v>
      </c>
      <c r="S4766" s="2">
        <v>2018</v>
      </c>
      <c r="T4766" s="2" t="str">
        <f t="shared" si="223"/>
        <v>thee zakjes</v>
      </c>
      <c r="U4766" s="2">
        <f t="shared" si="224"/>
        <v>540</v>
      </c>
      <c r="V4766" s="2" t="str">
        <f t="shared" si="225"/>
        <v>ST</v>
      </c>
      <c r="W4766" s="2" t="s">
        <v>602</v>
      </c>
    </row>
    <row r="4767" spans="1:23" hidden="1" x14ac:dyDescent="0.35">
      <c r="A4767">
        <v>230564</v>
      </c>
      <c r="B4767">
        <v>230805</v>
      </c>
      <c r="C4767" t="s">
        <v>15</v>
      </c>
      <c r="D4767" t="s">
        <v>143</v>
      </c>
      <c r="E4767" t="s">
        <v>144</v>
      </c>
      <c r="F4767">
        <v>93650501</v>
      </c>
      <c r="G4767">
        <v>10027256</v>
      </c>
      <c r="H4767" t="s">
        <v>163</v>
      </c>
      <c r="I4767">
        <v>82673810</v>
      </c>
      <c r="J4767">
        <v>614378</v>
      </c>
      <c r="K4767" t="s">
        <v>539</v>
      </c>
      <c r="L4767">
        <v>4</v>
      </c>
      <c r="M4767" t="s">
        <v>114</v>
      </c>
      <c r="N4767">
        <v>21.12</v>
      </c>
      <c r="O4767" t="s">
        <v>115</v>
      </c>
      <c r="P4767" t="s">
        <v>495</v>
      </c>
      <c r="Q4767" s="2">
        <v>30</v>
      </c>
      <c r="R4767" s="2">
        <v>10</v>
      </c>
      <c r="S4767" s="2">
        <v>2018</v>
      </c>
      <c r="T4767" s="2" t="str">
        <f t="shared" si="223"/>
        <v>thee zakjes</v>
      </c>
      <c r="U4767" s="2">
        <f t="shared" si="224"/>
        <v>540</v>
      </c>
      <c r="V4767" s="2" t="str">
        <f t="shared" si="225"/>
        <v>ST</v>
      </c>
      <c r="W4767" s="2" t="s">
        <v>602</v>
      </c>
    </row>
    <row r="4768" spans="1:23" hidden="1" x14ac:dyDescent="0.35">
      <c r="A4768">
        <v>230564</v>
      </c>
      <c r="B4768">
        <v>230805</v>
      </c>
      <c r="C4768" t="s">
        <v>15</v>
      </c>
      <c r="D4768" t="s">
        <v>143</v>
      </c>
      <c r="E4768" t="s">
        <v>144</v>
      </c>
      <c r="F4768">
        <v>93650501</v>
      </c>
      <c r="G4768">
        <v>10027494</v>
      </c>
      <c r="H4768" t="s">
        <v>153</v>
      </c>
      <c r="I4768">
        <v>82673810</v>
      </c>
      <c r="J4768">
        <v>614378</v>
      </c>
      <c r="K4768" t="s">
        <v>539</v>
      </c>
      <c r="L4768">
        <v>4</v>
      </c>
      <c r="M4768" t="s">
        <v>114</v>
      </c>
      <c r="N4768">
        <v>21.12</v>
      </c>
      <c r="O4768" t="s">
        <v>115</v>
      </c>
      <c r="P4768" t="s">
        <v>495</v>
      </c>
      <c r="Q4768" s="2">
        <v>30</v>
      </c>
      <c r="R4768" s="2">
        <v>10</v>
      </c>
      <c r="S4768" s="2">
        <v>2018</v>
      </c>
      <c r="T4768" s="2" t="str">
        <f t="shared" si="223"/>
        <v>thee zakjes</v>
      </c>
      <c r="U4768" s="2">
        <f t="shared" si="224"/>
        <v>540</v>
      </c>
      <c r="V4768" s="2" t="str">
        <f t="shared" si="225"/>
        <v>ST</v>
      </c>
      <c r="W4768" s="2" t="s">
        <v>602</v>
      </c>
    </row>
    <row r="4769" spans="1:23" hidden="1" x14ac:dyDescent="0.35">
      <c r="A4769">
        <v>230564</v>
      </c>
      <c r="B4769">
        <v>230805</v>
      </c>
      <c r="C4769" t="s">
        <v>15</v>
      </c>
      <c r="D4769" t="s">
        <v>143</v>
      </c>
      <c r="E4769" t="s">
        <v>144</v>
      </c>
      <c r="F4769">
        <v>93650501</v>
      </c>
      <c r="G4769">
        <v>10025160</v>
      </c>
      <c r="H4769" t="s">
        <v>427</v>
      </c>
      <c r="I4769">
        <v>82673810</v>
      </c>
      <c r="J4769">
        <v>614378</v>
      </c>
      <c r="K4769" t="s">
        <v>539</v>
      </c>
      <c r="L4769">
        <v>2</v>
      </c>
      <c r="M4769" t="s">
        <v>114</v>
      </c>
      <c r="N4769">
        <v>167.66</v>
      </c>
      <c r="O4769" t="s">
        <v>115</v>
      </c>
      <c r="P4769" t="s">
        <v>495</v>
      </c>
      <c r="Q4769" s="2">
        <v>30</v>
      </c>
      <c r="R4769" s="2">
        <v>10</v>
      </c>
      <c r="S4769" s="2">
        <v>2018</v>
      </c>
      <c r="T4769" s="2" t="str">
        <f t="shared" si="223"/>
        <v>cappuccino topping</v>
      </c>
      <c r="U4769" s="2">
        <f t="shared" si="224"/>
        <v>16</v>
      </c>
      <c r="V4769" s="2" t="str">
        <f t="shared" si="225"/>
        <v>KG</v>
      </c>
      <c r="W4769" s="2" t="s">
        <v>602</v>
      </c>
    </row>
    <row r="4770" spans="1:23" hidden="1" x14ac:dyDescent="0.35">
      <c r="A4770">
        <v>230564</v>
      </c>
      <c r="B4770">
        <v>230805</v>
      </c>
      <c r="C4770" t="s">
        <v>15</v>
      </c>
      <c r="D4770" t="s">
        <v>143</v>
      </c>
      <c r="E4770" t="s">
        <v>144</v>
      </c>
      <c r="F4770">
        <v>93650501</v>
      </c>
      <c r="G4770">
        <v>10014669</v>
      </c>
      <c r="H4770" t="s">
        <v>422</v>
      </c>
      <c r="I4770">
        <v>82673810</v>
      </c>
      <c r="J4770">
        <v>614378</v>
      </c>
      <c r="K4770" t="s">
        <v>539</v>
      </c>
      <c r="L4770">
        <v>5</v>
      </c>
      <c r="M4770" t="s">
        <v>114</v>
      </c>
      <c r="N4770">
        <v>226.15</v>
      </c>
      <c r="O4770" t="s">
        <v>115</v>
      </c>
      <c r="P4770" t="s">
        <v>495</v>
      </c>
      <c r="Q4770" s="2">
        <v>30</v>
      </c>
      <c r="R4770" s="2">
        <v>10</v>
      </c>
      <c r="S4770" s="2">
        <v>2018</v>
      </c>
      <c r="T4770" s="2" t="str">
        <f t="shared" si="223"/>
        <v>fresh brew</v>
      </c>
      <c r="U4770" s="2">
        <f t="shared" si="224"/>
        <v>40</v>
      </c>
      <c r="V4770" s="2" t="str">
        <f t="shared" si="225"/>
        <v>KG</v>
      </c>
      <c r="W4770" s="2" t="s">
        <v>602</v>
      </c>
    </row>
    <row r="4771" spans="1:23" hidden="1" x14ac:dyDescent="0.35">
      <c r="A4771">
        <v>230564</v>
      </c>
      <c r="B4771">
        <v>230682</v>
      </c>
      <c r="C4771" t="s">
        <v>38</v>
      </c>
      <c r="D4771" t="s">
        <v>268</v>
      </c>
      <c r="E4771" t="s">
        <v>88</v>
      </c>
      <c r="F4771">
        <v>93650502</v>
      </c>
      <c r="G4771">
        <v>10031581</v>
      </c>
      <c r="H4771" t="s">
        <v>129</v>
      </c>
      <c r="I4771">
        <v>82673890</v>
      </c>
      <c r="J4771">
        <v>614408</v>
      </c>
      <c r="K4771" t="s">
        <v>539</v>
      </c>
      <c r="L4771">
        <v>5</v>
      </c>
      <c r="M4771" t="s">
        <v>114</v>
      </c>
      <c r="N4771">
        <v>0</v>
      </c>
      <c r="O4771" t="s">
        <v>115</v>
      </c>
      <c r="P4771" t="s">
        <v>515</v>
      </c>
      <c r="Q4771" s="2">
        <v>30</v>
      </c>
      <c r="R4771" s="2">
        <v>10</v>
      </c>
      <c r="S4771" s="2">
        <v>2018</v>
      </c>
      <c r="T4771" s="2" t="str">
        <f t="shared" si="223"/>
        <v>melk</v>
      </c>
      <c r="U4771" s="2">
        <f t="shared" si="224"/>
        <v>25</v>
      </c>
      <c r="V4771" s="2" t="str">
        <f t="shared" si="225"/>
        <v>L</v>
      </c>
      <c r="W4771" s="2" t="s">
        <v>602</v>
      </c>
    </row>
    <row r="4772" spans="1:23" hidden="1" x14ac:dyDescent="0.35">
      <c r="A4772">
        <v>230564</v>
      </c>
      <c r="B4772">
        <v>230682</v>
      </c>
      <c r="C4772" t="s">
        <v>38</v>
      </c>
      <c r="D4772" t="s">
        <v>268</v>
      </c>
      <c r="E4772" t="s">
        <v>88</v>
      </c>
      <c r="F4772">
        <v>93650502</v>
      </c>
      <c r="G4772">
        <v>10022607</v>
      </c>
      <c r="H4772" t="s">
        <v>174</v>
      </c>
      <c r="I4772">
        <v>82673891</v>
      </c>
      <c r="J4772">
        <v>614416</v>
      </c>
      <c r="K4772" t="s">
        <v>539</v>
      </c>
      <c r="L4772">
        <v>0</v>
      </c>
      <c r="M4772" t="s">
        <v>230</v>
      </c>
      <c r="N4772">
        <v>0</v>
      </c>
      <c r="O4772" t="s">
        <v>115</v>
      </c>
      <c r="P4772" t="s">
        <v>495</v>
      </c>
      <c r="Q4772" s="2">
        <v>30</v>
      </c>
      <c r="R4772" s="2">
        <v>10</v>
      </c>
      <c r="S4772" s="2">
        <v>2018</v>
      </c>
      <c r="T4772" s="2" t="str">
        <f t="shared" si="223"/>
        <v>roerstaafjes</v>
      </c>
      <c r="U4772" s="2">
        <f t="shared" si="224"/>
        <v>0</v>
      </c>
      <c r="V4772" s="2" t="str">
        <f t="shared" si="225"/>
        <v>ST</v>
      </c>
      <c r="W4772" s="2" t="s">
        <v>602</v>
      </c>
    </row>
    <row r="4773" spans="1:23" hidden="1" x14ac:dyDescent="0.35">
      <c r="A4773">
        <v>230564</v>
      </c>
      <c r="B4773">
        <v>230682</v>
      </c>
      <c r="C4773" t="s">
        <v>38</v>
      </c>
      <c r="D4773" t="s">
        <v>268</v>
      </c>
      <c r="E4773" t="s">
        <v>88</v>
      </c>
      <c r="F4773">
        <v>93650502</v>
      </c>
      <c r="G4773">
        <v>1005875</v>
      </c>
      <c r="H4773" t="s">
        <v>170</v>
      </c>
      <c r="I4773">
        <v>82673891</v>
      </c>
      <c r="J4773">
        <v>614416</v>
      </c>
      <c r="K4773" t="s">
        <v>539</v>
      </c>
      <c r="L4773">
        <v>2</v>
      </c>
      <c r="M4773" t="s">
        <v>114</v>
      </c>
      <c r="N4773">
        <v>117.04</v>
      </c>
      <c r="O4773" t="s">
        <v>115</v>
      </c>
      <c r="P4773" t="s">
        <v>495</v>
      </c>
      <c r="Q4773" s="2">
        <v>30</v>
      </c>
      <c r="R4773" s="2">
        <v>10</v>
      </c>
      <c r="S4773" s="2">
        <v>2018</v>
      </c>
      <c r="T4773" s="2" t="str">
        <f t="shared" si="223"/>
        <v>creamersticks</v>
      </c>
      <c r="U4773" s="2">
        <f t="shared" si="224"/>
        <v>2000</v>
      </c>
      <c r="V4773" s="2" t="str">
        <f t="shared" si="225"/>
        <v>ST</v>
      </c>
      <c r="W4773" s="2" t="s">
        <v>602</v>
      </c>
    </row>
    <row r="4774" spans="1:23" hidden="1" x14ac:dyDescent="0.35">
      <c r="A4774">
        <v>230564</v>
      </c>
      <c r="B4774">
        <v>230682</v>
      </c>
      <c r="C4774" t="s">
        <v>38</v>
      </c>
      <c r="D4774" t="s">
        <v>268</v>
      </c>
      <c r="E4774" t="s">
        <v>88</v>
      </c>
      <c r="F4774">
        <v>93650502</v>
      </c>
      <c r="G4774">
        <v>1005834</v>
      </c>
      <c r="H4774" t="s">
        <v>167</v>
      </c>
      <c r="I4774">
        <v>82673891</v>
      </c>
      <c r="J4774">
        <v>614416</v>
      </c>
      <c r="K4774" t="s">
        <v>539</v>
      </c>
      <c r="L4774">
        <v>2</v>
      </c>
      <c r="M4774" t="s">
        <v>114</v>
      </c>
      <c r="N4774">
        <v>30.3</v>
      </c>
      <c r="O4774" t="s">
        <v>115</v>
      </c>
      <c r="P4774" t="s">
        <v>495</v>
      </c>
      <c r="Q4774" s="2">
        <v>30</v>
      </c>
      <c r="R4774" s="2">
        <v>10</v>
      </c>
      <c r="S4774" s="2">
        <v>2018</v>
      </c>
      <c r="T4774" s="2" t="str">
        <f t="shared" si="223"/>
        <v>suikersticks</v>
      </c>
      <c r="U4774" s="2">
        <f t="shared" si="224"/>
        <v>2000</v>
      </c>
      <c r="V4774" s="2" t="str">
        <f t="shared" si="225"/>
        <v>ST</v>
      </c>
      <c r="W4774" s="2" t="s">
        <v>602</v>
      </c>
    </row>
    <row r="4775" spans="1:23" hidden="1" x14ac:dyDescent="0.35">
      <c r="A4775">
        <v>230564</v>
      </c>
      <c r="B4775">
        <v>230682</v>
      </c>
      <c r="C4775" t="s">
        <v>38</v>
      </c>
      <c r="D4775" t="s">
        <v>268</v>
      </c>
      <c r="E4775" t="s">
        <v>88</v>
      </c>
      <c r="F4775">
        <v>93650502</v>
      </c>
      <c r="G4775">
        <v>1003383</v>
      </c>
      <c r="H4775" t="s">
        <v>161</v>
      </c>
      <c r="I4775">
        <v>82673891</v>
      </c>
      <c r="J4775">
        <v>614416</v>
      </c>
      <c r="K4775" t="s">
        <v>539</v>
      </c>
      <c r="L4775">
        <v>5</v>
      </c>
      <c r="M4775" t="s">
        <v>114</v>
      </c>
      <c r="N4775">
        <v>62.35</v>
      </c>
      <c r="O4775" t="s">
        <v>115</v>
      </c>
      <c r="P4775" t="s">
        <v>495</v>
      </c>
      <c r="Q4775" s="2">
        <v>30</v>
      </c>
      <c r="R4775" s="2">
        <v>10</v>
      </c>
      <c r="S4775" s="2">
        <v>2018</v>
      </c>
      <c r="T4775" s="2" t="str">
        <f t="shared" si="223"/>
        <v>sweetener sticks</v>
      </c>
      <c r="U4775" s="2">
        <f t="shared" si="224"/>
        <v>2500</v>
      </c>
      <c r="V4775" s="2" t="str">
        <f t="shared" si="225"/>
        <v>ST</v>
      </c>
      <c r="W4775" s="2" t="s">
        <v>602</v>
      </c>
    </row>
    <row r="4776" spans="1:23" hidden="1" x14ac:dyDescent="0.35">
      <c r="A4776">
        <v>230564</v>
      </c>
      <c r="B4776">
        <v>230682</v>
      </c>
      <c r="C4776" t="s">
        <v>38</v>
      </c>
      <c r="D4776" t="s">
        <v>268</v>
      </c>
      <c r="E4776" t="s">
        <v>88</v>
      </c>
      <c r="F4776">
        <v>93650502</v>
      </c>
      <c r="G4776">
        <v>1000512</v>
      </c>
      <c r="H4776" t="s">
        <v>430</v>
      </c>
      <c r="I4776">
        <v>82673891</v>
      </c>
      <c r="J4776">
        <v>614416</v>
      </c>
      <c r="K4776" t="s">
        <v>539</v>
      </c>
      <c r="L4776">
        <v>1</v>
      </c>
      <c r="M4776" t="s">
        <v>114</v>
      </c>
      <c r="N4776">
        <v>88.35</v>
      </c>
      <c r="O4776" t="s">
        <v>115</v>
      </c>
      <c r="P4776" t="s">
        <v>495</v>
      </c>
      <c r="Q4776" s="2">
        <v>30</v>
      </c>
      <c r="R4776" s="2">
        <v>10</v>
      </c>
      <c r="S4776" s="2">
        <v>2018</v>
      </c>
      <c r="T4776" s="2" t="str">
        <f t="shared" si="223"/>
        <v>cacao</v>
      </c>
      <c r="U4776" s="2">
        <f t="shared" si="224"/>
        <v>10</v>
      </c>
      <c r="V4776" s="2" t="str">
        <f t="shared" si="225"/>
        <v>KG</v>
      </c>
      <c r="W4776" s="2" t="s">
        <v>602</v>
      </c>
    </row>
    <row r="4777" spans="1:23" hidden="1" x14ac:dyDescent="0.35">
      <c r="A4777">
        <v>230564</v>
      </c>
      <c r="B4777">
        <v>230682</v>
      </c>
      <c r="C4777" t="s">
        <v>38</v>
      </c>
      <c r="D4777" t="s">
        <v>268</v>
      </c>
      <c r="E4777" t="s">
        <v>88</v>
      </c>
      <c r="F4777">
        <v>93650502</v>
      </c>
      <c r="G4777">
        <v>10025160</v>
      </c>
      <c r="H4777" t="s">
        <v>427</v>
      </c>
      <c r="I4777">
        <v>82673891</v>
      </c>
      <c r="J4777">
        <v>614416</v>
      </c>
      <c r="K4777" t="s">
        <v>539</v>
      </c>
      <c r="L4777">
        <v>3</v>
      </c>
      <c r="M4777" t="s">
        <v>114</v>
      </c>
      <c r="N4777">
        <v>251.49</v>
      </c>
      <c r="O4777" t="s">
        <v>115</v>
      </c>
      <c r="P4777" t="s">
        <v>495</v>
      </c>
      <c r="Q4777" s="2">
        <v>30</v>
      </c>
      <c r="R4777" s="2">
        <v>10</v>
      </c>
      <c r="S4777" s="2">
        <v>2018</v>
      </c>
      <c r="T4777" s="2" t="str">
        <f t="shared" si="223"/>
        <v>cappuccino topping</v>
      </c>
      <c r="U4777" s="2">
        <f t="shared" si="224"/>
        <v>24</v>
      </c>
      <c r="V4777" s="2" t="str">
        <f t="shared" si="225"/>
        <v>KG</v>
      </c>
      <c r="W4777" s="2" t="s">
        <v>602</v>
      </c>
    </row>
    <row r="4778" spans="1:23" hidden="1" x14ac:dyDescent="0.35">
      <c r="A4778">
        <v>230564</v>
      </c>
      <c r="B4778">
        <v>230682</v>
      </c>
      <c r="C4778" t="s">
        <v>38</v>
      </c>
      <c r="D4778" t="s">
        <v>268</v>
      </c>
      <c r="E4778" t="s">
        <v>88</v>
      </c>
      <c r="F4778">
        <v>93650502</v>
      </c>
      <c r="G4778">
        <v>1000975</v>
      </c>
      <c r="H4778" t="s">
        <v>424</v>
      </c>
      <c r="I4778">
        <v>82673891</v>
      </c>
      <c r="J4778">
        <v>614416</v>
      </c>
      <c r="K4778" t="s">
        <v>539</v>
      </c>
      <c r="L4778">
        <v>2</v>
      </c>
      <c r="M4778" t="s">
        <v>114</v>
      </c>
      <c r="N4778">
        <v>172.9</v>
      </c>
      <c r="O4778" t="s">
        <v>115</v>
      </c>
      <c r="P4778" t="s">
        <v>495</v>
      </c>
      <c r="Q4778" s="2">
        <v>30</v>
      </c>
      <c r="R4778" s="2">
        <v>10</v>
      </c>
      <c r="S4778" s="2">
        <v>2018</v>
      </c>
      <c r="T4778" s="2" t="str">
        <f t="shared" si="223"/>
        <v>soep</v>
      </c>
      <c r="U4778" s="2">
        <f t="shared" si="224"/>
        <v>20</v>
      </c>
      <c r="V4778" s="2" t="str">
        <f t="shared" si="225"/>
        <v>KG</v>
      </c>
      <c r="W4778" s="2" t="s">
        <v>602</v>
      </c>
    </row>
    <row r="4779" spans="1:23" hidden="1" x14ac:dyDescent="0.35">
      <c r="A4779">
        <v>230564</v>
      </c>
      <c r="B4779">
        <v>230682</v>
      </c>
      <c r="C4779" t="s">
        <v>38</v>
      </c>
      <c r="D4779" t="s">
        <v>268</v>
      </c>
      <c r="E4779" t="s">
        <v>88</v>
      </c>
      <c r="F4779">
        <v>93650502</v>
      </c>
      <c r="G4779">
        <v>10021281</v>
      </c>
      <c r="H4779" t="s">
        <v>423</v>
      </c>
      <c r="I4779">
        <v>82673891</v>
      </c>
      <c r="J4779">
        <v>614416</v>
      </c>
      <c r="K4779" t="s">
        <v>539</v>
      </c>
      <c r="L4779">
        <v>4</v>
      </c>
      <c r="M4779" t="s">
        <v>114</v>
      </c>
      <c r="N4779">
        <v>158.88</v>
      </c>
      <c r="O4779" t="s">
        <v>115</v>
      </c>
      <c r="P4779" t="s">
        <v>495</v>
      </c>
      <c r="Q4779" s="2">
        <v>30</v>
      </c>
      <c r="R4779" s="2">
        <v>10</v>
      </c>
      <c r="S4779" s="2">
        <v>2018</v>
      </c>
      <c r="T4779" s="2" t="str">
        <f t="shared" si="223"/>
        <v>beker</v>
      </c>
      <c r="U4779" s="2">
        <f t="shared" si="224"/>
        <v>12000</v>
      </c>
      <c r="V4779" s="2" t="str">
        <f t="shared" si="225"/>
        <v>ST</v>
      </c>
      <c r="W4779" s="2" t="s">
        <v>602</v>
      </c>
    </row>
    <row r="4780" spans="1:23" x14ac:dyDescent="0.35">
      <c r="A4780">
        <v>230564</v>
      </c>
      <c r="B4780">
        <v>231544</v>
      </c>
      <c r="C4780" t="s">
        <v>81</v>
      </c>
      <c r="D4780" t="s">
        <v>82</v>
      </c>
      <c r="E4780" t="s">
        <v>83</v>
      </c>
      <c r="F4780">
        <v>93650503</v>
      </c>
      <c r="G4780">
        <v>10022350</v>
      </c>
      <c r="H4780" t="s">
        <v>419</v>
      </c>
      <c r="I4780">
        <v>82673902</v>
      </c>
      <c r="J4780">
        <v>614518</v>
      </c>
      <c r="K4780" t="s">
        <v>539</v>
      </c>
      <c r="L4780">
        <v>2</v>
      </c>
      <c r="M4780" t="s">
        <v>114</v>
      </c>
      <c r="N4780">
        <v>75.38</v>
      </c>
      <c r="O4780" t="s">
        <v>115</v>
      </c>
      <c r="P4780" t="s">
        <v>509</v>
      </c>
      <c r="Q4780" s="2">
        <v>30</v>
      </c>
      <c r="R4780" s="2">
        <v>10</v>
      </c>
      <c r="S4780" s="2">
        <v>2018</v>
      </c>
      <c r="T4780" s="2" t="str">
        <f t="shared" si="223"/>
        <v>cacao</v>
      </c>
      <c r="U4780" s="2">
        <f t="shared" si="224"/>
        <v>20</v>
      </c>
      <c r="V4780" s="2" t="str">
        <f t="shared" si="225"/>
        <v>KG</v>
      </c>
      <c r="W4780" s="2" t="s">
        <v>603</v>
      </c>
    </row>
    <row r="4781" spans="1:23" x14ac:dyDescent="0.35">
      <c r="A4781">
        <v>230564</v>
      </c>
      <c r="B4781">
        <v>231544</v>
      </c>
      <c r="C4781" t="s">
        <v>81</v>
      </c>
      <c r="D4781" t="s">
        <v>82</v>
      </c>
      <c r="E4781" t="s">
        <v>83</v>
      </c>
      <c r="F4781">
        <v>93650503</v>
      </c>
      <c r="G4781">
        <v>10022347</v>
      </c>
      <c r="H4781" t="s">
        <v>420</v>
      </c>
      <c r="I4781">
        <v>82673902</v>
      </c>
      <c r="J4781">
        <v>614518</v>
      </c>
      <c r="K4781" t="s">
        <v>539</v>
      </c>
      <c r="L4781">
        <v>2</v>
      </c>
      <c r="M4781" t="s">
        <v>114</v>
      </c>
      <c r="N4781">
        <v>254.96</v>
      </c>
      <c r="O4781" t="s">
        <v>115</v>
      </c>
      <c r="P4781" t="s">
        <v>509</v>
      </c>
      <c r="Q4781" s="2">
        <v>30</v>
      </c>
      <c r="R4781" s="2">
        <v>10</v>
      </c>
      <c r="S4781" s="2">
        <v>2018</v>
      </c>
      <c r="T4781" s="2" t="str">
        <f t="shared" si="223"/>
        <v>instant koffie</v>
      </c>
      <c r="U4781" s="2">
        <f t="shared" si="224"/>
        <v>10</v>
      </c>
      <c r="V4781" s="2" t="str">
        <f t="shared" si="225"/>
        <v>KG</v>
      </c>
      <c r="W4781" s="2" t="s">
        <v>603</v>
      </c>
    </row>
    <row r="4782" spans="1:23" x14ac:dyDescent="0.35">
      <c r="A4782">
        <v>230564</v>
      </c>
      <c r="B4782">
        <v>231544</v>
      </c>
      <c r="C4782" t="s">
        <v>81</v>
      </c>
      <c r="D4782" t="s">
        <v>82</v>
      </c>
      <c r="E4782" t="s">
        <v>83</v>
      </c>
      <c r="F4782">
        <v>93650503</v>
      </c>
      <c r="G4782">
        <v>1005834</v>
      </c>
      <c r="H4782" t="s">
        <v>167</v>
      </c>
      <c r="I4782">
        <v>82673902</v>
      </c>
      <c r="J4782">
        <v>614518</v>
      </c>
      <c r="K4782" t="s">
        <v>539</v>
      </c>
      <c r="L4782">
        <v>4</v>
      </c>
      <c r="M4782" t="s">
        <v>114</v>
      </c>
      <c r="N4782">
        <v>60.6</v>
      </c>
      <c r="O4782" t="s">
        <v>115</v>
      </c>
      <c r="P4782" t="s">
        <v>509</v>
      </c>
      <c r="Q4782" s="2">
        <v>30</v>
      </c>
      <c r="R4782" s="2">
        <v>10</v>
      </c>
      <c r="S4782" s="2">
        <v>2018</v>
      </c>
      <c r="T4782" s="2" t="str">
        <f t="shared" si="223"/>
        <v>suikersticks</v>
      </c>
      <c r="U4782" s="2">
        <f t="shared" si="224"/>
        <v>4000</v>
      </c>
      <c r="V4782" s="2" t="str">
        <f t="shared" si="225"/>
        <v>ST</v>
      </c>
      <c r="W4782" s="2" t="s">
        <v>603</v>
      </c>
    </row>
    <row r="4783" spans="1:23" x14ac:dyDescent="0.35">
      <c r="A4783">
        <v>230564</v>
      </c>
      <c r="B4783">
        <v>231544</v>
      </c>
      <c r="C4783" t="s">
        <v>81</v>
      </c>
      <c r="D4783" t="s">
        <v>82</v>
      </c>
      <c r="E4783" t="s">
        <v>83</v>
      </c>
      <c r="F4783">
        <v>93650503</v>
      </c>
      <c r="G4783">
        <v>10027496</v>
      </c>
      <c r="H4783" t="s">
        <v>146</v>
      </c>
      <c r="I4783">
        <v>82673902</v>
      </c>
      <c r="J4783">
        <v>614518</v>
      </c>
      <c r="K4783" t="s">
        <v>539</v>
      </c>
      <c r="L4783">
        <v>2</v>
      </c>
      <c r="M4783" t="s">
        <v>114</v>
      </c>
      <c r="N4783">
        <v>10.56</v>
      </c>
      <c r="O4783" t="s">
        <v>115</v>
      </c>
      <c r="P4783" t="s">
        <v>509</v>
      </c>
      <c r="Q4783" s="2">
        <v>30</v>
      </c>
      <c r="R4783" s="2">
        <v>10</v>
      </c>
      <c r="S4783" s="2">
        <v>2018</v>
      </c>
      <c r="T4783" s="2" t="str">
        <f t="shared" si="223"/>
        <v>thee zakjes</v>
      </c>
      <c r="U4783" s="2">
        <f t="shared" si="224"/>
        <v>270</v>
      </c>
      <c r="V4783" s="2" t="str">
        <f t="shared" si="225"/>
        <v>ST</v>
      </c>
      <c r="W4783" s="2" t="s">
        <v>603</v>
      </c>
    </row>
    <row r="4784" spans="1:23" x14ac:dyDescent="0.35">
      <c r="A4784">
        <v>230564</v>
      </c>
      <c r="B4784">
        <v>231544</v>
      </c>
      <c r="C4784" t="s">
        <v>81</v>
      </c>
      <c r="D4784" t="s">
        <v>82</v>
      </c>
      <c r="E4784" t="s">
        <v>83</v>
      </c>
      <c r="F4784">
        <v>93650503</v>
      </c>
      <c r="G4784">
        <v>10027495</v>
      </c>
      <c r="H4784" t="s">
        <v>148</v>
      </c>
      <c r="I4784">
        <v>82673902</v>
      </c>
      <c r="J4784">
        <v>614518</v>
      </c>
      <c r="K4784" t="s">
        <v>539</v>
      </c>
      <c r="L4784">
        <v>3</v>
      </c>
      <c r="M4784" t="s">
        <v>114</v>
      </c>
      <c r="N4784">
        <v>15.84</v>
      </c>
      <c r="O4784" t="s">
        <v>115</v>
      </c>
      <c r="P4784" t="s">
        <v>509</v>
      </c>
      <c r="Q4784" s="2">
        <v>30</v>
      </c>
      <c r="R4784" s="2">
        <v>10</v>
      </c>
      <c r="S4784" s="2">
        <v>2018</v>
      </c>
      <c r="T4784" s="2" t="str">
        <f t="shared" si="223"/>
        <v>thee zakjes</v>
      </c>
      <c r="U4784" s="2">
        <f t="shared" si="224"/>
        <v>405</v>
      </c>
      <c r="V4784" s="2" t="str">
        <f t="shared" si="225"/>
        <v>ST</v>
      </c>
      <c r="W4784" s="2" t="s">
        <v>603</v>
      </c>
    </row>
    <row r="4785" spans="1:23" x14ac:dyDescent="0.35">
      <c r="A4785">
        <v>230564</v>
      </c>
      <c r="B4785">
        <v>231544</v>
      </c>
      <c r="C4785" t="s">
        <v>81</v>
      </c>
      <c r="D4785" t="s">
        <v>82</v>
      </c>
      <c r="E4785" t="s">
        <v>83</v>
      </c>
      <c r="F4785">
        <v>93650503</v>
      </c>
      <c r="G4785">
        <v>10027255</v>
      </c>
      <c r="H4785" t="s">
        <v>149</v>
      </c>
      <c r="I4785">
        <v>82673902</v>
      </c>
      <c r="J4785">
        <v>614518</v>
      </c>
      <c r="K4785" t="s">
        <v>539</v>
      </c>
      <c r="L4785">
        <v>3</v>
      </c>
      <c r="M4785" t="s">
        <v>114</v>
      </c>
      <c r="N4785">
        <v>15.84</v>
      </c>
      <c r="O4785" t="s">
        <v>115</v>
      </c>
      <c r="P4785" t="s">
        <v>509</v>
      </c>
      <c r="Q4785" s="2">
        <v>30</v>
      </c>
      <c r="R4785" s="2">
        <v>10</v>
      </c>
      <c r="S4785" s="2">
        <v>2018</v>
      </c>
      <c r="T4785" s="2" t="str">
        <f t="shared" si="223"/>
        <v>thee zakjes</v>
      </c>
      <c r="U4785" s="2">
        <f t="shared" si="224"/>
        <v>405</v>
      </c>
      <c r="V4785" s="2" t="str">
        <f t="shared" si="225"/>
        <v>ST</v>
      </c>
      <c r="W4785" s="2" t="s">
        <v>603</v>
      </c>
    </row>
    <row r="4786" spans="1:23" x14ac:dyDescent="0.35">
      <c r="A4786">
        <v>230564</v>
      </c>
      <c r="B4786">
        <v>231544</v>
      </c>
      <c r="C4786" t="s">
        <v>81</v>
      </c>
      <c r="D4786" t="s">
        <v>82</v>
      </c>
      <c r="E4786" t="s">
        <v>83</v>
      </c>
      <c r="F4786">
        <v>93650503</v>
      </c>
      <c r="G4786">
        <v>10027254</v>
      </c>
      <c r="H4786" t="s">
        <v>150</v>
      </c>
      <c r="I4786">
        <v>82673902</v>
      </c>
      <c r="J4786">
        <v>614518</v>
      </c>
      <c r="K4786" t="s">
        <v>539</v>
      </c>
      <c r="L4786">
        <v>3</v>
      </c>
      <c r="M4786" t="s">
        <v>114</v>
      </c>
      <c r="N4786">
        <v>15.84</v>
      </c>
      <c r="O4786" t="s">
        <v>115</v>
      </c>
      <c r="P4786" t="s">
        <v>509</v>
      </c>
      <c r="Q4786" s="2">
        <v>30</v>
      </c>
      <c r="R4786" s="2">
        <v>10</v>
      </c>
      <c r="S4786" s="2">
        <v>2018</v>
      </c>
      <c r="T4786" s="2" t="str">
        <f t="shared" si="223"/>
        <v>thee zakjes</v>
      </c>
      <c r="U4786" s="2">
        <f t="shared" si="224"/>
        <v>405</v>
      </c>
      <c r="V4786" s="2" t="str">
        <f t="shared" si="225"/>
        <v>ST</v>
      </c>
      <c r="W4786" s="2" t="s">
        <v>603</v>
      </c>
    </row>
    <row r="4787" spans="1:23" x14ac:dyDescent="0.35">
      <c r="A4787">
        <v>230564</v>
      </c>
      <c r="B4787">
        <v>231544</v>
      </c>
      <c r="C4787" t="s">
        <v>81</v>
      </c>
      <c r="D4787" t="s">
        <v>82</v>
      </c>
      <c r="E4787" t="s">
        <v>83</v>
      </c>
      <c r="F4787">
        <v>93650503</v>
      </c>
      <c r="G4787">
        <v>10027256</v>
      </c>
      <c r="H4787" t="s">
        <v>163</v>
      </c>
      <c r="I4787">
        <v>82673902</v>
      </c>
      <c r="J4787">
        <v>614518</v>
      </c>
      <c r="K4787" t="s">
        <v>539</v>
      </c>
      <c r="L4787">
        <v>3</v>
      </c>
      <c r="M4787" t="s">
        <v>114</v>
      </c>
      <c r="N4787">
        <v>15.84</v>
      </c>
      <c r="O4787" t="s">
        <v>115</v>
      </c>
      <c r="P4787" t="s">
        <v>509</v>
      </c>
      <c r="Q4787" s="2">
        <v>30</v>
      </c>
      <c r="R4787" s="2">
        <v>10</v>
      </c>
      <c r="S4787" s="2">
        <v>2018</v>
      </c>
      <c r="T4787" s="2" t="str">
        <f t="shared" si="223"/>
        <v>thee zakjes</v>
      </c>
      <c r="U4787" s="2">
        <f t="shared" si="224"/>
        <v>405</v>
      </c>
      <c r="V4787" s="2" t="str">
        <f t="shared" si="225"/>
        <v>ST</v>
      </c>
      <c r="W4787" s="2" t="s">
        <v>603</v>
      </c>
    </row>
    <row r="4788" spans="1:23" x14ac:dyDescent="0.35">
      <c r="A4788">
        <v>230564</v>
      </c>
      <c r="B4788">
        <v>231544</v>
      </c>
      <c r="C4788" t="s">
        <v>81</v>
      </c>
      <c r="D4788" t="s">
        <v>82</v>
      </c>
      <c r="E4788" t="s">
        <v>83</v>
      </c>
      <c r="F4788">
        <v>93650503</v>
      </c>
      <c r="G4788">
        <v>10027494</v>
      </c>
      <c r="H4788" t="s">
        <v>153</v>
      </c>
      <c r="I4788">
        <v>82673902</v>
      </c>
      <c r="J4788">
        <v>614518</v>
      </c>
      <c r="K4788" t="s">
        <v>539</v>
      </c>
      <c r="L4788">
        <v>5</v>
      </c>
      <c r="M4788" t="s">
        <v>114</v>
      </c>
      <c r="N4788">
        <v>26.4</v>
      </c>
      <c r="O4788" t="s">
        <v>115</v>
      </c>
      <c r="P4788" t="s">
        <v>509</v>
      </c>
      <c r="Q4788" s="2">
        <v>30</v>
      </c>
      <c r="R4788" s="2">
        <v>10</v>
      </c>
      <c r="S4788" s="2">
        <v>2018</v>
      </c>
      <c r="T4788" s="2" t="str">
        <f t="shared" si="223"/>
        <v>thee zakjes</v>
      </c>
      <c r="U4788" s="2">
        <f t="shared" si="224"/>
        <v>675</v>
      </c>
      <c r="V4788" s="2" t="str">
        <f t="shared" si="225"/>
        <v>ST</v>
      </c>
      <c r="W4788" s="2" t="s">
        <v>603</v>
      </c>
    </row>
    <row r="4789" spans="1:23" x14ac:dyDescent="0.35">
      <c r="A4789">
        <v>230564</v>
      </c>
      <c r="B4789">
        <v>231544</v>
      </c>
      <c r="C4789" t="s">
        <v>81</v>
      </c>
      <c r="D4789" t="s">
        <v>82</v>
      </c>
      <c r="E4789" t="s">
        <v>83</v>
      </c>
      <c r="F4789">
        <v>93650503</v>
      </c>
      <c r="G4789">
        <v>10022520</v>
      </c>
      <c r="H4789" t="s">
        <v>434</v>
      </c>
      <c r="I4789">
        <v>82673902</v>
      </c>
      <c r="J4789">
        <v>614518</v>
      </c>
      <c r="K4789" t="s">
        <v>539</v>
      </c>
      <c r="L4789">
        <v>5</v>
      </c>
      <c r="M4789" t="s">
        <v>114</v>
      </c>
      <c r="N4789">
        <v>202.4</v>
      </c>
      <c r="O4789" t="s">
        <v>115</v>
      </c>
      <c r="P4789" t="s">
        <v>509</v>
      </c>
      <c r="Q4789" s="2">
        <v>30</v>
      </c>
      <c r="R4789" s="2">
        <v>10</v>
      </c>
      <c r="S4789" s="2">
        <v>2018</v>
      </c>
      <c r="T4789" s="2" t="str">
        <f t="shared" si="223"/>
        <v>beker</v>
      </c>
      <c r="U4789" s="2">
        <f t="shared" si="224"/>
        <v>9000</v>
      </c>
      <c r="V4789" s="2" t="str">
        <f t="shared" si="225"/>
        <v>ST</v>
      </c>
      <c r="W4789" s="2" t="s">
        <v>603</v>
      </c>
    </row>
    <row r="4790" spans="1:23" x14ac:dyDescent="0.35">
      <c r="A4790">
        <v>230564</v>
      </c>
      <c r="B4790">
        <v>231544</v>
      </c>
      <c r="C4790" t="s">
        <v>81</v>
      </c>
      <c r="D4790" t="s">
        <v>82</v>
      </c>
      <c r="E4790" t="s">
        <v>83</v>
      </c>
      <c r="F4790">
        <v>93650503</v>
      </c>
      <c r="G4790">
        <v>1000405</v>
      </c>
      <c r="H4790" t="s">
        <v>426</v>
      </c>
      <c r="I4790">
        <v>82673902</v>
      </c>
      <c r="J4790">
        <v>614518</v>
      </c>
      <c r="K4790" t="s">
        <v>539</v>
      </c>
      <c r="L4790">
        <v>2</v>
      </c>
      <c r="M4790" t="s">
        <v>114</v>
      </c>
      <c r="N4790">
        <v>30.3</v>
      </c>
      <c r="O4790" t="s">
        <v>115</v>
      </c>
      <c r="P4790" t="s">
        <v>509</v>
      </c>
      <c r="Q4790" s="2">
        <v>30</v>
      </c>
      <c r="R4790" s="2">
        <v>10</v>
      </c>
      <c r="S4790" s="2">
        <v>2018</v>
      </c>
      <c r="T4790" s="2" t="str">
        <f t="shared" si="223"/>
        <v>suiker</v>
      </c>
      <c r="U4790" s="2">
        <f t="shared" si="224"/>
        <v>20</v>
      </c>
      <c r="V4790" s="2" t="str">
        <f t="shared" si="225"/>
        <v>KG</v>
      </c>
      <c r="W4790" s="2" t="s">
        <v>603</v>
      </c>
    </row>
    <row r="4791" spans="1:23" hidden="1" x14ac:dyDescent="0.35">
      <c r="A4791">
        <v>230564</v>
      </c>
      <c r="B4791">
        <v>230810</v>
      </c>
      <c r="C4791" t="s">
        <v>8</v>
      </c>
      <c r="D4791" t="s">
        <v>261</v>
      </c>
      <c r="E4791" t="s">
        <v>262</v>
      </c>
      <c r="F4791">
        <v>93651771</v>
      </c>
      <c r="G4791">
        <v>10022520</v>
      </c>
      <c r="H4791" t="s">
        <v>434</v>
      </c>
      <c r="I4791">
        <v>82674264</v>
      </c>
      <c r="J4791">
        <v>614578</v>
      </c>
      <c r="K4791" t="s">
        <v>540</v>
      </c>
      <c r="L4791">
        <v>2</v>
      </c>
      <c r="M4791" t="s">
        <v>114</v>
      </c>
      <c r="N4791">
        <v>80.959999999999994</v>
      </c>
      <c r="O4791" t="s">
        <v>115</v>
      </c>
      <c r="P4791" t="s">
        <v>509</v>
      </c>
      <c r="Q4791" s="2">
        <v>31</v>
      </c>
      <c r="R4791" s="2">
        <v>10</v>
      </c>
      <c r="S4791" s="2">
        <v>2018</v>
      </c>
      <c r="T4791" s="2" t="str">
        <f t="shared" si="223"/>
        <v>beker</v>
      </c>
      <c r="U4791" s="2">
        <f t="shared" si="224"/>
        <v>3600</v>
      </c>
      <c r="V4791" s="2" t="str">
        <f t="shared" si="225"/>
        <v>ST</v>
      </c>
      <c r="W4791" s="2" t="s">
        <v>602</v>
      </c>
    </row>
    <row r="4792" spans="1:23" hidden="1" x14ac:dyDescent="0.35">
      <c r="A4792">
        <v>230564</v>
      </c>
      <c r="B4792">
        <v>231131</v>
      </c>
      <c r="C4792" t="s">
        <v>4</v>
      </c>
      <c r="D4792" t="s">
        <v>269</v>
      </c>
      <c r="E4792" t="s">
        <v>270</v>
      </c>
      <c r="F4792">
        <v>93651772</v>
      </c>
      <c r="G4792">
        <v>10027495</v>
      </c>
      <c r="H4792" t="s">
        <v>148</v>
      </c>
      <c r="I4792">
        <v>82674266</v>
      </c>
      <c r="J4792">
        <v>614462</v>
      </c>
      <c r="K4792" t="s">
        <v>540</v>
      </c>
      <c r="L4792">
        <v>1</v>
      </c>
      <c r="M4792" t="s">
        <v>114</v>
      </c>
      <c r="N4792">
        <v>5.28</v>
      </c>
      <c r="O4792" t="s">
        <v>115</v>
      </c>
      <c r="P4792" t="s">
        <v>495</v>
      </c>
      <c r="Q4792" s="2">
        <v>31</v>
      </c>
      <c r="R4792" s="2">
        <v>10</v>
      </c>
      <c r="S4792" s="2">
        <v>2018</v>
      </c>
      <c r="T4792" s="2" t="str">
        <f t="shared" si="223"/>
        <v>thee zakjes</v>
      </c>
      <c r="U4792" s="2">
        <f t="shared" si="224"/>
        <v>135</v>
      </c>
      <c r="V4792" s="2" t="str">
        <f t="shared" si="225"/>
        <v>ST</v>
      </c>
      <c r="W4792" s="2" t="s">
        <v>602</v>
      </c>
    </row>
    <row r="4793" spans="1:23" hidden="1" x14ac:dyDescent="0.35">
      <c r="A4793">
        <v>230564</v>
      </c>
      <c r="B4793">
        <v>231131</v>
      </c>
      <c r="C4793" t="s">
        <v>4</v>
      </c>
      <c r="D4793" t="s">
        <v>269</v>
      </c>
      <c r="E4793" t="s">
        <v>270</v>
      </c>
      <c r="F4793">
        <v>93651772</v>
      </c>
      <c r="G4793">
        <v>10027255</v>
      </c>
      <c r="H4793" t="s">
        <v>149</v>
      </c>
      <c r="I4793">
        <v>82674266</v>
      </c>
      <c r="J4793">
        <v>614462</v>
      </c>
      <c r="K4793" t="s">
        <v>540</v>
      </c>
      <c r="L4793">
        <v>1</v>
      </c>
      <c r="M4793" t="s">
        <v>114</v>
      </c>
      <c r="N4793">
        <v>5.28</v>
      </c>
      <c r="O4793" t="s">
        <v>115</v>
      </c>
      <c r="P4793" t="s">
        <v>495</v>
      </c>
      <c r="Q4793" s="2">
        <v>31</v>
      </c>
      <c r="R4793" s="2">
        <v>10</v>
      </c>
      <c r="S4793" s="2">
        <v>2018</v>
      </c>
      <c r="T4793" s="2" t="str">
        <f t="shared" si="223"/>
        <v>thee zakjes</v>
      </c>
      <c r="U4793" s="2">
        <f t="shared" si="224"/>
        <v>135</v>
      </c>
      <c r="V4793" s="2" t="str">
        <f t="shared" si="225"/>
        <v>ST</v>
      </c>
      <c r="W4793" s="2" t="s">
        <v>602</v>
      </c>
    </row>
    <row r="4794" spans="1:23" hidden="1" x14ac:dyDescent="0.35">
      <c r="A4794">
        <v>230564</v>
      </c>
      <c r="B4794">
        <v>231131</v>
      </c>
      <c r="C4794" t="s">
        <v>4</v>
      </c>
      <c r="D4794" t="s">
        <v>269</v>
      </c>
      <c r="E4794" t="s">
        <v>270</v>
      </c>
      <c r="F4794">
        <v>93651772</v>
      </c>
      <c r="G4794">
        <v>10025160</v>
      </c>
      <c r="H4794" t="s">
        <v>427</v>
      </c>
      <c r="I4794">
        <v>82674266</v>
      </c>
      <c r="J4794">
        <v>614462</v>
      </c>
      <c r="K4794" t="s">
        <v>540</v>
      </c>
      <c r="L4794">
        <v>1</v>
      </c>
      <c r="M4794" t="s">
        <v>114</v>
      </c>
      <c r="N4794">
        <v>83.83</v>
      </c>
      <c r="O4794" t="s">
        <v>115</v>
      </c>
      <c r="P4794" t="s">
        <v>495</v>
      </c>
      <c r="Q4794" s="2">
        <v>31</v>
      </c>
      <c r="R4794" s="2">
        <v>10</v>
      </c>
      <c r="S4794" s="2">
        <v>2018</v>
      </c>
      <c r="T4794" s="2" t="str">
        <f t="shared" si="223"/>
        <v>cappuccino topping</v>
      </c>
      <c r="U4794" s="2">
        <f t="shared" si="224"/>
        <v>8</v>
      </c>
      <c r="V4794" s="2" t="str">
        <f t="shared" si="225"/>
        <v>KG</v>
      </c>
      <c r="W4794" s="2" t="s">
        <v>602</v>
      </c>
    </row>
    <row r="4795" spans="1:23" hidden="1" x14ac:dyDescent="0.35">
      <c r="A4795">
        <v>230564</v>
      </c>
      <c r="B4795">
        <v>231131</v>
      </c>
      <c r="C4795" t="s">
        <v>4</v>
      </c>
      <c r="D4795" t="s">
        <v>269</v>
      </c>
      <c r="E4795" t="s">
        <v>270</v>
      </c>
      <c r="F4795">
        <v>93651772</v>
      </c>
      <c r="G4795">
        <v>10022347</v>
      </c>
      <c r="H4795" t="s">
        <v>420</v>
      </c>
      <c r="I4795">
        <v>82674266</v>
      </c>
      <c r="J4795">
        <v>614462</v>
      </c>
      <c r="K4795" t="s">
        <v>540</v>
      </c>
      <c r="L4795">
        <v>2</v>
      </c>
      <c r="M4795" t="s">
        <v>114</v>
      </c>
      <c r="N4795">
        <v>254.96</v>
      </c>
      <c r="O4795" t="s">
        <v>115</v>
      </c>
      <c r="P4795" t="s">
        <v>495</v>
      </c>
      <c r="Q4795" s="2">
        <v>31</v>
      </c>
      <c r="R4795" s="2">
        <v>10</v>
      </c>
      <c r="S4795" s="2">
        <v>2018</v>
      </c>
      <c r="T4795" s="2" t="str">
        <f t="shared" si="223"/>
        <v>instant koffie</v>
      </c>
      <c r="U4795" s="2">
        <f t="shared" si="224"/>
        <v>10</v>
      </c>
      <c r="V4795" s="2" t="str">
        <f t="shared" si="225"/>
        <v>KG</v>
      </c>
      <c r="W4795" s="2" t="s">
        <v>602</v>
      </c>
    </row>
    <row r="4796" spans="1:23" hidden="1" x14ac:dyDescent="0.35">
      <c r="A4796">
        <v>230564</v>
      </c>
      <c r="B4796">
        <v>231131</v>
      </c>
      <c r="C4796" t="s">
        <v>4</v>
      </c>
      <c r="D4796" t="s">
        <v>269</v>
      </c>
      <c r="E4796" t="s">
        <v>270</v>
      </c>
      <c r="F4796">
        <v>93651772</v>
      </c>
      <c r="G4796">
        <v>10021281</v>
      </c>
      <c r="H4796" t="s">
        <v>423</v>
      </c>
      <c r="I4796">
        <v>82674266</v>
      </c>
      <c r="J4796">
        <v>614462</v>
      </c>
      <c r="K4796" t="s">
        <v>540</v>
      </c>
      <c r="L4796">
        <v>2</v>
      </c>
      <c r="M4796" t="s">
        <v>114</v>
      </c>
      <c r="N4796">
        <v>79.44</v>
      </c>
      <c r="O4796" t="s">
        <v>115</v>
      </c>
      <c r="P4796" t="s">
        <v>495</v>
      </c>
      <c r="Q4796" s="2">
        <v>31</v>
      </c>
      <c r="R4796" s="2">
        <v>10</v>
      </c>
      <c r="S4796" s="2">
        <v>2018</v>
      </c>
      <c r="T4796" s="2" t="str">
        <f t="shared" si="223"/>
        <v>beker</v>
      </c>
      <c r="U4796" s="2">
        <f t="shared" si="224"/>
        <v>6000</v>
      </c>
      <c r="V4796" s="2" t="str">
        <f t="shared" si="225"/>
        <v>ST</v>
      </c>
      <c r="W4796" s="2" t="s">
        <v>602</v>
      </c>
    </row>
    <row r="4797" spans="1:23" hidden="1" x14ac:dyDescent="0.35">
      <c r="A4797">
        <v>230564</v>
      </c>
      <c r="B4797">
        <v>230637</v>
      </c>
      <c r="C4797" t="s">
        <v>5</v>
      </c>
      <c r="D4797" t="s">
        <v>274</v>
      </c>
      <c r="E4797" t="s">
        <v>275</v>
      </c>
      <c r="F4797">
        <v>93651773</v>
      </c>
      <c r="G4797">
        <v>1005875</v>
      </c>
      <c r="H4797" t="s">
        <v>170</v>
      </c>
      <c r="I4797">
        <v>82674367</v>
      </c>
      <c r="J4797">
        <v>614679</v>
      </c>
      <c r="K4797" t="s">
        <v>540</v>
      </c>
      <c r="L4797">
        <v>5</v>
      </c>
      <c r="M4797" t="s">
        <v>114</v>
      </c>
      <c r="N4797">
        <v>292.60000000000002</v>
      </c>
      <c r="O4797" t="s">
        <v>115</v>
      </c>
      <c r="P4797" t="s">
        <v>506</v>
      </c>
      <c r="Q4797" s="2">
        <v>31</v>
      </c>
      <c r="R4797" s="2">
        <v>10</v>
      </c>
      <c r="S4797" s="2">
        <v>2018</v>
      </c>
      <c r="T4797" s="2" t="str">
        <f t="shared" si="223"/>
        <v>creamersticks</v>
      </c>
      <c r="U4797" s="2">
        <f t="shared" si="224"/>
        <v>5000</v>
      </c>
      <c r="V4797" s="2" t="str">
        <f t="shared" si="225"/>
        <v>ST</v>
      </c>
      <c r="W4797" s="2" t="s">
        <v>602</v>
      </c>
    </row>
    <row r="4798" spans="1:23" hidden="1" x14ac:dyDescent="0.35">
      <c r="A4798">
        <v>230564</v>
      </c>
      <c r="B4798">
        <v>230637</v>
      </c>
      <c r="C4798" t="s">
        <v>5</v>
      </c>
      <c r="D4798" t="s">
        <v>274</v>
      </c>
      <c r="E4798" t="s">
        <v>275</v>
      </c>
      <c r="F4798">
        <v>93651773</v>
      </c>
      <c r="G4798">
        <v>1005834</v>
      </c>
      <c r="H4798" t="s">
        <v>167</v>
      </c>
      <c r="I4798">
        <v>82674367</v>
      </c>
      <c r="J4798">
        <v>614679</v>
      </c>
      <c r="K4798" t="s">
        <v>540</v>
      </c>
      <c r="L4798">
        <v>6</v>
      </c>
      <c r="M4798" t="s">
        <v>114</v>
      </c>
      <c r="N4798">
        <v>90.9</v>
      </c>
      <c r="O4798" t="s">
        <v>115</v>
      </c>
      <c r="P4798" t="s">
        <v>506</v>
      </c>
      <c r="Q4798" s="2">
        <v>31</v>
      </c>
      <c r="R4798" s="2">
        <v>10</v>
      </c>
      <c r="S4798" s="2">
        <v>2018</v>
      </c>
      <c r="T4798" s="2" t="str">
        <f t="shared" si="223"/>
        <v>suikersticks</v>
      </c>
      <c r="U4798" s="2">
        <f t="shared" si="224"/>
        <v>6000</v>
      </c>
      <c r="V4798" s="2" t="str">
        <f t="shared" si="225"/>
        <v>ST</v>
      </c>
      <c r="W4798" s="2" t="s">
        <v>602</v>
      </c>
    </row>
    <row r="4799" spans="1:23" hidden="1" x14ac:dyDescent="0.35">
      <c r="A4799">
        <v>230564</v>
      </c>
      <c r="B4799">
        <v>230637</v>
      </c>
      <c r="C4799" t="s">
        <v>5</v>
      </c>
      <c r="D4799" t="s">
        <v>274</v>
      </c>
      <c r="E4799" t="s">
        <v>275</v>
      </c>
      <c r="F4799">
        <v>93651773</v>
      </c>
      <c r="G4799">
        <v>10022350</v>
      </c>
      <c r="H4799" t="s">
        <v>419</v>
      </c>
      <c r="I4799">
        <v>82674367</v>
      </c>
      <c r="J4799">
        <v>614679</v>
      </c>
      <c r="K4799" t="s">
        <v>540</v>
      </c>
      <c r="L4799">
        <v>6</v>
      </c>
      <c r="M4799" t="s">
        <v>114</v>
      </c>
      <c r="N4799">
        <v>226.14</v>
      </c>
      <c r="O4799" t="s">
        <v>115</v>
      </c>
      <c r="P4799" t="s">
        <v>506</v>
      </c>
      <c r="Q4799" s="2">
        <v>31</v>
      </c>
      <c r="R4799" s="2">
        <v>10</v>
      </c>
      <c r="S4799" s="2">
        <v>2018</v>
      </c>
      <c r="T4799" s="2" t="str">
        <f t="shared" si="223"/>
        <v>cacao</v>
      </c>
      <c r="U4799" s="2">
        <f t="shared" si="224"/>
        <v>60</v>
      </c>
      <c r="V4799" s="2" t="str">
        <f t="shared" si="225"/>
        <v>KG</v>
      </c>
      <c r="W4799" s="2" t="s">
        <v>602</v>
      </c>
    </row>
    <row r="4800" spans="1:23" hidden="1" x14ac:dyDescent="0.35">
      <c r="A4800">
        <v>230564</v>
      </c>
      <c r="B4800">
        <v>230637</v>
      </c>
      <c r="C4800" t="s">
        <v>5</v>
      </c>
      <c r="D4800" t="s">
        <v>274</v>
      </c>
      <c r="E4800" t="s">
        <v>275</v>
      </c>
      <c r="F4800">
        <v>93651773</v>
      </c>
      <c r="G4800">
        <v>10025160</v>
      </c>
      <c r="H4800" t="s">
        <v>427</v>
      </c>
      <c r="I4800">
        <v>82674367</v>
      </c>
      <c r="J4800">
        <v>614679</v>
      </c>
      <c r="K4800" t="s">
        <v>540</v>
      </c>
      <c r="L4800">
        <v>6</v>
      </c>
      <c r="M4800" t="s">
        <v>114</v>
      </c>
      <c r="N4800">
        <v>502.98</v>
      </c>
      <c r="O4800" t="s">
        <v>115</v>
      </c>
      <c r="P4800" t="s">
        <v>506</v>
      </c>
      <c r="Q4800" s="2">
        <v>31</v>
      </c>
      <c r="R4800" s="2">
        <v>10</v>
      </c>
      <c r="S4800" s="2">
        <v>2018</v>
      </c>
      <c r="T4800" s="2" t="str">
        <f t="shared" si="223"/>
        <v>cappuccino topping</v>
      </c>
      <c r="U4800" s="2">
        <f t="shared" si="224"/>
        <v>48</v>
      </c>
      <c r="V4800" s="2" t="str">
        <f t="shared" si="225"/>
        <v>KG</v>
      </c>
      <c r="W4800" s="2" t="s">
        <v>602</v>
      </c>
    </row>
    <row r="4801" spans="1:23" hidden="1" x14ac:dyDescent="0.35">
      <c r="A4801">
        <v>230564</v>
      </c>
      <c r="B4801">
        <v>230637</v>
      </c>
      <c r="C4801" t="s">
        <v>5</v>
      </c>
      <c r="D4801" t="s">
        <v>274</v>
      </c>
      <c r="E4801" t="s">
        <v>275</v>
      </c>
      <c r="F4801">
        <v>93651773</v>
      </c>
      <c r="G4801">
        <v>10022347</v>
      </c>
      <c r="H4801" t="s">
        <v>420</v>
      </c>
      <c r="I4801">
        <v>82674367</v>
      </c>
      <c r="J4801">
        <v>614679</v>
      </c>
      <c r="K4801" t="s">
        <v>540</v>
      </c>
      <c r="L4801">
        <v>6</v>
      </c>
      <c r="M4801" t="s">
        <v>114</v>
      </c>
      <c r="N4801">
        <v>764.88</v>
      </c>
      <c r="O4801" t="s">
        <v>115</v>
      </c>
      <c r="P4801" t="s">
        <v>506</v>
      </c>
      <c r="Q4801" s="2">
        <v>31</v>
      </c>
      <c r="R4801" s="2">
        <v>10</v>
      </c>
      <c r="S4801" s="2">
        <v>2018</v>
      </c>
      <c r="T4801" s="2" t="str">
        <f t="shared" si="223"/>
        <v>instant koffie</v>
      </c>
      <c r="U4801" s="2">
        <f t="shared" si="224"/>
        <v>30</v>
      </c>
      <c r="V4801" s="2" t="str">
        <f t="shared" si="225"/>
        <v>KG</v>
      </c>
      <c r="W4801" s="2" t="s">
        <v>602</v>
      </c>
    </row>
    <row r="4802" spans="1:23" hidden="1" x14ac:dyDescent="0.35">
      <c r="A4802">
        <v>230564</v>
      </c>
      <c r="B4802">
        <v>230637</v>
      </c>
      <c r="C4802" t="s">
        <v>5</v>
      </c>
      <c r="D4802" t="s">
        <v>274</v>
      </c>
      <c r="E4802" t="s">
        <v>275</v>
      </c>
      <c r="F4802">
        <v>93651773</v>
      </c>
      <c r="G4802">
        <v>10022980</v>
      </c>
      <c r="H4802" t="s">
        <v>439</v>
      </c>
      <c r="I4802">
        <v>82674367</v>
      </c>
      <c r="J4802">
        <v>614679</v>
      </c>
      <c r="K4802" t="s">
        <v>540</v>
      </c>
      <c r="L4802">
        <v>1</v>
      </c>
      <c r="M4802" t="s">
        <v>114</v>
      </c>
      <c r="N4802">
        <v>86.45</v>
      </c>
      <c r="O4802" t="s">
        <v>115</v>
      </c>
      <c r="P4802" t="s">
        <v>506</v>
      </c>
      <c r="Q4802" s="2">
        <v>31</v>
      </c>
      <c r="R4802" s="2">
        <v>10</v>
      </c>
      <c r="S4802" s="2">
        <v>2018</v>
      </c>
      <c r="T4802" s="2" t="str">
        <f t="shared" ref="T4802:T4865" si="226">VLOOKUP(G4802,Y:AC,3,FALSE)</f>
        <v>soep</v>
      </c>
      <c r="U4802" s="2">
        <f t="shared" ref="U4802:U4865" si="227">IFERROR(VLOOKUP(G4802,Y:AC,4,FALSE)*L4802,"")</f>
        <v>10</v>
      </c>
      <c r="V4802" s="2" t="str">
        <f t="shared" ref="V4802:V4865" si="228">VLOOKUP(G4802,Y:AC,5,FALSE)</f>
        <v>KG</v>
      </c>
      <c r="W4802" s="2" t="s">
        <v>602</v>
      </c>
    </row>
    <row r="4803" spans="1:23" hidden="1" x14ac:dyDescent="0.35">
      <c r="A4803">
        <v>230564</v>
      </c>
      <c r="B4803">
        <v>230637</v>
      </c>
      <c r="C4803" t="s">
        <v>5</v>
      </c>
      <c r="D4803" t="s">
        <v>274</v>
      </c>
      <c r="E4803" t="s">
        <v>275</v>
      </c>
      <c r="F4803">
        <v>93651773</v>
      </c>
      <c r="G4803">
        <v>10021281</v>
      </c>
      <c r="H4803" t="s">
        <v>423</v>
      </c>
      <c r="I4803">
        <v>82674367</v>
      </c>
      <c r="J4803">
        <v>614679</v>
      </c>
      <c r="K4803" t="s">
        <v>540</v>
      </c>
      <c r="L4803">
        <v>6</v>
      </c>
      <c r="M4803" t="s">
        <v>114</v>
      </c>
      <c r="N4803">
        <v>238.32</v>
      </c>
      <c r="O4803" t="s">
        <v>115</v>
      </c>
      <c r="P4803" t="s">
        <v>506</v>
      </c>
      <c r="Q4803" s="2">
        <v>31</v>
      </c>
      <c r="R4803" s="2">
        <v>10</v>
      </c>
      <c r="S4803" s="2">
        <v>2018</v>
      </c>
      <c r="T4803" s="2" t="str">
        <f t="shared" si="226"/>
        <v>beker</v>
      </c>
      <c r="U4803" s="2">
        <f t="shared" si="227"/>
        <v>18000</v>
      </c>
      <c r="V4803" s="2" t="str">
        <f t="shared" si="228"/>
        <v>ST</v>
      </c>
      <c r="W4803" s="2" t="s">
        <v>602</v>
      </c>
    </row>
    <row r="4804" spans="1:23" hidden="1" x14ac:dyDescent="0.35">
      <c r="A4804">
        <v>230564</v>
      </c>
      <c r="B4804">
        <v>231242</v>
      </c>
      <c r="C4804" t="s">
        <v>27</v>
      </c>
      <c r="D4804" t="s">
        <v>218</v>
      </c>
      <c r="E4804" t="s">
        <v>76</v>
      </c>
      <c r="F4804">
        <v>93655529</v>
      </c>
      <c r="G4804">
        <v>1005834</v>
      </c>
      <c r="H4804" t="s">
        <v>167</v>
      </c>
      <c r="I4804">
        <v>82674743</v>
      </c>
      <c r="J4804">
        <v>614782</v>
      </c>
      <c r="K4804" t="s">
        <v>541</v>
      </c>
      <c r="L4804">
        <v>1</v>
      </c>
      <c r="M4804" t="s">
        <v>114</v>
      </c>
      <c r="N4804">
        <v>15.15</v>
      </c>
      <c r="O4804" t="s">
        <v>115</v>
      </c>
      <c r="P4804" t="s">
        <v>495</v>
      </c>
      <c r="Q4804" s="2">
        <v>1</v>
      </c>
      <c r="R4804" s="2">
        <v>11</v>
      </c>
      <c r="S4804" s="2">
        <v>2018</v>
      </c>
      <c r="T4804" s="2" t="str">
        <f t="shared" si="226"/>
        <v>suikersticks</v>
      </c>
      <c r="U4804" s="2">
        <f t="shared" si="227"/>
        <v>1000</v>
      </c>
      <c r="V4804" s="2" t="str">
        <f t="shared" si="228"/>
        <v>ST</v>
      </c>
      <c r="W4804" s="2" t="s">
        <v>602</v>
      </c>
    </row>
    <row r="4805" spans="1:23" hidden="1" x14ac:dyDescent="0.35">
      <c r="A4805">
        <v>230564</v>
      </c>
      <c r="B4805">
        <v>231242</v>
      </c>
      <c r="C4805" t="s">
        <v>27</v>
      </c>
      <c r="D4805" t="s">
        <v>218</v>
      </c>
      <c r="E4805" t="s">
        <v>76</v>
      </c>
      <c r="F4805">
        <v>93655529</v>
      </c>
      <c r="G4805">
        <v>10022350</v>
      </c>
      <c r="H4805" t="s">
        <v>419</v>
      </c>
      <c r="I4805">
        <v>82674743</v>
      </c>
      <c r="J4805">
        <v>614782</v>
      </c>
      <c r="K4805" t="s">
        <v>541</v>
      </c>
      <c r="L4805">
        <v>1</v>
      </c>
      <c r="M4805" t="s">
        <v>114</v>
      </c>
      <c r="N4805">
        <v>37.69</v>
      </c>
      <c r="O4805" t="s">
        <v>115</v>
      </c>
      <c r="P4805" t="s">
        <v>495</v>
      </c>
      <c r="Q4805" s="2">
        <v>1</v>
      </c>
      <c r="R4805" s="2">
        <v>11</v>
      </c>
      <c r="S4805" s="2">
        <v>2018</v>
      </c>
      <c r="T4805" s="2" t="str">
        <f t="shared" si="226"/>
        <v>cacao</v>
      </c>
      <c r="U4805" s="2">
        <f t="shared" si="227"/>
        <v>10</v>
      </c>
      <c r="V4805" s="2" t="str">
        <f t="shared" si="228"/>
        <v>KG</v>
      </c>
      <c r="W4805" s="2" t="s">
        <v>602</v>
      </c>
    </row>
    <row r="4806" spans="1:23" hidden="1" x14ac:dyDescent="0.35">
      <c r="A4806">
        <v>230564</v>
      </c>
      <c r="B4806">
        <v>231242</v>
      </c>
      <c r="C4806" t="s">
        <v>27</v>
      </c>
      <c r="D4806" t="s">
        <v>218</v>
      </c>
      <c r="E4806" t="s">
        <v>76</v>
      </c>
      <c r="F4806">
        <v>93655529</v>
      </c>
      <c r="G4806">
        <v>10025160</v>
      </c>
      <c r="H4806" t="s">
        <v>427</v>
      </c>
      <c r="I4806">
        <v>82674743</v>
      </c>
      <c r="J4806">
        <v>614782</v>
      </c>
      <c r="K4806" t="s">
        <v>541</v>
      </c>
      <c r="L4806">
        <v>1</v>
      </c>
      <c r="M4806" t="s">
        <v>114</v>
      </c>
      <c r="N4806">
        <v>83.83</v>
      </c>
      <c r="O4806" t="s">
        <v>115</v>
      </c>
      <c r="P4806" t="s">
        <v>495</v>
      </c>
      <c r="Q4806" s="2">
        <v>1</v>
      </c>
      <c r="R4806" s="2">
        <v>11</v>
      </c>
      <c r="S4806" s="2">
        <v>2018</v>
      </c>
      <c r="T4806" s="2" t="str">
        <f t="shared" si="226"/>
        <v>cappuccino topping</v>
      </c>
      <c r="U4806" s="2">
        <f t="shared" si="227"/>
        <v>8</v>
      </c>
      <c r="V4806" s="2" t="str">
        <f t="shared" si="228"/>
        <v>KG</v>
      </c>
      <c r="W4806" s="2" t="s">
        <v>602</v>
      </c>
    </row>
    <row r="4807" spans="1:23" hidden="1" x14ac:dyDescent="0.35">
      <c r="A4807">
        <v>230564</v>
      </c>
      <c r="B4807">
        <v>231242</v>
      </c>
      <c r="C4807" t="s">
        <v>27</v>
      </c>
      <c r="D4807" t="s">
        <v>218</v>
      </c>
      <c r="E4807" t="s">
        <v>76</v>
      </c>
      <c r="F4807">
        <v>93655529</v>
      </c>
      <c r="G4807">
        <v>10014669</v>
      </c>
      <c r="H4807" t="s">
        <v>422</v>
      </c>
      <c r="I4807">
        <v>82674743</v>
      </c>
      <c r="J4807">
        <v>614782</v>
      </c>
      <c r="K4807" t="s">
        <v>541</v>
      </c>
      <c r="L4807">
        <v>1</v>
      </c>
      <c r="M4807" t="s">
        <v>114</v>
      </c>
      <c r="N4807">
        <v>45.23</v>
      </c>
      <c r="O4807" t="s">
        <v>115</v>
      </c>
      <c r="P4807" t="s">
        <v>495</v>
      </c>
      <c r="Q4807" s="2">
        <v>1</v>
      </c>
      <c r="R4807" s="2">
        <v>11</v>
      </c>
      <c r="S4807" s="2">
        <v>2018</v>
      </c>
      <c r="T4807" s="2" t="str">
        <f t="shared" si="226"/>
        <v>fresh brew</v>
      </c>
      <c r="U4807" s="2">
        <f t="shared" si="227"/>
        <v>8</v>
      </c>
      <c r="V4807" s="2" t="str">
        <f t="shared" si="228"/>
        <v>KG</v>
      </c>
      <c r="W4807" s="2" t="s">
        <v>602</v>
      </c>
    </row>
    <row r="4808" spans="1:23" hidden="1" x14ac:dyDescent="0.35">
      <c r="A4808">
        <v>230564</v>
      </c>
      <c r="B4808">
        <v>231242</v>
      </c>
      <c r="C4808" t="s">
        <v>27</v>
      </c>
      <c r="D4808" t="s">
        <v>218</v>
      </c>
      <c r="E4808" t="s">
        <v>76</v>
      </c>
      <c r="F4808">
        <v>93655529</v>
      </c>
      <c r="G4808">
        <v>10021281</v>
      </c>
      <c r="H4808" t="s">
        <v>423</v>
      </c>
      <c r="I4808">
        <v>82674743</v>
      </c>
      <c r="J4808">
        <v>614782</v>
      </c>
      <c r="K4808" t="s">
        <v>541</v>
      </c>
      <c r="L4808">
        <v>1</v>
      </c>
      <c r="M4808" t="s">
        <v>114</v>
      </c>
      <c r="N4808">
        <v>39.72</v>
      </c>
      <c r="O4808" t="s">
        <v>115</v>
      </c>
      <c r="P4808" t="s">
        <v>495</v>
      </c>
      <c r="Q4808" s="2">
        <v>1</v>
      </c>
      <c r="R4808" s="2">
        <v>11</v>
      </c>
      <c r="S4808" s="2">
        <v>2018</v>
      </c>
      <c r="T4808" s="2" t="str">
        <f t="shared" si="226"/>
        <v>beker</v>
      </c>
      <c r="U4808" s="2">
        <f t="shared" si="227"/>
        <v>3000</v>
      </c>
      <c r="V4808" s="2" t="str">
        <f t="shared" si="228"/>
        <v>ST</v>
      </c>
      <c r="W4808" s="2" t="s">
        <v>602</v>
      </c>
    </row>
    <row r="4809" spans="1:23" hidden="1" x14ac:dyDescent="0.35">
      <c r="A4809">
        <v>230564</v>
      </c>
      <c r="B4809">
        <v>239098</v>
      </c>
      <c r="C4809" t="s">
        <v>3</v>
      </c>
      <c r="D4809" t="s">
        <v>279</v>
      </c>
      <c r="E4809" t="s">
        <v>280</v>
      </c>
      <c r="F4809">
        <v>93655530</v>
      </c>
      <c r="G4809">
        <v>10027496</v>
      </c>
      <c r="H4809" t="s">
        <v>146</v>
      </c>
      <c r="I4809">
        <v>82674773</v>
      </c>
      <c r="J4809">
        <v>614804</v>
      </c>
      <c r="K4809" t="s">
        <v>541</v>
      </c>
      <c r="L4809">
        <v>1</v>
      </c>
      <c r="M4809" t="s">
        <v>114</v>
      </c>
      <c r="N4809">
        <v>5.28</v>
      </c>
      <c r="O4809" t="s">
        <v>115</v>
      </c>
      <c r="P4809" t="s">
        <v>495</v>
      </c>
      <c r="Q4809" s="2">
        <v>1</v>
      </c>
      <c r="R4809" s="2">
        <v>11</v>
      </c>
      <c r="S4809" s="2">
        <v>2018</v>
      </c>
      <c r="T4809" s="2" t="str">
        <f t="shared" si="226"/>
        <v>thee zakjes</v>
      </c>
      <c r="U4809" s="2">
        <f t="shared" si="227"/>
        <v>135</v>
      </c>
      <c r="V4809" s="2" t="str">
        <f t="shared" si="228"/>
        <v>ST</v>
      </c>
      <c r="W4809" s="2" t="s">
        <v>602</v>
      </c>
    </row>
    <row r="4810" spans="1:23" hidden="1" x14ac:dyDescent="0.35">
      <c r="A4810">
        <v>230564</v>
      </c>
      <c r="B4810">
        <v>239098</v>
      </c>
      <c r="C4810" t="s">
        <v>3</v>
      </c>
      <c r="D4810" t="s">
        <v>279</v>
      </c>
      <c r="E4810" t="s">
        <v>280</v>
      </c>
      <c r="F4810">
        <v>93655530</v>
      </c>
      <c r="G4810">
        <v>10027495</v>
      </c>
      <c r="H4810" t="s">
        <v>148</v>
      </c>
      <c r="I4810">
        <v>82674773</v>
      </c>
      <c r="J4810">
        <v>614804</v>
      </c>
      <c r="K4810" t="s">
        <v>541</v>
      </c>
      <c r="L4810">
        <v>1</v>
      </c>
      <c r="M4810" t="s">
        <v>114</v>
      </c>
      <c r="N4810">
        <v>5.28</v>
      </c>
      <c r="O4810" t="s">
        <v>115</v>
      </c>
      <c r="P4810" t="s">
        <v>495</v>
      </c>
      <c r="Q4810" s="2">
        <v>1</v>
      </c>
      <c r="R4810" s="2">
        <v>11</v>
      </c>
      <c r="S4810" s="2">
        <v>2018</v>
      </c>
      <c r="T4810" s="2" t="str">
        <f t="shared" si="226"/>
        <v>thee zakjes</v>
      </c>
      <c r="U4810" s="2">
        <f t="shared" si="227"/>
        <v>135</v>
      </c>
      <c r="V4810" s="2" t="str">
        <f t="shared" si="228"/>
        <v>ST</v>
      </c>
      <c r="W4810" s="2" t="s">
        <v>602</v>
      </c>
    </row>
    <row r="4811" spans="1:23" hidden="1" x14ac:dyDescent="0.35">
      <c r="A4811">
        <v>230564</v>
      </c>
      <c r="B4811">
        <v>239098</v>
      </c>
      <c r="C4811" t="s">
        <v>3</v>
      </c>
      <c r="D4811" t="s">
        <v>279</v>
      </c>
      <c r="E4811" t="s">
        <v>280</v>
      </c>
      <c r="F4811">
        <v>93655530</v>
      </c>
      <c r="G4811">
        <v>10027255</v>
      </c>
      <c r="H4811" t="s">
        <v>149</v>
      </c>
      <c r="I4811">
        <v>82674773</v>
      </c>
      <c r="J4811">
        <v>614804</v>
      </c>
      <c r="K4811" t="s">
        <v>541</v>
      </c>
      <c r="L4811">
        <v>1</v>
      </c>
      <c r="M4811" t="s">
        <v>114</v>
      </c>
      <c r="N4811">
        <v>5.28</v>
      </c>
      <c r="O4811" t="s">
        <v>115</v>
      </c>
      <c r="P4811" t="s">
        <v>495</v>
      </c>
      <c r="Q4811" s="2">
        <v>1</v>
      </c>
      <c r="R4811" s="2">
        <v>11</v>
      </c>
      <c r="S4811" s="2">
        <v>2018</v>
      </c>
      <c r="T4811" s="2" t="str">
        <f t="shared" si="226"/>
        <v>thee zakjes</v>
      </c>
      <c r="U4811" s="2">
        <f t="shared" si="227"/>
        <v>135</v>
      </c>
      <c r="V4811" s="2" t="str">
        <f t="shared" si="228"/>
        <v>ST</v>
      </c>
      <c r="W4811" s="2" t="s">
        <v>602</v>
      </c>
    </row>
    <row r="4812" spans="1:23" hidden="1" x14ac:dyDescent="0.35">
      <c r="A4812">
        <v>230564</v>
      </c>
      <c r="B4812">
        <v>239098</v>
      </c>
      <c r="C4812" t="s">
        <v>3</v>
      </c>
      <c r="D4812" t="s">
        <v>279</v>
      </c>
      <c r="E4812" t="s">
        <v>280</v>
      </c>
      <c r="F4812">
        <v>93655530</v>
      </c>
      <c r="G4812">
        <v>10027254</v>
      </c>
      <c r="H4812" t="s">
        <v>150</v>
      </c>
      <c r="I4812">
        <v>82674773</v>
      </c>
      <c r="J4812">
        <v>614804</v>
      </c>
      <c r="K4812" t="s">
        <v>541</v>
      </c>
      <c r="L4812">
        <v>2</v>
      </c>
      <c r="M4812" t="s">
        <v>114</v>
      </c>
      <c r="N4812">
        <v>10.56</v>
      </c>
      <c r="O4812" t="s">
        <v>115</v>
      </c>
      <c r="P4812" t="s">
        <v>495</v>
      </c>
      <c r="Q4812" s="2">
        <v>1</v>
      </c>
      <c r="R4812" s="2">
        <v>11</v>
      </c>
      <c r="S4812" s="2">
        <v>2018</v>
      </c>
      <c r="T4812" s="2" t="str">
        <f t="shared" si="226"/>
        <v>thee zakjes</v>
      </c>
      <c r="U4812" s="2">
        <f t="shared" si="227"/>
        <v>270</v>
      </c>
      <c r="V4812" s="2" t="str">
        <f t="shared" si="228"/>
        <v>ST</v>
      </c>
      <c r="W4812" s="2" t="s">
        <v>602</v>
      </c>
    </row>
    <row r="4813" spans="1:23" hidden="1" x14ac:dyDescent="0.35">
      <c r="A4813">
        <v>230564</v>
      </c>
      <c r="B4813">
        <v>239098</v>
      </c>
      <c r="C4813" t="s">
        <v>3</v>
      </c>
      <c r="D4813" t="s">
        <v>279</v>
      </c>
      <c r="E4813" t="s">
        <v>280</v>
      </c>
      <c r="F4813">
        <v>93655530</v>
      </c>
      <c r="G4813">
        <v>10027494</v>
      </c>
      <c r="H4813" t="s">
        <v>153</v>
      </c>
      <c r="I4813">
        <v>82674773</v>
      </c>
      <c r="J4813">
        <v>614804</v>
      </c>
      <c r="K4813" t="s">
        <v>541</v>
      </c>
      <c r="L4813">
        <v>2</v>
      </c>
      <c r="M4813" t="s">
        <v>114</v>
      </c>
      <c r="N4813">
        <v>10.56</v>
      </c>
      <c r="O4813" t="s">
        <v>115</v>
      </c>
      <c r="P4813" t="s">
        <v>495</v>
      </c>
      <c r="Q4813" s="2">
        <v>1</v>
      </c>
      <c r="R4813" s="2">
        <v>11</v>
      </c>
      <c r="S4813" s="2">
        <v>2018</v>
      </c>
      <c r="T4813" s="2" t="str">
        <f t="shared" si="226"/>
        <v>thee zakjes</v>
      </c>
      <c r="U4813" s="2">
        <f t="shared" si="227"/>
        <v>270</v>
      </c>
      <c r="V4813" s="2" t="str">
        <f t="shared" si="228"/>
        <v>ST</v>
      </c>
      <c r="W4813" s="2" t="s">
        <v>602</v>
      </c>
    </row>
    <row r="4814" spans="1:23" hidden="1" x14ac:dyDescent="0.35">
      <c r="A4814">
        <v>230564</v>
      </c>
      <c r="B4814">
        <v>239098</v>
      </c>
      <c r="C4814" t="s">
        <v>3</v>
      </c>
      <c r="D4814" t="s">
        <v>279</v>
      </c>
      <c r="E4814" t="s">
        <v>280</v>
      </c>
      <c r="F4814">
        <v>93655530</v>
      </c>
      <c r="G4814">
        <v>10022350</v>
      </c>
      <c r="H4814" t="s">
        <v>419</v>
      </c>
      <c r="I4814">
        <v>82674773</v>
      </c>
      <c r="J4814">
        <v>614804</v>
      </c>
      <c r="K4814" t="s">
        <v>541</v>
      </c>
      <c r="L4814">
        <v>1</v>
      </c>
      <c r="M4814" t="s">
        <v>114</v>
      </c>
      <c r="N4814">
        <v>37.69</v>
      </c>
      <c r="O4814" t="s">
        <v>115</v>
      </c>
      <c r="P4814" t="s">
        <v>495</v>
      </c>
      <c r="Q4814" s="2">
        <v>1</v>
      </c>
      <c r="R4814" s="2">
        <v>11</v>
      </c>
      <c r="S4814" s="2">
        <v>2018</v>
      </c>
      <c r="T4814" s="2" t="str">
        <f t="shared" si="226"/>
        <v>cacao</v>
      </c>
      <c r="U4814" s="2">
        <f t="shared" si="227"/>
        <v>10</v>
      </c>
      <c r="V4814" s="2" t="str">
        <f t="shared" si="228"/>
        <v>KG</v>
      </c>
      <c r="W4814" s="2" t="s">
        <v>602</v>
      </c>
    </row>
    <row r="4815" spans="1:23" hidden="1" x14ac:dyDescent="0.35">
      <c r="A4815">
        <v>230564</v>
      </c>
      <c r="B4815">
        <v>239098</v>
      </c>
      <c r="C4815" t="s">
        <v>3</v>
      </c>
      <c r="D4815" t="s">
        <v>279</v>
      </c>
      <c r="E4815" t="s">
        <v>280</v>
      </c>
      <c r="F4815">
        <v>93655530</v>
      </c>
      <c r="G4815">
        <v>10025160</v>
      </c>
      <c r="H4815" t="s">
        <v>427</v>
      </c>
      <c r="I4815">
        <v>82674773</v>
      </c>
      <c r="J4815">
        <v>614804</v>
      </c>
      <c r="K4815" t="s">
        <v>541</v>
      </c>
      <c r="L4815">
        <v>1</v>
      </c>
      <c r="M4815" t="s">
        <v>114</v>
      </c>
      <c r="N4815">
        <v>83.83</v>
      </c>
      <c r="O4815" t="s">
        <v>115</v>
      </c>
      <c r="P4815" t="s">
        <v>495</v>
      </c>
      <c r="Q4815" s="2">
        <v>1</v>
      </c>
      <c r="R4815" s="2">
        <v>11</v>
      </c>
      <c r="S4815" s="2">
        <v>2018</v>
      </c>
      <c r="T4815" s="2" t="str">
        <f t="shared" si="226"/>
        <v>cappuccino topping</v>
      </c>
      <c r="U4815" s="2">
        <f t="shared" si="227"/>
        <v>8</v>
      </c>
      <c r="V4815" s="2" t="str">
        <f t="shared" si="228"/>
        <v>KG</v>
      </c>
      <c r="W4815" s="2" t="s">
        <v>602</v>
      </c>
    </row>
    <row r="4816" spans="1:23" hidden="1" x14ac:dyDescent="0.35">
      <c r="A4816">
        <v>230564</v>
      </c>
      <c r="B4816">
        <v>239098</v>
      </c>
      <c r="C4816" t="s">
        <v>3</v>
      </c>
      <c r="D4816" t="s">
        <v>279</v>
      </c>
      <c r="E4816" t="s">
        <v>280</v>
      </c>
      <c r="F4816">
        <v>93655530</v>
      </c>
      <c r="G4816">
        <v>10014669</v>
      </c>
      <c r="H4816" t="s">
        <v>422</v>
      </c>
      <c r="I4816">
        <v>82674773</v>
      </c>
      <c r="J4816">
        <v>614804</v>
      </c>
      <c r="K4816" t="s">
        <v>541</v>
      </c>
      <c r="L4816">
        <v>2</v>
      </c>
      <c r="M4816" t="s">
        <v>114</v>
      </c>
      <c r="N4816">
        <v>90.46</v>
      </c>
      <c r="O4816" t="s">
        <v>115</v>
      </c>
      <c r="P4816" t="s">
        <v>495</v>
      </c>
      <c r="Q4816" s="2">
        <v>1</v>
      </c>
      <c r="R4816" s="2">
        <v>11</v>
      </c>
      <c r="S4816" s="2">
        <v>2018</v>
      </c>
      <c r="T4816" s="2" t="str">
        <f t="shared" si="226"/>
        <v>fresh brew</v>
      </c>
      <c r="U4816" s="2">
        <f t="shared" si="227"/>
        <v>16</v>
      </c>
      <c r="V4816" s="2" t="str">
        <f t="shared" si="228"/>
        <v>KG</v>
      </c>
      <c r="W4816" s="2" t="s">
        <v>602</v>
      </c>
    </row>
    <row r="4817" spans="1:23" hidden="1" x14ac:dyDescent="0.35">
      <c r="A4817">
        <v>230564</v>
      </c>
      <c r="B4817">
        <v>239098</v>
      </c>
      <c r="C4817" t="s">
        <v>3</v>
      </c>
      <c r="D4817" t="s">
        <v>279</v>
      </c>
      <c r="E4817" t="s">
        <v>280</v>
      </c>
      <c r="F4817">
        <v>93655530</v>
      </c>
      <c r="G4817">
        <v>1000975</v>
      </c>
      <c r="H4817" t="s">
        <v>424</v>
      </c>
      <c r="I4817">
        <v>82674773</v>
      </c>
      <c r="J4817">
        <v>614804</v>
      </c>
      <c r="K4817" t="s">
        <v>541</v>
      </c>
      <c r="L4817">
        <v>1</v>
      </c>
      <c r="M4817" t="s">
        <v>114</v>
      </c>
      <c r="N4817">
        <v>86.45</v>
      </c>
      <c r="O4817" t="s">
        <v>115</v>
      </c>
      <c r="P4817" t="s">
        <v>495</v>
      </c>
      <c r="Q4817" s="2">
        <v>1</v>
      </c>
      <c r="R4817" s="2">
        <v>11</v>
      </c>
      <c r="S4817" s="2">
        <v>2018</v>
      </c>
      <c r="T4817" s="2" t="str">
        <f t="shared" si="226"/>
        <v>soep</v>
      </c>
      <c r="U4817" s="2">
        <f t="shared" si="227"/>
        <v>10</v>
      </c>
      <c r="V4817" s="2" t="str">
        <f t="shared" si="228"/>
        <v>KG</v>
      </c>
      <c r="W4817" s="2" t="s">
        <v>602</v>
      </c>
    </row>
    <row r="4818" spans="1:23" hidden="1" x14ac:dyDescent="0.35">
      <c r="A4818">
        <v>230564</v>
      </c>
      <c r="B4818">
        <v>239098</v>
      </c>
      <c r="C4818" t="s">
        <v>3</v>
      </c>
      <c r="D4818" t="s">
        <v>279</v>
      </c>
      <c r="E4818" t="s">
        <v>280</v>
      </c>
      <c r="F4818">
        <v>93655530</v>
      </c>
      <c r="G4818">
        <v>10021281</v>
      </c>
      <c r="H4818" t="s">
        <v>423</v>
      </c>
      <c r="I4818">
        <v>82674773</v>
      </c>
      <c r="J4818">
        <v>614804</v>
      </c>
      <c r="K4818" t="s">
        <v>541</v>
      </c>
      <c r="L4818">
        <v>1</v>
      </c>
      <c r="M4818" t="s">
        <v>114</v>
      </c>
      <c r="N4818">
        <v>39.72</v>
      </c>
      <c r="O4818" t="s">
        <v>115</v>
      </c>
      <c r="P4818" t="s">
        <v>495</v>
      </c>
      <c r="Q4818" s="2">
        <v>1</v>
      </c>
      <c r="R4818" s="2">
        <v>11</v>
      </c>
      <c r="S4818" s="2">
        <v>2018</v>
      </c>
      <c r="T4818" s="2" t="str">
        <f t="shared" si="226"/>
        <v>beker</v>
      </c>
      <c r="U4818" s="2">
        <f t="shared" si="227"/>
        <v>3000</v>
      </c>
      <c r="V4818" s="2" t="str">
        <f t="shared" si="228"/>
        <v>ST</v>
      </c>
      <c r="W4818" s="2" t="s">
        <v>602</v>
      </c>
    </row>
    <row r="4819" spans="1:23" x14ac:dyDescent="0.35">
      <c r="A4819">
        <v>230564</v>
      </c>
      <c r="B4819">
        <v>238623</v>
      </c>
      <c r="C4819" t="s">
        <v>85</v>
      </c>
      <c r="D4819" t="s">
        <v>87</v>
      </c>
      <c r="E4819" t="s">
        <v>88</v>
      </c>
      <c r="F4819">
        <v>93655531</v>
      </c>
      <c r="G4819">
        <v>10031524</v>
      </c>
      <c r="H4819" t="s">
        <v>438</v>
      </c>
      <c r="I4819">
        <v>82674833</v>
      </c>
      <c r="J4819">
        <v>614969</v>
      </c>
      <c r="K4819" t="s">
        <v>541</v>
      </c>
      <c r="L4819">
        <v>2</v>
      </c>
      <c r="M4819" t="s">
        <v>114</v>
      </c>
      <c r="N4819">
        <v>47.22</v>
      </c>
      <c r="O4819" t="s">
        <v>115</v>
      </c>
      <c r="P4819" t="s">
        <v>509</v>
      </c>
      <c r="Q4819" s="2">
        <v>1</v>
      </c>
      <c r="R4819" s="2">
        <v>11</v>
      </c>
      <c r="S4819" s="2">
        <v>2018</v>
      </c>
      <c r="T4819" s="2" t="str">
        <f t="shared" si="226"/>
        <v>decaf sticks</v>
      </c>
      <c r="U4819" s="2">
        <f t="shared" si="227"/>
        <v>400</v>
      </c>
      <c r="V4819" s="2" t="str">
        <f t="shared" si="228"/>
        <v>ST</v>
      </c>
      <c r="W4819" s="2" t="s">
        <v>603</v>
      </c>
    </row>
    <row r="4820" spans="1:23" x14ac:dyDescent="0.35">
      <c r="A4820">
        <v>230564</v>
      </c>
      <c r="B4820">
        <v>238623</v>
      </c>
      <c r="C4820" t="s">
        <v>85</v>
      </c>
      <c r="D4820" t="s">
        <v>87</v>
      </c>
      <c r="E4820" t="s">
        <v>88</v>
      </c>
      <c r="F4820">
        <v>93655531</v>
      </c>
      <c r="G4820">
        <v>10027256</v>
      </c>
      <c r="H4820" t="s">
        <v>163</v>
      </c>
      <c r="I4820">
        <v>82674834</v>
      </c>
      <c r="J4820">
        <v>614970</v>
      </c>
      <c r="K4820" t="s">
        <v>541</v>
      </c>
      <c r="L4820">
        <v>5</v>
      </c>
      <c r="M4820" t="s">
        <v>114</v>
      </c>
      <c r="N4820">
        <v>26.4</v>
      </c>
      <c r="O4820" t="s">
        <v>115</v>
      </c>
      <c r="P4820" t="s">
        <v>509</v>
      </c>
      <c r="Q4820" s="2">
        <v>1</v>
      </c>
      <c r="R4820" s="2">
        <v>11</v>
      </c>
      <c r="S4820" s="2">
        <v>2018</v>
      </c>
      <c r="T4820" s="2" t="str">
        <f t="shared" si="226"/>
        <v>thee zakjes</v>
      </c>
      <c r="U4820" s="2">
        <f t="shared" si="227"/>
        <v>675</v>
      </c>
      <c r="V4820" s="2" t="str">
        <f t="shared" si="228"/>
        <v>ST</v>
      </c>
      <c r="W4820" s="2" t="s">
        <v>603</v>
      </c>
    </row>
    <row r="4821" spans="1:23" hidden="1" x14ac:dyDescent="0.35">
      <c r="A4821">
        <v>230564</v>
      </c>
      <c r="B4821">
        <v>238359</v>
      </c>
      <c r="C4821" t="s">
        <v>34</v>
      </c>
      <c r="D4821" t="s">
        <v>111</v>
      </c>
      <c r="E4821" t="s">
        <v>70</v>
      </c>
      <c r="F4821">
        <v>93655532</v>
      </c>
      <c r="G4821">
        <v>10022350</v>
      </c>
      <c r="H4821" t="s">
        <v>419</v>
      </c>
      <c r="I4821">
        <v>82674931</v>
      </c>
      <c r="J4821">
        <v>614888</v>
      </c>
      <c r="K4821" t="s">
        <v>541</v>
      </c>
      <c r="L4821">
        <v>3</v>
      </c>
      <c r="M4821" t="s">
        <v>114</v>
      </c>
      <c r="N4821">
        <v>113.07</v>
      </c>
      <c r="O4821" t="s">
        <v>115</v>
      </c>
      <c r="P4821" t="s">
        <v>495</v>
      </c>
      <c r="Q4821" s="2">
        <v>1</v>
      </c>
      <c r="R4821" s="2">
        <v>11</v>
      </c>
      <c r="S4821" s="2">
        <v>2018</v>
      </c>
      <c r="T4821" s="2" t="str">
        <f t="shared" si="226"/>
        <v>cacao</v>
      </c>
      <c r="U4821" s="2">
        <f t="shared" si="227"/>
        <v>30</v>
      </c>
      <c r="V4821" s="2" t="str">
        <f t="shared" si="228"/>
        <v>KG</v>
      </c>
      <c r="W4821" s="2" t="s">
        <v>602</v>
      </c>
    </row>
    <row r="4822" spans="1:23" hidden="1" x14ac:dyDescent="0.35">
      <c r="A4822">
        <v>230564</v>
      </c>
      <c r="B4822">
        <v>238359</v>
      </c>
      <c r="C4822" t="s">
        <v>34</v>
      </c>
      <c r="D4822" t="s">
        <v>111</v>
      </c>
      <c r="E4822" t="s">
        <v>70</v>
      </c>
      <c r="F4822">
        <v>93655532</v>
      </c>
      <c r="G4822">
        <v>10025160</v>
      </c>
      <c r="H4822" t="s">
        <v>427</v>
      </c>
      <c r="I4822">
        <v>82674931</v>
      </c>
      <c r="J4822">
        <v>614888</v>
      </c>
      <c r="K4822" t="s">
        <v>541</v>
      </c>
      <c r="L4822">
        <v>2</v>
      </c>
      <c r="M4822" t="s">
        <v>114</v>
      </c>
      <c r="N4822">
        <v>167.66</v>
      </c>
      <c r="O4822" t="s">
        <v>115</v>
      </c>
      <c r="P4822" t="s">
        <v>495</v>
      </c>
      <c r="Q4822" s="2">
        <v>1</v>
      </c>
      <c r="R4822" s="2">
        <v>11</v>
      </c>
      <c r="S4822" s="2">
        <v>2018</v>
      </c>
      <c r="T4822" s="2" t="str">
        <f t="shared" si="226"/>
        <v>cappuccino topping</v>
      </c>
      <c r="U4822" s="2">
        <f t="shared" si="227"/>
        <v>16</v>
      </c>
      <c r="V4822" s="2" t="str">
        <f t="shared" si="228"/>
        <v>KG</v>
      </c>
      <c r="W4822" s="2" t="s">
        <v>602</v>
      </c>
    </row>
    <row r="4823" spans="1:23" hidden="1" x14ac:dyDescent="0.35">
      <c r="A4823">
        <v>230564</v>
      </c>
      <c r="B4823">
        <v>238359</v>
      </c>
      <c r="C4823" t="s">
        <v>34</v>
      </c>
      <c r="D4823" t="s">
        <v>111</v>
      </c>
      <c r="E4823" t="s">
        <v>70</v>
      </c>
      <c r="F4823">
        <v>93655532</v>
      </c>
      <c r="G4823">
        <v>10014669</v>
      </c>
      <c r="H4823" t="s">
        <v>422</v>
      </c>
      <c r="I4823">
        <v>82674931</v>
      </c>
      <c r="J4823">
        <v>614888</v>
      </c>
      <c r="K4823" t="s">
        <v>541</v>
      </c>
      <c r="L4823">
        <v>5</v>
      </c>
      <c r="M4823" t="s">
        <v>114</v>
      </c>
      <c r="N4823">
        <v>226.15</v>
      </c>
      <c r="O4823" t="s">
        <v>115</v>
      </c>
      <c r="P4823" t="s">
        <v>495</v>
      </c>
      <c r="Q4823" s="2">
        <v>1</v>
      </c>
      <c r="R4823" s="2">
        <v>11</v>
      </c>
      <c r="S4823" s="2">
        <v>2018</v>
      </c>
      <c r="T4823" s="2" t="str">
        <f t="shared" si="226"/>
        <v>fresh brew</v>
      </c>
      <c r="U4823" s="2">
        <f t="shared" si="227"/>
        <v>40</v>
      </c>
      <c r="V4823" s="2" t="str">
        <f t="shared" si="228"/>
        <v>KG</v>
      </c>
      <c r="W4823" s="2" t="s">
        <v>602</v>
      </c>
    </row>
    <row r="4824" spans="1:23" hidden="1" x14ac:dyDescent="0.35">
      <c r="A4824">
        <v>230564</v>
      </c>
      <c r="B4824">
        <v>238359</v>
      </c>
      <c r="C4824" t="s">
        <v>34</v>
      </c>
      <c r="D4824" t="s">
        <v>111</v>
      </c>
      <c r="E4824" t="s">
        <v>70</v>
      </c>
      <c r="F4824">
        <v>93655532</v>
      </c>
      <c r="G4824">
        <v>10021281</v>
      </c>
      <c r="H4824" t="s">
        <v>423</v>
      </c>
      <c r="I4824">
        <v>82674931</v>
      </c>
      <c r="J4824">
        <v>614888</v>
      </c>
      <c r="K4824" t="s">
        <v>541</v>
      </c>
      <c r="L4824">
        <v>3</v>
      </c>
      <c r="M4824" t="s">
        <v>114</v>
      </c>
      <c r="N4824">
        <v>119.16</v>
      </c>
      <c r="O4824" t="s">
        <v>115</v>
      </c>
      <c r="P4824" t="s">
        <v>495</v>
      </c>
      <c r="Q4824" s="2">
        <v>1</v>
      </c>
      <c r="R4824" s="2">
        <v>11</v>
      </c>
      <c r="S4824" s="2">
        <v>2018</v>
      </c>
      <c r="T4824" s="2" t="str">
        <f t="shared" si="226"/>
        <v>beker</v>
      </c>
      <c r="U4824" s="2">
        <f t="shared" si="227"/>
        <v>9000</v>
      </c>
      <c r="V4824" s="2" t="str">
        <f t="shared" si="228"/>
        <v>ST</v>
      </c>
      <c r="W4824" s="2" t="s">
        <v>602</v>
      </c>
    </row>
    <row r="4825" spans="1:23" hidden="1" x14ac:dyDescent="0.35">
      <c r="A4825">
        <v>230564</v>
      </c>
      <c r="B4825">
        <v>230699</v>
      </c>
      <c r="C4825" t="s">
        <v>6</v>
      </c>
      <c r="D4825" t="s">
        <v>312</v>
      </c>
      <c r="E4825" t="s">
        <v>313</v>
      </c>
      <c r="F4825">
        <v>93656140</v>
      </c>
      <c r="G4825">
        <v>10022350</v>
      </c>
      <c r="H4825" t="s">
        <v>419</v>
      </c>
      <c r="I4825">
        <v>82675270</v>
      </c>
      <c r="J4825">
        <v>615008</v>
      </c>
      <c r="K4825" t="s">
        <v>542</v>
      </c>
      <c r="L4825">
        <v>2</v>
      </c>
      <c r="M4825" t="s">
        <v>114</v>
      </c>
      <c r="N4825">
        <v>75.38</v>
      </c>
      <c r="O4825" t="s">
        <v>115</v>
      </c>
      <c r="P4825" t="s">
        <v>495</v>
      </c>
      <c r="Q4825" s="2">
        <v>2</v>
      </c>
      <c r="R4825" s="2">
        <v>11</v>
      </c>
      <c r="S4825" s="2">
        <v>2018</v>
      </c>
      <c r="T4825" s="2" t="str">
        <f t="shared" si="226"/>
        <v>cacao</v>
      </c>
      <c r="U4825" s="2">
        <f t="shared" si="227"/>
        <v>20</v>
      </c>
      <c r="V4825" s="2" t="str">
        <f t="shared" si="228"/>
        <v>KG</v>
      </c>
      <c r="W4825" s="2" t="s">
        <v>602</v>
      </c>
    </row>
    <row r="4826" spans="1:23" hidden="1" x14ac:dyDescent="0.35">
      <c r="A4826">
        <v>230564</v>
      </c>
      <c r="B4826">
        <v>230699</v>
      </c>
      <c r="C4826" t="s">
        <v>6</v>
      </c>
      <c r="D4826" t="s">
        <v>312</v>
      </c>
      <c r="E4826" t="s">
        <v>313</v>
      </c>
      <c r="F4826">
        <v>93656140</v>
      </c>
      <c r="G4826">
        <v>10025160</v>
      </c>
      <c r="H4826" t="s">
        <v>427</v>
      </c>
      <c r="I4826">
        <v>82675270</v>
      </c>
      <c r="J4826">
        <v>615008</v>
      </c>
      <c r="K4826" t="s">
        <v>542</v>
      </c>
      <c r="L4826">
        <v>2</v>
      </c>
      <c r="M4826" t="s">
        <v>114</v>
      </c>
      <c r="N4826">
        <v>167.66</v>
      </c>
      <c r="O4826" t="s">
        <v>115</v>
      </c>
      <c r="P4826" t="s">
        <v>495</v>
      </c>
      <c r="Q4826" s="2">
        <v>2</v>
      </c>
      <c r="R4826" s="2">
        <v>11</v>
      </c>
      <c r="S4826" s="2">
        <v>2018</v>
      </c>
      <c r="T4826" s="2" t="str">
        <f t="shared" si="226"/>
        <v>cappuccino topping</v>
      </c>
      <c r="U4826" s="2">
        <f t="shared" si="227"/>
        <v>16</v>
      </c>
      <c r="V4826" s="2" t="str">
        <f t="shared" si="228"/>
        <v>KG</v>
      </c>
      <c r="W4826" s="2" t="s">
        <v>602</v>
      </c>
    </row>
    <row r="4827" spans="1:23" hidden="1" x14ac:dyDescent="0.35">
      <c r="A4827">
        <v>230564</v>
      </c>
      <c r="B4827">
        <v>230699</v>
      </c>
      <c r="C4827" t="s">
        <v>6</v>
      </c>
      <c r="D4827" t="s">
        <v>312</v>
      </c>
      <c r="E4827" t="s">
        <v>313</v>
      </c>
      <c r="F4827">
        <v>93656140</v>
      </c>
      <c r="G4827">
        <v>10022347</v>
      </c>
      <c r="H4827" t="s">
        <v>420</v>
      </c>
      <c r="I4827">
        <v>82675270</v>
      </c>
      <c r="J4827">
        <v>615008</v>
      </c>
      <c r="K4827" t="s">
        <v>542</v>
      </c>
      <c r="L4827">
        <v>1</v>
      </c>
      <c r="M4827" t="s">
        <v>114</v>
      </c>
      <c r="N4827">
        <v>127.48</v>
      </c>
      <c r="O4827" t="s">
        <v>115</v>
      </c>
      <c r="P4827" t="s">
        <v>495</v>
      </c>
      <c r="Q4827" s="2">
        <v>2</v>
      </c>
      <c r="R4827" s="2">
        <v>11</v>
      </c>
      <c r="S4827" s="2">
        <v>2018</v>
      </c>
      <c r="T4827" s="2" t="str">
        <f t="shared" si="226"/>
        <v>instant koffie</v>
      </c>
      <c r="U4827" s="2">
        <f t="shared" si="227"/>
        <v>5</v>
      </c>
      <c r="V4827" s="2" t="str">
        <f t="shared" si="228"/>
        <v>KG</v>
      </c>
      <c r="W4827" s="2" t="s">
        <v>602</v>
      </c>
    </row>
    <row r="4828" spans="1:23" hidden="1" x14ac:dyDescent="0.35">
      <c r="A4828">
        <v>230564</v>
      </c>
      <c r="B4828">
        <v>230699</v>
      </c>
      <c r="C4828" t="s">
        <v>6</v>
      </c>
      <c r="D4828" t="s">
        <v>312</v>
      </c>
      <c r="E4828" t="s">
        <v>313</v>
      </c>
      <c r="F4828">
        <v>93656140</v>
      </c>
      <c r="G4828">
        <v>1000975</v>
      </c>
      <c r="H4828" t="s">
        <v>424</v>
      </c>
      <c r="I4828">
        <v>82675270</v>
      </c>
      <c r="J4828">
        <v>615008</v>
      </c>
      <c r="K4828" t="s">
        <v>542</v>
      </c>
      <c r="L4828">
        <v>1</v>
      </c>
      <c r="M4828" t="s">
        <v>114</v>
      </c>
      <c r="N4828">
        <v>86.45</v>
      </c>
      <c r="O4828" t="s">
        <v>115</v>
      </c>
      <c r="P4828" t="s">
        <v>495</v>
      </c>
      <c r="Q4828" s="2">
        <v>2</v>
      </c>
      <c r="R4828" s="2">
        <v>11</v>
      </c>
      <c r="S4828" s="2">
        <v>2018</v>
      </c>
      <c r="T4828" s="2" t="str">
        <f t="shared" si="226"/>
        <v>soep</v>
      </c>
      <c r="U4828" s="2">
        <f t="shared" si="227"/>
        <v>10</v>
      </c>
      <c r="V4828" s="2" t="str">
        <f t="shared" si="228"/>
        <v>KG</v>
      </c>
      <c r="W4828" s="2" t="s">
        <v>602</v>
      </c>
    </row>
    <row r="4829" spans="1:23" hidden="1" x14ac:dyDescent="0.35">
      <c r="A4829">
        <v>230564</v>
      </c>
      <c r="B4829">
        <v>230699</v>
      </c>
      <c r="C4829" t="s">
        <v>6</v>
      </c>
      <c r="D4829" t="s">
        <v>312</v>
      </c>
      <c r="E4829" t="s">
        <v>313</v>
      </c>
      <c r="F4829">
        <v>93656140</v>
      </c>
      <c r="G4829">
        <v>10021281</v>
      </c>
      <c r="H4829" t="s">
        <v>423</v>
      </c>
      <c r="I4829">
        <v>82675270</v>
      </c>
      <c r="J4829">
        <v>615008</v>
      </c>
      <c r="K4829" t="s">
        <v>542</v>
      </c>
      <c r="L4829">
        <v>1</v>
      </c>
      <c r="M4829" t="s">
        <v>114</v>
      </c>
      <c r="N4829">
        <v>39.72</v>
      </c>
      <c r="O4829" t="s">
        <v>115</v>
      </c>
      <c r="P4829" t="s">
        <v>495</v>
      </c>
      <c r="Q4829" s="2">
        <v>2</v>
      </c>
      <c r="R4829" s="2">
        <v>11</v>
      </c>
      <c r="S4829" s="2">
        <v>2018</v>
      </c>
      <c r="T4829" s="2" t="str">
        <f t="shared" si="226"/>
        <v>beker</v>
      </c>
      <c r="U4829" s="2">
        <f t="shared" si="227"/>
        <v>3000</v>
      </c>
      <c r="V4829" s="2" t="str">
        <f t="shared" si="228"/>
        <v>ST</v>
      </c>
      <c r="W4829" s="2" t="s">
        <v>602</v>
      </c>
    </row>
    <row r="4830" spans="1:23" hidden="1" x14ac:dyDescent="0.35">
      <c r="A4830">
        <v>230564</v>
      </c>
      <c r="B4830">
        <v>230728</v>
      </c>
      <c r="C4830" t="s">
        <v>13</v>
      </c>
      <c r="D4830" t="s">
        <v>309</v>
      </c>
      <c r="E4830" t="s">
        <v>310</v>
      </c>
      <c r="F4830">
        <v>93656142</v>
      </c>
      <c r="G4830">
        <v>1005875</v>
      </c>
      <c r="H4830" t="s">
        <v>170</v>
      </c>
      <c r="I4830">
        <v>82675365</v>
      </c>
      <c r="J4830">
        <v>615145</v>
      </c>
      <c r="K4830" t="s">
        <v>542</v>
      </c>
      <c r="L4830">
        <v>2</v>
      </c>
      <c r="M4830" t="s">
        <v>114</v>
      </c>
      <c r="N4830">
        <v>117.04</v>
      </c>
      <c r="O4830" t="s">
        <v>115</v>
      </c>
      <c r="P4830" t="s">
        <v>495</v>
      </c>
      <c r="Q4830" s="2">
        <v>2</v>
      </c>
      <c r="R4830" s="2">
        <v>11</v>
      </c>
      <c r="S4830" s="2">
        <v>2018</v>
      </c>
      <c r="T4830" s="2" t="str">
        <f t="shared" si="226"/>
        <v>creamersticks</v>
      </c>
      <c r="U4830" s="2">
        <f t="shared" si="227"/>
        <v>2000</v>
      </c>
      <c r="V4830" s="2" t="str">
        <f t="shared" si="228"/>
        <v>ST</v>
      </c>
      <c r="W4830" s="2" t="s">
        <v>602</v>
      </c>
    </row>
    <row r="4831" spans="1:23" hidden="1" x14ac:dyDescent="0.35">
      <c r="A4831">
        <v>230564</v>
      </c>
      <c r="B4831">
        <v>230728</v>
      </c>
      <c r="C4831" t="s">
        <v>13</v>
      </c>
      <c r="D4831" t="s">
        <v>309</v>
      </c>
      <c r="E4831" t="s">
        <v>310</v>
      </c>
      <c r="F4831">
        <v>93656142</v>
      </c>
      <c r="G4831">
        <v>1005834</v>
      </c>
      <c r="H4831" t="s">
        <v>167</v>
      </c>
      <c r="I4831">
        <v>82675365</v>
      </c>
      <c r="J4831">
        <v>615145</v>
      </c>
      <c r="K4831" t="s">
        <v>542</v>
      </c>
      <c r="L4831">
        <v>2</v>
      </c>
      <c r="M4831" t="s">
        <v>114</v>
      </c>
      <c r="N4831">
        <v>30.3</v>
      </c>
      <c r="O4831" t="s">
        <v>115</v>
      </c>
      <c r="P4831" t="s">
        <v>495</v>
      </c>
      <c r="Q4831" s="2">
        <v>2</v>
      </c>
      <c r="R4831" s="2">
        <v>11</v>
      </c>
      <c r="S4831" s="2">
        <v>2018</v>
      </c>
      <c r="T4831" s="2" t="str">
        <f t="shared" si="226"/>
        <v>suikersticks</v>
      </c>
      <c r="U4831" s="2">
        <f t="shared" si="227"/>
        <v>2000</v>
      </c>
      <c r="V4831" s="2" t="str">
        <f t="shared" si="228"/>
        <v>ST</v>
      </c>
      <c r="W4831" s="2" t="s">
        <v>602</v>
      </c>
    </row>
    <row r="4832" spans="1:23" hidden="1" x14ac:dyDescent="0.35">
      <c r="A4832">
        <v>230564</v>
      </c>
      <c r="B4832">
        <v>230728</v>
      </c>
      <c r="C4832" t="s">
        <v>13</v>
      </c>
      <c r="D4832" t="s">
        <v>309</v>
      </c>
      <c r="E4832" t="s">
        <v>310</v>
      </c>
      <c r="F4832">
        <v>93656142</v>
      </c>
      <c r="G4832">
        <v>1003383</v>
      </c>
      <c r="H4832" t="s">
        <v>161</v>
      </c>
      <c r="I4832">
        <v>82675365</v>
      </c>
      <c r="J4832">
        <v>615145</v>
      </c>
      <c r="K4832" t="s">
        <v>542</v>
      </c>
      <c r="L4832">
        <v>2</v>
      </c>
      <c r="M4832" t="s">
        <v>114</v>
      </c>
      <c r="N4832">
        <v>24.94</v>
      </c>
      <c r="O4832" t="s">
        <v>115</v>
      </c>
      <c r="P4832" t="s">
        <v>495</v>
      </c>
      <c r="Q4832" s="2">
        <v>2</v>
      </c>
      <c r="R4832" s="2">
        <v>11</v>
      </c>
      <c r="S4832" s="2">
        <v>2018</v>
      </c>
      <c r="T4832" s="2" t="str">
        <f t="shared" si="226"/>
        <v>sweetener sticks</v>
      </c>
      <c r="U4832" s="2">
        <f t="shared" si="227"/>
        <v>1000</v>
      </c>
      <c r="V4832" s="2" t="str">
        <f t="shared" si="228"/>
        <v>ST</v>
      </c>
      <c r="W4832" s="2" t="s">
        <v>602</v>
      </c>
    </row>
    <row r="4833" spans="1:23" hidden="1" x14ac:dyDescent="0.35">
      <c r="A4833">
        <v>230564</v>
      </c>
      <c r="B4833">
        <v>230728</v>
      </c>
      <c r="C4833" t="s">
        <v>13</v>
      </c>
      <c r="D4833" t="s">
        <v>309</v>
      </c>
      <c r="E4833" t="s">
        <v>310</v>
      </c>
      <c r="F4833">
        <v>93656142</v>
      </c>
      <c r="G4833">
        <v>10027496</v>
      </c>
      <c r="H4833" t="s">
        <v>146</v>
      </c>
      <c r="I4833">
        <v>82675365</v>
      </c>
      <c r="J4833">
        <v>615145</v>
      </c>
      <c r="K4833" t="s">
        <v>542</v>
      </c>
      <c r="L4833">
        <v>2</v>
      </c>
      <c r="M4833" t="s">
        <v>114</v>
      </c>
      <c r="N4833">
        <v>10.56</v>
      </c>
      <c r="O4833" t="s">
        <v>115</v>
      </c>
      <c r="P4833" t="s">
        <v>495</v>
      </c>
      <c r="Q4833" s="2">
        <v>2</v>
      </c>
      <c r="R4833" s="2">
        <v>11</v>
      </c>
      <c r="S4833" s="2">
        <v>2018</v>
      </c>
      <c r="T4833" s="2" t="str">
        <f t="shared" si="226"/>
        <v>thee zakjes</v>
      </c>
      <c r="U4833" s="2">
        <f t="shared" si="227"/>
        <v>270</v>
      </c>
      <c r="V4833" s="2" t="str">
        <f t="shared" si="228"/>
        <v>ST</v>
      </c>
      <c r="W4833" s="2" t="s">
        <v>602</v>
      </c>
    </row>
    <row r="4834" spans="1:23" hidden="1" x14ac:dyDescent="0.35">
      <c r="A4834">
        <v>230564</v>
      </c>
      <c r="B4834">
        <v>230728</v>
      </c>
      <c r="C4834" t="s">
        <v>13</v>
      </c>
      <c r="D4834" t="s">
        <v>309</v>
      </c>
      <c r="E4834" t="s">
        <v>310</v>
      </c>
      <c r="F4834">
        <v>93656142</v>
      </c>
      <c r="G4834">
        <v>10027495</v>
      </c>
      <c r="H4834" t="s">
        <v>148</v>
      </c>
      <c r="I4834">
        <v>82675365</v>
      </c>
      <c r="J4834">
        <v>615145</v>
      </c>
      <c r="K4834" t="s">
        <v>542</v>
      </c>
      <c r="L4834">
        <v>2</v>
      </c>
      <c r="M4834" t="s">
        <v>114</v>
      </c>
      <c r="N4834">
        <v>10.56</v>
      </c>
      <c r="O4834" t="s">
        <v>115</v>
      </c>
      <c r="P4834" t="s">
        <v>495</v>
      </c>
      <c r="Q4834" s="2">
        <v>2</v>
      </c>
      <c r="R4834" s="2">
        <v>11</v>
      </c>
      <c r="S4834" s="2">
        <v>2018</v>
      </c>
      <c r="T4834" s="2" t="str">
        <f t="shared" si="226"/>
        <v>thee zakjes</v>
      </c>
      <c r="U4834" s="2">
        <f t="shared" si="227"/>
        <v>270</v>
      </c>
      <c r="V4834" s="2" t="str">
        <f t="shared" si="228"/>
        <v>ST</v>
      </c>
      <c r="W4834" s="2" t="s">
        <v>602</v>
      </c>
    </row>
    <row r="4835" spans="1:23" hidden="1" x14ac:dyDescent="0.35">
      <c r="A4835">
        <v>230564</v>
      </c>
      <c r="B4835">
        <v>230728</v>
      </c>
      <c r="C4835" t="s">
        <v>13</v>
      </c>
      <c r="D4835" t="s">
        <v>309</v>
      </c>
      <c r="E4835" t="s">
        <v>310</v>
      </c>
      <c r="F4835">
        <v>93656142</v>
      </c>
      <c r="G4835">
        <v>10027255</v>
      </c>
      <c r="H4835" t="s">
        <v>149</v>
      </c>
      <c r="I4835">
        <v>82675365</v>
      </c>
      <c r="J4835">
        <v>615145</v>
      </c>
      <c r="K4835" t="s">
        <v>542</v>
      </c>
      <c r="L4835">
        <v>2</v>
      </c>
      <c r="M4835" t="s">
        <v>114</v>
      </c>
      <c r="N4835">
        <v>10.56</v>
      </c>
      <c r="O4835" t="s">
        <v>115</v>
      </c>
      <c r="P4835" t="s">
        <v>495</v>
      </c>
      <c r="Q4835" s="2">
        <v>2</v>
      </c>
      <c r="R4835" s="2">
        <v>11</v>
      </c>
      <c r="S4835" s="2">
        <v>2018</v>
      </c>
      <c r="T4835" s="2" t="str">
        <f t="shared" si="226"/>
        <v>thee zakjes</v>
      </c>
      <c r="U4835" s="2">
        <f t="shared" si="227"/>
        <v>270</v>
      </c>
      <c r="V4835" s="2" t="str">
        <f t="shared" si="228"/>
        <v>ST</v>
      </c>
      <c r="W4835" s="2" t="s">
        <v>602</v>
      </c>
    </row>
    <row r="4836" spans="1:23" hidden="1" x14ac:dyDescent="0.35">
      <c r="A4836">
        <v>230564</v>
      </c>
      <c r="B4836">
        <v>230728</v>
      </c>
      <c r="C4836" t="s">
        <v>13</v>
      </c>
      <c r="D4836" t="s">
        <v>309</v>
      </c>
      <c r="E4836" t="s">
        <v>310</v>
      </c>
      <c r="F4836">
        <v>93656142</v>
      </c>
      <c r="G4836">
        <v>10027254</v>
      </c>
      <c r="H4836" t="s">
        <v>150</v>
      </c>
      <c r="I4836">
        <v>82675365</v>
      </c>
      <c r="J4836">
        <v>615145</v>
      </c>
      <c r="K4836" t="s">
        <v>542</v>
      </c>
      <c r="L4836">
        <v>2</v>
      </c>
      <c r="M4836" t="s">
        <v>114</v>
      </c>
      <c r="N4836">
        <v>10.56</v>
      </c>
      <c r="O4836" t="s">
        <v>115</v>
      </c>
      <c r="P4836" t="s">
        <v>495</v>
      </c>
      <c r="Q4836" s="2">
        <v>2</v>
      </c>
      <c r="R4836" s="2">
        <v>11</v>
      </c>
      <c r="S4836" s="2">
        <v>2018</v>
      </c>
      <c r="T4836" s="2" t="str">
        <f t="shared" si="226"/>
        <v>thee zakjes</v>
      </c>
      <c r="U4836" s="2">
        <f t="shared" si="227"/>
        <v>270</v>
      </c>
      <c r="V4836" s="2" t="str">
        <f t="shared" si="228"/>
        <v>ST</v>
      </c>
      <c r="W4836" s="2" t="s">
        <v>602</v>
      </c>
    </row>
    <row r="4837" spans="1:23" hidden="1" x14ac:dyDescent="0.35">
      <c r="A4837">
        <v>230564</v>
      </c>
      <c r="B4837">
        <v>230728</v>
      </c>
      <c r="C4837" t="s">
        <v>13</v>
      </c>
      <c r="D4837" t="s">
        <v>309</v>
      </c>
      <c r="E4837" t="s">
        <v>310</v>
      </c>
      <c r="F4837">
        <v>93656142</v>
      </c>
      <c r="G4837">
        <v>10027256</v>
      </c>
      <c r="H4837" t="s">
        <v>163</v>
      </c>
      <c r="I4837">
        <v>82675365</v>
      </c>
      <c r="J4837">
        <v>615145</v>
      </c>
      <c r="K4837" t="s">
        <v>542</v>
      </c>
      <c r="L4837">
        <v>2</v>
      </c>
      <c r="M4837" t="s">
        <v>114</v>
      </c>
      <c r="N4837">
        <v>10.56</v>
      </c>
      <c r="O4837" t="s">
        <v>115</v>
      </c>
      <c r="P4837" t="s">
        <v>495</v>
      </c>
      <c r="Q4837" s="2">
        <v>2</v>
      </c>
      <c r="R4837" s="2">
        <v>11</v>
      </c>
      <c r="S4837" s="2">
        <v>2018</v>
      </c>
      <c r="T4837" s="2" t="str">
        <f t="shared" si="226"/>
        <v>thee zakjes</v>
      </c>
      <c r="U4837" s="2">
        <f t="shared" si="227"/>
        <v>270</v>
      </c>
      <c r="V4837" s="2" t="str">
        <f t="shared" si="228"/>
        <v>ST</v>
      </c>
      <c r="W4837" s="2" t="s">
        <v>602</v>
      </c>
    </row>
    <row r="4838" spans="1:23" hidden="1" x14ac:dyDescent="0.35">
      <c r="A4838">
        <v>230564</v>
      </c>
      <c r="B4838">
        <v>230728</v>
      </c>
      <c r="C4838" t="s">
        <v>13</v>
      </c>
      <c r="D4838" t="s">
        <v>309</v>
      </c>
      <c r="E4838" t="s">
        <v>310</v>
      </c>
      <c r="F4838">
        <v>93656142</v>
      </c>
      <c r="G4838">
        <v>10027494</v>
      </c>
      <c r="H4838" t="s">
        <v>153</v>
      </c>
      <c r="I4838">
        <v>82675365</v>
      </c>
      <c r="J4838">
        <v>615145</v>
      </c>
      <c r="K4838" t="s">
        <v>542</v>
      </c>
      <c r="L4838">
        <v>2</v>
      </c>
      <c r="M4838" t="s">
        <v>114</v>
      </c>
      <c r="N4838">
        <v>10.56</v>
      </c>
      <c r="O4838" t="s">
        <v>115</v>
      </c>
      <c r="P4838" t="s">
        <v>495</v>
      </c>
      <c r="Q4838" s="2">
        <v>2</v>
      </c>
      <c r="R4838" s="2">
        <v>11</v>
      </c>
      <c r="S4838" s="2">
        <v>2018</v>
      </c>
      <c r="T4838" s="2" t="str">
        <f t="shared" si="226"/>
        <v>thee zakjes</v>
      </c>
      <c r="U4838" s="2">
        <f t="shared" si="227"/>
        <v>270</v>
      </c>
      <c r="V4838" s="2" t="str">
        <f t="shared" si="228"/>
        <v>ST</v>
      </c>
      <c r="W4838" s="2" t="s">
        <v>602</v>
      </c>
    </row>
    <row r="4839" spans="1:23" hidden="1" x14ac:dyDescent="0.35">
      <c r="A4839">
        <v>230564</v>
      </c>
      <c r="B4839">
        <v>230728</v>
      </c>
      <c r="C4839" t="s">
        <v>13</v>
      </c>
      <c r="D4839" t="s">
        <v>309</v>
      </c>
      <c r="E4839" t="s">
        <v>310</v>
      </c>
      <c r="F4839">
        <v>93656142</v>
      </c>
      <c r="G4839">
        <v>10022350</v>
      </c>
      <c r="H4839" t="s">
        <v>419</v>
      </c>
      <c r="I4839">
        <v>82675365</v>
      </c>
      <c r="J4839">
        <v>615145</v>
      </c>
      <c r="K4839" t="s">
        <v>542</v>
      </c>
      <c r="L4839">
        <v>1</v>
      </c>
      <c r="M4839" t="s">
        <v>114</v>
      </c>
      <c r="N4839">
        <v>37.69</v>
      </c>
      <c r="O4839" t="s">
        <v>115</v>
      </c>
      <c r="P4839" t="s">
        <v>495</v>
      </c>
      <c r="Q4839" s="2">
        <v>2</v>
      </c>
      <c r="R4839" s="2">
        <v>11</v>
      </c>
      <c r="S4839" s="2">
        <v>2018</v>
      </c>
      <c r="T4839" s="2" t="str">
        <f t="shared" si="226"/>
        <v>cacao</v>
      </c>
      <c r="U4839" s="2">
        <f t="shared" si="227"/>
        <v>10</v>
      </c>
      <c r="V4839" s="2" t="str">
        <f t="shared" si="228"/>
        <v>KG</v>
      </c>
      <c r="W4839" s="2" t="s">
        <v>602</v>
      </c>
    </row>
    <row r="4840" spans="1:23" hidden="1" x14ac:dyDescent="0.35">
      <c r="A4840">
        <v>230564</v>
      </c>
      <c r="B4840">
        <v>230728</v>
      </c>
      <c r="C4840" t="s">
        <v>13</v>
      </c>
      <c r="D4840" t="s">
        <v>309</v>
      </c>
      <c r="E4840" t="s">
        <v>310</v>
      </c>
      <c r="F4840">
        <v>93656142</v>
      </c>
      <c r="G4840">
        <v>10025160</v>
      </c>
      <c r="H4840" t="s">
        <v>427</v>
      </c>
      <c r="I4840">
        <v>82675365</v>
      </c>
      <c r="J4840">
        <v>615145</v>
      </c>
      <c r="K4840" t="s">
        <v>542</v>
      </c>
      <c r="L4840">
        <v>1</v>
      </c>
      <c r="M4840" t="s">
        <v>114</v>
      </c>
      <c r="N4840">
        <v>83.83</v>
      </c>
      <c r="O4840" t="s">
        <v>115</v>
      </c>
      <c r="P4840" t="s">
        <v>495</v>
      </c>
      <c r="Q4840" s="2">
        <v>2</v>
      </c>
      <c r="R4840" s="2">
        <v>11</v>
      </c>
      <c r="S4840" s="2">
        <v>2018</v>
      </c>
      <c r="T4840" s="2" t="str">
        <f t="shared" si="226"/>
        <v>cappuccino topping</v>
      </c>
      <c r="U4840" s="2">
        <f t="shared" si="227"/>
        <v>8</v>
      </c>
      <c r="V4840" s="2" t="str">
        <f t="shared" si="228"/>
        <v>KG</v>
      </c>
      <c r="W4840" s="2" t="s">
        <v>602</v>
      </c>
    </row>
    <row r="4841" spans="1:23" hidden="1" x14ac:dyDescent="0.35">
      <c r="A4841">
        <v>230564</v>
      </c>
      <c r="B4841">
        <v>230728</v>
      </c>
      <c r="C4841" t="s">
        <v>13</v>
      </c>
      <c r="D4841" t="s">
        <v>309</v>
      </c>
      <c r="E4841" t="s">
        <v>310</v>
      </c>
      <c r="F4841">
        <v>93656142</v>
      </c>
      <c r="G4841">
        <v>1000439</v>
      </c>
      <c r="H4841" t="s">
        <v>437</v>
      </c>
      <c r="I4841">
        <v>82675365</v>
      </c>
      <c r="J4841">
        <v>615145</v>
      </c>
      <c r="K4841" t="s">
        <v>542</v>
      </c>
      <c r="L4841">
        <v>1</v>
      </c>
      <c r="M4841" t="s">
        <v>114</v>
      </c>
      <c r="N4841">
        <v>58.52</v>
      </c>
      <c r="O4841" t="s">
        <v>115</v>
      </c>
      <c r="P4841" t="s">
        <v>495</v>
      </c>
      <c r="Q4841" s="2">
        <v>2</v>
      </c>
      <c r="R4841" s="2">
        <v>11</v>
      </c>
      <c r="S4841" s="2">
        <v>2018</v>
      </c>
      <c r="T4841" s="2" t="str">
        <f t="shared" si="226"/>
        <v xml:space="preserve">creamer </v>
      </c>
      <c r="U4841" s="2">
        <f t="shared" si="227"/>
        <v>10</v>
      </c>
      <c r="V4841" s="2" t="str">
        <f t="shared" si="228"/>
        <v>KG</v>
      </c>
      <c r="W4841" s="2" t="s">
        <v>602</v>
      </c>
    </row>
    <row r="4842" spans="1:23" hidden="1" x14ac:dyDescent="0.35">
      <c r="A4842">
        <v>230564</v>
      </c>
      <c r="B4842">
        <v>230728</v>
      </c>
      <c r="C4842" t="s">
        <v>13</v>
      </c>
      <c r="D4842" t="s">
        <v>309</v>
      </c>
      <c r="E4842" t="s">
        <v>310</v>
      </c>
      <c r="F4842">
        <v>93656142</v>
      </c>
      <c r="G4842">
        <v>10031524</v>
      </c>
      <c r="H4842" t="s">
        <v>438</v>
      </c>
      <c r="I4842">
        <v>82675365</v>
      </c>
      <c r="J4842">
        <v>615145</v>
      </c>
      <c r="K4842" t="s">
        <v>542</v>
      </c>
      <c r="L4842">
        <v>1</v>
      </c>
      <c r="M4842" t="s">
        <v>114</v>
      </c>
      <c r="N4842">
        <v>23.61</v>
      </c>
      <c r="O4842" t="s">
        <v>115</v>
      </c>
      <c r="P4842" t="s">
        <v>495</v>
      </c>
      <c r="Q4842" s="2">
        <v>2</v>
      </c>
      <c r="R4842" s="2">
        <v>11</v>
      </c>
      <c r="S4842" s="2">
        <v>2018</v>
      </c>
      <c r="T4842" s="2" t="str">
        <f t="shared" si="226"/>
        <v>decaf sticks</v>
      </c>
      <c r="U4842" s="2">
        <f t="shared" si="227"/>
        <v>200</v>
      </c>
      <c r="V4842" s="2" t="str">
        <f t="shared" si="228"/>
        <v>ST</v>
      </c>
      <c r="W4842" s="2" t="s">
        <v>602</v>
      </c>
    </row>
    <row r="4843" spans="1:23" hidden="1" x14ac:dyDescent="0.35">
      <c r="A4843">
        <v>230564</v>
      </c>
      <c r="B4843">
        <v>230728</v>
      </c>
      <c r="C4843" t="s">
        <v>13</v>
      </c>
      <c r="D4843" t="s">
        <v>309</v>
      </c>
      <c r="E4843" t="s">
        <v>310</v>
      </c>
      <c r="F4843">
        <v>93656142</v>
      </c>
      <c r="G4843">
        <v>10022347</v>
      </c>
      <c r="H4843" t="s">
        <v>420</v>
      </c>
      <c r="I4843">
        <v>82675365</v>
      </c>
      <c r="J4843">
        <v>615145</v>
      </c>
      <c r="K4843" t="s">
        <v>542</v>
      </c>
      <c r="L4843">
        <v>1</v>
      </c>
      <c r="M4843" t="s">
        <v>114</v>
      </c>
      <c r="N4843">
        <v>127.48</v>
      </c>
      <c r="O4843" t="s">
        <v>115</v>
      </c>
      <c r="P4843" t="s">
        <v>495</v>
      </c>
      <c r="Q4843" s="2">
        <v>2</v>
      </c>
      <c r="R4843" s="2">
        <v>11</v>
      </c>
      <c r="S4843" s="2">
        <v>2018</v>
      </c>
      <c r="T4843" s="2" t="str">
        <f t="shared" si="226"/>
        <v>instant koffie</v>
      </c>
      <c r="U4843" s="2">
        <f t="shared" si="227"/>
        <v>5</v>
      </c>
      <c r="V4843" s="2" t="str">
        <f t="shared" si="228"/>
        <v>KG</v>
      </c>
      <c r="W4843" s="2" t="s">
        <v>602</v>
      </c>
    </row>
    <row r="4844" spans="1:23" hidden="1" x14ac:dyDescent="0.35">
      <c r="A4844">
        <v>230564</v>
      </c>
      <c r="B4844">
        <v>230728</v>
      </c>
      <c r="C4844" t="s">
        <v>13</v>
      </c>
      <c r="D4844" t="s">
        <v>309</v>
      </c>
      <c r="E4844" t="s">
        <v>310</v>
      </c>
      <c r="F4844">
        <v>93656142</v>
      </c>
      <c r="G4844">
        <v>1002005</v>
      </c>
      <c r="H4844" t="s">
        <v>425</v>
      </c>
      <c r="I4844">
        <v>82675365</v>
      </c>
      <c r="J4844">
        <v>615145</v>
      </c>
      <c r="K4844" t="s">
        <v>542</v>
      </c>
      <c r="L4844">
        <v>4</v>
      </c>
      <c r="M4844" t="s">
        <v>114</v>
      </c>
      <c r="N4844">
        <v>78.319999999999993</v>
      </c>
      <c r="O4844" t="s">
        <v>115</v>
      </c>
      <c r="P4844" t="s">
        <v>495</v>
      </c>
      <c r="Q4844" s="2">
        <v>2</v>
      </c>
      <c r="R4844" s="2">
        <v>11</v>
      </c>
      <c r="S4844" s="2">
        <v>2018</v>
      </c>
      <c r="T4844" s="2" t="str">
        <f t="shared" si="226"/>
        <v>roerstaafjes</v>
      </c>
      <c r="U4844" s="2">
        <f t="shared" si="227"/>
        <v>20000</v>
      </c>
      <c r="V4844" s="2" t="str">
        <f t="shared" si="228"/>
        <v>ST</v>
      </c>
      <c r="W4844" s="2" t="s">
        <v>602</v>
      </c>
    </row>
    <row r="4845" spans="1:23" hidden="1" x14ac:dyDescent="0.35">
      <c r="A4845">
        <v>230564</v>
      </c>
      <c r="B4845">
        <v>230728</v>
      </c>
      <c r="C4845" t="s">
        <v>13</v>
      </c>
      <c r="D4845" t="s">
        <v>309</v>
      </c>
      <c r="E4845" t="s">
        <v>310</v>
      </c>
      <c r="F4845">
        <v>93656142</v>
      </c>
      <c r="G4845">
        <v>1002815</v>
      </c>
      <c r="H4845" t="s">
        <v>164</v>
      </c>
      <c r="I4845">
        <v>82675365</v>
      </c>
      <c r="J4845">
        <v>615145</v>
      </c>
      <c r="K4845" t="s">
        <v>542</v>
      </c>
      <c r="L4845">
        <v>1</v>
      </c>
      <c r="M4845" t="s">
        <v>230</v>
      </c>
      <c r="N4845">
        <v>0</v>
      </c>
      <c r="O4845" t="s">
        <v>115</v>
      </c>
      <c r="P4845" t="s">
        <v>495</v>
      </c>
      <c r="Q4845" s="2">
        <v>2</v>
      </c>
      <c r="R4845" s="2">
        <v>11</v>
      </c>
      <c r="S4845" s="2">
        <v>2018</v>
      </c>
      <c r="T4845" s="2" t="str">
        <f t="shared" si="226"/>
        <v>overig</v>
      </c>
      <c r="U4845" s="2" t="str">
        <f t="shared" si="227"/>
        <v/>
      </c>
      <c r="V4845" s="2" t="str">
        <f t="shared" si="228"/>
        <v>nvt</v>
      </c>
      <c r="W4845" s="2" t="s">
        <v>602</v>
      </c>
    </row>
    <row r="4846" spans="1:23" hidden="1" x14ac:dyDescent="0.35">
      <c r="A4846">
        <v>230564</v>
      </c>
      <c r="B4846">
        <v>230728</v>
      </c>
      <c r="C4846" t="s">
        <v>13</v>
      </c>
      <c r="D4846" t="s">
        <v>309</v>
      </c>
      <c r="E4846" t="s">
        <v>310</v>
      </c>
      <c r="F4846">
        <v>93656142</v>
      </c>
      <c r="G4846">
        <v>1004365</v>
      </c>
      <c r="H4846" t="s">
        <v>405</v>
      </c>
      <c r="I4846">
        <v>82675365</v>
      </c>
      <c r="J4846">
        <v>615145</v>
      </c>
      <c r="K4846" t="s">
        <v>542</v>
      </c>
      <c r="L4846">
        <v>2</v>
      </c>
      <c r="M4846" t="s">
        <v>124</v>
      </c>
      <c r="N4846">
        <v>0</v>
      </c>
      <c r="O4846" t="s">
        <v>115</v>
      </c>
      <c r="P4846" t="s">
        <v>495</v>
      </c>
      <c r="Q4846" s="2">
        <v>2</v>
      </c>
      <c r="R4846" s="2">
        <v>11</v>
      </c>
      <c r="S4846" s="2">
        <v>2018</v>
      </c>
      <c r="T4846" s="2" t="str">
        <f t="shared" si="226"/>
        <v>overig</v>
      </c>
      <c r="U4846" s="2" t="str">
        <f t="shared" si="227"/>
        <v/>
      </c>
      <c r="V4846" s="2" t="str">
        <f t="shared" si="228"/>
        <v>nvt</v>
      </c>
      <c r="W4846" s="2" t="s">
        <v>602</v>
      </c>
    </row>
    <row r="4847" spans="1:23" hidden="1" x14ac:dyDescent="0.35">
      <c r="A4847">
        <v>230564</v>
      </c>
      <c r="B4847">
        <v>230728</v>
      </c>
      <c r="C4847" t="s">
        <v>13</v>
      </c>
      <c r="D4847" t="s">
        <v>309</v>
      </c>
      <c r="E4847" t="s">
        <v>310</v>
      </c>
      <c r="F4847">
        <v>93656142</v>
      </c>
      <c r="G4847">
        <v>1004464</v>
      </c>
      <c r="H4847" t="s">
        <v>184</v>
      </c>
      <c r="I4847">
        <v>82675365</v>
      </c>
      <c r="J4847">
        <v>615145</v>
      </c>
      <c r="K4847" t="s">
        <v>542</v>
      </c>
      <c r="L4847">
        <v>1</v>
      </c>
      <c r="M4847" t="s">
        <v>124</v>
      </c>
      <c r="N4847">
        <v>0</v>
      </c>
      <c r="O4847" t="s">
        <v>115</v>
      </c>
      <c r="P4847" t="s">
        <v>495</v>
      </c>
      <c r="Q4847" s="2">
        <v>2</v>
      </c>
      <c r="R4847" s="2">
        <v>11</v>
      </c>
      <c r="S4847" s="2">
        <v>2018</v>
      </c>
      <c r="T4847" s="2" t="str">
        <f t="shared" si="226"/>
        <v>overig</v>
      </c>
      <c r="U4847" s="2" t="str">
        <f t="shared" si="227"/>
        <v/>
      </c>
      <c r="V4847" s="2" t="str">
        <f t="shared" si="228"/>
        <v>nvt</v>
      </c>
      <c r="W4847" s="2" t="s">
        <v>602</v>
      </c>
    </row>
    <row r="4848" spans="1:23" hidden="1" x14ac:dyDescent="0.35">
      <c r="A4848">
        <v>230564</v>
      </c>
      <c r="B4848">
        <v>230728</v>
      </c>
      <c r="C4848" t="s">
        <v>13</v>
      </c>
      <c r="D4848" t="s">
        <v>309</v>
      </c>
      <c r="E4848" t="s">
        <v>310</v>
      </c>
      <c r="F4848">
        <v>93656142</v>
      </c>
      <c r="G4848">
        <v>10027984</v>
      </c>
      <c r="H4848" t="s">
        <v>209</v>
      </c>
      <c r="I4848">
        <v>82675365</v>
      </c>
      <c r="J4848">
        <v>615145</v>
      </c>
      <c r="K4848" t="s">
        <v>542</v>
      </c>
      <c r="L4848">
        <v>1</v>
      </c>
      <c r="M4848" t="s">
        <v>124</v>
      </c>
      <c r="N4848">
        <v>0</v>
      </c>
      <c r="O4848" t="s">
        <v>115</v>
      </c>
      <c r="P4848" t="s">
        <v>495</v>
      </c>
      <c r="Q4848" s="2">
        <v>2</v>
      </c>
      <c r="R4848" s="2">
        <v>11</v>
      </c>
      <c r="S4848" s="2">
        <v>2018</v>
      </c>
      <c r="T4848" s="2" t="str">
        <f t="shared" si="226"/>
        <v>overig</v>
      </c>
      <c r="U4848" s="2" t="str">
        <f t="shared" si="227"/>
        <v/>
      </c>
      <c r="V4848" s="2" t="str">
        <f t="shared" si="228"/>
        <v>nvt</v>
      </c>
      <c r="W4848" s="2" t="s">
        <v>602</v>
      </c>
    </row>
    <row r="4849" spans="1:23" hidden="1" x14ac:dyDescent="0.35">
      <c r="A4849">
        <v>230564</v>
      </c>
      <c r="B4849">
        <v>230728</v>
      </c>
      <c r="C4849" t="s">
        <v>13</v>
      </c>
      <c r="D4849" t="s">
        <v>309</v>
      </c>
      <c r="E4849" t="s">
        <v>310</v>
      </c>
      <c r="F4849">
        <v>93656142</v>
      </c>
      <c r="G4849">
        <v>10027985</v>
      </c>
      <c r="H4849" t="s">
        <v>191</v>
      </c>
      <c r="I4849">
        <v>82675365</v>
      </c>
      <c r="J4849">
        <v>615145</v>
      </c>
      <c r="K4849" t="s">
        <v>542</v>
      </c>
      <c r="L4849">
        <v>1</v>
      </c>
      <c r="M4849" t="s">
        <v>124</v>
      </c>
      <c r="N4849">
        <v>0</v>
      </c>
      <c r="O4849" t="s">
        <v>115</v>
      </c>
      <c r="P4849" t="s">
        <v>495</v>
      </c>
      <c r="Q4849" s="2">
        <v>2</v>
      </c>
      <c r="R4849" s="2">
        <v>11</v>
      </c>
      <c r="S4849" s="2">
        <v>2018</v>
      </c>
      <c r="T4849" s="2" t="str">
        <f t="shared" si="226"/>
        <v>overig</v>
      </c>
      <c r="U4849" s="2" t="str">
        <f t="shared" si="227"/>
        <v/>
      </c>
      <c r="V4849" s="2" t="str">
        <f t="shared" si="228"/>
        <v>nvt</v>
      </c>
      <c r="W4849" s="2" t="s">
        <v>602</v>
      </c>
    </row>
    <row r="4850" spans="1:23" hidden="1" x14ac:dyDescent="0.35">
      <c r="A4850">
        <v>230564</v>
      </c>
      <c r="B4850">
        <v>230728</v>
      </c>
      <c r="C4850" t="s">
        <v>13</v>
      </c>
      <c r="D4850" t="s">
        <v>309</v>
      </c>
      <c r="E4850" t="s">
        <v>310</v>
      </c>
      <c r="F4850">
        <v>93656142</v>
      </c>
      <c r="G4850">
        <v>10027986</v>
      </c>
      <c r="H4850" t="s">
        <v>190</v>
      </c>
      <c r="I4850">
        <v>82675365</v>
      </c>
      <c r="J4850">
        <v>615145</v>
      </c>
      <c r="K4850" t="s">
        <v>542</v>
      </c>
      <c r="L4850">
        <v>1</v>
      </c>
      <c r="M4850" t="s">
        <v>124</v>
      </c>
      <c r="N4850">
        <v>0</v>
      </c>
      <c r="O4850" t="s">
        <v>115</v>
      </c>
      <c r="P4850" t="s">
        <v>495</v>
      </c>
      <c r="Q4850" s="2">
        <v>2</v>
      </c>
      <c r="R4850" s="2">
        <v>11</v>
      </c>
      <c r="S4850" s="2">
        <v>2018</v>
      </c>
      <c r="T4850" s="2" t="str">
        <f t="shared" si="226"/>
        <v>overig</v>
      </c>
      <c r="U4850" s="2" t="str">
        <f t="shared" si="227"/>
        <v/>
      </c>
      <c r="V4850" s="2" t="str">
        <f t="shared" si="228"/>
        <v>nvt</v>
      </c>
      <c r="W4850" s="2" t="s">
        <v>602</v>
      </c>
    </row>
    <row r="4851" spans="1:23" hidden="1" x14ac:dyDescent="0.35">
      <c r="A4851">
        <v>230564</v>
      </c>
      <c r="B4851">
        <v>231479</v>
      </c>
      <c r="C4851" t="s">
        <v>12</v>
      </c>
      <c r="D4851" t="s">
        <v>285</v>
      </c>
      <c r="E4851" t="s">
        <v>282</v>
      </c>
      <c r="F4851">
        <v>93656143</v>
      </c>
      <c r="G4851">
        <v>1000439</v>
      </c>
      <c r="H4851" t="s">
        <v>437</v>
      </c>
      <c r="I4851">
        <v>82675374</v>
      </c>
      <c r="J4851">
        <v>615005</v>
      </c>
      <c r="K4851" t="s">
        <v>542</v>
      </c>
      <c r="L4851">
        <v>4</v>
      </c>
      <c r="M4851" t="s">
        <v>114</v>
      </c>
      <c r="N4851">
        <v>234.08</v>
      </c>
      <c r="O4851" t="s">
        <v>115</v>
      </c>
      <c r="P4851" t="s">
        <v>495</v>
      </c>
      <c r="Q4851" s="2">
        <v>2</v>
      </c>
      <c r="R4851" s="2">
        <v>11</v>
      </c>
      <c r="S4851" s="2">
        <v>2018</v>
      </c>
      <c r="T4851" s="2" t="str">
        <f t="shared" si="226"/>
        <v xml:space="preserve">creamer </v>
      </c>
      <c r="U4851" s="2">
        <f t="shared" si="227"/>
        <v>40</v>
      </c>
      <c r="V4851" s="2" t="str">
        <f t="shared" si="228"/>
        <v>KG</v>
      </c>
      <c r="W4851" s="2" t="s">
        <v>602</v>
      </c>
    </row>
    <row r="4852" spans="1:23" hidden="1" x14ac:dyDescent="0.35">
      <c r="A4852">
        <v>230564</v>
      </c>
      <c r="B4852">
        <v>231479</v>
      </c>
      <c r="C4852" t="s">
        <v>12</v>
      </c>
      <c r="D4852" t="s">
        <v>285</v>
      </c>
      <c r="E4852" t="s">
        <v>282</v>
      </c>
      <c r="F4852">
        <v>93656143</v>
      </c>
      <c r="G4852">
        <v>1000975</v>
      </c>
      <c r="H4852" t="s">
        <v>424</v>
      </c>
      <c r="I4852">
        <v>82675374</v>
      </c>
      <c r="J4852">
        <v>615005</v>
      </c>
      <c r="K4852" t="s">
        <v>542</v>
      </c>
      <c r="L4852">
        <v>2</v>
      </c>
      <c r="M4852" t="s">
        <v>114</v>
      </c>
      <c r="N4852">
        <v>172.9</v>
      </c>
      <c r="O4852" t="s">
        <v>115</v>
      </c>
      <c r="P4852" t="s">
        <v>495</v>
      </c>
      <c r="Q4852" s="2">
        <v>2</v>
      </c>
      <c r="R4852" s="2">
        <v>11</v>
      </c>
      <c r="S4852" s="2">
        <v>2018</v>
      </c>
      <c r="T4852" s="2" t="str">
        <f t="shared" si="226"/>
        <v>soep</v>
      </c>
      <c r="U4852" s="2">
        <f t="shared" si="227"/>
        <v>20</v>
      </c>
      <c r="V4852" s="2" t="str">
        <f t="shared" si="228"/>
        <v>KG</v>
      </c>
      <c r="W4852" s="2" t="s">
        <v>602</v>
      </c>
    </row>
    <row r="4853" spans="1:23" hidden="1" x14ac:dyDescent="0.35">
      <c r="A4853">
        <v>230564</v>
      </c>
      <c r="B4853">
        <v>231479</v>
      </c>
      <c r="C4853" t="s">
        <v>12</v>
      </c>
      <c r="D4853" t="s">
        <v>285</v>
      </c>
      <c r="E4853" t="s">
        <v>282</v>
      </c>
      <c r="F4853">
        <v>93656143</v>
      </c>
      <c r="G4853">
        <v>1000405</v>
      </c>
      <c r="H4853" t="s">
        <v>426</v>
      </c>
      <c r="I4853">
        <v>82675374</v>
      </c>
      <c r="J4853">
        <v>615005</v>
      </c>
      <c r="K4853" t="s">
        <v>542</v>
      </c>
      <c r="L4853">
        <v>4</v>
      </c>
      <c r="M4853" t="s">
        <v>114</v>
      </c>
      <c r="N4853">
        <v>60.6</v>
      </c>
      <c r="O4853" t="s">
        <v>115</v>
      </c>
      <c r="P4853" t="s">
        <v>495</v>
      </c>
      <c r="Q4853" s="2">
        <v>2</v>
      </c>
      <c r="R4853" s="2">
        <v>11</v>
      </c>
      <c r="S4853" s="2">
        <v>2018</v>
      </c>
      <c r="T4853" s="2" t="str">
        <f t="shared" si="226"/>
        <v>suiker</v>
      </c>
      <c r="U4853" s="2">
        <f t="shared" si="227"/>
        <v>40</v>
      </c>
      <c r="V4853" s="2" t="str">
        <f t="shared" si="228"/>
        <v>KG</v>
      </c>
      <c r="W4853" s="2" t="s">
        <v>602</v>
      </c>
    </row>
    <row r="4854" spans="1:23" hidden="1" x14ac:dyDescent="0.35">
      <c r="A4854">
        <v>230564</v>
      </c>
      <c r="B4854">
        <v>231479</v>
      </c>
      <c r="C4854" t="s">
        <v>12</v>
      </c>
      <c r="D4854" t="s">
        <v>285</v>
      </c>
      <c r="E4854" t="s">
        <v>282</v>
      </c>
      <c r="F4854">
        <v>93656143</v>
      </c>
      <c r="G4854">
        <v>10021281</v>
      </c>
      <c r="H4854" t="s">
        <v>423</v>
      </c>
      <c r="I4854">
        <v>82675374</v>
      </c>
      <c r="J4854">
        <v>615005</v>
      </c>
      <c r="K4854" t="s">
        <v>542</v>
      </c>
      <c r="L4854">
        <v>8</v>
      </c>
      <c r="M4854" t="s">
        <v>114</v>
      </c>
      <c r="N4854">
        <v>317.76</v>
      </c>
      <c r="O4854" t="s">
        <v>115</v>
      </c>
      <c r="P4854" t="s">
        <v>495</v>
      </c>
      <c r="Q4854" s="2">
        <v>2</v>
      </c>
      <c r="R4854" s="2">
        <v>11</v>
      </c>
      <c r="S4854" s="2">
        <v>2018</v>
      </c>
      <c r="T4854" s="2" t="str">
        <f t="shared" si="226"/>
        <v>beker</v>
      </c>
      <c r="U4854" s="2">
        <f t="shared" si="227"/>
        <v>24000</v>
      </c>
      <c r="V4854" s="2" t="str">
        <f t="shared" si="228"/>
        <v>ST</v>
      </c>
      <c r="W4854" s="2" t="s">
        <v>602</v>
      </c>
    </row>
    <row r="4855" spans="1:23" hidden="1" x14ac:dyDescent="0.35">
      <c r="A4855">
        <v>230564</v>
      </c>
      <c r="B4855">
        <v>240488</v>
      </c>
      <c r="C4855" t="s">
        <v>40</v>
      </c>
      <c r="D4855" t="s">
        <v>463</v>
      </c>
      <c r="E4855" t="s">
        <v>335</v>
      </c>
      <c r="F4855">
        <v>93656145</v>
      </c>
      <c r="G4855">
        <v>10027254</v>
      </c>
      <c r="H4855" t="s">
        <v>150</v>
      </c>
      <c r="I4855">
        <v>82675409</v>
      </c>
      <c r="J4855">
        <v>615153</v>
      </c>
      <c r="K4855" t="s">
        <v>542</v>
      </c>
      <c r="L4855">
        <v>4</v>
      </c>
      <c r="M4855" t="s">
        <v>114</v>
      </c>
      <c r="N4855">
        <v>21.12</v>
      </c>
      <c r="O4855" t="s">
        <v>115</v>
      </c>
      <c r="P4855" t="s">
        <v>495</v>
      </c>
      <c r="Q4855" s="2">
        <v>2</v>
      </c>
      <c r="R4855" s="2">
        <v>11</v>
      </c>
      <c r="S4855" s="2">
        <v>2018</v>
      </c>
      <c r="T4855" s="2" t="str">
        <f t="shared" si="226"/>
        <v>thee zakjes</v>
      </c>
      <c r="U4855" s="2">
        <f t="shared" si="227"/>
        <v>540</v>
      </c>
      <c r="V4855" s="2" t="str">
        <f t="shared" si="228"/>
        <v>ST</v>
      </c>
      <c r="W4855" s="2" t="s">
        <v>602</v>
      </c>
    </row>
    <row r="4856" spans="1:23" hidden="1" x14ac:dyDescent="0.35">
      <c r="A4856">
        <v>230564</v>
      </c>
      <c r="B4856">
        <v>240488</v>
      </c>
      <c r="C4856" t="s">
        <v>40</v>
      </c>
      <c r="D4856" t="s">
        <v>463</v>
      </c>
      <c r="E4856" t="s">
        <v>335</v>
      </c>
      <c r="F4856">
        <v>93656145</v>
      </c>
      <c r="G4856">
        <v>10025160</v>
      </c>
      <c r="H4856" t="s">
        <v>427</v>
      </c>
      <c r="I4856">
        <v>82675409</v>
      </c>
      <c r="J4856">
        <v>615153</v>
      </c>
      <c r="K4856" t="s">
        <v>542</v>
      </c>
      <c r="L4856">
        <v>1</v>
      </c>
      <c r="M4856" t="s">
        <v>114</v>
      </c>
      <c r="N4856">
        <v>83.83</v>
      </c>
      <c r="O4856" t="s">
        <v>115</v>
      </c>
      <c r="P4856" t="s">
        <v>495</v>
      </c>
      <c r="Q4856" s="2">
        <v>2</v>
      </c>
      <c r="R4856" s="2">
        <v>11</v>
      </c>
      <c r="S4856" s="2">
        <v>2018</v>
      </c>
      <c r="T4856" s="2" t="str">
        <f t="shared" si="226"/>
        <v>cappuccino topping</v>
      </c>
      <c r="U4856" s="2">
        <f t="shared" si="227"/>
        <v>8</v>
      </c>
      <c r="V4856" s="2" t="str">
        <f t="shared" si="228"/>
        <v>KG</v>
      </c>
      <c r="W4856" s="2" t="s">
        <v>602</v>
      </c>
    </row>
    <row r="4857" spans="1:23" hidden="1" x14ac:dyDescent="0.35">
      <c r="A4857">
        <v>230564</v>
      </c>
      <c r="B4857">
        <v>240488</v>
      </c>
      <c r="C4857" t="s">
        <v>40</v>
      </c>
      <c r="D4857" t="s">
        <v>463</v>
      </c>
      <c r="E4857" t="s">
        <v>335</v>
      </c>
      <c r="F4857">
        <v>93656145</v>
      </c>
      <c r="G4857">
        <v>10022608</v>
      </c>
      <c r="H4857" t="s">
        <v>185</v>
      </c>
      <c r="I4857">
        <v>82675409</v>
      </c>
      <c r="J4857">
        <v>615153</v>
      </c>
      <c r="K4857" t="s">
        <v>542</v>
      </c>
      <c r="L4857">
        <v>2</v>
      </c>
      <c r="M4857" t="s">
        <v>114</v>
      </c>
      <c r="N4857">
        <v>0</v>
      </c>
      <c r="O4857" t="s">
        <v>115</v>
      </c>
      <c r="P4857" t="s">
        <v>495</v>
      </c>
      <c r="Q4857" s="2">
        <v>2</v>
      </c>
      <c r="R4857" s="2">
        <v>11</v>
      </c>
      <c r="S4857" s="2">
        <v>2018</v>
      </c>
      <c r="T4857" s="2" t="str">
        <f t="shared" si="226"/>
        <v>melkcups</v>
      </c>
      <c r="U4857" s="2">
        <f t="shared" si="227"/>
        <v>400</v>
      </c>
      <c r="V4857" s="2" t="str">
        <f t="shared" si="228"/>
        <v>ST</v>
      </c>
      <c r="W4857" s="2" t="s">
        <v>602</v>
      </c>
    </row>
    <row r="4858" spans="1:23" hidden="1" x14ac:dyDescent="0.35">
      <c r="A4858">
        <v>230564</v>
      </c>
      <c r="B4858">
        <v>240488</v>
      </c>
      <c r="C4858" t="s">
        <v>40</v>
      </c>
      <c r="D4858" t="s">
        <v>463</v>
      </c>
      <c r="E4858" t="s">
        <v>335</v>
      </c>
      <c r="F4858">
        <v>93656145</v>
      </c>
      <c r="G4858">
        <v>10031581</v>
      </c>
      <c r="H4858" t="s">
        <v>129</v>
      </c>
      <c r="I4858">
        <v>82675409</v>
      </c>
      <c r="J4858">
        <v>615153</v>
      </c>
      <c r="K4858" t="s">
        <v>542</v>
      </c>
      <c r="L4858">
        <v>2</v>
      </c>
      <c r="M4858" t="s">
        <v>114</v>
      </c>
      <c r="N4858">
        <v>0</v>
      </c>
      <c r="O4858" t="s">
        <v>115</v>
      </c>
      <c r="P4858" t="s">
        <v>495</v>
      </c>
      <c r="Q4858" s="2">
        <v>2</v>
      </c>
      <c r="R4858" s="2">
        <v>11</v>
      </c>
      <c r="S4858" s="2">
        <v>2018</v>
      </c>
      <c r="T4858" s="2" t="str">
        <f t="shared" si="226"/>
        <v>melk</v>
      </c>
      <c r="U4858" s="2">
        <f t="shared" si="227"/>
        <v>10</v>
      </c>
      <c r="V4858" s="2" t="str">
        <f t="shared" si="228"/>
        <v>L</v>
      </c>
      <c r="W4858" s="2" t="s">
        <v>602</v>
      </c>
    </row>
    <row r="4859" spans="1:23" hidden="1" x14ac:dyDescent="0.35">
      <c r="A4859">
        <v>230564</v>
      </c>
      <c r="B4859">
        <v>240488</v>
      </c>
      <c r="C4859" t="s">
        <v>40</v>
      </c>
      <c r="D4859" t="s">
        <v>463</v>
      </c>
      <c r="E4859" t="s">
        <v>335</v>
      </c>
      <c r="F4859">
        <v>93656145</v>
      </c>
      <c r="G4859">
        <v>1004365</v>
      </c>
      <c r="H4859" t="s">
        <v>405</v>
      </c>
      <c r="I4859">
        <v>82675409</v>
      </c>
      <c r="J4859">
        <v>615153</v>
      </c>
      <c r="K4859" t="s">
        <v>542</v>
      </c>
      <c r="L4859">
        <v>2</v>
      </c>
      <c r="M4859" t="s">
        <v>124</v>
      </c>
      <c r="N4859">
        <v>0</v>
      </c>
      <c r="O4859" t="s">
        <v>115</v>
      </c>
      <c r="P4859" t="s">
        <v>495</v>
      </c>
      <c r="Q4859" s="2">
        <v>2</v>
      </c>
      <c r="R4859" s="2">
        <v>11</v>
      </c>
      <c r="S4859" s="2">
        <v>2018</v>
      </c>
      <c r="T4859" s="2" t="str">
        <f t="shared" si="226"/>
        <v>overig</v>
      </c>
      <c r="U4859" s="2" t="str">
        <f t="shared" si="227"/>
        <v/>
      </c>
      <c r="V4859" s="2" t="str">
        <f t="shared" si="228"/>
        <v>nvt</v>
      </c>
      <c r="W4859" s="2" t="s">
        <v>602</v>
      </c>
    </row>
    <row r="4860" spans="1:23" hidden="1" x14ac:dyDescent="0.35">
      <c r="A4860">
        <v>230564</v>
      </c>
      <c r="B4860">
        <v>240488</v>
      </c>
      <c r="C4860" t="s">
        <v>40</v>
      </c>
      <c r="D4860" t="s">
        <v>463</v>
      </c>
      <c r="E4860" t="s">
        <v>335</v>
      </c>
      <c r="F4860">
        <v>93656145</v>
      </c>
      <c r="G4860">
        <v>10033225</v>
      </c>
      <c r="H4860" t="s">
        <v>235</v>
      </c>
      <c r="I4860">
        <v>82675409</v>
      </c>
      <c r="J4860">
        <v>615153</v>
      </c>
      <c r="K4860" t="s">
        <v>542</v>
      </c>
      <c r="L4860">
        <v>1</v>
      </c>
      <c r="M4860" t="s">
        <v>114</v>
      </c>
      <c r="N4860">
        <v>141.71</v>
      </c>
      <c r="O4860" t="s">
        <v>115</v>
      </c>
      <c r="P4860" t="s">
        <v>495</v>
      </c>
      <c r="Q4860" s="2">
        <v>2</v>
      </c>
      <c r="R4860" s="2">
        <v>11</v>
      </c>
      <c r="S4860" s="2">
        <v>2018</v>
      </c>
      <c r="T4860" s="2" t="str">
        <f t="shared" si="226"/>
        <v>beker</v>
      </c>
      <c r="U4860" s="2">
        <f t="shared" si="227"/>
        <v>2500</v>
      </c>
      <c r="V4860" s="2" t="str">
        <f t="shared" si="228"/>
        <v>ST</v>
      </c>
      <c r="W4860" s="2" t="s">
        <v>602</v>
      </c>
    </row>
    <row r="4861" spans="1:23" hidden="1" x14ac:dyDescent="0.35">
      <c r="A4861">
        <v>230564</v>
      </c>
      <c r="B4861">
        <v>240488</v>
      </c>
      <c r="C4861" t="s">
        <v>40</v>
      </c>
      <c r="D4861" t="s">
        <v>463</v>
      </c>
      <c r="E4861" t="s">
        <v>335</v>
      </c>
      <c r="F4861">
        <v>93656145</v>
      </c>
      <c r="G4861">
        <v>10032215</v>
      </c>
      <c r="H4861" t="s">
        <v>232</v>
      </c>
      <c r="I4861">
        <v>82675409</v>
      </c>
      <c r="J4861">
        <v>615153</v>
      </c>
      <c r="K4861" t="s">
        <v>542</v>
      </c>
      <c r="L4861">
        <v>1</v>
      </c>
      <c r="M4861" t="s">
        <v>114</v>
      </c>
      <c r="N4861">
        <v>86.65</v>
      </c>
      <c r="O4861" t="s">
        <v>115</v>
      </c>
      <c r="P4861" t="s">
        <v>495</v>
      </c>
      <c r="Q4861" s="2">
        <v>2</v>
      </c>
      <c r="R4861" s="2">
        <v>11</v>
      </c>
      <c r="S4861" s="2">
        <v>2018</v>
      </c>
      <c r="T4861" s="2" t="str">
        <f t="shared" si="226"/>
        <v>beker</v>
      </c>
      <c r="U4861" s="2">
        <f t="shared" si="227"/>
        <v>1000</v>
      </c>
      <c r="V4861" s="2" t="str">
        <f t="shared" si="228"/>
        <v>ST</v>
      </c>
      <c r="W4861" s="2" t="s">
        <v>602</v>
      </c>
    </row>
    <row r="4862" spans="1:23" hidden="1" x14ac:dyDescent="0.35">
      <c r="A4862">
        <v>230564</v>
      </c>
      <c r="B4862">
        <v>240488</v>
      </c>
      <c r="C4862" t="s">
        <v>40</v>
      </c>
      <c r="D4862" t="s">
        <v>463</v>
      </c>
      <c r="E4862" t="s">
        <v>335</v>
      </c>
      <c r="F4862">
        <v>93656145</v>
      </c>
      <c r="G4862">
        <v>10032212</v>
      </c>
      <c r="H4862" t="s">
        <v>229</v>
      </c>
      <c r="I4862">
        <v>82675409</v>
      </c>
      <c r="J4862">
        <v>615153</v>
      </c>
      <c r="K4862" t="s">
        <v>542</v>
      </c>
      <c r="L4862">
        <v>1</v>
      </c>
      <c r="M4862" t="s">
        <v>114</v>
      </c>
      <c r="N4862">
        <v>103.63</v>
      </c>
      <c r="O4862" t="s">
        <v>115</v>
      </c>
      <c r="P4862" t="s">
        <v>495</v>
      </c>
      <c r="Q4862" s="2">
        <v>2</v>
      </c>
      <c r="R4862" s="2">
        <v>11</v>
      </c>
      <c r="S4862" s="2">
        <v>2018</v>
      </c>
      <c r="T4862" s="2" t="str">
        <f t="shared" si="226"/>
        <v>beker</v>
      </c>
      <c r="U4862" s="2">
        <f t="shared" si="227"/>
        <v>2000</v>
      </c>
      <c r="V4862" s="2" t="str">
        <f t="shared" si="228"/>
        <v>ST</v>
      </c>
      <c r="W4862" s="2" t="s">
        <v>602</v>
      </c>
    </row>
    <row r="4863" spans="1:23" hidden="1" x14ac:dyDescent="0.35">
      <c r="A4863">
        <v>230564</v>
      </c>
      <c r="B4863">
        <v>240488</v>
      </c>
      <c r="C4863" t="s">
        <v>40</v>
      </c>
      <c r="D4863" t="s">
        <v>463</v>
      </c>
      <c r="E4863" t="s">
        <v>335</v>
      </c>
      <c r="F4863">
        <v>93656145</v>
      </c>
      <c r="G4863">
        <v>10032214</v>
      </c>
      <c r="H4863" t="s">
        <v>231</v>
      </c>
      <c r="I4863">
        <v>82675409</v>
      </c>
      <c r="J4863">
        <v>615153</v>
      </c>
      <c r="K4863" t="s">
        <v>542</v>
      </c>
      <c r="L4863">
        <v>1</v>
      </c>
      <c r="M4863" t="s">
        <v>114</v>
      </c>
      <c r="N4863">
        <v>62.57</v>
      </c>
      <c r="O4863" t="s">
        <v>115</v>
      </c>
      <c r="P4863" t="s">
        <v>495</v>
      </c>
      <c r="Q4863" s="2">
        <v>2</v>
      </c>
      <c r="R4863" s="2">
        <v>11</v>
      </c>
      <c r="S4863" s="2">
        <v>2018</v>
      </c>
      <c r="T4863" s="2" t="str">
        <f t="shared" si="226"/>
        <v>beker</v>
      </c>
      <c r="U4863" s="2">
        <f t="shared" si="227"/>
        <v>1000</v>
      </c>
      <c r="V4863" s="2" t="str">
        <f t="shared" si="228"/>
        <v>ST</v>
      </c>
      <c r="W4863" s="2" t="s">
        <v>602</v>
      </c>
    </row>
    <row r="4864" spans="1:23" hidden="1" x14ac:dyDescent="0.35">
      <c r="A4864">
        <v>230564</v>
      </c>
      <c r="B4864">
        <v>240488</v>
      </c>
      <c r="C4864" t="s">
        <v>40</v>
      </c>
      <c r="D4864" t="s">
        <v>463</v>
      </c>
      <c r="E4864" t="s">
        <v>335</v>
      </c>
      <c r="F4864">
        <v>93656145</v>
      </c>
      <c r="G4864">
        <v>10031832</v>
      </c>
      <c r="H4864" t="s">
        <v>206</v>
      </c>
      <c r="I4864">
        <v>82675409</v>
      </c>
      <c r="J4864">
        <v>615153</v>
      </c>
      <c r="K4864" t="s">
        <v>542</v>
      </c>
      <c r="L4864">
        <v>1</v>
      </c>
      <c r="M4864" t="s">
        <v>114</v>
      </c>
      <c r="N4864">
        <v>0</v>
      </c>
      <c r="O4864" t="s">
        <v>115</v>
      </c>
      <c r="P4864" t="s">
        <v>495</v>
      </c>
      <c r="Q4864" s="2">
        <v>2</v>
      </c>
      <c r="R4864" s="2">
        <v>11</v>
      </c>
      <c r="S4864" s="2">
        <v>2018</v>
      </c>
      <c r="T4864" s="2" t="str">
        <f t="shared" si="226"/>
        <v>overig</v>
      </c>
      <c r="U4864" s="2" t="str">
        <f t="shared" si="227"/>
        <v/>
      </c>
      <c r="V4864" s="2" t="str">
        <f t="shared" si="228"/>
        <v>nvt</v>
      </c>
      <c r="W4864" s="2" t="s">
        <v>602</v>
      </c>
    </row>
    <row r="4865" spans="1:23" hidden="1" x14ac:dyDescent="0.35">
      <c r="A4865">
        <v>230564</v>
      </c>
      <c r="B4865">
        <v>240488</v>
      </c>
      <c r="C4865" t="s">
        <v>40</v>
      </c>
      <c r="D4865" t="s">
        <v>463</v>
      </c>
      <c r="E4865" t="s">
        <v>335</v>
      </c>
      <c r="F4865">
        <v>93656145</v>
      </c>
      <c r="G4865">
        <v>10022520</v>
      </c>
      <c r="H4865" t="s">
        <v>434</v>
      </c>
      <c r="I4865">
        <v>82675409</v>
      </c>
      <c r="J4865">
        <v>615153</v>
      </c>
      <c r="K4865" t="s">
        <v>542</v>
      </c>
      <c r="L4865">
        <v>2</v>
      </c>
      <c r="M4865" t="s">
        <v>114</v>
      </c>
      <c r="N4865">
        <v>80.959999999999994</v>
      </c>
      <c r="O4865" t="s">
        <v>115</v>
      </c>
      <c r="P4865" t="s">
        <v>495</v>
      </c>
      <c r="Q4865" s="2">
        <v>2</v>
      </c>
      <c r="R4865" s="2">
        <v>11</v>
      </c>
      <c r="S4865" s="2">
        <v>2018</v>
      </c>
      <c r="T4865" s="2" t="str">
        <f t="shared" si="226"/>
        <v>beker</v>
      </c>
      <c r="U4865" s="2">
        <f t="shared" si="227"/>
        <v>3600</v>
      </c>
      <c r="V4865" s="2" t="str">
        <f t="shared" si="228"/>
        <v>ST</v>
      </c>
      <c r="W4865" s="2" t="s">
        <v>602</v>
      </c>
    </row>
    <row r="4866" spans="1:23" hidden="1" x14ac:dyDescent="0.35">
      <c r="A4866">
        <v>230564</v>
      </c>
      <c r="B4866">
        <v>240488</v>
      </c>
      <c r="C4866" t="s">
        <v>40</v>
      </c>
      <c r="D4866" t="s">
        <v>463</v>
      </c>
      <c r="E4866" t="s">
        <v>335</v>
      </c>
      <c r="F4866">
        <v>93656145</v>
      </c>
      <c r="G4866">
        <v>10035072</v>
      </c>
      <c r="H4866" t="s">
        <v>250</v>
      </c>
      <c r="I4866">
        <v>82675410</v>
      </c>
      <c r="J4866">
        <v>615317</v>
      </c>
      <c r="K4866" t="s">
        <v>542</v>
      </c>
      <c r="L4866">
        <v>1</v>
      </c>
      <c r="M4866" t="s">
        <v>114</v>
      </c>
      <c r="N4866">
        <v>222.56</v>
      </c>
      <c r="O4866" t="s">
        <v>115</v>
      </c>
      <c r="P4866" t="s">
        <v>515</v>
      </c>
      <c r="Q4866" s="2">
        <v>2</v>
      </c>
      <c r="R4866" s="2">
        <v>11</v>
      </c>
      <c r="S4866" s="2">
        <v>2018</v>
      </c>
      <c r="T4866" s="2" t="str">
        <f t="shared" ref="T4866:T4929" si="229">VLOOKUP(G4866,Y:AC,3,FALSE)</f>
        <v>espresso koffie</v>
      </c>
      <c r="U4866" s="2">
        <f t="shared" ref="U4866:U4929" si="230">IFERROR(VLOOKUP(G4866,Y:AC,4,FALSE)*L4866,"")</f>
        <v>5</v>
      </c>
      <c r="V4866" s="2" t="str">
        <f t="shared" ref="V4866:V4929" si="231">VLOOKUP(G4866,Y:AC,5,FALSE)</f>
        <v>KG</v>
      </c>
      <c r="W4866" s="2" t="s">
        <v>602</v>
      </c>
    </row>
    <row r="4867" spans="1:23" x14ac:dyDescent="0.35">
      <c r="A4867">
        <v>230564</v>
      </c>
      <c r="B4867">
        <v>230737</v>
      </c>
      <c r="C4867" t="s">
        <v>71</v>
      </c>
      <c r="D4867" t="s">
        <v>72</v>
      </c>
      <c r="E4867" t="s">
        <v>73</v>
      </c>
      <c r="F4867">
        <v>93656741</v>
      </c>
      <c r="G4867">
        <v>10025160</v>
      </c>
      <c r="H4867" t="s">
        <v>427</v>
      </c>
      <c r="I4867">
        <v>82675821</v>
      </c>
      <c r="J4867">
        <v>615440</v>
      </c>
      <c r="K4867" t="s">
        <v>543</v>
      </c>
      <c r="L4867">
        <v>1</v>
      </c>
      <c r="M4867" t="s">
        <v>114</v>
      </c>
      <c r="N4867">
        <v>83.83</v>
      </c>
      <c r="O4867" t="s">
        <v>115</v>
      </c>
      <c r="P4867" t="s">
        <v>509</v>
      </c>
      <c r="Q4867" s="2">
        <v>5</v>
      </c>
      <c r="R4867" s="2">
        <v>11</v>
      </c>
      <c r="S4867" s="2">
        <v>2018</v>
      </c>
      <c r="T4867" s="2" t="str">
        <f t="shared" si="229"/>
        <v>cappuccino topping</v>
      </c>
      <c r="U4867" s="2">
        <f t="shared" si="230"/>
        <v>8</v>
      </c>
      <c r="V4867" s="2" t="str">
        <f t="shared" si="231"/>
        <v>KG</v>
      </c>
      <c r="W4867" s="2" t="s">
        <v>603</v>
      </c>
    </row>
    <row r="4868" spans="1:23" x14ac:dyDescent="0.35">
      <c r="A4868">
        <v>230564</v>
      </c>
      <c r="B4868">
        <v>230737</v>
      </c>
      <c r="C4868" t="s">
        <v>71</v>
      </c>
      <c r="D4868" t="s">
        <v>72</v>
      </c>
      <c r="E4868" t="s">
        <v>73</v>
      </c>
      <c r="F4868">
        <v>93656741</v>
      </c>
      <c r="G4868">
        <v>1002005</v>
      </c>
      <c r="H4868" t="s">
        <v>425</v>
      </c>
      <c r="I4868">
        <v>82675821</v>
      </c>
      <c r="J4868">
        <v>615440</v>
      </c>
      <c r="K4868" t="s">
        <v>543</v>
      </c>
      <c r="L4868">
        <v>1</v>
      </c>
      <c r="M4868" t="s">
        <v>114</v>
      </c>
      <c r="N4868">
        <v>19.579999999999998</v>
      </c>
      <c r="O4868" t="s">
        <v>115</v>
      </c>
      <c r="P4868" t="s">
        <v>509</v>
      </c>
      <c r="Q4868" s="2">
        <v>5</v>
      </c>
      <c r="R4868" s="2">
        <v>11</v>
      </c>
      <c r="S4868" s="2">
        <v>2018</v>
      </c>
      <c r="T4868" s="2" t="str">
        <f t="shared" si="229"/>
        <v>roerstaafjes</v>
      </c>
      <c r="U4868" s="2">
        <f t="shared" si="230"/>
        <v>5000</v>
      </c>
      <c r="V4868" s="2" t="str">
        <f t="shared" si="231"/>
        <v>ST</v>
      </c>
      <c r="W4868" s="2" t="s">
        <v>603</v>
      </c>
    </row>
    <row r="4869" spans="1:23" x14ac:dyDescent="0.35">
      <c r="A4869">
        <v>230564</v>
      </c>
      <c r="B4869">
        <v>230737</v>
      </c>
      <c r="C4869" t="s">
        <v>71</v>
      </c>
      <c r="D4869" t="s">
        <v>72</v>
      </c>
      <c r="E4869" t="s">
        <v>73</v>
      </c>
      <c r="F4869">
        <v>93656741</v>
      </c>
      <c r="G4869">
        <v>1005834</v>
      </c>
      <c r="H4869" t="s">
        <v>167</v>
      </c>
      <c r="I4869">
        <v>82675821</v>
      </c>
      <c r="J4869">
        <v>615440</v>
      </c>
      <c r="K4869" t="s">
        <v>543</v>
      </c>
      <c r="L4869">
        <v>4</v>
      </c>
      <c r="M4869" t="s">
        <v>114</v>
      </c>
      <c r="N4869">
        <v>60.6</v>
      </c>
      <c r="O4869" t="s">
        <v>115</v>
      </c>
      <c r="P4869" t="s">
        <v>509</v>
      </c>
      <c r="Q4869" s="2">
        <v>5</v>
      </c>
      <c r="R4869" s="2">
        <v>11</v>
      </c>
      <c r="S4869" s="2">
        <v>2018</v>
      </c>
      <c r="T4869" s="2" t="str">
        <f t="shared" si="229"/>
        <v>suikersticks</v>
      </c>
      <c r="U4869" s="2">
        <f t="shared" si="230"/>
        <v>4000</v>
      </c>
      <c r="V4869" s="2" t="str">
        <f t="shared" si="231"/>
        <v>ST</v>
      </c>
      <c r="W4869" s="2" t="s">
        <v>603</v>
      </c>
    </row>
    <row r="4870" spans="1:23" x14ac:dyDescent="0.35">
      <c r="A4870">
        <v>230564</v>
      </c>
      <c r="B4870">
        <v>230737</v>
      </c>
      <c r="C4870" t="s">
        <v>71</v>
      </c>
      <c r="D4870" t="s">
        <v>72</v>
      </c>
      <c r="E4870" t="s">
        <v>73</v>
      </c>
      <c r="F4870">
        <v>93656741</v>
      </c>
      <c r="G4870">
        <v>10027495</v>
      </c>
      <c r="H4870" t="s">
        <v>148</v>
      </c>
      <c r="I4870">
        <v>82675821</v>
      </c>
      <c r="J4870">
        <v>615440</v>
      </c>
      <c r="K4870" t="s">
        <v>543</v>
      </c>
      <c r="L4870">
        <v>6</v>
      </c>
      <c r="M4870" t="s">
        <v>114</v>
      </c>
      <c r="N4870">
        <v>31.68</v>
      </c>
      <c r="O4870" t="s">
        <v>115</v>
      </c>
      <c r="P4870" t="s">
        <v>509</v>
      </c>
      <c r="Q4870" s="2">
        <v>5</v>
      </c>
      <c r="R4870" s="2">
        <v>11</v>
      </c>
      <c r="S4870" s="2">
        <v>2018</v>
      </c>
      <c r="T4870" s="2" t="str">
        <f t="shared" si="229"/>
        <v>thee zakjes</v>
      </c>
      <c r="U4870" s="2">
        <f t="shared" si="230"/>
        <v>810</v>
      </c>
      <c r="V4870" s="2" t="str">
        <f t="shared" si="231"/>
        <v>ST</v>
      </c>
      <c r="W4870" s="2" t="s">
        <v>603</v>
      </c>
    </row>
    <row r="4871" spans="1:23" x14ac:dyDescent="0.35">
      <c r="A4871">
        <v>230564</v>
      </c>
      <c r="B4871">
        <v>230737</v>
      </c>
      <c r="C4871" t="s">
        <v>71</v>
      </c>
      <c r="D4871" t="s">
        <v>72</v>
      </c>
      <c r="E4871" t="s">
        <v>73</v>
      </c>
      <c r="F4871">
        <v>93656741</v>
      </c>
      <c r="G4871">
        <v>10021281</v>
      </c>
      <c r="H4871" t="s">
        <v>423</v>
      </c>
      <c r="I4871">
        <v>82675821</v>
      </c>
      <c r="J4871">
        <v>615440</v>
      </c>
      <c r="K4871" t="s">
        <v>543</v>
      </c>
      <c r="L4871">
        <v>2</v>
      </c>
      <c r="M4871" t="s">
        <v>114</v>
      </c>
      <c r="N4871">
        <v>79.44</v>
      </c>
      <c r="O4871" t="s">
        <v>115</v>
      </c>
      <c r="P4871" t="s">
        <v>509</v>
      </c>
      <c r="Q4871" s="2">
        <v>5</v>
      </c>
      <c r="R4871" s="2">
        <v>11</v>
      </c>
      <c r="S4871" s="2">
        <v>2018</v>
      </c>
      <c r="T4871" s="2" t="str">
        <f t="shared" si="229"/>
        <v>beker</v>
      </c>
      <c r="U4871" s="2">
        <f t="shared" si="230"/>
        <v>6000</v>
      </c>
      <c r="V4871" s="2" t="str">
        <f t="shared" si="231"/>
        <v>ST</v>
      </c>
      <c r="W4871" s="2" t="s">
        <v>603</v>
      </c>
    </row>
    <row r="4872" spans="1:23" hidden="1" x14ac:dyDescent="0.35">
      <c r="A4872">
        <v>230564</v>
      </c>
      <c r="B4872">
        <v>230810</v>
      </c>
      <c r="C4872" t="s">
        <v>8</v>
      </c>
      <c r="D4872" t="s">
        <v>261</v>
      </c>
      <c r="E4872" t="s">
        <v>262</v>
      </c>
      <c r="F4872">
        <v>93656742</v>
      </c>
      <c r="G4872">
        <v>10022350</v>
      </c>
      <c r="H4872" t="s">
        <v>419</v>
      </c>
      <c r="I4872">
        <v>82675822</v>
      </c>
      <c r="J4872">
        <v>615437</v>
      </c>
      <c r="K4872" t="s">
        <v>543</v>
      </c>
      <c r="L4872">
        <v>2</v>
      </c>
      <c r="M4872" t="s">
        <v>114</v>
      </c>
      <c r="N4872">
        <v>75.38</v>
      </c>
      <c r="O4872" t="s">
        <v>115</v>
      </c>
      <c r="P4872" t="s">
        <v>495</v>
      </c>
      <c r="Q4872" s="2">
        <v>5</v>
      </c>
      <c r="R4872" s="2">
        <v>11</v>
      </c>
      <c r="S4872" s="2">
        <v>2018</v>
      </c>
      <c r="T4872" s="2" t="str">
        <f t="shared" si="229"/>
        <v>cacao</v>
      </c>
      <c r="U4872" s="2">
        <f t="shared" si="230"/>
        <v>20</v>
      </c>
      <c r="V4872" s="2" t="str">
        <f t="shared" si="231"/>
        <v>KG</v>
      </c>
      <c r="W4872" s="2" t="s">
        <v>602</v>
      </c>
    </row>
    <row r="4873" spans="1:23" hidden="1" x14ac:dyDescent="0.35">
      <c r="A4873">
        <v>230564</v>
      </c>
      <c r="B4873">
        <v>230810</v>
      </c>
      <c r="C4873" t="s">
        <v>8</v>
      </c>
      <c r="D4873" t="s">
        <v>261</v>
      </c>
      <c r="E4873" t="s">
        <v>262</v>
      </c>
      <c r="F4873">
        <v>93656742</v>
      </c>
      <c r="G4873">
        <v>10014669</v>
      </c>
      <c r="H4873" t="s">
        <v>422</v>
      </c>
      <c r="I4873">
        <v>82675822</v>
      </c>
      <c r="J4873">
        <v>615437</v>
      </c>
      <c r="K4873" t="s">
        <v>543</v>
      </c>
      <c r="L4873">
        <v>5</v>
      </c>
      <c r="M4873" t="s">
        <v>114</v>
      </c>
      <c r="N4873">
        <v>226.15</v>
      </c>
      <c r="O4873" t="s">
        <v>115</v>
      </c>
      <c r="P4873" t="s">
        <v>495</v>
      </c>
      <c r="Q4873" s="2">
        <v>5</v>
      </c>
      <c r="R4873" s="2">
        <v>11</v>
      </c>
      <c r="S4873" s="2">
        <v>2018</v>
      </c>
      <c r="T4873" s="2" t="str">
        <f t="shared" si="229"/>
        <v>fresh brew</v>
      </c>
      <c r="U4873" s="2">
        <f t="shared" si="230"/>
        <v>40</v>
      </c>
      <c r="V4873" s="2" t="str">
        <f t="shared" si="231"/>
        <v>KG</v>
      </c>
      <c r="W4873" s="2" t="s">
        <v>602</v>
      </c>
    </row>
    <row r="4874" spans="1:23" hidden="1" x14ac:dyDescent="0.35">
      <c r="A4874">
        <v>230564</v>
      </c>
      <c r="B4874">
        <v>230810</v>
      </c>
      <c r="C4874" t="s">
        <v>8</v>
      </c>
      <c r="D4874" t="s">
        <v>261</v>
      </c>
      <c r="E4874" t="s">
        <v>262</v>
      </c>
      <c r="F4874">
        <v>93656742</v>
      </c>
      <c r="G4874">
        <v>1004365</v>
      </c>
      <c r="H4874" t="s">
        <v>405</v>
      </c>
      <c r="I4874">
        <v>82675822</v>
      </c>
      <c r="J4874">
        <v>615437</v>
      </c>
      <c r="K4874" t="s">
        <v>543</v>
      </c>
      <c r="L4874">
        <v>2</v>
      </c>
      <c r="M4874" t="s">
        <v>124</v>
      </c>
      <c r="N4874">
        <v>0</v>
      </c>
      <c r="O4874" t="s">
        <v>115</v>
      </c>
      <c r="P4874" t="s">
        <v>495</v>
      </c>
      <c r="Q4874" s="2">
        <v>5</v>
      </c>
      <c r="R4874" s="2">
        <v>11</v>
      </c>
      <c r="S4874" s="2">
        <v>2018</v>
      </c>
      <c r="T4874" s="2" t="str">
        <f t="shared" si="229"/>
        <v>overig</v>
      </c>
      <c r="U4874" s="2" t="str">
        <f t="shared" si="230"/>
        <v/>
      </c>
      <c r="V4874" s="2" t="str">
        <f t="shared" si="231"/>
        <v>nvt</v>
      </c>
      <c r="W4874" s="2" t="s">
        <v>602</v>
      </c>
    </row>
    <row r="4875" spans="1:23" hidden="1" x14ac:dyDescent="0.35">
      <c r="A4875">
        <v>230564</v>
      </c>
      <c r="B4875">
        <v>230810</v>
      </c>
      <c r="C4875" t="s">
        <v>8</v>
      </c>
      <c r="D4875" t="s">
        <v>261</v>
      </c>
      <c r="E4875" t="s">
        <v>262</v>
      </c>
      <c r="F4875">
        <v>93656742</v>
      </c>
      <c r="G4875">
        <v>10019926</v>
      </c>
      <c r="H4875" t="s">
        <v>188</v>
      </c>
      <c r="I4875">
        <v>82675822</v>
      </c>
      <c r="J4875">
        <v>615437</v>
      </c>
      <c r="K4875" t="s">
        <v>543</v>
      </c>
      <c r="L4875">
        <v>4</v>
      </c>
      <c r="M4875" t="s">
        <v>230</v>
      </c>
      <c r="N4875">
        <v>0</v>
      </c>
      <c r="O4875" t="s">
        <v>115</v>
      </c>
      <c r="P4875" t="s">
        <v>495</v>
      </c>
      <c r="Q4875" s="2">
        <v>5</v>
      </c>
      <c r="R4875" s="2">
        <v>11</v>
      </c>
      <c r="S4875" s="2">
        <v>2018</v>
      </c>
      <c r="T4875" s="2" t="str">
        <f t="shared" si="229"/>
        <v>overig</v>
      </c>
      <c r="U4875" s="2" t="str">
        <f t="shared" si="230"/>
        <v/>
      </c>
      <c r="V4875" s="2" t="str">
        <f t="shared" si="231"/>
        <v>nvt</v>
      </c>
      <c r="W4875" s="2" t="s">
        <v>602</v>
      </c>
    </row>
    <row r="4876" spans="1:23" hidden="1" x14ac:dyDescent="0.35">
      <c r="A4876">
        <v>230564</v>
      </c>
      <c r="B4876">
        <v>231281</v>
      </c>
      <c r="C4876" t="s">
        <v>35</v>
      </c>
      <c r="D4876" t="s">
        <v>265</v>
      </c>
      <c r="E4876" t="s">
        <v>79</v>
      </c>
      <c r="F4876">
        <v>93656743</v>
      </c>
      <c r="G4876">
        <v>10022350</v>
      </c>
      <c r="H4876" t="s">
        <v>419</v>
      </c>
      <c r="I4876">
        <v>82675826</v>
      </c>
      <c r="J4876">
        <v>615359</v>
      </c>
      <c r="K4876" t="s">
        <v>543</v>
      </c>
      <c r="L4876">
        <v>2</v>
      </c>
      <c r="M4876" t="s">
        <v>114</v>
      </c>
      <c r="N4876">
        <v>75.38</v>
      </c>
      <c r="O4876" t="s">
        <v>115</v>
      </c>
      <c r="P4876" t="s">
        <v>495</v>
      </c>
      <c r="Q4876" s="2">
        <v>5</v>
      </c>
      <c r="R4876" s="2">
        <v>11</v>
      </c>
      <c r="S4876" s="2">
        <v>2018</v>
      </c>
      <c r="T4876" s="2" t="str">
        <f t="shared" si="229"/>
        <v>cacao</v>
      </c>
      <c r="U4876" s="2">
        <f t="shared" si="230"/>
        <v>20</v>
      </c>
      <c r="V4876" s="2" t="str">
        <f t="shared" si="231"/>
        <v>KG</v>
      </c>
      <c r="W4876" s="2" t="s">
        <v>602</v>
      </c>
    </row>
    <row r="4877" spans="1:23" hidden="1" x14ac:dyDescent="0.35">
      <c r="A4877">
        <v>230564</v>
      </c>
      <c r="B4877">
        <v>231281</v>
      </c>
      <c r="C4877" t="s">
        <v>35</v>
      </c>
      <c r="D4877" t="s">
        <v>265</v>
      </c>
      <c r="E4877" t="s">
        <v>79</v>
      </c>
      <c r="F4877">
        <v>93656743</v>
      </c>
      <c r="G4877">
        <v>1000439</v>
      </c>
      <c r="H4877" t="s">
        <v>437</v>
      </c>
      <c r="I4877">
        <v>82675826</v>
      </c>
      <c r="J4877">
        <v>615359</v>
      </c>
      <c r="K4877" t="s">
        <v>543</v>
      </c>
      <c r="L4877">
        <v>1</v>
      </c>
      <c r="M4877" t="s">
        <v>114</v>
      </c>
      <c r="N4877">
        <v>58.52</v>
      </c>
      <c r="O4877" t="s">
        <v>115</v>
      </c>
      <c r="P4877" t="s">
        <v>495</v>
      </c>
      <c r="Q4877" s="2">
        <v>5</v>
      </c>
      <c r="R4877" s="2">
        <v>11</v>
      </c>
      <c r="S4877" s="2">
        <v>2018</v>
      </c>
      <c r="T4877" s="2" t="str">
        <f t="shared" si="229"/>
        <v xml:space="preserve">creamer </v>
      </c>
      <c r="U4877" s="2">
        <f t="shared" si="230"/>
        <v>10</v>
      </c>
      <c r="V4877" s="2" t="str">
        <f t="shared" si="231"/>
        <v>KG</v>
      </c>
      <c r="W4877" s="2" t="s">
        <v>602</v>
      </c>
    </row>
    <row r="4878" spans="1:23" hidden="1" x14ac:dyDescent="0.35">
      <c r="A4878">
        <v>230564</v>
      </c>
      <c r="B4878">
        <v>231281</v>
      </c>
      <c r="C4878" t="s">
        <v>35</v>
      </c>
      <c r="D4878" t="s">
        <v>265</v>
      </c>
      <c r="E4878" t="s">
        <v>79</v>
      </c>
      <c r="F4878">
        <v>93656743</v>
      </c>
      <c r="G4878">
        <v>10022347</v>
      </c>
      <c r="H4878" t="s">
        <v>420</v>
      </c>
      <c r="I4878">
        <v>82675826</v>
      </c>
      <c r="J4878">
        <v>615359</v>
      </c>
      <c r="K4878" t="s">
        <v>543</v>
      </c>
      <c r="L4878">
        <v>1</v>
      </c>
      <c r="M4878" t="s">
        <v>114</v>
      </c>
      <c r="N4878">
        <v>127.48</v>
      </c>
      <c r="O4878" t="s">
        <v>115</v>
      </c>
      <c r="P4878" t="s">
        <v>495</v>
      </c>
      <c r="Q4878" s="2">
        <v>5</v>
      </c>
      <c r="R4878" s="2">
        <v>11</v>
      </c>
      <c r="S4878" s="2">
        <v>2018</v>
      </c>
      <c r="T4878" s="2" t="str">
        <f t="shared" si="229"/>
        <v>instant koffie</v>
      </c>
      <c r="U4878" s="2">
        <f t="shared" si="230"/>
        <v>5</v>
      </c>
      <c r="V4878" s="2" t="str">
        <f t="shared" si="231"/>
        <v>KG</v>
      </c>
      <c r="W4878" s="2" t="s">
        <v>602</v>
      </c>
    </row>
    <row r="4879" spans="1:23" hidden="1" x14ac:dyDescent="0.35">
      <c r="A4879">
        <v>230564</v>
      </c>
      <c r="B4879">
        <v>231281</v>
      </c>
      <c r="C4879" t="s">
        <v>35</v>
      </c>
      <c r="D4879" t="s">
        <v>265</v>
      </c>
      <c r="E4879" t="s">
        <v>79</v>
      </c>
      <c r="F4879">
        <v>93656743</v>
      </c>
      <c r="G4879">
        <v>10022520</v>
      </c>
      <c r="H4879" t="s">
        <v>434</v>
      </c>
      <c r="I4879">
        <v>82675826</v>
      </c>
      <c r="J4879">
        <v>615359</v>
      </c>
      <c r="K4879" t="s">
        <v>543</v>
      </c>
      <c r="L4879">
        <v>2</v>
      </c>
      <c r="M4879" t="s">
        <v>114</v>
      </c>
      <c r="N4879">
        <v>80.959999999999994</v>
      </c>
      <c r="O4879" t="s">
        <v>115</v>
      </c>
      <c r="P4879" t="s">
        <v>495</v>
      </c>
      <c r="Q4879" s="2">
        <v>5</v>
      </c>
      <c r="R4879" s="2">
        <v>11</v>
      </c>
      <c r="S4879" s="2">
        <v>2018</v>
      </c>
      <c r="T4879" s="2" t="str">
        <f t="shared" si="229"/>
        <v>beker</v>
      </c>
      <c r="U4879" s="2">
        <f t="shared" si="230"/>
        <v>3600</v>
      </c>
      <c r="V4879" s="2" t="str">
        <f t="shared" si="231"/>
        <v>ST</v>
      </c>
      <c r="W4879" s="2" t="s">
        <v>602</v>
      </c>
    </row>
    <row r="4880" spans="1:23" hidden="1" x14ac:dyDescent="0.35">
      <c r="A4880">
        <v>230564</v>
      </c>
      <c r="B4880">
        <v>230890</v>
      </c>
      <c r="C4880" t="s">
        <v>24</v>
      </c>
      <c r="D4880" t="s">
        <v>264</v>
      </c>
      <c r="E4880" t="s">
        <v>157</v>
      </c>
      <c r="F4880">
        <v>93656744</v>
      </c>
      <c r="G4880">
        <v>10022350</v>
      </c>
      <c r="H4880" t="s">
        <v>419</v>
      </c>
      <c r="I4880">
        <v>82675928</v>
      </c>
      <c r="J4880">
        <v>615279</v>
      </c>
      <c r="K4880" t="s">
        <v>543</v>
      </c>
      <c r="L4880">
        <v>5</v>
      </c>
      <c r="M4880" t="s">
        <v>114</v>
      </c>
      <c r="N4880">
        <v>188.45</v>
      </c>
      <c r="O4880" t="s">
        <v>115</v>
      </c>
      <c r="P4880" t="s">
        <v>495</v>
      </c>
      <c r="Q4880" s="2">
        <v>5</v>
      </c>
      <c r="R4880" s="2">
        <v>11</v>
      </c>
      <c r="S4880" s="2">
        <v>2018</v>
      </c>
      <c r="T4880" s="2" t="str">
        <f t="shared" si="229"/>
        <v>cacao</v>
      </c>
      <c r="U4880" s="2">
        <f t="shared" si="230"/>
        <v>50</v>
      </c>
      <c r="V4880" s="2" t="str">
        <f t="shared" si="231"/>
        <v>KG</v>
      </c>
      <c r="W4880" s="2" t="s">
        <v>602</v>
      </c>
    </row>
    <row r="4881" spans="1:23" hidden="1" x14ac:dyDescent="0.35">
      <c r="A4881">
        <v>230564</v>
      </c>
      <c r="B4881">
        <v>230890</v>
      </c>
      <c r="C4881" t="s">
        <v>24</v>
      </c>
      <c r="D4881" t="s">
        <v>264</v>
      </c>
      <c r="E4881" t="s">
        <v>157</v>
      </c>
      <c r="F4881">
        <v>93656744</v>
      </c>
      <c r="G4881">
        <v>10025160</v>
      </c>
      <c r="H4881" t="s">
        <v>427</v>
      </c>
      <c r="I4881">
        <v>82675928</v>
      </c>
      <c r="J4881">
        <v>615279</v>
      </c>
      <c r="K4881" t="s">
        <v>543</v>
      </c>
      <c r="L4881">
        <v>4</v>
      </c>
      <c r="M4881" t="s">
        <v>114</v>
      </c>
      <c r="N4881">
        <v>335.32</v>
      </c>
      <c r="O4881" t="s">
        <v>115</v>
      </c>
      <c r="P4881" t="s">
        <v>495</v>
      </c>
      <c r="Q4881" s="2">
        <v>5</v>
      </c>
      <c r="R4881" s="2">
        <v>11</v>
      </c>
      <c r="S4881" s="2">
        <v>2018</v>
      </c>
      <c r="T4881" s="2" t="str">
        <f t="shared" si="229"/>
        <v>cappuccino topping</v>
      </c>
      <c r="U4881" s="2">
        <f t="shared" si="230"/>
        <v>32</v>
      </c>
      <c r="V4881" s="2" t="str">
        <f t="shared" si="231"/>
        <v>KG</v>
      </c>
      <c r="W4881" s="2" t="s">
        <v>602</v>
      </c>
    </row>
    <row r="4882" spans="1:23" hidden="1" x14ac:dyDescent="0.35">
      <c r="A4882">
        <v>230564</v>
      </c>
      <c r="B4882">
        <v>230890</v>
      </c>
      <c r="C4882" t="s">
        <v>24</v>
      </c>
      <c r="D4882" t="s">
        <v>264</v>
      </c>
      <c r="E4882" t="s">
        <v>157</v>
      </c>
      <c r="F4882">
        <v>93656744</v>
      </c>
      <c r="G4882">
        <v>10022347</v>
      </c>
      <c r="H4882" t="s">
        <v>420</v>
      </c>
      <c r="I4882">
        <v>82675928</v>
      </c>
      <c r="J4882">
        <v>615279</v>
      </c>
      <c r="K4882" t="s">
        <v>543</v>
      </c>
      <c r="L4882">
        <v>2</v>
      </c>
      <c r="M4882" t="s">
        <v>114</v>
      </c>
      <c r="N4882">
        <v>254.96</v>
      </c>
      <c r="O4882" t="s">
        <v>115</v>
      </c>
      <c r="P4882" t="s">
        <v>495</v>
      </c>
      <c r="Q4882" s="2">
        <v>5</v>
      </c>
      <c r="R4882" s="2">
        <v>11</v>
      </c>
      <c r="S4882" s="2">
        <v>2018</v>
      </c>
      <c r="T4882" s="2" t="str">
        <f t="shared" si="229"/>
        <v>instant koffie</v>
      </c>
      <c r="U4882" s="2">
        <f t="shared" si="230"/>
        <v>10</v>
      </c>
      <c r="V4882" s="2" t="str">
        <f t="shared" si="231"/>
        <v>KG</v>
      </c>
      <c r="W4882" s="2" t="s">
        <v>602</v>
      </c>
    </row>
    <row r="4883" spans="1:23" hidden="1" x14ac:dyDescent="0.35">
      <c r="A4883">
        <v>230564</v>
      </c>
      <c r="B4883">
        <v>230890</v>
      </c>
      <c r="C4883" t="s">
        <v>24</v>
      </c>
      <c r="D4883" t="s">
        <v>264</v>
      </c>
      <c r="E4883" t="s">
        <v>157</v>
      </c>
      <c r="F4883">
        <v>93656744</v>
      </c>
      <c r="G4883">
        <v>1000975</v>
      </c>
      <c r="H4883" t="s">
        <v>424</v>
      </c>
      <c r="I4883">
        <v>82675928</v>
      </c>
      <c r="J4883">
        <v>615279</v>
      </c>
      <c r="K4883" t="s">
        <v>543</v>
      </c>
      <c r="L4883">
        <v>4</v>
      </c>
      <c r="M4883" t="s">
        <v>114</v>
      </c>
      <c r="N4883">
        <v>345.8</v>
      </c>
      <c r="O4883" t="s">
        <v>115</v>
      </c>
      <c r="P4883" t="s">
        <v>495</v>
      </c>
      <c r="Q4883" s="2">
        <v>5</v>
      </c>
      <c r="R4883" s="2">
        <v>11</v>
      </c>
      <c r="S4883" s="2">
        <v>2018</v>
      </c>
      <c r="T4883" s="2" t="str">
        <f t="shared" si="229"/>
        <v>soep</v>
      </c>
      <c r="U4883" s="2">
        <f t="shared" si="230"/>
        <v>40</v>
      </c>
      <c r="V4883" s="2" t="str">
        <f t="shared" si="231"/>
        <v>KG</v>
      </c>
      <c r="W4883" s="2" t="s">
        <v>602</v>
      </c>
    </row>
    <row r="4884" spans="1:23" hidden="1" x14ac:dyDescent="0.35">
      <c r="A4884">
        <v>230564</v>
      </c>
      <c r="B4884">
        <v>230890</v>
      </c>
      <c r="C4884" t="s">
        <v>24</v>
      </c>
      <c r="D4884" t="s">
        <v>264</v>
      </c>
      <c r="E4884" t="s">
        <v>157</v>
      </c>
      <c r="F4884">
        <v>93656744</v>
      </c>
      <c r="G4884">
        <v>1000405</v>
      </c>
      <c r="H4884" t="s">
        <v>426</v>
      </c>
      <c r="I4884">
        <v>82675928</v>
      </c>
      <c r="J4884">
        <v>615279</v>
      </c>
      <c r="K4884" t="s">
        <v>543</v>
      </c>
      <c r="L4884">
        <v>5</v>
      </c>
      <c r="M4884" t="s">
        <v>114</v>
      </c>
      <c r="N4884">
        <v>75.75</v>
      </c>
      <c r="O4884" t="s">
        <v>115</v>
      </c>
      <c r="P4884" t="s">
        <v>495</v>
      </c>
      <c r="Q4884" s="2">
        <v>5</v>
      </c>
      <c r="R4884" s="2">
        <v>11</v>
      </c>
      <c r="S4884" s="2">
        <v>2018</v>
      </c>
      <c r="T4884" s="2" t="str">
        <f t="shared" si="229"/>
        <v>suiker</v>
      </c>
      <c r="U4884" s="2">
        <f t="shared" si="230"/>
        <v>50</v>
      </c>
      <c r="V4884" s="2" t="str">
        <f t="shared" si="231"/>
        <v>KG</v>
      </c>
      <c r="W4884" s="2" t="s">
        <v>602</v>
      </c>
    </row>
    <row r="4885" spans="1:23" hidden="1" x14ac:dyDescent="0.35">
      <c r="A4885">
        <v>230564</v>
      </c>
      <c r="B4885">
        <v>230890</v>
      </c>
      <c r="C4885" t="s">
        <v>24</v>
      </c>
      <c r="D4885" t="s">
        <v>264</v>
      </c>
      <c r="E4885" t="s">
        <v>157</v>
      </c>
      <c r="F4885">
        <v>93656744</v>
      </c>
      <c r="G4885">
        <v>10027986</v>
      </c>
      <c r="H4885" t="s">
        <v>190</v>
      </c>
      <c r="I4885">
        <v>82675928</v>
      </c>
      <c r="J4885">
        <v>615279</v>
      </c>
      <c r="K4885" t="s">
        <v>543</v>
      </c>
      <c r="L4885">
        <v>2</v>
      </c>
      <c r="M4885" t="s">
        <v>124</v>
      </c>
      <c r="N4885">
        <v>0</v>
      </c>
      <c r="O4885" t="s">
        <v>115</v>
      </c>
      <c r="P4885" t="s">
        <v>495</v>
      </c>
      <c r="Q4885" s="2">
        <v>5</v>
      </c>
      <c r="R4885" s="2">
        <v>11</v>
      </c>
      <c r="S4885" s="2">
        <v>2018</v>
      </c>
      <c r="T4885" s="2" t="str">
        <f t="shared" si="229"/>
        <v>overig</v>
      </c>
      <c r="U4885" s="2" t="str">
        <f t="shared" si="230"/>
        <v/>
      </c>
      <c r="V4885" s="2" t="str">
        <f t="shared" si="231"/>
        <v>nvt</v>
      </c>
      <c r="W4885" s="2" t="s">
        <v>602</v>
      </c>
    </row>
    <row r="4886" spans="1:23" hidden="1" x14ac:dyDescent="0.35">
      <c r="A4886">
        <v>230564</v>
      </c>
      <c r="B4886">
        <v>230890</v>
      </c>
      <c r="C4886" t="s">
        <v>24</v>
      </c>
      <c r="D4886" t="s">
        <v>264</v>
      </c>
      <c r="E4886" t="s">
        <v>157</v>
      </c>
      <c r="F4886">
        <v>93656744</v>
      </c>
      <c r="G4886">
        <v>10021281</v>
      </c>
      <c r="H4886" t="s">
        <v>423</v>
      </c>
      <c r="I4886">
        <v>82675928</v>
      </c>
      <c r="J4886">
        <v>615279</v>
      </c>
      <c r="K4886" t="s">
        <v>543</v>
      </c>
      <c r="L4886">
        <v>4</v>
      </c>
      <c r="M4886" t="s">
        <v>114</v>
      </c>
      <c r="N4886">
        <v>158.88</v>
      </c>
      <c r="O4886" t="s">
        <v>115</v>
      </c>
      <c r="P4886" t="s">
        <v>495</v>
      </c>
      <c r="Q4886" s="2">
        <v>5</v>
      </c>
      <c r="R4886" s="2">
        <v>11</v>
      </c>
      <c r="S4886" s="2">
        <v>2018</v>
      </c>
      <c r="T4886" s="2" t="str">
        <f t="shared" si="229"/>
        <v>beker</v>
      </c>
      <c r="U4886" s="2">
        <f t="shared" si="230"/>
        <v>12000</v>
      </c>
      <c r="V4886" s="2" t="str">
        <f t="shared" si="231"/>
        <v>ST</v>
      </c>
      <c r="W4886" s="2" t="s">
        <v>602</v>
      </c>
    </row>
    <row r="4887" spans="1:23" hidden="1" x14ac:dyDescent="0.35">
      <c r="A4887">
        <v>230564</v>
      </c>
      <c r="B4887">
        <v>238223</v>
      </c>
      <c r="C4887" t="s">
        <v>33</v>
      </c>
      <c r="D4887" t="s">
        <v>125</v>
      </c>
      <c r="E4887" t="s">
        <v>126</v>
      </c>
      <c r="F4887">
        <v>93657397</v>
      </c>
      <c r="G4887">
        <v>10031524</v>
      </c>
      <c r="H4887" t="s">
        <v>438</v>
      </c>
      <c r="I4887">
        <v>82676301</v>
      </c>
      <c r="J4887">
        <v>615476</v>
      </c>
      <c r="K4887" t="s">
        <v>544</v>
      </c>
      <c r="L4887">
        <v>1</v>
      </c>
      <c r="M4887" t="s">
        <v>114</v>
      </c>
      <c r="N4887">
        <v>23.61</v>
      </c>
      <c r="O4887" t="s">
        <v>115</v>
      </c>
      <c r="P4887" t="s">
        <v>495</v>
      </c>
      <c r="Q4887" s="2">
        <v>6</v>
      </c>
      <c r="R4887" s="2">
        <v>11</v>
      </c>
      <c r="S4887" s="2">
        <v>2018</v>
      </c>
      <c r="T4887" s="2" t="str">
        <f t="shared" si="229"/>
        <v>decaf sticks</v>
      </c>
      <c r="U4887" s="2">
        <f t="shared" si="230"/>
        <v>200</v>
      </c>
      <c r="V4887" s="2" t="str">
        <f t="shared" si="231"/>
        <v>ST</v>
      </c>
      <c r="W4887" s="2" t="s">
        <v>602</v>
      </c>
    </row>
    <row r="4888" spans="1:23" hidden="1" x14ac:dyDescent="0.35">
      <c r="A4888">
        <v>230564</v>
      </c>
      <c r="B4888">
        <v>238223</v>
      </c>
      <c r="C4888" t="s">
        <v>33</v>
      </c>
      <c r="D4888" t="s">
        <v>125</v>
      </c>
      <c r="E4888" t="s">
        <v>126</v>
      </c>
      <c r="F4888">
        <v>93657397</v>
      </c>
      <c r="G4888">
        <v>10014669</v>
      </c>
      <c r="H4888" t="s">
        <v>422</v>
      </c>
      <c r="I4888">
        <v>82676301</v>
      </c>
      <c r="J4888">
        <v>615476</v>
      </c>
      <c r="K4888" t="s">
        <v>544</v>
      </c>
      <c r="L4888">
        <v>4</v>
      </c>
      <c r="M4888" t="s">
        <v>114</v>
      </c>
      <c r="N4888">
        <v>180.92</v>
      </c>
      <c r="O4888" t="s">
        <v>115</v>
      </c>
      <c r="P4888" t="s">
        <v>495</v>
      </c>
      <c r="Q4888" s="2">
        <v>6</v>
      </c>
      <c r="R4888" s="2">
        <v>11</v>
      </c>
      <c r="S4888" s="2">
        <v>2018</v>
      </c>
      <c r="T4888" s="2" t="str">
        <f t="shared" si="229"/>
        <v>fresh brew</v>
      </c>
      <c r="U4888" s="2">
        <f t="shared" si="230"/>
        <v>32</v>
      </c>
      <c r="V4888" s="2" t="str">
        <f t="shared" si="231"/>
        <v>KG</v>
      </c>
      <c r="W4888" s="2" t="s">
        <v>602</v>
      </c>
    </row>
    <row r="4889" spans="1:23" hidden="1" x14ac:dyDescent="0.35">
      <c r="A4889">
        <v>230564</v>
      </c>
      <c r="B4889">
        <v>238223</v>
      </c>
      <c r="C4889" t="s">
        <v>33</v>
      </c>
      <c r="D4889" t="s">
        <v>125</v>
      </c>
      <c r="E4889" t="s">
        <v>126</v>
      </c>
      <c r="F4889">
        <v>93657397</v>
      </c>
      <c r="G4889">
        <v>1000454</v>
      </c>
      <c r="H4889" t="s">
        <v>428</v>
      </c>
      <c r="I4889">
        <v>82676301</v>
      </c>
      <c r="J4889">
        <v>615476</v>
      </c>
      <c r="K4889" t="s">
        <v>544</v>
      </c>
      <c r="L4889">
        <v>1</v>
      </c>
      <c r="M4889" t="s">
        <v>114</v>
      </c>
      <c r="N4889">
        <v>67.209999999999994</v>
      </c>
      <c r="O4889" t="s">
        <v>115</v>
      </c>
      <c r="P4889" t="s">
        <v>495</v>
      </c>
      <c r="Q4889" s="2">
        <v>6</v>
      </c>
      <c r="R4889" s="2">
        <v>11</v>
      </c>
      <c r="S4889" s="2">
        <v>2018</v>
      </c>
      <c r="T4889" s="2" t="str">
        <f t="shared" si="229"/>
        <v>thee automaat</v>
      </c>
      <c r="U4889" s="2">
        <f t="shared" si="230"/>
        <v>5</v>
      </c>
      <c r="V4889" s="2" t="str">
        <f t="shared" si="231"/>
        <v>KG</v>
      </c>
      <c r="W4889" s="2" t="s">
        <v>602</v>
      </c>
    </row>
    <row r="4890" spans="1:23" hidden="1" x14ac:dyDescent="0.35">
      <c r="A4890">
        <v>230564</v>
      </c>
      <c r="B4890">
        <v>238223</v>
      </c>
      <c r="C4890" t="s">
        <v>33</v>
      </c>
      <c r="D4890" t="s">
        <v>125</v>
      </c>
      <c r="E4890" t="s">
        <v>126</v>
      </c>
      <c r="F4890">
        <v>93657397</v>
      </c>
      <c r="G4890">
        <v>10031581</v>
      </c>
      <c r="H4890" t="s">
        <v>129</v>
      </c>
      <c r="I4890">
        <v>82676301</v>
      </c>
      <c r="J4890">
        <v>615476</v>
      </c>
      <c r="K4890" t="s">
        <v>544</v>
      </c>
      <c r="L4890">
        <v>5</v>
      </c>
      <c r="M4890" t="s">
        <v>114</v>
      </c>
      <c r="N4890">
        <v>0</v>
      </c>
      <c r="O4890" t="s">
        <v>115</v>
      </c>
      <c r="P4890" t="s">
        <v>495</v>
      </c>
      <c r="Q4890" s="2">
        <v>6</v>
      </c>
      <c r="R4890" s="2">
        <v>11</v>
      </c>
      <c r="S4890" s="2">
        <v>2018</v>
      </c>
      <c r="T4890" s="2" t="str">
        <f t="shared" si="229"/>
        <v>melk</v>
      </c>
      <c r="U4890" s="2">
        <f t="shared" si="230"/>
        <v>25</v>
      </c>
      <c r="V4890" s="2" t="str">
        <f t="shared" si="231"/>
        <v>L</v>
      </c>
      <c r="W4890" s="2" t="s">
        <v>602</v>
      </c>
    </row>
    <row r="4891" spans="1:23" hidden="1" x14ac:dyDescent="0.35">
      <c r="A4891">
        <v>230564</v>
      </c>
      <c r="B4891">
        <v>238223</v>
      </c>
      <c r="C4891" t="s">
        <v>33</v>
      </c>
      <c r="D4891" t="s">
        <v>125</v>
      </c>
      <c r="E4891" t="s">
        <v>126</v>
      </c>
      <c r="F4891">
        <v>93657397</v>
      </c>
      <c r="G4891">
        <v>1004365</v>
      </c>
      <c r="H4891" t="s">
        <v>405</v>
      </c>
      <c r="I4891">
        <v>82676301</v>
      </c>
      <c r="J4891">
        <v>615476</v>
      </c>
      <c r="K4891" t="s">
        <v>544</v>
      </c>
      <c r="L4891">
        <v>2</v>
      </c>
      <c r="M4891" t="s">
        <v>124</v>
      </c>
      <c r="N4891">
        <v>0</v>
      </c>
      <c r="O4891" t="s">
        <v>115</v>
      </c>
      <c r="P4891" t="s">
        <v>495</v>
      </c>
      <c r="Q4891" s="2">
        <v>6</v>
      </c>
      <c r="R4891" s="2">
        <v>11</v>
      </c>
      <c r="S4891" s="2">
        <v>2018</v>
      </c>
      <c r="T4891" s="2" t="str">
        <f t="shared" si="229"/>
        <v>overig</v>
      </c>
      <c r="U4891" s="2" t="str">
        <f t="shared" si="230"/>
        <v/>
      </c>
      <c r="V4891" s="2" t="str">
        <f t="shared" si="231"/>
        <v>nvt</v>
      </c>
      <c r="W4891" s="2" t="s">
        <v>602</v>
      </c>
    </row>
    <row r="4892" spans="1:23" hidden="1" x14ac:dyDescent="0.35">
      <c r="A4892">
        <v>230564</v>
      </c>
      <c r="B4892">
        <v>238223</v>
      </c>
      <c r="C4892" t="s">
        <v>33</v>
      </c>
      <c r="D4892" t="s">
        <v>125</v>
      </c>
      <c r="E4892" t="s">
        <v>126</v>
      </c>
      <c r="F4892">
        <v>93657397</v>
      </c>
      <c r="G4892">
        <v>10021281</v>
      </c>
      <c r="H4892" t="s">
        <v>423</v>
      </c>
      <c r="I4892">
        <v>82676301</v>
      </c>
      <c r="J4892">
        <v>615476</v>
      </c>
      <c r="K4892" t="s">
        <v>544</v>
      </c>
      <c r="L4892">
        <v>3</v>
      </c>
      <c r="M4892" t="s">
        <v>114</v>
      </c>
      <c r="N4892">
        <v>119.16</v>
      </c>
      <c r="O4892" t="s">
        <v>115</v>
      </c>
      <c r="P4892" t="s">
        <v>495</v>
      </c>
      <c r="Q4892" s="2">
        <v>6</v>
      </c>
      <c r="R4892" s="2">
        <v>11</v>
      </c>
      <c r="S4892" s="2">
        <v>2018</v>
      </c>
      <c r="T4892" s="2" t="str">
        <f t="shared" si="229"/>
        <v>beker</v>
      </c>
      <c r="U4892" s="2">
        <f t="shared" si="230"/>
        <v>9000</v>
      </c>
      <c r="V4892" s="2" t="str">
        <f t="shared" si="231"/>
        <v>ST</v>
      </c>
      <c r="W4892" s="2" t="s">
        <v>602</v>
      </c>
    </row>
    <row r="4893" spans="1:23" hidden="1" x14ac:dyDescent="0.35">
      <c r="A4893">
        <v>230564</v>
      </c>
      <c r="B4893">
        <v>238223</v>
      </c>
      <c r="C4893" t="s">
        <v>33</v>
      </c>
      <c r="D4893" t="s">
        <v>125</v>
      </c>
      <c r="E4893" t="s">
        <v>126</v>
      </c>
      <c r="F4893">
        <v>93657397</v>
      </c>
      <c r="G4893">
        <v>10022607</v>
      </c>
      <c r="H4893" t="s">
        <v>174</v>
      </c>
      <c r="I4893">
        <v>82676301</v>
      </c>
      <c r="J4893">
        <v>615476</v>
      </c>
      <c r="K4893" t="s">
        <v>544</v>
      </c>
      <c r="L4893">
        <v>1</v>
      </c>
      <c r="M4893" t="s">
        <v>230</v>
      </c>
      <c r="N4893">
        <v>4.47</v>
      </c>
      <c r="O4893" t="s">
        <v>115</v>
      </c>
      <c r="P4893" t="s">
        <v>495</v>
      </c>
      <c r="Q4893" s="2">
        <v>6</v>
      </c>
      <c r="R4893" s="2">
        <v>11</v>
      </c>
      <c r="S4893" s="2">
        <v>2018</v>
      </c>
      <c r="T4893" s="2" t="str">
        <f t="shared" si="229"/>
        <v>roerstaafjes</v>
      </c>
      <c r="U4893" s="2">
        <f t="shared" si="230"/>
        <v>1000</v>
      </c>
      <c r="V4893" s="2" t="str">
        <f t="shared" si="231"/>
        <v>ST</v>
      </c>
      <c r="W4893" s="2" t="s">
        <v>602</v>
      </c>
    </row>
    <row r="4894" spans="1:23" hidden="1" x14ac:dyDescent="0.35">
      <c r="A4894">
        <v>230564</v>
      </c>
      <c r="B4894">
        <v>238223</v>
      </c>
      <c r="C4894" t="s">
        <v>33</v>
      </c>
      <c r="D4894" t="s">
        <v>125</v>
      </c>
      <c r="E4894" t="s">
        <v>126</v>
      </c>
      <c r="F4894">
        <v>93657397</v>
      </c>
      <c r="G4894">
        <v>1005834</v>
      </c>
      <c r="H4894" t="s">
        <v>167</v>
      </c>
      <c r="I4894">
        <v>82676301</v>
      </c>
      <c r="J4894">
        <v>615476</v>
      </c>
      <c r="K4894" t="s">
        <v>544</v>
      </c>
      <c r="L4894">
        <v>1</v>
      </c>
      <c r="M4894" t="s">
        <v>114</v>
      </c>
      <c r="N4894">
        <v>15.15</v>
      </c>
      <c r="O4894" t="s">
        <v>115</v>
      </c>
      <c r="P4894" t="s">
        <v>495</v>
      </c>
      <c r="Q4894" s="2">
        <v>6</v>
      </c>
      <c r="R4894" s="2">
        <v>11</v>
      </c>
      <c r="S4894" s="2">
        <v>2018</v>
      </c>
      <c r="T4894" s="2" t="str">
        <f t="shared" si="229"/>
        <v>suikersticks</v>
      </c>
      <c r="U4894" s="2">
        <f t="shared" si="230"/>
        <v>1000</v>
      </c>
      <c r="V4894" s="2" t="str">
        <f t="shared" si="231"/>
        <v>ST</v>
      </c>
      <c r="W4894" s="2" t="s">
        <v>602</v>
      </c>
    </row>
    <row r="4895" spans="1:23" hidden="1" x14ac:dyDescent="0.35">
      <c r="A4895">
        <v>230564</v>
      </c>
      <c r="B4895">
        <v>238223</v>
      </c>
      <c r="C4895" t="s">
        <v>33</v>
      </c>
      <c r="D4895" t="s">
        <v>125</v>
      </c>
      <c r="E4895" t="s">
        <v>126</v>
      </c>
      <c r="F4895">
        <v>93657397</v>
      </c>
      <c r="G4895">
        <v>1003383</v>
      </c>
      <c r="H4895" t="s">
        <v>161</v>
      </c>
      <c r="I4895">
        <v>82676301</v>
      </c>
      <c r="J4895">
        <v>615476</v>
      </c>
      <c r="K4895" t="s">
        <v>544</v>
      </c>
      <c r="L4895">
        <v>1</v>
      </c>
      <c r="M4895" t="s">
        <v>114</v>
      </c>
      <c r="N4895">
        <v>12.47</v>
      </c>
      <c r="O4895" t="s">
        <v>115</v>
      </c>
      <c r="P4895" t="s">
        <v>495</v>
      </c>
      <c r="Q4895" s="2">
        <v>6</v>
      </c>
      <c r="R4895" s="2">
        <v>11</v>
      </c>
      <c r="S4895" s="2">
        <v>2018</v>
      </c>
      <c r="T4895" s="2" t="str">
        <f t="shared" si="229"/>
        <v>sweetener sticks</v>
      </c>
      <c r="U4895" s="2">
        <f t="shared" si="230"/>
        <v>500</v>
      </c>
      <c r="V4895" s="2" t="str">
        <f t="shared" si="231"/>
        <v>ST</v>
      </c>
      <c r="W4895" s="2" t="s">
        <v>602</v>
      </c>
    </row>
    <row r="4896" spans="1:23" hidden="1" x14ac:dyDescent="0.35">
      <c r="A4896">
        <v>230564</v>
      </c>
      <c r="B4896">
        <v>238223</v>
      </c>
      <c r="C4896" t="s">
        <v>33</v>
      </c>
      <c r="D4896" t="s">
        <v>125</v>
      </c>
      <c r="E4896" t="s">
        <v>126</v>
      </c>
      <c r="F4896">
        <v>93657397</v>
      </c>
      <c r="G4896">
        <v>10022350</v>
      </c>
      <c r="H4896" t="s">
        <v>419</v>
      </c>
      <c r="I4896">
        <v>82676301</v>
      </c>
      <c r="J4896">
        <v>615476</v>
      </c>
      <c r="K4896" t="s">
        <v>544</v>
      </c>
      <c r="L4896">
        <v>1</v>
      </c>
      <c r="M4896" t="s">
        <v>114</v>
      </c>
      <c r="N4896">
        <v>37.69</v>
      </c>
      <c r="O4896" t="s">
        <v>115</v>
      </c>
      <c r="P4896" t="s">
        <v>495</v>
      </c>
      <c r="Q4896" s="2">
        <v>6</v>
      </c>
      <c r="R4896" s="2">
        <v>11</v>
      </c>
      <c r="S4896" s="2">
        <v>2018</v>
      </c>
      <c r="T4896" s="2" t="str">
        <f t="shared" si="229"/>
        <v>cacao</v>
      </c>
      <c r="U4896" s="2">
        <f t="shared" si="230"/>
        <v>10</v>
      </c>
      <c r="V4896" s="2" t="str">
        <f t="shared" si="231"/>
        <v>KG</v>
      </c>
      <c r="W4896" s="2" t="s">
        <v>602</v>
      </c>
    </row>
    <row r="4897" spans="1:23" hidden="1" x14ac:dyDescent="0.35">
      <c r="A4897">
        <v>230564</v>
      </c>
      <c r="B4897">
        <v>238223</v>
      </c>
      <c r="C4897" t="s">
        <v>33</v>
      </c>
      <c r="D4897" t="s">
        <v>125</v>
      </c>
      <c r="E4897" t="s">
        <v>126</v>
      </c>
      <c r="F4897">
        <v>93657397</v>
      </c>
      <c r="G4897">
        <v>10025160</v>
      </c>
      <c r="H4897" t="s">
        <v>427</v>
      </c>
      <c r="I4897">
        <v>82676301</v>
      </c>
      <c r="J4897">
        <v>615476</v>
      </c>
      <c r="K4897" t="s">
        <v>544</v>
      </c>
      <c r="L4897">
        <v>2</v>
      </c>
      <c r="M4897" t="s">
        <v>114</v>
      </c>
      <c r="N4897">
        <v>167.66</v>
      </c>
      <c r="O4897" t="s">
        <v>115</v>
      </c>
      <c r="P4897" t="s">
        <v>495</v>
      </c>
      <c r="Q4897" s="2">
        <v>6</v>
      </c>
      <c r="R4897" s="2">
        <v>11</v>
      </c>
      <c r="S4897" s="2">
        <v>2018</v>
      </c>
      <c r="T4897" s="2" t="str">
        <f t="shared" si="229"/>
        <v>cappuccino topping</v>
      </c>
      <c r="U4897" s="2">
        <f t="shared" si="230"/>
        <v>16</v>
      </c>
      <c r="V4897" s="2" t="str">
        <f t="shared" si="231"/>
        <v>KG</v>
      </c>
      <c r="W4897" s="2" t="s">
        <v>602</v>
      </c>
    </row>
    <row r="4898" spans="1:23" hidden="1" x14ac:dyDescent="0.35">
      <c r="A4898">
        <v>230564</v>
      </c>
      <c r="B4898">
        <v>230828</v>
      </c>
      <c r="C4898" t="s">
        <v>18</v>
      </c>
      <c r="D4898" t="s">
        <v>267</v>
      </c>
      <c r="E4898" t="s">
        <v>53</v>
      </c>
      <c r="F4898">
        <v>93657398</v>
      </c>
      <c r="G4898">
        <v>10027496</v>
      </c>
      <c r="H4898" t="s">
        <v>146</v>
      </c>
      <c r="I4898">
        <v>82676385</v>
      </c>
      <c r="J4898">
        <v>615576</v>
      </c>
      <c r="K4898" t="s">
        <v>544</v>
      </c>
      <c r="L4898">
        <v>4</v>
      </c>
      <c r="M4898" t="s">
        <v>114</v>
      </c>
      <c r="N4898">
        <v>21.12</v>
      </c>
      <c r="O4898" t="s">
        <v>115</v>
      </c>
      <c r="P4898" t="s">
        <v>495</v>
      </c>
      <c r="Q4898" s="2">
        <v>6</v>
      </c>
      <c r="R4898" s="2">
        <v>11</v>
      </c>
      <c r="S4898" s="2">
        <v>2018</v>
      </c>
      <c r="T4898" s="2" t="str">
        <f t="shared" si="229"/>
        <v>thee zakjes</v>
      </c>
      <c r="U4898" s="2">
        <f t="shared" si="230"/>
        <v>540</v>
      </c>
      <c r="V4898" s="2" t="str">
        <f t="shared" si="231"/>
        <v>ST</v>
      </c>
      <c r="W4898" s="2" t="s">
        <v>602</v>
      </c>
    </row>
    <row r="4899" spans="1:23" hidden="1" x14ac:dyDescent="0.35">
      <c r="A4899">
        <v>230564</v>
      </c>
      <c r="B4899">
        <v>230828</v>
      </c>
      <c r="C4899" t="s">
        <v>18</v>
      </c>
      <c r="D4899" t="s">
        <v>267</v>
      </c>
      <c r="E4899" t="s">
        <v>53</v>
      </c>
      <c r="F4899">
        <v>93657398</v>
      </c>
      <c r="G4899">
        <v>10027254</v>
      </c>
      <c r="H4899" t="s">
        <v>150</v>
      </c>
      <c r="I4899">
        <v>82676385</v>
      </c>
      <c r="J4899">
        <v>615576</v>
      </c>
      <c r="K4899" t="s">
        <v>544</v>
      </c>
      <c r="L4899">
        <v>6</v>
      </c>
      <c r="M4899" t="s">
        <v>114</v>
      </c>
      <c r="N4899">
        <v>31.68</v>
      </c>
      <c r="O4899" t="s">
        <v>115</v>
      </c>
      <c r="P4899" t="s">
        <v>495</v>
      </c>
      <c r="Q4899" s="2">
        <v>6</v>
      </c>
      <c r="R4899" s="2">
        <v>11</v>
      </c>
      <c r="S4899" s="2">
        <v>2018</v>
      </c>
      <c r="T4899" s="2" t="str">
        <f t="shared" si="229"/>
        <v>thee zakjes</v>
      </c>
      <c r="U4899" s="2">
        <f t="shared" si="230"/>
        <v>810</v>
      </c>
      <c r="V4899" s="2" t="str">
        <f t="shared" si="231"/>
        <v>ST</v>
      </c>
      <c r="W4899" s="2" t="s">
        <v>602</v>
      </c>
    </row>
    <row r="4900" spans="1:23" hidden="1" x14ac:dyDescent="0.35">
      <c r="A4900">
        <v>230564</v>
      </c>
      <c r="B4900">
        <v>230828</v>
      </c>
      <c r="C4900" t="s">
        <v>18</v>
      </c>
      <c r="D4900" t="s">
        <v>267</v>
      </c>
      <c r="E4900" t="s">
        <v>53</v>
      </c>
      <c r="F4900">
        <v>93657398</v>
      </c>
      <c r="G4900">
        <v>10022350</v>
      </c>
      <c r="H4900" t="s">
        <v>419</v>
      </c>
      <c r="I4900">
        <v>82676385</v>
      </c>
      <c r="J4900">
        <v>615576</v>
      </c>
      <c r="K4900" t="s">
        <v>544</v>
      </c>
      <c r="L4900">
        <v>4</v>
      </c>
      <c r="M4900" t="s">
        <v>114</v>
      </c>
      <c r="N4900">
        <v>150.76</v>
      </c>
      <c r="O4900" t="s">
        <v>115</v>
      </c>
      <c r="P4900" t="s">
        <v>495</v>
      </c>
      <c r="Q4900" s="2">
        <v>6</v>
      </c>
      <c r="R4900" s="2">
        <v>11</v>
      </c>
      <c r="S4900" s="2">
        <v>2018</v>
      </c>
      <c r="T4900" s="2" t="str">
        <f t="shared" si="229"/>
        <v>cacao</v>
      </c>
      <c r="U4900" s="2">
        <f t="shared" si="230"/>
        <v>40</v>
      </c>
      <c r="V4900" s="2" t="str">
        <f t="shared" si="231"/>
        <v>KG</v>
      </c>
      <c r="W4900" s="2" t="s">
        <v>602</v>
      </c>
    </row>
    <row r="4901" spans="1:23" hidden="1" x14ac:dyDescent="0.35">
      <c r="A4901">
        <v>230564</v>
      </c>
      <c r="B4901">
        <v>230828</v>
      </c>
      <c r="C4901" t="s">
        <v>18</v>
      </c>
      <c r="D4901" t="s">
        <v>267</v>
      </c>
      <c r="E4901" t="s">
        <v>53</v>
      </c>
      <c r="F4901">
        <v>93657398</v>
      </c>
      <c r="G4901">
        <v>10025160</v>
      </c>
      <c r="H4901" t="s">
        <v>427</v>
      </c>
      <c r="I4901">
        <v>82676385</v>
      </c>
      <c r="J4901">
        <v>615576</v>
      </c>
      <c r="K4901" t="s">
        <v>544</v>
      </c>
      <c r="L4901">
        <v>2</v>
      </c>
      <c r="M4901" t="s">
        <v>114</v>
      </c>
      <c r="N4901">
        <v>167.66</v>
      </c>
      <c r="O4901" t="s">
        <v>115</v>
      </c>
      <c r="P4901" t="s">
        <v>495</v>
      </c>
      <c r="Q4901" s="2">
        <v>6</v>
      </c>
      <c r="R4901" s="2">
        <v>11</v>
      </c>
      <c r="S4901" s="2">
        <v>2018</v>
      </c>
      <c r="T4901" s="2" t="str">
        <f t="shared" si="229"/>
        <v>cappuccino topping</v>
      </c>
      <c r="U4901" s="2">
        <f t="shared" si="230"/>
        <v>16</v>
      </c>
      <c r="V4901" s="2" t="str">
        <f t="shared" si="231"/>
        <v>KG</v>
      </c>
      <c r="W4901" s="2" t="s">
        <v>602</v>
      </c>
    </row>
    <row r="4902" spans="1:23" hidden="1" x14ac:dyDescent="0.35">
      <c r="A4902">
        <v>230564</v>
      </c>
      <c r="B4902">
        <v>230828</v>
      </c>
      <c r="C4902" t="s">
        <v>18</v>
      </c>
      <c r="D4902" t="s">
        <v>267</v>
      </c>
      <c r="E4902" t="s">
        <v>53</v>
      </c>
      <c r="F4902">
        <v>93657398</v>
      </c>
      <c r="G4902">
        <v>10031524</v>
      </c>
      <c r="H4902" t="s">
        <v>438</v>
      </c>
      <c r="I4902">
        <v>82676385</v>
      </c>
      <c r="J4902">
        <v>615576</v>
      </c>
      <c r="K4902" t="s">
        <v>544</v>
      </c>
      <c r="L4902">
        <v>4</v>
      </c>
      <c r="M4902" t="s">
        <v>114</v>
      </c>
      <c r="N4902">
        <v>94.44</v>
      </c>
      <c r="O4902" t="s">
        <v>115</v>
      </c>
      <c r="P4902" t="s">
        <v>495</v>
      </c>
      <c r="Q4902" s="2">
        <v>6</v>
      </c>
      <c r="R4902" s="2">
        <v>11</v>
      </c>
      <c r="S4902" s="2">
        <v>2018</v>
      </c>
      <c r="T4902" s="2" t="str">
        <f t="shared" si="229"/>
        <v>decaf sticks</v>
      </c>
      <c r="U4902" s="2">
        <f t="shared" si="230"/>
        <v>800</v>
      </c>
      <c r="V4902" s="2" t="str">
        <f t="shared" si="231"/>
        <v>ST</v>
      </c>
      <c r="W4902" s="2" t="s">
        <v>602</v>
      </c>
    </row>
    <row r="4903" spans="1:23" hidden="1" x14ac:dyDescent="0.35">
      <c r="A4903">
        <v>230564</v>
      </c>
      <c r="B4903">
        <v>230828</v>
      </c>
      <c r="C4903" t="s">
        <v>18</v>
      </c>
      <c r="D4903" t="s">
        <v>267</v>
      </c>
      <c r="E4903" t="s">
        <v>53</v>
      </c>
      <c r="F4903">
        <v>93657398</v>
      </c>
      <c r="G4903">
        <v>10014669</v>
      </c>
      <c r="H4903" t="s">
        <v>422</v>
      </c>
      <c r="I4903">
        <v>82676385</v>
      </c>
      <c r="J4903">
        <v>615576</v>
      </c>
      <c r="K4903" t="s">
        <v>544</v>
      </c>
      <c r="L4903">
        <v>4</v>
      </c>
      <c r="M4903" t="s">
        <v>114</v>
      </c>
      <c r="N4903">
        <v>180.92</v>
      </c>
      <c r="O4903" t="s">
        <v>115</v>
      </c>
      <c r="P4903" t="s">
        <v>495</v>
      </c>
      <c r="Q4903" s="2">
        <v>6</v>
      </c>
      <c r="R4903" s="2">
        <v>11</v>
      </c>
      <c r="S4903" s="2">
        <v>2018</v>
      </c>
      <c r="T4903" s="2" t="str">
        <f t="shared" si="229"/>
        <v>fresh brew</v>
      </c>
      <c r="U4903" s="2">
        <f t="shared" si="230"/>
        <v>32</v>
      </c>
      <c r="V4903" s="2" t="str">
        <f t="shared" si="231"/>
        <v>KG</v>
      </c>
      <c r="W4903" s="2" t="s">
        <v>602</v>
      </c>
    </row>
    <row r="4904" spans="1:23" hidden="1" x14ac:dyDescent="0.35">
      <c r="A4904">
        <v>230564</v>
      </c>
      <c r="B4904">
        <v>230828</v>
      </c>
      <c r="C4904" t="s">
        <v>18</v>
      </c>
      <c r="D4904" t="s">
        <v>267</v>
      </c>
      <c r="E4904" t="s">
        <v>53</v>
      </c>
      <c r="F4904">
        <v>93657398</v>
      </c>
      <c r="G4904">
        <v>1000405</v>
      </c>
      <c r="H4904" t="s">
        <v>426</v>
      </c>
      <c r="I4904">
        <v>82676385</v>
      </c>
      <c r="J4904">
        <v>615576</v>
      </c>
      <c r="K4904" t="s">
        <v>544</v>
      </c>
      <c r="L4904">
        <v>4</v>
      </c>
      <c r="M4904" t="s">
        <v>114</v>
      </c>
      <c r="N4904">
        <v>60.6</v>
      </c>
      <c r="O4904" t="s">
        <v>115</v>
      </c>
      <c r="P4904" t="s">
        <v>495</v>
      </c>
      <c r="Q4904" s="2">
        <v>6</v>
      </c>
      <c r="R4904" s="2">
        <v>11</v>
      </c>
      <c r="S4904" s="2">
        <v>2018</v>
      </c>
      <c r="T4904" s="2" t="str">
        <f t="shared" si="229"/>
        <v>suiker</v>
      </c>
      <c r="U4904" s="2">
        <f t="shared" si="230"/>
        <v>40</v>
      </c>
      <c r="V4904" s="2" t="str">
        <f t="shared" si="231"/>
        <v>KG</v>
      </c>
      <c r="W4904" s="2" t="s">
        <v>602</v>
      </c>
    </row>
    <row r="4905" spans="1:23" hidden="1" x14ac:dyDescent="0.35">
      <c r="A4905">
        <v>230564</v>
      </c>
      <c r="B4905">
        <v>230828</v>
      </c>
      <c r="C4905" t="s">
        <v>18</v>
      </c>
      <c r="D4905" t="s">
        <v>267</v>
      </c>
      <c r="E4905" t="s">
        <v>53</v>
      </c>
      <c r="F4905">
        <v>93657398</v>
      </c>
      <c r="G4905">
        <v>1004365</v>
      </c>
      <c r="H4905" t="s">
        <v>405</v>
      </c>
      <c r="I4905">
        <v>82676385</v>
      </c>
      <c r="J4905">
        <v>615576</v>
      </c>
      <c r="K4905" t="s">
        <v>544</v>
      </c>
      <c r="L4905">
        <v>6</v>
      </c>
      <c r="M4905" t="s">
        <v>124</v>
      </c>
      <c r="N4905">
        <v>0</v>
      </c>
      <c r="O4905" t="s">
        <v>115</v>
      </c>
      <c r="P4905" t="s">
        <v>495</v>
      </c>
      <c r="Q4905" s="2">
        <v>6</v>
      </c>
      <c r="R4905" s="2">
        <v>11</v>
      </c>
      <c r="S4905" s="2">
        <v>2018</v>
      </c>
      <c r="T4905" s="2" t="str">
        <f t="shared" si="229"/>
        <v>overig</v>
      </c>
      <c r="U4905" s="2" t="str">
        <f t="shared" si="230"/>
        <v/>
      </c>
      <c r="V4905" s="2" t="str">
        <f t="shared" si="231"/>
        <v>nvt</v>
      </c>
      <c r="W4905" s="2" t="s">
        <v>602</v>
      </c>
    </row>
    <row r="4906" spans="1:23" hidden="1" x14ac:dyDescent="0.35">
      <c r="A4906">
        <v>230564</v>
      </c>
      <c r="B4906">
        <v>230828</v>
      </c>
      <c r="C4906" t="s">
        <v>18</v>
      </c>
      <c r="D4906" t="s">
        <v>267</v>
      </c>
      <c r="E4906" t="s">
        <v>53</v>
      </c>
      <c r="F4906">
        <v>93657398</v>
      </c>
      <c r="G4906">
        <v>1004464</v>
      </c>
      <c r="H4906" t="s">
        <v>184</v>
      </c>
      <c r="I4906">
        <v>82676385</v>
      </c>
      <c r="J4906">
        <v>615576</v>
      </c>
      <c r="K4906" t="s">
        <v>544</v>
      </c>
      <c r="L4906">
        <v>2</v>
      </c>
      <c r="M4906" t="s">
        <v>124</v>
      </c>
      <c r="N4906">
        <v>0</v>
      </c>
      <c r="O4906" t="s">
        <v>115</v>
      </c>
      <c r="P4906" t="s">
        <v>495</v>
      </c>
      <c r="Q4906" s="2">
        <v>6</v>
      </c>
      <c r="R4906" s="2">
        <v>11</v>
      </c>
      <c r="S4906" s="2">
        <v>2018</v>
      </c>
      <c r="T4906" s="2" t="str">
        <f t="shared" si="229"/>
        <v>overig</v>
      </c>
      <c r="U4906" s="2" t="str">
        <f t="shared" si="230"/>
        <v/>
      </c>
      <c r="V4906" s="2" t="str">
        <f t="shared" si="231"/>
        <v>nvt</v>
      </c>
      <c r="W4906" s="2" t="s">
        <v>602</v>
      </c>
    </row>
    <row r="4907" spans="1:23" hidden="1" x14ac:dyDescent="0.35">
      <c r="A4907">
        <v>230564</v>
      </c>
      <c r="B4907">
        <v>230828</v>
      </c>
      <c r="C4907" t="s">
        <v>18</v>
      </c>
      <c r="D4907" t="s">
        <v>267</v>
      </c>
      <c r="E4907" t="s">
        <v>53</v>
      </c>
      <c r="F4907">
        <v>93657398</v>
      </c>
      <c r="G4907">
        <v>10027986</v>
      </c>
      <c r="H4907" t="s">
        <v>190</v>
      </c>
      <c r="I4907">
        <v>82676385</v>
      </c>
      <c r="J4907">
        <v>615576</v>
      </c>
      <c r="K4907" t="s">
        <v>544</v>
      </c>
      <c r="L4907">
        <v>2</v>
      </c>
      <c r="M4907" t="s">
        <v>124</v>
      </c>
      <c r="N4907">
        <v>0</v>
      </c>
      <c r="O4907" t="s">
        <v>115</v>
      </c>
      <c r="P4907" t="s">
        <v>495</v>
      </c>
      <c r="Q4907" s="2">
        <v>6</v>
      </c>
      <c r="R4907" s="2">
        <v>11</v>
      </c>
      <c r="S4907" s="2">
        <v>2018</v>
      </c>
      <c r="T4907" s="2" t="str">
        <f t="shared" si="229"/>
        <v>overig</v>
      </c>
      <c r="U4907" s="2" t="str">
        <f t="shared" si="230"/>
        <v/>
      </c>
      <c r="V4907" s="2" t="str">
        <f t="shared" si="231"/>
        <v>nvt</v>
      </c>
      <c r="W4907" s="2" t="s">
        <v>602</v>
      </c>
    </row>
    <row r="4908" spans="1:23" hidden="1" x14ac:dyDescent="0.35">
      <c r="A4908">
        <v>230564</v>
      </c>
      <c r="B4908">
        <v>230828</v>
      </c>
      <c r="C4908" t="s">
        <v>18</v>
      </c>
      <c r="D4908" t="s">
        <v>267</v>
      </c>
      <c r="E4908" t="s">
        <v>53</v>
      </c>
      <c r="F4908">
        <v>93657398</v>
      </c>
      <c r="G4908">
        <v>10021281</v>
      </c>
      <c r="H4908" t="s">
        <v>423</v>
      </c>
      <c r="I4908">
        <v>82676385</v>
      </c>
      <c r="J4908">
        <v>615576</v>
      </c>
      <c r="K4908" t="s">
        <v>544</v>
      </c>
      <c r="L4908">
        <v>6</v>
      </c>
      <c r="M4908" t="s">
        <v>114</v>
      </c>
      <c r="N4908">
        <v>238.32</v>
      </c>
      <c r="O4908" t="s">
        <v>115</v>
      </c>
      <c r="P4908" t="s">
        <v>495</v>
      </c>
      <c r="Q4908" s="2">
        <v>6</v>
      </c>
      <c r="R4908" s="2">
        <v>11</v>
      </c>
      <c r="S4908" s="2">
        <v>2018</v>
      </c>
      <c r="T4908" s="2" t="str">
        <f t="shared" si="229"/>
        <v>beker</v>
      </c>
      <c r="U4908" s="2">
        <f t="shared" si="230"/>
        <v>18000</v>
      </c>
      <c r="V4908" s="2" t="str">
        <f t="shared" si="231"/>
        <v>ST</v>
      </c>
      <c r="W4908" s="2" t="s">
        <v>602</v>
      </c>
    </row>
    <row r="4909" spans="1:23" hidden="1" x14ac:dyDescent="0.35">
      <c r="A4909">
        <v>230564</v>
      </c>
      <c r="B4909">
        <v>230828</v>
      </c>
      <c r="C4909" t="s">
        <v>18</v>
      </c>
      <c r="D4909" t="s">
        <v>267</v>
      </c>
      <c r="E4909" t="s">
        <v>53</v>
      </c>
      <c r="F4909">
        <v>93657398</v>
      </c>
      <c r="G4909">
        <v>1005834</v>
      </c>
      <c r="H4909" t="s">
        <v>167</v>
      </c>
      <c r="I4909">
        <v>82676386</v>
      </c>
      <c r="J4909">
        <v>615595</v>
      </c>
      <c r="K4909" t="s">
        <v>544</v>
      </c>
      <c r="L4909">
        <v>3</v>
      </c>
      <c r="M4909" t="s">
        <v>114</v>
      </c>
      <c r="N4909">
        <v>45.45</v>
      </c>
      <c r="O4909" t="s">
        <v>115</v>
      </c>
      <c r="P4909" t="s">
        <v>545</v>
      </c>
      <c r="Q4909" s="2">
        <v>6</v>
      </c>
      <c r="R4909" s="2">
        <v>11</v>
      </c>
      <c r="S4909" s="2">
        <v>2018</v>
      </c>
      <c r="T4909" s="2" t="str">
        <f t="shared" si="229"/>
        <v>suikersticks</v>
      </c>
      <c r="U4909" s="2">
        <f t="shared" si="230"/>
        <v>3000</v>
      </c>
      <c r="V4909" s="2" t="str">
        <f t="shared" si="231"/>
        <v>ST</v>
      </c>
      <c r="W4909" s="2" t="s">
        <v>602</v>
      </c>
    </row>
    <row r="4910" spans="1:23" x14ac:dyDescent="0.35">
      <c r="A4910">
        <v>230564</v>
      </c>
      <c r="B4910">
        <v>230736</v>
      </c>
      <c r="C4910" t="s">
        <v>68</v>
      </c>
      <c r="D4910" t="s">
        <v>69</v>
      </c>
      <c r="E4910" t="s">
        <v>70</v>
      </c>
      <c r="F4910">
        <v>93657399</v>
      </c>
      <c r="G4910">
        <v>10025160</v>
      </c>
      <c r="H4910" t="s">
        <v>427</v>
      </c>
      <c r="I4910">
        <v>82676430</v>
      </c>
      <c r="J4910">
        <v>615439</v>
      </c>
      <c r="K4910" t="s">
        <v>544</v>
      </c>
      <c r="L4910">
        <v>1</v>
      </c>
      <c r="M4910" t="s">
        <v>114</v>
      </c>
      <c r="N4910">
        <v>83.83</v>
      </c>
      <c r="O4910" t="s">
        <v>115</v>
      </c>
      <c r="P4910" t="s">
        <v>509</v>
      </c>
      <c r="Q4910" s="2">
        <v>6</v>
      </c>
      <c r="R4910" s="2">
        <v>11</v>
      </c>
      <c r="S4910" s="2">
        <v>2018</v>
      </c>
      <c r="T4910" s="2" t="str">
        <f t="shared" si="229"/>
        <v>cappuccino topping</v>
      </c>
      <c r="U4910" s="2">
        <f t="shared" si="230"/>
        <v>8</v>
      </c>
      <c r="V4910" s="2" t="str">
        <f t="shared" si="231"/>
        <v>KG</v>
      </c>
      <c r="W4910" s="2" t="s">
        <v>603</v>
      </c>
    </row>
    <row r="4911" spans="1:23" x14ac:dyDescent="0.35">
      <c r="A4911">
        <v>230564</v>
      </c>
      <c r="B4911">
        <v>230736</v>
      </c>
      <c r="C4911" t="s">
        <v>68</v>
      </c>
      <c r="D4911" t="s">
        <v>69</v>
      </c>
      <c r="E4911" t="s">
        <v>70</v>
      </c>
      <c r="F4911">
        <v>93657399</v>
      </c>
      <c r="G4911">
        <v>10022347</v>
      </c>
      <c r="H4911" t="s">
        <v>420</v>
      </c>
      <c r="I4911">
        <v>82676430</v>
      </c>
      <c r="J4911">
        <v>615439</v>
      </c>
      <c r="K4911" t="s">
        <v>544</v>
      </c>
      <c r="L4911">
        <v>1</v>
      </c>
      <c r="M4911" t="s">
        <v>114</v>
      </c>
      <c r="N4911">
        <v>127.48</v>
      </c>
      <c r="O4911" t="s">
        <v>115</v>
      </c>
      <c r="P4911" t="s">
        <v>509</v>
      </c>
      <c r="Q4911" s="2">
        <v>6</v>
      </c>
      <c r="R4911" s="2">
        <v>11</v>
      </c>
      <c r="S4911" s="2">
        <v>2018</v>
      </c>
      <c r="T4911" s="2" t="str">
        <f t="shared" si="229"/>
        <v>instant koffie</v>
      </c>
      <c r="U4911" s="2">
        <f t="shared" si="230"/>
        <v>5</v>
      </c>
      <c r="V4911" s="2" t="str">
        <f t="shared" si="231"/>
        <v>KG</v>
      </c>
      <c r="W4911" s="2" t="s">
        <v>603</v>
      </c>
    </row>
    <row r="4912" spans="1:23" x14ac:dyDescent="0.35">
      <c r="A4912">
        <v>230564</v>
      </c>
      <c r="B4912">
        <v>230736</v>
      </c>
      <c r="C4912" t="s">
        <v>68</v>
      </c>
      <c r="D4912" t="s">
        <v>69</v>
      </c>
      <c r="E4912" t="s">
        <v>70</v>
      </c>
      <c r="F4912">
        <v>93657399</v>
      </c>
      <c r="G4912">
        <v>1002005</v>
      </c>
      <c r="H4912" t="s">
        <v>425</v>
      </c>
      <c r="I4912">
        <v>82676430</v>
      </c>
      <c r="J4912">
        <v>615439</v>
      </c>
      <c r="K4912" t="s">
        <v>544</v>
      </c>
      <c r="L4912">
        <v>1</v>
      </c>
      <c r="M4912" t="s">
        <v>114</v>
      </c>
      <c r="N4912">
        <v>19.579999999999998</v>
      </c>
      <c r="O4912" t="s">
        <v>115</v>
      </c>
      <c r="P4912" t="s">
        <v>509</v>
      </c>
      <c r="Q4912" s="2">
        <v>6</v>
      </c>
      <c r="R4912" s="2">
        <v>11</v>
      </c>
      <c r="S4912" s="2">
        <v>2018</v>
      </c>
      <c r="T4912" s="2" t="str">
        <f t="shared" si="229"/>
        <v>roerstaafjes</v>
      </c>
      <c r="U4912" s="2">
        <f t="shared" si="230"/>
        <v>5000</v>
      </c>
      <c r="V4912" s="2" t="str">
        <f t="shared" si="231"/>
        <v>ST</v>
      </c>
      <c r="W4912" s="2" t="s">
        <v>603</v>
      </c>
    </row>
    <row r="4913" spans="1:23" x14ac:dyDescent="0.35">
      <c r="A4913">
        <v>230564</v>
      </c>
      <c r="B4913">
        <v>230736</v>
      </c>
      <c r="C4913" t="s">
        <v>68</v>
      </c>
      <c r="D4913" t="s">
        <v>69</v>
      </c>
      <c r="E4913" t="s">
        <v>70</v>
      </c>
      <c r="F4913">
        <v>93657399</v>
      </c>
      <c r="G4913">
        <v>1003383</v>
      </c>
      <c r="H4913" t="s">
        <v>161</v>
      </c>
      <c r="I4913">
        <v>82676430</v>
      </c>
      <c r="J4913">
        <v>615439</v>
      </c>
      <c r="K4913" t="s">
        <v>544</v>
      </c>
      <c r="L4913">
        <v>1</v>
      </c>
      <c r="M4913" t="s">
        <v>114</v>
      </c>
      <c r="N4913">
        <v>12.47</v>
      </c>
      <c r="O4913" t="s">
        <v>115</v>
      </c>
      <c r="P4913" t="s">
        <v>509</v>
      </c>
      <c r="Q4913" s="2">
        <v>6</v>
      </c>
      <c r="R4913" s="2">
        <v>11</v>
      </c>
      <c r="S4913" s="2">
        <v>2018</v>
      </c>
      <c r="T4913" s="2" t="str">
        <f t="shared" si="229"/>
        <v>sweetener sticks</v>
      </c>
      <c r="U4913" s="2">
        <f t="shared" si="230"/>
        <v>500</v>
      </c>
      <c r="V4913" s="2" t="str">
        <f t="shared" si="231"/>
        <v>ST</v>
      </c>
      <c r="W4913" s="2" t="s">
        <v>603</v>
      </c>
    </row>
    <row r="4914" spans="1:23" x14ac:dyDescent="0.35">
      <c r="A4914">
        <v>230564</v>
      </c>
      <c r="B4914">
        <v>230736</v>
      </c>
      <c r="C4914" t="s">
        <v>68</v>
      </c>
      <c r="D4914" t="s">
        <v>69</v>
      </c>
      <c r="E4914" t="s">
        <v>70</v>
      </c>
      <c r="F4914">
        <v>93657399</v>
      </c>
      <c r="G4914">
        <v>1000439</v>
      </c>
      <c r="H4914" t="s">
        <v>437</v>
      </c>
      <c r="I4914">
        <v>82676430</v>
      </c>
      <c r="J4914">
        <v>615439</v>
      </c>
      <c r="K4914" t="s">
        <v>544</v>
      </c>
      <c r="L4914">
        <v>1</v>
      </c>
      <c r="M4914" t="s">
        <v>114</v>
      </c>
      <c r="N4914">
        <v>58.52</v>
      </c>
      <c r="O4914" t="s">
        <v>115</v>
      </c>
      <c r="P4914" t="s">
        <v>509</v>
      </c>
      <c r="Q4914" s="2">
        <v>6</v>
      </c>
      <c r="R4914" s="2">
        <v>11</v>
      </c>
      <c r="S4914" s="2">
        <v>2018</v>
      </c>
      <c r="T4914" s="2" t="str">
        <f t="shared" si="229"/>
        <v xml:space="preserve">creamer </v>
      </c>
      <c r="U4914" s="2">
        <f t="shared" si="230"/>
        <v>10</v>
      </c>
      <c r="V4914" s="2" t="str">
        <f t="shared" si="231"/>
        <v>KG</v>
      </c>
      <c r="W4914" s="2" t="s">
        <v>603</v>
      </c>
    </row>
    <row r="4915" spans="1:23" x14ac:dyDescent="0.35">
      <c r="A4915">
        <v>230564</v>
      </c>
      <c r="B4915">
        <v>230736</v>
      </c>
      <c r="C4915" t="s">
        <v>68</v>
      </c>
      <c r="D4915" t="s">
        <v>69</v>
      </c>
      <c r="E4915" t="s">
        <v>70</v>
      </c>
      <c r="F4915">
        <v>93657399</v>
      </c>
      <c r="G4915">
        <v>10021281</v>
      </c>
      <c r="H4915" t="s">
        <v>423</v>
      </c>
      <c r="I4915">
        <v>82676430</v>
      </c>
      <c r="J4915">
        <v>615439</v>
      </c>
      <c r="K4915" t="s">
        <v>544</v>
      </c>
      <c r="L4915">
        <v>1</v>
      </c>
      <c r="M4915" t="s">
        <v>114</v>
      </c>
      <c r="N4915">
        <v>39.72</v>
      </c>
      <c r="O4915" t="s">
        <v>115</v>
      </c>
      <c r="P4915" t="s">
        <v>509</v>
      </c>
      <c r="Q4915" s="2">
        <v>6</v>
      </c>
      <c r="R4915" s="2">
        <v>11</v>
      </c>
      <c r="S4915" s="2">
        <v>2018</v>
      </c>
      <c r="T4915" s="2" t="str">
        <f t="shared" si="229"/>
        <v>beker</v>
      </c>
      <c r="U4915" s="2">
        <f t="shared" si="230"/>
        <v>3000</v>
      </c>
      <c r="V4915" s="2" t="str">
        <f t="shared" si="231"/>
        <v>ST</v>
      </c>
      <c r="W4915" s="2" t="s">
        <v>603</v>
      </c>
    </row>
    <row r="4916" spans="1:23" hidden="1" x14ac:dyDescent="0.35">
      <c r="A4916">
        <v>230564</v>
      </c>
      <c r="B4916">
        <v>231459</v>
      </c>
      <c r="C4916" t="s">
        <v>304</v>
      </c>
      <c r="D4916" t="s">
        <v>305</v>
      </c>
      <c r="E4916" t="s">
        <v>306</v>
      </c>
      <c r="F4916">
        <v>93657400</v>
      </c>
      <c r="G4916">
        <v>10022350</v>
      </c>
      <c r="H4916" t="s">
        <v>419</v>
      </c>
      <c r="I4916">
        <v>82676435</v>
      </c>
      <c r="J4916">
        <v>615594</v>
      </c>
      <c r="K4916" t="s">
        <v>544</v>
      </c>
      <c r="L4916">
        <v>3</v>
      </c>
      <c r="M4916" t="s">
        <v>114</v>
      </c>
      <c r="N4916">
        <v>113.07</v>
      </c>
      <c r="O4916" t="s">
        <v>115</v>
      </c>
      <c r="P4916" t="s">
        <v>545</v>
      </c>
      <c r="Q4916" s="2">
        <v>6</v>
      </c>
      <c r="R4916" s="2">
        <v>11</v>
      </c>
      <c r="S4916" s="2">
        <v>2018</v>
      </c>
      <c r="T4916" s="2" t="str">
        <f t="shared" si="229"/>
        <v>cacao</v>
      </c>
      <c r="U4916" s="2">
        <f t="shared" si="230"/>
        <v>30</v>
      </c>
      <c r="V4916" s="2" t="str">
        <f t="shared" si="231"/>
        <v>KG</v>
      </c>
      <c r="W4916" s="2" t="s">
        <v>602</v>
      </c>
    </row>
    <row r="4917" spans="1:23" hidden="1" x14ac:dyDescent="0.35">
      <c r="A4917">
        <v>230564</v>
      </c>
      <c r="B4917">
        <v>231459</v>
      </c>
      <c r="C4917" t="s">
        <v>304</v>
      </c>
      <c r="D4917" t="s">
        <v>305</v>
      </c>
      <c r="E4917" t="s">
        <v>306</v>
      </c>
      <c r="F4917">
        <v>93657400</v>
      </c>
      <c r="G4917">
        <v>1000405</v>
      </c>
      <c r="H4917" t="s">
        <v>426</v>
      </c>
      <c r="I4917">
        <v>82676435</v>
      </c>
      <c r="J4917">
        <v>615594</v>
      </c>
      <c r="K4917" t="s">
        <v>544</v>
      </c>
      <c r="L4917">
        <v>1</v>
      </c>
      <c r="M4917" t="s">
        <v>114</v>
      </c>
      <c r="N4917">
        <v>15.15</v>
      </c>
      <c r="O4917" t="s">
        <v>115</v>
      </c>
      <c r="P4917" t="s">
        <v>545</v>
      </c>
      <c r="Q4917" s="2">
        <v>6</v>
      </c>
      <c r="R4917" s="2">
        <v>11</v>
      </c>
      <c r="S4917" s="2">
        <v>2018</v>
      </c>
      <c r="T4917" s="2" t="str">
        <f t="shared" si="229"/>
        <v>suiker</v>
      </c>
      <c r="U4917" s="2">
        <f t="shared" si="230"/>
        <v>10</v>
      </c>
      <c r="V4917" s="2" t="str">
        <f t="shared" si="231"/>
        <v>KG</v>
      </c>
      <c r="W4917" s="2" t="s">
        <v>602</v>
      </c>
    </row>
    <row r="4918" spans="1:23" hidden="1" x14ac:dyDescent="0.35">
      <c r="A4918">
        <v>230564</v>
      </c>
      <c r="B4918">
        <v>231459</v>
      </c>
      <c r="C4918" t="s">
        <v>304</v>
      </c>
      <c r="D4918" t="s">
        <v>305</v>
      </c>
      <c r="E4918" t="s">
        <v>306</v>
      </c>
      <c r="F4918">
        <v>93657400</v>
      </c>
      <c r="G4918">
        <v>1000439</v>
      </c>
      <c r="H4918" t="s">
        <v>437</v>
      </c>
      <c r="I4918">
        <v>82676435</v>
      </c>
      <c r="J4918">
        <v>615594</v>
      </c>
      <c r="K4918" t="s">
        <v>544</v>
      </c>
      <c r="L4918">
        <v>1</v>
      </c>
      <c r="M4918" t="s">
        <v>114</v>
      </c>
      <c r="N4918">
        <v>58.52</v>
      </c>
      <c r="O4918" t="s">
        <v>115</v>
      </c>
      <c r="P4918" t="s">
        <v>545</v>
      </c>
      <c r="Q4918" s="2">
        <v>6</v>
      </c>
      <c r="R4918" s="2">
        <v>11</v>
      </c>
      <c r="S4918" s="2">
        <v>2018</v>
      </c>
      <c r="T4918" s="2" t="str">
        <f t="shared" si="229"/>
        <v xml:space="preserve">creamer </v>
      </c>
      <c r="U4918" s="2">
        <f t="shared" si="230"/>
        <v>10</v>
      </c>
      <c r="V4918" s="2" t="str">
        <f t="shared" si="231"/>
        <v>KG</v>
      </c>
      <c r="W4918" s="2" t="s">
        <v>602</v>
      </c>
    </row>
    <row r="4919" spans="1:23" hidden="1" x14ac:dyDescent="0.35">
      <c r="A4919">
        <v>230564</v>
      </c>
      <c r="B4919">
        <v>231459</v>
      </c>
      <c r="C4919" t="s">
        <v>304</v>
      </c>
      <c r="D4919" t="s">
        <v>305</v>
      </c>
      <c r="E4919" t="s">
        <v>306</v>
      </c>
      <c r="F4919">
        <v>93657400</v>
      </c>
      <c r="G4919">
        <v>10021281</v>
      </c>
      <c r="H4919" t="s">
        <v>423</v>
      </c>
      <c r="I4919">
        <v>82676435</v>
      </c>
      <c r="J4919">
        <v>615594</v>
      </c>
      <c r="K4919" t="s">
        <v>544</v>
      </c>
      <c r="L4919">
        <v>1</v>
      </c>
      <c r="M4919" t="s">
        <v>114</v>
      </c>
      <c r="N4919">
        <v>39.72</v>
      </c>
      <c r="O4919" t="s">
        <v>115</v>
      </c>
      <c r="P4919" t="s">
        <v>545</v>
      </c>
      <c r="Q4919" s="2">
        <v>6</v>
      </c>
      <c r="R4919" s="2">
        <v>11</v>
      </c>
      <c r="S4919" s="2">
        <v>2018</v>
      </c>
      <c r="T4919" s="2" t="str">
        <f t="shared" si="229"/>
        <v>beker</v>
      </c>
      <c r="U4919" s="2">
        <f t="shared" si="230"/>
        <v>3000</v>
      </c>
      <c r="V4919" s="2" t="str">
        <f t="shared" si="231"/>
        <v>ST</v>
      </c>
      <c r="W4919" s="2" t="s">
        <v>602</v>
      </c>
    </row>
    <row r="4920" spans="1:23" hidden="1" x14ac:dyDescent="0.35">
      <c r="A4920">
        <v>230564</v>
      </c>
      <c r="B4920">
        <v>231459</v>
      </c>
      <c r="C4920" t="s">
        <v>304</v>
      </c>
      <c r="D4920" t="s">
        <v>305</v>
      </c>
      <c r="E4920" t="s">
        <v>306</v>
      </c>
      <c r="F4920">
        <v>93657400</v>
      </c>
      <c r="G4920">
        <v>10014669</v>
      </c>
      <c r="H4920" t="s">
        <v>422</v>
      </c>
      <c r="I4920">
        <v>82676435</v>
      </c>
      <c r="J4920">
        <v>615594</v>
      </c>
      <c r="K4920" t="s">
        <v>544</v>
      </c>
      <c r="L4920">
        <v>2</v>
      </c>
      <c r="M4920" t="s">
        <v>114</v>
      </c>
      <c r="N4920">
        <v>90.46</v>
      </c>
      <c r="O4920" t="s">
        <v>115</v>
      </c>
      <c r="P4920" t="s">
        <v>545</v>
      </c>
      <c r="Q4920" s="2">
        <v>6</v>
      </c>
      <c r="R4920" s="2">
        <v>11</v>
      </c>
      <c r="S4920" s="2">
        <v>2018</v>
      </c>
      <c r="T4920" s="2" t="str">
        <f t="shared" si="229"/>
        <v>fresh brew</v>
      </c>
      <c r="U4920" s="2">
        <f t="shared" si="230"/>
        <v>16</v>
      </c>
      <c r="V4920" s="2" t="str">
        <f t="shared" si="231"/>
        <v>KG</v>
      </c>
      <c r="W4920" s="2" t="s">
        <v>602</v>
      </c>
    </row>
    <row r="4921" spans="1:23" hidden="1" x14ac:dyDescent="0.35">
      <c r="A4921">
        <v>230564</v>
      </c>
      <c r="B4921">
        <v>230819</v>
      </c>
      <c r="C4921" t="s">
        <v>17</v>
      </c>
      <c r="D4921" t="s">
        <v>243</v>
      </c>
      <c r="E4921" t="s">
        <v>244</v>
      </c>
      <c r="F4921">
        <v>93657402</v>
      </c>
      <c r="G4921">
        <v>10005411</v>
      </c>
      <c r="H4921" t="s">
        <v>215</v>
      </c>
      <c r="I4921">
        <v>82676519</v>
      </c>
      <c r="J4921">
        <v>615537</v>
      </c>
      <c r="K4921" t="s">
        <v>544</v>
      </c>
      <c r="L4921">
        <v>1</v>
      </c>
      <c r="M4921" t="s">
        <v>114</v>
      </c>
      <c r="N4921">
        <v>91.72</v>
      </c>
      <c r="O4921" t="s">
        <v>115</v>
      </c>
      <c r="P4921" t="s">
        <v>495</v>
      </c>
      <c r="Q4921" s="2">
        <v>6</v>
      </c>
      <c r="R4921" s="2">
        <v>11</v>
      </c>
      <c r="S4921" s="2">
        <v>2018</v>
      </c>
      <c r="T4921" s="2" t="str">
        <f t="shared" si="229"/>
        <v>thee automaat</v>
      </c>
      <c r="U4921" s="2">
        <f t="shared" si="230"/>
        <v>5</v>
      </c>
      <c r="V4921" s="2" t="str">
        <f t="shared" si="231"/>
        <v>KG</v>
      </c>
      <c r="W4921" s="2" t="s">
        <v>602</v>
      </c>
    </row>
    <row r="4922" spans="1:23" hidden="1" x14ac:dyDescent="0.35">
      <c r="A4922">
        <v>230564</v>
      </c>
      <c r="B4922">
        <v>230819</v>
      </c>
      <c r="C4922" t="s">
        <v>17</v>
      </c>
      <c r="D4922" t="s">
        <v>243</v>
      </c>
      <c r="E4922" t="s">
        <v>244</v>
      </c>
      <c r="F4922">
        <v>93657402</v>
      </c>
      <c r="G4922">
        <v>1005875</v>
      </c>
      <c r="H4922" t="s">
        <v>170</v>
      </c>
      <c r="I4922">
        <v>82676519</v>
      </c>
      <c r="J4922">
        <v>615537</v>
      </c>
      <c r="K4922" t="s">
        <v>544</v>
      </c>
      <c r="L4922">
        <v>2</v>
      </c>
      <c r="M4922" t="s">
        <v>114</v>
      </c>
      <c r="N4922">
        <v>117.04</v>
      </c>
      <c r="O4922" t="s">
        <v>115</v>
      </c>
      <c r="P4922" t="s">
        <v>495</v>
      </c>
      <c r="Q4922" s="2">
        <v>6</v>
      </c>
      <c r="R4922" s="2">
        <v>11</v>
      </c>
      <c r="S4922" s="2">
        <v>2018</v>
      </c>
      <c r="T4922" s="2" t="str">
        <f t="shared" si="229"/>
        <v>creamersticks</v>
      </c>
      <c r="U4922" s="2">
        <f t="shared" si="230"/>
        <v>2000</v>
      </c>
      <c r="V4922" s="2" t="str">
        <f t="shared" si="231"/>
        <v>ST</v>
      </c>
      <c r="W4922" s="2" t="s">
        <v>602</v>
      </c>
    </row>
    <row r="4923" spans="1:23" hidden="1" x14ac:dyDescent="0.35">
      <c r="A4923">
        <v>230564</v>
      </c>
      <c r="B4923">
        <v>230819</v>
      </c>
      <c r="C4923" t="s">
        <v>17</v>
      </c>
      <c r="D4923" t="s">
        <v>243</v>
      </c>
      <c r="E4923" t="s">
        <v>244</v>
      </c>
      <c r="F4923">
        <v>93657402</v>
      </c>
      <c r="G4923">
        <v>1005834</v>
      </c>
      <c r="H4923" t="s">
        <v>167</v>
      </c>
      <c r="I4923">
        <v>82676519</v>
      </c>
      <c r="J4923">
        <v>615537</v>
      </c>
      <c r="K4923" t="s">
        <v>544</v>
      </c>
      <c r="L4923">
        <v>5</v>
      </c>
      <c r="M4923" t="s">
        <v>114</v>
      </c>
      <c r="N4923">
        <v>75.75</v>
      </c>
      <c r="O4923" t="s">
        <v>115</v>
      </c>
      <c r="P4923" t="s">
        <v>495</v>
      </c>
      <c r="Q4923" s="2">
        <v>6</v>
      </c>
      <c r="R4923" s="2">
        <v>11</v>
      </c>
      <c r="S4923" s="2">
        <v>2018</v>
      </c>
      <c r="T4923" s="2" t="str">
        <f t="shared" si="229"/>
        <v>suikersticks</v>
      </c>
      <c r="U4923" s="2">
        <f t="shared" si="230"/>
        <v>5000</v>
      </c>
      <c r="V4923" s="2" t="str">
        <f t="shared" si="231"/>
        <v>ST</v>
      </c>
      <c r="W4923" s="2" t="s">
        <v>602</v>
      </c>
    </row>
    <row r="4924" spans="1:23" hidden="1" x14ac:dyDescent="0.35">
      <c r="A4924">
        <v>230564</v>
      </c>
      <c r="B4924">
        <v>230819</v>
      </c>
      <c r="C4924" t="s">
        <v>17</v>
      </c>
      <c r="D4924" t="s">
        <v>243</v>
      </c>
      <c r="E4924" t="s">
        <v>244</v>
      </c>
      <c r="F4924">
        <v>93657402</v>
      </c>
      <c r="G4924">
        <v>1003383</v>
      </c>
      <c r="H4924" t="s">
        <v>161</v>
      </c>
      <c r="I4924">
        <v>82676519</v>
      </c>
      <c r="J4924">
        <v>615537</v>
      </c>
      <c r="K4924" t="s">
        <v>544</v>
      </c>
      <c r="L4924">
        <v>4</v>
      </c>
      <c r="M4924" t="s">
        <v>114</v>
      </c>
      <c r="N4924">
        <v>49.88</v>
      </c>
      <c r="O4924" t="s">
        <v>115</v>
      </c>
      <c r="P4924" t="s">
        <v>495</v>
      </c>
      <c r="Q4924" s="2">
        <v>6</v>
      </c>
      <c r="R4924" s="2">
        <v>11</v>
      </c>
      <c r="S4924" s="2">
        <v>2018</v>
      </c>
      <c r="T4924" s="2" t="str">
        <f t="shared" si="229"/>
        <v>sweetener sticks</v>
      </c>
      <c r="U4924" s="2">
        <f t="shared" si="230"/>
        <v>2000</v>
      </c>
      <c r="V4924" s="2" t="str">
        <f t="shared" si="231"/>
        <v>ST</v>
      </c>
      <c r="W4924" s="2" t="s">
        <v>602</v>
      </c>
    </row>
    <row r="4925" spans="1:23" hidden="1" x14ac:dyDescent="0.35">
      <c r="A4925">
        <v>230564</v>
      </c>
      <c r="B4925">
        <v>230819</v>
      </c>
      <c r="C4925" t="s">
        <v>17</v>
      </c>
      <c r="D4925" t="s">
        <v>243</v>
      </c>
      <c r="E4925" t="s">
        <v>244</v>
      </c>
      <c r="F4925">
        <v>93657402</v>
      </c>
      <c r="G4925">
        <v>10022350</v>
      </c>
      <c r="H4925" t="s">
        <v>419</v>
      </c>
      <c r="I4925">
        <v>82676519</v>
      </c>
      <c r="J4925">
        <v>615537</v>
      </c>
      <c r="K4925" t="s">
        <v>544</v>
      </c>
      <c r="L4925">
        <v>6</v>
      </c>
      <c r="M4925" t="s">
        <v>114</v>
      </c>
      <c r="N4925">
        <v>226.14</v>
      </c>
      <c r="O4925" t="s">
        <v>115</v>
      </c>
      <c r="P4925" t="s">
        <v>495</v>
      </c>
      <c r="Q4925" s="2">
        <v>6</v>
      </c>
      <c r="R4925" s="2">
        <v>11</v>
      </c>
      <c r="S4925" s="2">
        <v>2018</v>
      </c>
      <c r="T4925" s="2" t="str">
        <f t="shared" si="229"/>
        <v>cacao</v>
      </c>
      <c r="U4925" s="2">
        <f t="shared" si="230"/>
        <v>60</v>
      </c>
      <c r="V4925" s="2" t="str">
        <f t="shared" si="231"/>
        <v>KG</v>
      </c>
      <c r="W4925" s="2" t="s">
        <v>602</v>
      </c>
    </row>
    <row r="4926" spans="1:23" hidden="1" x14ac:dyDescent="0.35">
      <c r="A4926">
        <v>230564</v>
      </c>
      <c r="B4926">
        <v>230819</v>
      </c>
      <c r="C4926" t="s">
        <v>17</v>
      </c>
      <c r="D4926" t="s">
        <v>243</v>
      </c>
      <c r="E4926" t="s">
        <v>244</v>
      </c>
      <c r="F4926">
        <v>93657402</v>
      </c>
      <c r="G4926">
        <v>10025160</v>
      </c>
      <c r="H4926" t="s">
        <v>427</v>
      </c>
      <c r="I4926">
        <v>82676519</v>
      </c>
      <c r="J4926">
        <v>615537</v>
      </c>
      <c r="K4926" t="s">
        <v>544</v>
      </c>
      <c r="L4926">
        <v>5</v>
      </c>
      <c r="M4926" t="s">
        <v>114</v>
      </c>
      <c r="N4926">
        <v>419.15</v>
      </c>
      <c r="O4926" t="s">
        <v>115</v>
      </c>
      <c r="P4926" t="s">
        <v>495</v>
      </c>
      <c r="Q4926" s="2">
        <v>6</v>
      </c>
      <c r="R4926" s="2">
        <v>11</v>
      </c>
      <c r="S4926" s="2">
        <v>2018</v>
      </c>
      <c r="T4926" s="2" t="str">
        <f t="shared" si="229"/>
        <v>cappuccino topping</v>
      </c>
      <c r="U4926" s="2">
        <f t="shared" si="230"/>
        <v>40</v>
      </c>
      <c r="V4926" s="2" t="str">
        <f t="shared" si="231"/>
        <v>KG</v>
      </c>
      <c r="W4926" s="2" t="s">
        <v>602</v>
      </c>
    </row>
    <row r="4927" spans="1:23" hidden="1" x14ac:dyDescent="0.35">
      <c r="A4927">
        <v>230564</v>
      </c>
      <c r="B4927">
        <v>230819</v>
      </c>
      <c r="C4927" t="s">
        <v>17</v>
      </c>
      <c r="D4927" t="s">
        <v>243</v>
      </c>
      <c r="E4927" t="s">
        <v>244</v>
      </c>
      <c r="F4927">
        <v>93657402</v>
      </c>
      <c r="G4927">
        <v>1000439</v>
      </c>
      <c r="H4927" t="s">
        <v>437</v>
      </c>
      <c r="I4927">
        <v>82676519</v>
      </c>
      <c r="J4927">
        <v>615537</v>
      </c>
      <c r="K4927" t="s">
        <v>544</v>
      </c>
      <c r="L4927">
        <v>1</v>
      </c>
      <c r="M4927" t="s">
        <v>114</v>
      </c>
      <c r="N4927">
        <v>58.52</v>
      </c>
      <c r="O4927" t="s">
        <v>115</v>
      </c>
      <c r="P4927" t="s">
        <v>495</v>
      </c>
      <c r="Q4927" s="2">
        <v>6</v>
      </c>
      <c r="R4927" s="2">
        <v>11</v>
      </c>
      <c r="S4927" s="2">
        <v>2018</v>
      </c>
      <c r="T4927" s="2" t="str">
        <f t="shared" si="229"/>
        <v xml:space="preserve">creamer </v>
      </c>
      <c r="U4927" s="2">
        <f t="shared" si="230"/>
        <v>10</v>
      </c>
      <c r="V4927" s="2" t="str">
        <f t="shared" si="231"/>
        <v>KG</v>
      </c>
      <c r="W4927" s="2" t="s">
        <v>602</v>
      </c>
    </row>
    <row r="4928" spans="1:23" hidden="1" x14ac:dyDescent="0.35">
      <c r="A4928">
        <v>230564</v>
      </c>
      <c r="B4928">
        <v>230819</v>
      </c>
      <c r="C4928" t="s">
        <v>17</v>
      </c>
      <c r="D4928" t="s">
        <v>243</v>
      </c>
      <c r="E4928" t="s">
        <v>244</v>
      </c>
      <c r="F4928">
        <v>93657402</v>
      </c>
      <c r="G4928">
        <v>10022347</v>
      </c>
      <c r="H4928" t="s">
        <v>420</v>
      </c>
      <c r="I4928">
        <v>82676519</v>
      </c>
      <c r="J4928">
        <v>615537</v>
      </c>
      <c r="K4928" t="s">
        <v>544</v>
      </c>
      <c r="L4928">
        <v>5</v>
      </c>
      <c r="M4928" t="s">
        <v>114</v>
      </c>
      <c r="N4928">
        <v>637.4</v>
      </c>
      <c r="O4928" t="s">
        <v>115</v>
      </c>
      <c r="P4928" t="s">
        <v>495</v>
      </c>
      <c r="Q4928" s="2">
        <v>6</v>
      </c>
      <c r="R4928" s="2">
        <v>11</v>
      </c>
      <c r="S4928" s="2">
        <v>2018</v>
      </c>
      <c r="T4928" s="2" t="str">
        <f t="shared" si="229"/>
        <v>instant koffie</v>
      </c>
      <c r="U4928" s="2">
        <f t="shared" si="230"/>
        <v>25</v>
      </c>
      <c r="V4928" s="2" t="str">
        <f t="shared" si="231"/>
        <v>KG</v>
      </c>
      <c r="W4928" s="2" t="s">
        <v>602</v>
      </c>
    </row>
    <row r="4929" spans="1:23" hidden="1" x14ac:dyDescent="0.35">
      <c r="A4929">
        <v>230564</v>
      </c>
      <c r="B4929">
        <v>230819</v>
      </c>
      <c r="C4929" t="s">
        <v>17</v>
      </c>
      <c r="D4929" t="s">
        <v>243</v>
      </c>
      <c r="E4929" t="s">
        <v>244</v>
      </c>
      <c r="F4929">
        <v>93657402</v>
      </c>
      <c r="G4929">
        <v>1000975</v>
      </c>
      <c r="H4929" t="s">
        <v>424</v>
      </c>
      <c r="I4929">
        <v>82676519</v>
      </c>
      <c r="J4929">
        <v>615537</v>
      </c>
      <c r="K4929" t="s">
        <v>544</v>
      </c>
      <c r="L4929">
        <v>2</v>
      </c>
      <c r="M4929" t="s">
        <v>114</v>
      </c>
      <c r="N4929">
        <v>172.9</v>
      </c>
      <c r="O4929" t="s">
        <v>115</v>
      </c>
      <c r="P4929" t="s">
        <v>495</v>
      </c>
      <c r="Q4929" s="2">
        <v>6</v>
      </c>
      <c r="R4929" s="2">
        <v>11</v>
      </c>
      <c r="S4929" s="2">
        <v>2018</v>
      </c>
      <c r="T4929" s="2" t="str">
        <f t="shared" si="229"/>
        <v>soep</v>
      </c>
      <c r="U4929" s="2">
        <f t="shared" si="230"/>
        <v>20</v>
      </c>
      <c r="V4929" s="2" t="str">
        <f t="shared" si="231"/>
        <v>KG</v>
      </c>
      <c r="W4929" s="2" t="s">
        <v>602</v>
      </c>
    </row>
    <row r="4930" spans="1:23" hidden="1" x14ac:dyDescent="0.35">
      <c r="A4930">
        <v>230564</v>
      </c>
      <c r="B4930">
        <v>230819</v>
      </c>
      <c r="C4930" t="s">
        <v>17</v>
      </c>
      <c r="D4930" t="s">
        <v>243</v>
      </c>
      <c r="E4930" t="s">
        <v>244</v>
      </c>
      <c r="F4930">
        <v>93657402</v>
      </c>
      <c r="G4930">
        <v>1002005</v>
      </c>
      <c r="H4930" t="s">
        <v>425</v>
      </c>
      <c r="I4930">
        <v>82676519</v>
      </c>
      <c r="J4930">
        <v>615537</v>
      </c>
      <c r="K4930" t="s">
        <v>544</v>
      </c>
      <c r="L4930">
        <v>2</v>
      </c>
      <c r="M4930" t="s">
        <v>114</v>
      </c>
      <c r="N4930">
        <v>39.159999999999997</v>
      </c>
      <c r="O4930" t="s">
        <v>115</v>
      </c>
      <c r="P4930" t="s">
        <v>495</v>
      </c>
      <c r="Q4930" s="2">
        <v>6</v>
      </c>
      <c r="R4930" s="2">
        <v>11</v>
      </c>
      <c r="S4930" s="2">
        <v>2018</v>
      </c>
      <c r="T4930" s="2" t="str">
        <f t="shared" ref="T4930:T4993" si="232">VLOOKUP(G4930,Y:AC,3,FALSE)</f>
        <v>roerstaafjes</v>
      </c>
      <c r="U4930" s="2">
        <f t="shared" ref="U4930:U4993" si="233">IFERROR(VLOOKUP(G4930,Y:AC,4,FALSE)*L4930,"")</f>
        <v>10000</v>
      </c>
      <c r="V4930" s="2" t="str">
        <f t="shared" ref="V4930:V4993" si="234">VLOOKUP(G4930,Y:AC,5,FALSE)</f>
        <v>ST</v>
      </c>
      <c r="W4930" s="2" t="s">
        <v>602</v>
      </c>
    </row>
    <row r="4931" spans="1:23" hidden="1" x14ac:dyDescent="0.35">
      <c r="A4931">
        <v>230564</v>
      </c>
      <c r="B4931">
        <v>230819</v>
      </c>
      <c r="C4931" t="s">
        <v>17</v>
      </c>
      <c r="D4931" t="s">
        <v>243</v>
      </c>
      <c r="E4931" t="s">
        <v>244</v>
      </c>
      <c r="F4931">
        <v>93657402</v>
      </c>
      <c r="G4931">
        <v>1000405</v>
      </c>
      <c r="H4931" t="s">
        <v>426</v>
      </c>
      <c r="I4931">
        <v>82676519</v>
      </c>
      <c r="J4931">
        <v>615537</v>
      </c>
      <c r="K4931" t="s">
        <v>544</v>
      </c>
      <c r="L4931">
        <v>2</v>
      </c>
      <c r="M4931" t="s">
        <v>114</v>
      </c>
      <c r="N4931">
        <v>30.3</v>
      </c>
      <c r="O4931" t="s">
        <v>115</v>
      </c>
      <c r="P4931" t="s">
        <v>495</v>
      </c>
      <c r="Q4931" s="2">
        <v>6</v>
      </c>
      <c r="R4931" s="2">
        <v>11</v>
      </c>
      <c r="S4931" s="2">
        <v>2018</v>
      </c>
      <c r="T4931" s="2" t="str">
        <f t="shared" si="232"/>
        <v>suiker</v>
      </c>
      <c r="U4931" s="2">
        <f t="shared" si="233"/>
        <v>20</v>
      </c>
      <c r="V4931" s="2" t="str">
        <f t="shared" si="234"/>
        <v>KG</v>
      </c>
      <c r="W4931" s="2" t="s">
        <v>602</v>
      </c>
    </row>
    <row r="4932" spans="1:23" hidden="1" x14ac:dyDescent="0.35">
      <c r="A4932">
        <v>230564</v>
      </c>
      <c r="B4932">
        <v>230819</v>
      </c>
      <c r="C4932" t="s">
        <v>17</v>
      </c>
      <c r="D4932" t="s">
        <v>243</v>
      </c>
      <c r="E4932" t="s">
        <v>244</v>
      </c>
      <c r="F4932">
        <v>93657402</v>
      </c>
      <c r="G4932">
        <v>10027496</v>
      </c>
      <c r="H4932" t="s">
        <v>146</v>
      </c>
      <c r="I4932">
        <v>82676519</v>
      </c>
      <c r="J4932">
        <v>615537</v>
      </c>
      <c r="K4932" t="s">
        <v>544</v>
      </c>
      <c r="L4932">
        <v>7</v>
      </c>
      <c r="M4932" t="s">
        <v>114</v>
      </c>
      <c r="N4932">
        <v>36.96</v>
      </c>
      <c r="O4932" t="s">
        <v>115</v>
      </c>
      <c r="P4932" t="s">
        <v>495</v>
      </c>
      <c r="Q4932" s="2">
        <v>6</v>
      </c>
      <c r="R4932" s="2">
        <v>11</v>
      </c>
      <c r="S4932" s="2">
        <v>2018</v>
      </c>
      <c r="T4932" s="2" t="str">
        <f t="shared" si="232"/>
        <v>thee zakjes</v>
      </c>
      <c r="U4932" s="2">
        <f t="shared" si="233"/>
        <v>945</v>
      </c>
      <c r="V4932" s="2" t="str">
        <f t="shared" si="234"/>
        <v>ST</v>
      </c>
      <c r="W4932" s="2" t="s">
        <v>602</v>
      </c>
    </row>
    <row r="4933" spans="1:23" hidden="1" x14ac:dyDescent="0.35">
      <c r="A4933">
        <v>230564</v>
      </c>
      <c r="B4933">
        <v>230819</v>
      </c>
      <c r="C4933" t="s">
        <v>17</v>
      </c>
      <c r="D4933" t="s">
        <v>243</v>
      </c>
      <c r="E4933" t="s">
        <v>244</v>
      </c>
      <c r="F4933">
        <v>93657402</v>
      </c>
      <c r="G4933">
        <v>10027495</v>
      </c>
      <c r="H4933" t="s">
        <v>148</v>
      </c>
      <c r="I4933">
        <v>82676519</v>
      </c>
      <c r="J4933">
        <v>615537</v>
      </c>
      <c r="K4933" t="s">
        <v>544</v>
      </c>
      <c r="L4933">
        <v>4</v>
      </c>
      <c r="M4933" t="s">
        <v>114</v>
      </c>
      <c r="N4933">
        <v>21.12</v>
      </c>
      <c r="O4933" t="s">
        <v>115</v>
      </c>
      <c r="P4933" t="s">
        <v>495</v>
      </c>
      <c r="Q4933" s="2">
        <v>6</v>
      </c>
      <c r="R4933" s="2">
        <v>11</v>
      </c>
      <c r="S4933" s="2">
        <v>2018</v>
      </c>
      <c r="T4933" s="2" t="str">
        <f t="shared" si="232"/>
        <v>thee zakjes</v>
      </c>
      <c r="U4933" s="2">
        <f t="shared" si="233"/>
        <v>540</v>
      </c>
      <c r="V4933" s="2" t="str">
        <f t="shared" si="234"/>
        <v>ST</v>
      </c>
      <c r="W4933" s="2" t="s">
        <v>602</v>
      </c>
    </row>
    <row r="4934" spans="1:23" hidden="1" x14ac:dyDescent="0.35">
      <c r="A4934">
        <v>230564</v>
      </c>
      <c r="B4934">
        <v>230819</v>
      </c>
      <c r="C4934" t="s">
        <v>17</v>
      </c>
      <c r="D4934" t="s">
        <v>243</v>
      </c>
      <c r="E4934" t="s">
        <v>244</v>
      </c>
      <c r="F4934">
        <v>93657402</v>
      </c>
      <c r="G4934">
        <v>10027255</v>
      </c>
      <c r="H4934" t="s">
        <v>149</v>
      </c>
      <c r="I4934">
        <v>82676519</v>
      </c>
      <c r="J4934">
        <v>615537</v>
      </c>
      <c r="K4934" t="s">
        <v>544</v>
      </c>
      <c r="L4934">
        <v>4</v>
      </c>
      <c r="M4934" t="s">
        <v>114</v>
      </c>
      <c r="N4934">
        <v>21.12</v>
      </c>
      <c r="O4934" t="s">
        <v>115</v>
      </c>
      <c r="P4934" t="s">
        <v>495</v>
      </c>
      <c r="Q4934" s="2">
        <v>6</v>
      </c>
      <c r="R4934" s="2">
        <v>11</v>
      </c>
      <c r="S4934" s="2">
        <v>2018</v>
      </c>
      <c r="T4934" s="2" t="str">
        <f t="shared" si="232"/>
        <v>thee zakjes</v>
      </c>
      <c r="U4934" s="2">
        <f t="shared" si="233"/>
        <v>540</v>
      </c>
      <c r="V4934" s="2" t="str">
        <f t="shared" si="234"/>
        <v>ST</v>
      </c>
      <c r="W4934" s="2" t="s">
        <v>602</v>
      </c>
    </row>
    <row r="4935" spans="1:23" hidden="1" x14ac:dyDescent="0.35">
      <c r="A4935">
        <v>230564</v>
      </c>
      <c r="B4935">
        <v>230819</v>
      </c>
      <c r="C4935" t="s">
        <v>17</v>
      </c>
      <c r="D4935" t="s">
        <v>243</v>
      </c>
      <c r="E4935" t="s">
        <v>244</v>
      </c>
      <c r="F4935">
        <v>93657402</v>
      </c>
      <c r="G4935">
        <v>10027254</v>
      </c>
      <c r="H4935" t="s">
        <v>150</v>
      </c>
      <c r="I4935">
        <v>82676519</v>
      </c>
      <c r="J4935">
        <v>615537</v>
      </c>
      <c r="K4935" t="s">
        <v>544</v>
      </c>
      <c r="L4935">
        <v>4</v>
      </c>
      <c r="M4935" t="s">
        <v>114</v>
      </c>
      <c r="N4935">
        <v>21.12</v>
      </c>
      <c r="O4935" t="s">
        <v>115</v>
      </c>
      <c r="P4935" t="s">
        <v>495</v>
      </c>
      <c r="Q4935" s="2">
        <v>6</v>
      </c>
      <c r="R4935" s="2">
        <v>11</v>
      </c>
      <c r="S4935" s="2">
        <v>2018</v>
      </c>
      <c r="T4935" s="2" t="str">
        <f t="shared" si="232"/>
        <v>thee zakjes</v>
      </c>
      <c r="U4935" s="2">
        <f t="shared" si="233"/>
        <v>540</v>
      </c>
      <c r="V4935" s="2" t="str">
        <f t="shared" si="234"/>
        <v>ST</v>
      </c>
      <c r="W4935" s="2" t="s">
        <v>602</v>
      </c>
    </row>
    <row r="4936" spans="1:23" hidden="1" x14ac:dyDescent="0.35">
      <c r="A4936">
        <v>230564</v>
      </c>
      <c r="B4936">
        <v>230819</v>
      </c>
      <c r="C4936" t="s">
        <v>17</v>
      </c>
      <c r="D4936" t="s">
        <v>243</v>
      </c>
      <c r="E4936" t="s">
        <v>244</v>
      </c>
      <c r="F4936">
        <v>93657402</v>
      </c>
      <c r="G4936">
        <v>10027256</v>
      </c>
      <c r="H4936" t="s">
        <v>163</v>
      </c>
      <c r="I4936">
        <v>82676519</v>
      </c>
      <c r="J4936">
        <v>615537</v>
      </c>
      <c r="K4936" t="s">
        <v>544</v>
      </c>
      <c r="L4936">
        <v>3</v>
      </c>
      <c r="M4936" t="s">
        <v>114</v>
      </c>
      <c r="N4936">
        <v>15.84</v>
      </c>
      <c r="O4936" t="s">
        <v>115</v>
      </c>
      <c r="P4936" t="s">
        <v>495</v>
      </c>
      <c r="Q4936" s="2">
        <v>6</v>
      </c>
      <c r="R4936" s="2">
        <v>11</v>
      </c>
      <c r="S4936" s="2">
        <v>2018</v>
      </c>
      <c r="T4936" s="2" t="str">
        <f t="shared" si="232"/>
        <v>thee zakjes</v>
      </c>
      <c r="U4936" s="2">
        <f t="shared" si="233"/>
        <v>405</v>
      </c>
      <c r="V4936" s="2" t="str">
        <f t="shared" si="234"/>
        <v>ST</v>
      </c>
      <c r="W4936" s="2" t="s">
        <v>602</v>
      </c>
    </row>
    <row r="4937" spans="1:23" hidden="1" x14ac:dyDescent="0.35">
      <c r="A4937">
        <v>230564</v>
      </c>
      <c r="B4937">
        <v>230819</v>
      </c>
      <c r="C4937" t="s">
        <v>17</v>
      </c>
      <c r="D4937" t="s">
        <v>243</v>
      </c>
      <c r="E4937" t="s">
        <v>244</v>
      </c>
      <c r="F4937">
        <v>93657402</v>
      </c>
      <c r="G4937">
        <v>10027494</v>
      </c>
      <c r="H4937" t="s">
        <v>153</v>
      </c>
      <c r="I4937">
        <v>82676519</v>
      </c>
      <c r="J4937">
        <v>615537</v>
      </c>
      <c r="K4937" t="s">
        <v>544</v>
      </c>
      <c r="L4937">
        <v>3</v>
      </c>
      <c r="M4937" t="s">
        <v>114</v>
      </c>
      <c r="N4937">
        <v>15.84</v>
      </c>
      <c r="O4937" t="s">
        <v>115</v>
      </c>
      <c r="P4937" t="s">
        <v>495</v>
      </c>
      <c r="Q4937" s="2">
        <v>6</v>
      </c>
      <c r="R4937" s="2">
        <v>11</v>
      </c>
      <c r="S4937" s="2">
        <v>2018</v>
      </c>
      <c r="T4937" s="2" t="str">
        <f t="shared" si="232"/>
        <v>thee zakjes</v>
      </c>
      <c r="U4937" s="2">
        <f t="shared" si="233"/>
        <v>405</v>
      </c>
      <c r="V4937" s="2" t="str">
        <f t="shared" si="234"/>
        <v>ST</v>
      </c>
      <c r="W4937" s="2" t="s">
        <v>602</v>
      </c>
    </row>
    <row r="4938" spans="1:23" hidden="1" x14ac:dyDescent="0.35">
      <c r="A4938">
        <v>230564</v>
      </c>
      <c r="B4938">
        <v>230819</v>
      </c>
      <c r="C4938" t="s">
        <v>17</v>
      </c>
      <c r="D4938" t="s">
        <v>243</v>
      </c>
      <c r="E4938" t="s">
        <v>244</v>
      </c>
      <c r="F4938">
        <v>93657402</v>
      </c>
      <c r="G4938">
        <v>10021281</v>
      </c>
      <c r="H4938" t="s">
        <v>423</v>
      </c>
      <c r="I4938">
        <v>82676519</v>
      </c>
      <c r="J4938">
        <v>615537</v>
      </c>
      <c r="K4938" t="s">
        <v>544</v>
      </c>
      <c r="L4938">
        <v>6</v>
      </c>
      <c r="M4938" t="s">
        <v>114</v>
      </c>
      <c r="N4938">
        <v>238.32</v>
      </c>
      <c r="O4938" t="s">
        <v>115</v>
      </c>
      <c r="P4938" t="s">
        <v>495</v>
      </c>
      <c r="Q4938" s="2">
        <v>6</v>
      </c>
      <c r="R4938" s="2">
        <v>11</v>
      </c>
      <c r="S4938" s="2">
        <v>2018</v>
      </c>
      <c r="T4938" s="2" t="str">
        <f t="shared" si="232"/>
        <v>beker</v>
      </c>
      <c r="U4938" s="2">
        <f t="shared" si="233"/>
        <v>18000</v>
      </c>
      <c r="V4938" s="2" t="str">
        <f t="shared" si="234"/>
        <v>ST</v>
      </c>
      <c r="W4938" s="2" t="s">
        <v>602</v>
      </c>
    </row>
    <row r="4939" spans="1:23" hidden="1" x14ac:dyDescent="0.35">
      <c r="A4939">
        <v>230564</v>
      </c>
      <c r="B4939">
        <v>230682</v>
      </c>
      <c r="C4939" t="s">
        <v>38</v>
      </c>
      <c r="D4939" t="s">
        <v>268</v>
      </c>
      <c r="E4939" t="s">
        <v>88</v>
      </c>
      <c r="F4939">
        <v>93657521</v>
      </c>
      <c r="G4939">
        <v>10031581</v>
      </c>
      <c r="H4939" t="s">
        <v>129</v>
      </c>
      <c r="I4939">
        <v>82673890</v>
      </c>
      <c r="J4939">
        <v>614408</v>
      </c>
      <c r="K4939" t="s">
        <v>546</v>
      </c>
      <c r="L4939">
        <v>-5</v>
      </c>
      <c r="M4939" t="s">
        <v>114</v>
      </c>
      <c r="N4939">
        <v>0</v>
      </c>
      <c r="O4939" t="s">
        <v>115</v>
      </c>
      <c r="P4939" t="s">
        <v>515</v>
      </c>
      <c r="Q4939" s="2">
        <v>7</v>
      </c>
      <c r="R4939" s="2">
        <v>11</v>
      </c>
      <c r="S4939" s="2">
        <v>2018</v>
      </c>
      <c r="T4939" s="2" t="str">
        <f t="shared" si="232"/>
        <v>melk</v>
      </c>
      <c r="U4939" s="2">
        <f t="shared" si="233"/>
        <v>-25</v>
      </c>
      <c r="V4939" s="2" t="str">
        <f t="shared" si="234"/>
        <v>L</v>
      </c>
      <c r="W4939" s="2" t="s">
        <v>602</v>
      </c>
    </row>
    <row r="4940" spans="1:23" hidden="1" x14ac:dyDescent="0.35">
      <c r="A4940">
        <v>230564</v>
      </c>
      <c r="B4940">
        <v>230682</v>
      </c>
      <c r="C4940" t="s">
        <v>38</v>
      </c>
      <c r="D4940" t="s">
        <v>268</v>
      </c>
      <c r="E4940" t="s">
        <v>88</v>
      </c>
      <c r="F4940">
        <v>93657521</v>
      </c>
      <c r="G4940">
        <v>10022607</v>
      </c>
      <c r="H4940" t="s">
        <v>174</v>
      </c>
      <c r="I4940">
        <v>82673891</v>
      </c>
      <c r="J4940">
        <v>614416</v>
      </c>
      <c r="K4940" t="s">
        <v>546</v>
      </c>
      <c r="L4940">
        <v>0</v>
      </c>
      <c r="M4940" t="s">
        <v>230</v>
      </c>
      <c r="N4940">
        <v>0</v>
      </c>
      <c r="O4940" t="s">
        <v>115</v>
      </c>
      <c r="P4940" t="s">
        <v>495</v>
      </c>
      <c r="Q4940" s="2">
        <v>7</v>
      </c>
      <c r="R4940" s="2">
        <v>11</v>
      </c>
      <c r="S4940" s="2">
        <v>2018</v>
      </c>
      <c r="T4940" s="2" t="str">
        <f t="shared" si="232"/>
        <v>roerstaafjes</v>
      </c>
      <c r="U4940" s="2">
        <f t="shared" si="233"/>
        <v>0</v>
      </c>
      <c r="V4940" s="2" t="str">
        <f t="shared" si="234"/>
        <v>ST</v>
      </c>
      <c r="W4940" s="2" t="s">
        <v>602</v>
      </c>
    </row>
    <row r="4941" spans="1:23" hidden="1" x14ac:dyDescent="0.35">
      <c r="A4941">
        <v>230564</v>
      </c>
      <c r="B4941">
        <v>230682</v>
      </c>
      <c r="C4941" t="s">
        <v>38</v>
      </c>
      <c r="D4941" t="s">
        <v>268</v>
      </c>
      <c r="E4941" t="s">
        <v>88</v>
      </c>
      <c r="F4941">
        <v>93657521</v>
      </c>
      <c r="G4941">
        <v>1005875</v>
      </c>
      <c r="H4941" t="s">
        <v>170</v>
      </c>
      <c r="I4941">
        <v>82673891</v>
      </c>
      <c r="J4941">
        <v>614416</v>
      </c>
      <c r="K4941" t="s">
        <v>546</v>
      </c>
      <c r="L4941">
        <v>-2</v>
      </c>
      <c r="M4941" t="s">
        <v>114</v>
      </c>
      <c r="N4941">
        <v>-117.04</v>
      </c>
      <c r="O4941" t="s">
        <v>115</v>
      </c>
      <c r="P4941" t="s">
        <v>495</v>
      </c>
      <c r="Q4941" s="2">
        <v>7</v>
      </c>
      <c r="R4941" s="2">
        <v>11</v>
      </c>
      <c r="S4941" s="2">
        <v>2018</v>
      </c>
      <c r="T4941" s="2" t="str">
        <f t="shared" si="232"/>
        <v>creamersticks</v>
      </c>
      <c r="U4941" s="2">
        <f t="shared" si="233"/>
        <v>-2000</v>
      </c>
      <c r="V4941" s="2" t="str">
        <f t="shared" si="234"/>
        <v>ST</v>
      </c>
      <c r="W4941" s="2" t="s">
        <v>602</v>
      </c>
    </row>
    <row r="4942" spans="1:23" hidden="1" x14ac:dyDescent="0.35">
      <c r="A4942">
        <v>230564</v>
      </c>
      <c r="B4942">
        <v>230682</v>
      </c>
      <c r="C4942" t="s">
        <v>38</v>
      </c>
      <c r="D4942" t="s">
        <v>268</v>
      </c>
      <c r="E4942" t="s">
        <v>88</v>
      </c>
      <c r="F4942">
        <v>93657521</v>
      </c>
      <c r="G4942">
        <v>1005834</v>
      </c>
      <c r="H4942" t="s">
        <v>167</v>
      </c>
      <c r="I4942">
        <v>82673891</v>
      </c>
      <c r="J4942">
        <v>614416</v>
      </c>
      <c r="K4942" t="s">
        <v>546</v>
      </c>
      <c r="L4942">
        <v>-2</v>
      </c>
      <c r="M4942" t="s">
        <v>114</v>
      </c>
      <c r="N4942">
        <v>-30.3</v>
      </c>
      <c r="O4942" t="s">
        <v>115</v>
      </c>
      <c r="P4942" t="s">
        <v>495</v>
      </c>
      <c r="Q4942" s="2">
        <v>7</v>
      </c>
      <c r="R4942" s="2">
        <v>11</v>
      </c>
      <c r="S4942" s="2">
        <v>2018</v>
      </c>
      <c r="T4942" s="2" t="str">
        <f t="shared" si="232"/>
        <v>suikersticks</v>
      </c>
      <c r="U4942" s="2">
        <f t="shared" si="233"/>
        <v>-2000</v>
      </c>
      <c r="V4942" s="2" t="str">
        <f t="shared" si="234"/>
        <v>ST</v>
      </c>
      <c r="W4942" s="2" t="s">
        <v>602</v>
      </c>
    </row>
    <row r="4943" spans="1:23" hidden="1" x14ac:dyDescent="0.35">
      <c r="A4943">
        <v>230564</v>
      </c>
      <c r="B4943">
        <v>230682</v>
      </c>
      <c r="C4943" t="s">
        <v>38</v>
      </c>
      <c r="D4943" t="s">
        <v>268</v>
      </c>
      <c r="E4943" t="s">
        <v>88</v>
      </c>
      <c r="F4943">
        <v>93657521</v>
      </c>
      <c r="G4943">
        <v>1003383</v>
      </c>
      <c r="H4943" t="s">
        <v>161</v>
      </c>
      <c r="I4943">
        <v>82673891</v>
      </c>
      <c r="J4943">
        <v>614416</v>
      </c>
      <c r="K4943" t="s">
        <v>546</v>
      </c>
      <c r="L4943">
        <v>-5</v>
      </c>
      <c r="M4943" t="s">
        <v>114</v>
      </c>
      <c r="N4943">
        <v>-62.35</v>
      </c>
      <c r="O4943" t="s">
        <v>115</v>
      </c>
      <c r="P4943" t="s">
        <v>495</v>
      </c>
      <c r="Q4943" s="2">
        <v>7</v>
      </c>
      <c r="R4943" s="2">
        <v>11</v>
      </c>
      <c r="S4943" s="2">
        <v>2018</v>
      </c>
      <c r="T4943" s="2" t="str">
        <f t="shared" si="232"/>
        <v>sweetener sticks</v>
      </c>
      <c r="U4943" s="2">
        <f t="shared" si="233"/>
        <v>-2500</v>
      </c>
      <c r="V4943" s="2" t="str">
        <f t="shared" si="234"/>
        <v>ST</v>
      </c>
      <c r="W4943" s="2" t="s">
        <v>602</v>
      </c>
    </row>
    <row r="4944" spans="1:23" hidden="1" x14ac:dyDescent="0.35">
      <c r="A4944">
        <v>230564</v>
      </c>
      <c r="B4944">
        <v>230682</v>
      </c>
      <c r="C4944" t="s">
        <v>38</v>
      </c>
      <c r="D4944" t="s">
        <v>268</v>
      </c>
      <c r="E4944" t="s">
        <v>88</v>
      </c>
      <c r="F4944">
        <v>93657521</v>
      </c>
      <c r="G4944">
        <v>1000512</v>
      </c>
      <c r="H4944" t="s">
        <v>430</v>
      </c>
      <c r="I4944">
        <v>82673891</v>
      </c>
      <c r="J4944">
        <v>614416</v>
      </c>
      <c r="K4944" t="s">
        <v>546</v>
      </c>
      <c r="L4944">
        <v>-1</v>
      </c>
      <c r="M4944" t="s">
        <v>114</v>
      </c>
      <c r="N4944">
        <v>-88.35</v>
      </c>
      <c r="O4944" t="s">
        <v>115</v>
      </c>
      <c r="P4944" t="s">
        <v>495</v>
      </c>
      <c r="Q4944" s="2">
        <v>7</v>
      </c>
      <c r="R4944" s="2">
        <v>11</v>
      </c>
      <c r="S4944" s="2">
        <v>2018</v>
      </c>
      <c r="T4944" s="2" t="str">
        <f t="shared" si="232"/>
        <v>cacao</v>
      </c>
      <c r="U4944" s="2">
        <f t="shared" si="233"/>
        <v>-10</v>
      </c>
      <c r="V4944" s="2" t="str">
        <f t="shared" si="234"/>
        <v>KG</v>
      </c>
      <c r="W4944" s="2" t="s">
        <v>602</v>
      </c>
    </row>
    <row r="4945" spans="1:23" hidden="1" x14ac:dyDescent="0.35">
      <c r="A4945">
        <v>230564</v>
      </c>
      <c r="B4945">
        <v>230682</v>
      </c>
      <c r="C4945" t="s">
        <v>38</v>
      </c>
      <c r="D4945" t="s">
        <v>268</v>
      </c>
      <c r="E4945" t="s">
        <v>88</v>
      </c>
      <c r="F4945">
        <v>93657521</v>
      </c>
      <c r="G4945">
        <v>10025160</v>
      </c>
      <c r="H4945" t="s">
        <v>427</v>
      </c>
      <c r="I4945">
        <v>82673891</v>
      </c>
      <c r="J4945">
        <v>614416</v>
      </c>
      <c r="K4945" t="s">
        <v>546</v>
      </c>
      <c r="L4945">
        <v>-3</v>
      </c>
      <c r="M4945" t="s">
        <v>114</v>
      </c>
      <c r="N4945">
        <v>-251.49</v>
      </c>
      <c r="O4945" t="s">
        <v>115</v>
      </c>
      <c r="P4945" t="s">
        <v>495</v>
      </c>
      <c r="Q4945" s="2">
        <v>7</v>
      </c>
      <c r="R4945" s="2">
        <v>11</v>
      </c>
      <c r="S4945" s="2">
        <v>2018</v>
      </c>
      <c r="T4945" s="2" t="str">
        <f t="shared" si="232"/>
        <v>cappuccino topping</v>
      </c>
      <c r="U4945" s="2">
        <f t="shared" si="233"/>
        <v>-24</v>
      </c>
      <c r="V4945" s="2" t="str">
        <f t="shared" si="234"/>
        <v>KG</v>
      </c>
      <c r="W4945" s="2" t="s">
        <v>602</v>
      </c>
    </row>
    <row r="4946" spans="1:23" hidden="1" x14ac:dyDescent="0.35">
      <c r="A4946">
        <v>230564</v>
      </c>
      <c r="B4946">
        <v>230682</v>
      </c>
      <c r="C4946" t="s">
        <v>38</v>
      </c>
      <c r="D4946" t="s">
        <v>268</v>
      </c>
      <c r="E4946" t="s">
        <v>88</v>
      </c>
      <c r="F4946">
        <v>93657521</v>
      </c>
      <c r="G4946">
        <v>1000975</v>
      </c>
      <c r="H4946" t="s">
        <v>424</v>
      </c>
      <c r="I4946">
        <v>82673891</v>
      </c>
      <c r="J4946">
        <v>614416</v>
      </c>
      <c r="K4946" t="s">
        <v>546</v>
      </c>
      <c r="L4946">
        <v>-2</v>
      </c>
      <c r="M4946" t="s">
        <v>114</v>
      </c>
      <c r="N4946">
        <v>-172.9</v>
      </c>
      <c r="O4946" t="s">
        <v>115</v>
      </c>
      <c r="P4946" t="s">
        <v>495</v>
      </c>
      <c r="Q4946" s="2">
        <v>7</v>
      </c>
      <c r="R4946" s="2">
        <v>11</v>
      </c>
      <c r="S4946" s="2">
        <v>2018</v>
      </c>
      <c r="T4946" s="2" t="str">
        <f t="shared" si="232"/>
        <v>soep</v>
      </c>
      <c r="U4946" s="2">
        <f t="shared" si="233"/>
        <v>-20</v>
      </c>
      <c r="V4946" s="2" t="str">
        <f t="shared" si="234"/>
        <v>KG</v>
      </c>
      <c r="W4946" s="2" t="s">
        <v>602</v>
      </c>
    </row>
    <row r="4947" spans="1:23" hidden="1" x14ac:dyDescent="0.35">
      <c r="A4947">
        <v>230564</v>
      </c>
      <c r="B4947">
        <v>230682</v>
      </c>
      <c r="C4947" t="s">
        <v>38</v>
      </c>
      <c r="D4947" t="s">
        <v>268</v>
      </c>
      <c r="E4947" t="s">
        <v>88</v>
      </c>
      <c r="F4947">
        <v>93657521</v>
      </c>
      <c r="G4947">
        <v>10021281</v>
      </c>
      <c r="H4947" t="s">
        <v>423</v>
      </c>
      <c r="I4947">
        <v>82673891</v>
      </c>
      <c r="J4947">
        <v>614416</v>
      </c>
      <c r="K4947" t="s">
        <v>546</v>
      </c>
      <c r="L4947">
        <v>-4</v>
      </c>
      <c r="M4947" t="s">
        <v>114</v>
      </c>
      <c r="N4947">
        <v>-158.88</v>
      </c>
      <c r="O4947" t="s">
        <v>115</v>
      </c>
      <c r="P4947" t="s">
        <v>495</v>
      </c>
      <c r="Q4947" s="2">
        <v>7</v>
      </c>
      <c r="R4947" s="2">
        <v>11</v>
      </c>
      <c r="S4947" s="2">
        <v>2018</v>
      </c>
      <c r="T4947" s="2" t="str">
        <f t="shared" si="232"/>
        <v>beker</v>
      </c>
      <c r="U4947" s="2">
        <f t="shared" si="233"/>
        <v>-12000</v>
      </c>
      <c r="V4947" s="2" t="str">
        <f t="shared" si="234"/>
        <v>ST</v>
      </c>
      <c r="W4947" s="2" t="s">
        <v>602</v>
      </c>
    </row>
    <row r="4948" spans="1:23" hidden="1" x14ac:dyDescent="0.35">
      <c r="A4948">
        <v>230564</v>
      </c>
      <c r="B4948">
        <v>230682</v>
      </c>
      <c r="C4948" t="s">
        <v>38</v>
      </c>
      <c r="D4948" t="s">
        <v>268</v>
      </c>
      <c r="E4948" t="s">
        <v>88</v>
      </c>
      <c r="F4948">
        <v>93657525</v>
      </c>
      <c r="G4948">
        <v>10031581</v>
      </c>
      <c r="H4948" t="s">
        <v>129</v>
      </c>
      <c r="I4948">
        <v>82673890</v>
      </c>
      <c r="J4948">
        <v>614408</v>
      </c>
      <c r="K4948" t="s">
        <v>546</v>
      </c>
      <c r="L4948">
        <v>5</v>
      </c>
      <c r="M4948" t="s">
        <v>114</v>
      </c>
      <c r="N4948">
        <v>0</v>
      </c>
      <c r="O4948" t="s">
        <v>115</v>
      </c>
      <c r="P4948" t="s">
        <v>515</v>
      </c>
      <c r="Q4948" s="2">
        <v>7</v>
      </c>
      <c r="R4948" s="2">
        <v>11</v>
      </c>
      <c r="S4948" s="2">
        <v>2018</v>
      </c>
      <c r="T4948" s="2" t="str">
        <f t="shared" si="232"/>
        <v>melk</v>
      </c>
      <c r="U4948" s="2">
        <f t="shared" si="233"/>
        <v>25</v>
      </c>
      <c r="V4948" s="2" t="str">
        <f t="shared" si="234"/>
        <v>L</v>
      </c>
      <c r="W4948" s="2" t="s">
        <v>602</v>
      </c>
    </row>
    <row r="4949" spans="1:23" hidden="1" x14ac:dyDescent="0.35">
      <c r="A4949">
        <v>230564</v>
      </c>
      <c r="B4949">
        <v>230682</v>
      </c>
      <c r="C4949" t="s">
        <v>38</v>
      </c>
      <c r="D4949" t="s">
        <v>268</v>
      </c>
      <c r="E4949" t="s">
        <v>88</v>
      </c>
      <c r="F4949">
        <v>93657526</v>
      </c>
      <c r="G4949">
        <v>10022607</v>
      </c>
      <c r="H4949" t="s">
        <v>174</v>
      </c>
      <c r="I4949">
        <v>82673891</v>
      </c>
      <c r="J4949">
        <v>614416</v>
      </c>
      <c r="K4949" t="s">
        <v>546</v>
      </c>
      <c r="L4949">
        <v>0</v>
      </c>
      <c r="M4949" t="s">
        <v>230</v>
      </c>
      <c r="N4949">
        <v>0</v>
      </c>
      <c r="O4949" t="s">
        <v>115</v>
      </c>
      <c r="P4949" t="s">
        <v>495</v>
      </c>
      <c r="Q4949" s="2">
        <v>7</v>
      </c>
      <c r="R4949" s="2">
        <v>11</v>
      </c>
      <c r="S4949" s="2">
        <v>2018</v>
      </c>
      <c r="T4949" s="2" t="str">
        <f t="shared" si="232"/>
        <v>roerstaafjes</v>
      </c>
      <c r="U4949" s="2">
        <f t="shared" si="233"/>
        <v>0</v>
      </c>
      <c r="V4949" s="2" t="str">
        <f t="shared" si="234"/>
        <v>ST</v>
      </c>
      <c r="W4949" s="2" t="s">
        <v>602</v>
      </c>
    </row>
    <row r="4950" spans="1:23" hidden="1" x14ac:dyDescent="0.35">
      <c r="A4950">
        <v>230564</v>
      </c>
      <c r="B4950">
        <v>230682</v>
      </c>
      <c r="C4950" t="s">
        <v>38</v>
      </c>
      <c r="D4950" t="s">
        <v>268</v>
      </c>
      <c r="E4950" t="s">
        <v>88</v>
      </c>
      <c r="F4950">
        <v>93657526</v>
      </c>
      <c r="G4950">
        <v>1005875</v>
      </c>
      <c r="H4950" t="s">
        <v>170</v>
      </c>
      <c r="I4950">
        <v>82673891</v>
      </c>
      <c r="J4950">
        <v>614416</v>
      </c>
      <c r="K4950" t="s">
        <v>546</v>
      </c>
      <c r="L4950">
        <v>2</v>
      </c>
      <c r="M4950" t="s">
        <v>114</v>
      </c>
      <c r="N4950">
        <v>117.04</v>
      </c>
      <c r="O4950" t="s">
        <v>115</v>
      </c>
      <c r="P4950" t="s">
        <v>495</v>
      </c>
      <c r="Q4950" s="2">
        <v>7</v>
      </c>
      <c r="R4950" s="2">
        <v>11</v>
      </c>
      <c r="S4950" s="2">
        <v>2018</v>
      </c>
      <c r="T4950" s="2" t="str">
        <f t="shared" si="232"/>
        <v>creamersticks</v>
      </c>
      <c r="U4950" s="2">
        <f t="shared" si="233"/>
        <v>2000</v>
      </c>
      <c r="V4950" s="2" t="str">
        <f t="shared" si="234"/>
        <v>ST</v>
      </c>
      <c r="W4950" s="2" t="s">
        <v>602</v>
      </c>
    </row>
    <row r="4951" spans="1:23" hidden="1" x14ac:dyDescent="0.35">
      <c r="A4951">
        <v>230564</v>
      </c>
      <c r="B4951">
        <v>230682</v>
      </c>
      <c r="C4951" t="s">
        <v>38</v>
      </c>
      <c r="D4951" t="s">
        <v>268</v>
      </c>
      <c r="E4951" t="s">
        <v>88</v>
      </c>
      <c r="F4951">
        <v>93657526</v>
      </c>
      <c r="G4951">
        <v>1005834</v>
      </c>
      <c r="H4951" t="s">
        <v>167</v>
      </c>
      <c r="I4951">
        <v>82673891</v>
      </c>
      <c r="J4951">
        <v>614416</v>
      </c>
      <c r="K4951" t="s">
        <v>546</v>
      </c>
      <c r="L4951">
        <v>2</v>
      </c>
      <c r="M4951" t="s">
        <v>114</v>
      </c>
      <c r="N4951">
        <v>30.3</v>
      </c>
      <c r="O4951" t="s">
        <v>115</v>
      </c>
      <c r="P4951" t="s">
        <v>495</v>
      </c>
      <c r="Q4951" s="2">
        <v>7</v>
      </c>
      <c r="R4951" s="2">
        <v>11</v>
      </c>
      <c r="S4951" s="2">
        <v>2018</v>
      </c>
      <c r="T4951" s="2" t="str">
        <f t="shared" si="232"/>
        <v>suikersticks</v>
      </c>
      <c r="U4951" s="2">
        <f t="shared" si="233"/>
        <v>2000</v>
      </c>
      <c r="V4951" s="2" t="str">
        <f t="shared" si="234"/>
        <v>ST</v>
      </c>
      <c r="W4951" s="2" t="s">
        <v>602</v>
      </c>
    </row>
    <row r="4952" spans="1:23" hidden="1" x14ac:dyDescent="0.35">
      <c r="A4952">
        <v>230564</v>
      </c>
      <c r="B4952">
        <v>230682</v>
      </c>
      <c r="C4952" t="s">
        <v>38</v>
      </c>
      <c r="D4952" t="s">
        <v>268</v>
      </c>
      <c r="E4952" t="s">
        <v>88</v>
      </c>
      <c r="F4952">
        <v>93657526</v>
      </c>
      <c r="G4952">
        <v>1003383</v>
      </c>
      <c r="H4952" t="s">
        <v>161</v>
      </c>
      <c r="I4952">
        <v>82673891</v>
      </c>
      <c r="J4952">
        <v>614416</v>
      </c>
      <c r="K4952" t="s">
        <v>546</v>
      </c>
      <c r="L4952">
        <v>5</v>
      </c>
      <c r="M4952" t="s">
        <v>114</v>
      </c>
      <c r="N4952">
        <v>62.35</v>
      </c>
      <c r="O4952" t="s">
        <v>115</v>
      </c>
      <c r="P4952" t="s">
        <v>495</v>
      </c>
      <c r="Q4952" s="2">
        <v>7</v>
      </c>
      <c r="R4952" s="2">
        <v>11</v>
      </c>
      <c r="S4952" s="2">
        <v>2018</v>
      </c>
      <c r="T4952" s="2" t="str">
        <f t="shared" si="232"/>
        <v>sweetener sticks</v>
      </c>
      <c r="U4952" s="2">
        <f t="shared" si="233"/>
        <v>2500</v>
      </c>
      <c r="V4952" s="2" t="str">
        <f t="shared" si="234"/>
        <v>ST</v>
      </c>
      <c r="W4952" s="2" t="s">
        <v>602</v>
      </c>
    </row>
    <row r="4953" spans="1:23" hidden="1" x14ac:dyDescent="0.35">
      <c r="A4953">
        <v>230564</v>
      </c>
      <c r="B4953">
        <v>230682</v>
      </c>
      <c r="C4953" t="s">
        <v>38</v>
      </c>
      <c r="D4953" t="s">
        <v>268</v>
      </c>
      <c r="E4953" t="s">
        <v>88</v>
      </c>
      <c r="F4953">
        <v>93657526</v>
      </c>
      <c r="G4953">
        <v>1000512</v>
      </c>
      <c r="H4953" t="s">
        <v>430</v>
      </c>
      <c r="I4953">
        <v>82673891</v>
      </c>
      <c r="J4953">
        <v>614416</v>
      </c>
      <c r="K4953" t="s">
        <v>546</v>
      </c>
      <c r="L4953">
        <v>1</v>
      </c>
      <c r="M4953" t="s">
        <v>114</v>
      </c>
      <c r="N4953">
        <v>88.35</v>
      </c>
      <c r="O4953" t="s">
        <v>115</v>
      </c>
      <c r="P4953" t="s">
        <v>495</v>
      </c>
      <c r="Q4953" s="2">
        <v>7</v>
      </c>
      <c r="R4953" s="2">
        <v>11</v>
      </c>
      <c r="S4953" s="2">
        <v>2018</v>
      </c>
      <c r="T4953" s="2" t="str">
        <f t="shared" si="232"/>
        <v>cacao</v>
      </c>
      <c r="U4953" s="2">
        <f t="shared" si="233"/>
        <v>10</v>
      </c>
      <c r="V4953" s="2" t="str">
        <f t="shared" si="234"/>
        <v>KG</v>
      </c>
      <c r="W4953" s="2" t="s">
        <v>602</v>
      </c>
    </row>
    <row r="4954" spans="1:23" hidden="1" x14ac:dyDescent="0.35">
      <c r="A4954">
        <v>230564</v>
      </c>
      <c r="B4954">
        <v>230682</v>
      </c>
      <c r="C4954" t="s">
        <v>38</v>
      </c>
      <c r="D4954" t="s">
        <v>268</v>
      </c>
      <c r="E4954" t="s">
        <v>88</v>
      </c>
      <c r="F4954">
        <v>93657526</v>
      </c>
      <c r="G4954">
        <v>10025160</v>
      </c>
      <c r="H4954" t="s">
        <v>427</v>
      </c>
      <c r="I4954">
        <v>82673891</v>
      </c>
      <c r="J4954">
        <v>614416</v>
      </c>
      <c r="K4954" t="s">
        <v>546</v>
      </c>
      <c r="L4954">
        <v>3</v>
      </c>
      <c r="M4954" t="s">
        <v>114</v>
      </c>
      <c r="N4954">
        <v>251.49</v>
      </c>
      <c r="O4954" t="s">
        <v>115</v>
      </c>
      <c r="P4954" t="s">
        <v>495</v>
      </c>
      <c r="Q4954" s="2">
        <v>7</v>
      </c>
      <c r="R4954" s="2">
        <v>11</v>
      </c>
      <c r="S4954" s="2">
        <v>2018</v>
      </c>
      <c r="T4954" s="2" t="str">
        <f t="shared" si="232"/>
        <v>cappuccino topping</v>
      </c>
      <c r="U4954" s="2">
        <f t="shared" si="233"/>
        <v>24</v>
      </c>
      <c r="V4954" s="2" t="str">
        <f t="shared" si="234"/>
        <v>KG</v>
      </c>
      <c r="W4954" s="2" t="s">
        <v>602</v>
      </c>
    </row>
    <row r="4955" spans="1:23" hidden="1" x14ac:dyDescent="0.35">
      <c r="A4955">
        <v>230564</v>
      </c>
      <c r="B4955">
        <v>230682</v>
      </c>
      <c r="C4955" t="s">
        <v>38</v>
      </c>
      <c r="D4955" t="s">
        <v>268</v>
      </c>
      <c r="E4955" t="s">
        <v>88</v>
      </c>
      <c r="F4955">
        <v>93657526</v>
      </c>
      <c r="G4955">
        <v>1000975</v>
      </c>
      <c r="H4955" t="s">
        <v>424</v>
      </c>
      <c r="I4955">
        <v>82673891</v>
      </c>
      <c r="J4955">
        <v>614416</v>
      </c>
      <c r="K4955" t="s">
        <v>546</v>
      </c>
      <c r="L4955">
        <v>2</v>
      </c>
      <c r="M4955" t="s">
        <v>114</v>
      </c>
      <c r="N4955">
        <v>172.9</v>
      </c>
      <c r="O4955" t="s">
        <v>115</v>
      </c>
      <c r="P4955" t="s">
        <v>495</v>
      </c>
      <c r="Q4955" s="2">
        <v>7</v>
      </c>
      <c r="R4955" s="2">
        <v>11</v>
      </c>
      <c r="S4955" s="2">
        <v>2018</v>
      </c>
      <c r="T4955" s="2" t="str">
        <f t="shared" si="232"/>
        <v>soep</v>
      </c>
      <c r="U4955" s="2">
        <f t="shared" si="233"/>
        <v>20</v>
      </c>
      <c r="V4955" s="2" t="str">
        <f t="shared" si="234"/>
        <v>KG</v>
      </c>
      <c r="W4955" s="2" t="s">
        <v>602</v>
      </c>
    </row>
    <row r="4956" spans="1:23" hidden="1" x14ac:dyDescent="0.35">
      <c r="A4956">
        <v>230564</v>
      </c>
      <c r="B4956">
        <v>230682</v>
      </c>
      <c r="C4956" t="s">
        <v>38</v>
      </c>
      <c r="D4956" t="s">
        <v>268</v>
      </c>
      <c r="E4956" t="s">
        <v>88</v>
      </c>
      <c r="F4956">
        <v>93657526</v>
      </c>
      <c r="G4956">
        <v>10021281</v>
      </c>
      <c r="H4956" t="s">
        <v>423</v>
      </c>
      <c r="I4956">
        <v>82673891</v>
      </c>
      <c r="J4956">
        <v>614416</v>
      </c>
      <c r="K4956" t="s">
        <v>546</v>
      </c>
      <c r="L4956">
        <v>4</v>
      </c>
      <c r="M4956" t="s">
        <v>114</v>
      </c>
      <c r="N4956">
        <v>158.88</v>
      </c>
      <c r="O4956" t="s">
        <v>115</v>
      </c>
      <c r="P4956" t="s">
        <v>495</v>
      </c>
      <c r="Q4956" s="2">
        <v>7</v>
      </c>
      <c r="R4956" s="2">
        <v>11</v>
      </c>
      <c r="S4956" s="2">
        <v>2018</v>
      </c>
      <c r="T4956" s="2" t="str">
        <f t="shared" si="232"/>
        <v>beker</v>
      </c>
      <c r="U4956" s="2">
        <f t="shared" si="233"/>
        <v>12000</v>
      </c>
      <c r="V4956" s="2" t="str">
        <f t="shared" si="234"/>
        <v>ST</v>
      </c>
      <c r="W4956" s="2" t="s">
        <v>602</v>
      </c>
    </row>
    <row r="4957" spans="1:23" hidden="1" x14ac:dyDescent="0.35">
      <c r="A4957">
        <v>230564</v>
      </c>
      <c r="B4957">
        <v>230637</v>
      </c>
      <c r="C4957" t="s">
        <v>5</v>
      </c>
      <c r="D4957" t="s">
        <v>274</v>
      </c>
      <c r="E4957" t="s">
        <v>275</v>
      </c>
      <c r="F4957">
        <v>93657896</v>
      </c>
      <c r="G4957">
        <v>1004753</v>
      </c>
      <c r="H4957" t="s">
        <v>547</v>
      </c>
      <c r="I4957">
        <v>82676783</v>
      </c>
      <c r="J4957">
        <v>615847</v>
      </c>
      <c r="K4957" t="s">
        <v>546</v>
      </c>
      <c r="L4957">
        <v>24</v>
      </c>
      <c r="M4957" t="s">
        <v>276</v>
      </c>
      <c r="N4957">
        <v>829.44</v>
      </c>
      <c r="O4957" t="s">
        <v>115</v>
      </c>
      <c r="P4957" t="s">
        <v>495</v>
      </c>
      <c r="Q4957" s="2">
        <v>7</v>
      </c>
      <c r="R4957" s="2">
        <v>11</v>
      </c>
      <c r="S4957" s="2">
        <v>2018</v>
      </c>
      <c r="T4957" s="2" t="str">
        <f t="shared" si="232"/>
        <v>filter</v>
      </c>
      <c r="U4957" s="2">
        <f t="shared" si="233"/>
        <v>72</v>
      </c>
      <c r="V4957" s="2" t="str">
        <f t="shared" si="234"/>
        <v>KG</v>
      </c>
      <c r="W4957" s="2" t="s">
        <v>602</v>
      </c>
    </row>
    <row r="4958" spans="1:23" hidden="1" x14ac:dyDescent="0.35">
      <c r="A4958">
        <v>230564</v>
      </c>
      <c r="B4958">
        <v>230637</v>
      </c>
      <c r="C4958" t="s">
        <v>5</v>
      </c>
      <c r="D4958" t="s">
        <v>274</v>
      </c>
      <c r="E4958" t="s">
        <v>275</v>
      </c>
      <c r="F4958">
        <v>93657896</v>
      </c>
      <c r="G4958">
        <v>10027496</v>
      </c>
      <c r="H4958" t="s">
        <v>146</v>
      </c>
      <c r="I4958">
        <v>82676783</v>
      </c>
      <c r="J4958">
        <v>615847</v>
      </c>
      <c r="K4958" t="s">
        <v>546</v>
      </c>
      <c r="L4958">
        <v>12</v>
      </c>
      <c r="M4958" t="s">
        <v>114</v>
      </c>
      <c r="N4958">
        <v>63.36</v>
      </c>
      <c r="O4958" t="s">
        <v>115</v>
      </c>
      <c r="P4958" t="s">
        <v>495</v>
      </c>
      <c r="Q4958" s="2">
        <v>7</v>
      </c>
      <c r="R4958" s="2">
        <v>11</v>
      </c>
      <c r="S4958" s="2">
        <v>2018</v>
      </c>
      <c r="T4958" s="2" t="str">
        <f t="shared" si="232"/>
        <v>thee zakjes</v>
      </c>
      <c r="U4958" s="2">
        <f t="shared" si="233"/>
        <v>1620</v>
      </c>
      <c r="V4958" s="2" t="str">
        <f t="shared" si="234"/>
        <v>ST</v>
      </c>
      <c r="W4958" s="2" t="s">
        <v>602</v>
      </c>
    </row>
    <row r="4959" spans="1:23" hidden="1" x14ac:dyDescent="0.35">
      <c r="A4959">
        <v>230564</v>
      </c>
      <c r="B4959">
        <v>230637</v>
      </c>
      <c r="C4959" t="s">
        <v>5</v>
      </c>
      <c r="D4959" t="s">
        <v>274</v>
      </c>
      <c r="E4959" t="s">
        <v>275</v>
      </c>
      <c r="F4959">
        <v>93657896</v>
      </c>
      <c r="G4959">
        <v>10027255</v>
      </c>
      <c r="H4959" t="s">
        <v>149</v>
      </c>
      <c r="I4959">
        <v>82676783</v>
      </c>
      <c r="J4959">
        <v>615847</v>
      </c>
      <c r="K4959" t="s">
        <v>546</v>
      </c>
      <c r="L4959">
        <v>12</v>
      </c>
      <c r="M4959" t="s">
        <v>114</v>
      </c>
      <c r="N4959">
        <v>63.36</v>
      </c>
      <c r="O4959" t="s">
        <v>115</v>
      </c>
      <c r="P4959" t="s">
        <v>495</v>
      </c>
      <c r="Q4959" s="2">
        <v>7</v>
      </c>
      <c r="R4959" s="2">
        <v>11</v>
      </c>
      <c r="S4959" s="2">
        <v>2018</v>
      </c>
      <c r="T4959" s="2" t="str">
        <f t="shared" si="232"/>
        <v>thee zakjes</v>
      </c>
      <c r="U4959" s="2">
        <f t="shared" si="233"/>
        <v>1620</v>
      </c>
      <c r="V4959" s="2" t="str">
        <f t="shared" si="234"/>
        <v>ST</v>
      </c>
      <c r="W4959" s="2" t="s">
        <v>602</v>
      </c>
    </row>
    <row r="4960" spans="1:23" hidden="1" x14ac:dyDescent="0.35">
      <c r="A4960">
        <v>230564</v>
      </c>
      <c r="B4960">
        <v>230637</v>
      </c>
      <c r="C4960" t="s">
        <v>5</v>
      </c>
      <c r="D4960" t="s">
        <v>274</v>
      </c>
      <c r="E4960" t="s">
        <v>275</v>
      </c>
      <c r="F4960">
        <v>93657896</v>
      </c>
      <c r="G4960">
        <v>10027254</v>
      </c>
      <c r="H4960" t="s">
        <v>150</v>
      </c>
      <c r="I4960">
        <v>82676783</v>
      </c>
      <c r="J4960">
        <v>615847</v>
      </c>
      <c r="K4960" t="s">
        <v>546</v>
      </c>
      <c r="L4960">
        <v>9</v>
      </c>
      <c r="M4960" t="s">
        <v>114</v>
      </c>
      <c r="N4960">
        <v>47.52</v>
      </c>
      <c r="O4960" t="s">
        <v>115</v>
      </c>
      <c r="P4960" t="s">
        <v>495</v>
      </c>
      <c r="Q4960" s="2">
        <v>7</v>
      </c>
      <c r="R4960" s="2">
        <v>11</v>
      </c>
      <c r="S4960" s="2">
        <v>2018</v>
      </c>
      <c r="T4960" s="2" t="str">
        <f t="shared" si="232"/>
        <v>thee zakjes</v>
      </c>
      <c r="U4960" s="2">
        <f t="shared" si="233"/>
        <v>1215</v>
      </c>
      <c r="V4960" s="2" t="str">
        <f t="shared" si="234"/>
        <v>ST</v>
      </c>
      <c r="W4960" s="2" t="s">
        <v>602</v>
      </c>
    </row>
    <row r="4961" spans="1:23" hidden="1" x14ac:dyDescent="0.35">
      <c r="A4961">
        <v>230564</v>
      </c>
      <c r="B4961">
        <v>230637</v>
      </c>
      <c r="C4961" t="s">
        <v>5</v>
      </c>
      <c r="D4961" t="s">
        <v>274</v>
      </c>
      <c r="E4961" t="s">
        <v>275</v>
      </c>
      <c r="F4961">
        <v>93657896</v>
      </c>
      <c r="G4961">
        <v>10027256</v>
      </c>
      <c r="H4961" t="s">
        <v>163</v>
      </c>
      <c r="I4961">
        <v>82676783</v>
      </c>
      <c r="J4961">
        <v>615847</v>
      </c>
      <c r="K4961" t="s">
        <v>546</v>
      </c>
      <c r="L4961">
        <v>6</v>
      </c>
      <c r="M4961" t="s">
        <v>114</v>
      </c>
      <c r="N4961">
        <v>31.68</v>
      </c>
      <c r="O4961" t="s">
        <v>115</v>
      </c>
      <c r="P4961" t="s">
        <v>495</v>
      </c>
      <c r="Q4961" s="2">
        <v>7</v>
      </c>
      <c r="R4961" s="2">
        <v>11</v>
      </c>
      <c r="S4961" s="2">
        <v>2018</v>
      </c>
      <c r="T4961" s="2" t="str">
        <f t="shared" si="232"/>
        <v>thee zakjes</v>
      </c>
      <c r="U4961" s="2">
        <f t="shared" si="233"/>
        <v>810</v>
      </c>
      <c r="V4961" s="2" t="str">
        <f t="shared" si="234"/>
        <v>ST</v>
      </c>
      <c r="W4961" s="2" t="s">
        <v>602</v>
      </c>
    </row>
    <row r="4962" spans="1:23" hidden="1" x14ac:dyDescent="0.35">
      <c r="A4962">
        <v>230564</v>
      </c>
      <c r="B4962">
        <v>230637</v>
      </c>
      <c r="C4962" t="s">
        <v>5</v>
      </c>
      <c r="D4962" t="s">
        <v>274</v>
      </c>
      <c r="E4962" t="s">
        <v>275</v>
      </c>
      <c r="F4962">
        <v>93657896</v>
      </c>
      <c r="G4962">
        <v>10027494</v>
      </c>
      <c r="H4962" t="s">
        <v>153</v>
      </c>
      <c r="I4962">
        <v>82676783</v>
      </c>
      <c r="J4962">
        <v>615847</v>
      </c>
      <c r="K4962" t="s">
        <v>546</v>
      </c>
      <c r="L4962">
        <v>12</v>
      </c>
      <c r="M4962" t="s">
        <v>114</v>
      </c>
      <c r="N4962">
        <v>63.36</v>
      </c>
      <c r="O4962" t="s">
        <v>115</v>
      </c>
      <c r="P4962" t="s">
        <v>495</v>
      </c>
      <c r="Q4962" s="2">
        <v>7</v>
      </c>
      <c r="R4962" s="2">
        <v>11</v>
      </c>
      <c r="S4962" s="2">
        <v>2018</v>
      </c>
      <c r="T4962" s="2" t="str">
        <f t="shared" si="232"/>
        <v>thee zakjes</v>
      </c>
      <c r="U4962" s="2">
        <f t="shared" si="233"/>
        <v>1620</v>
      </c>
      <c r="V4962" s="2" t="str">
        <f t="shared" si="234"/>
        <v>ST</v>
      </c>
      <c r="W4962" s="2" t="s">
        <v>602</v>
      </c>
    </row>
    <row r="4963" spans="1:23" hidden="1" x14ac:dyDescent="0.35">
      <c r="A4963">
        <v>230564</v>
      </c>
      <c r="B4963">
        <v>230637</v>
      </c>
      <c r="C4963" t="s">
        <v>5</v>
      </c>
      <c r="D4963" t="s">
        <v>274</v>
      </c>
      <c r="E4963" t="s">
        <v>275</v>
      </c>
      <c r="F4963">
        <v>93657896</v>
      </c>
      <c r="G4963">
        <v>10022350</v>
      </c>
      <c r="H4963" t="s">
        <v>419</v>
      </c>
      <c r="I4963">
        <v>82676783</v>
      </c>
      <c r="J4963">
        <v>615847</v>
      </c>
      <c r="K4963" t="s">
        <v>546</v>
      </c>
      <c r="L4963">
        <v>2</v>
      </c>
      <c r="M4963" t="s">
        <v>114</v>
      </c>
      <c r="N4963">
        <v>75.38</v>
      </c>
      <c r="O4963" t="s">
        <v>115</v>
      </c>
      <c r="P4963" t="s">
        <v>495</v>
      </c>
      <c r="Q4963" s="2">
        <v>7</v>
      </c>
      <c r="R4963" s="2">
        <v>11</v>
      </c>
      <c r="S4963" s="2">
        <v>2018</v>
      </c>
      <c r="T4963" s="2" t="str">
        <f t="shared" si="232"/>
        <v>cacao</v>
      </c>
      <c r="U4963" s="2">
        <f t="shared" si="233"/>
        <v>20</v>
      </c>
      <c r="V4963" s="2" t="str">
        <f t="shared" si="234"/>
        <v>KG</v>
      </c>
      <c r="W4963" s="2" t="s">
        <v>602</v>
      </c>
    </row>
    <row r="4964" spans="1:23" hidden="1" x14ac:dyDescent="0.35">
      <c r="A4964">
        <v>230564</v>
      </c>
      <c r="B4964">
        <v>230637</v>
      </c>
      <c r="C4964" t="s">
        <v>5</v>
      </c>
      <c r="D4964" t="s">
        <v>274</v>
      </c>
      <c r="E4964" t="s">
        <v>275</v>
      </c>
      <c r="F4964">
        <v>93657896</v>
      </c>
      <c r="G4964">
        <v>10025160</v>
      </c>
      <c r="H4964" t="s">
        <v>427</v>
      </c>
      <c r="I4964">
        <v>82676783</v>
      </c>
      <c r="J4964">
        <v>615847</v>
      </c>
      <c r="K4964" t="s">
        <v>546</v>
      </c>
      <c r="L4964">
        <v>4</v>
      </c>
      <c r="M4964" t="s">
        <v>114</v>
      </c>
      <c r="N4964">
        <v>335.32</v>
      </c>
      <c r="O4964" t="s">
        <v>115</v>
      </c>
      <c r="P4964" t="s">
        <v>495</v>
      </c>
      <c r="Q4964" s="2">
        <v>7</v>
      </c>
      <c r="R4964" s="2">
        <v>11</v>
      </c>
      <c r="S4964" s="2">
        <v>2018</v>
      </c>
      <c r="T4964" s="2" t="str">
        <f t="shared" si="232"/>
        <v>cappuccino topping</v>
      </c>
      <c r="U4964" s="2">
        <f t="shared" si="233"/>
        <v>32</v>
      </c>
      <c r="V4964" s="2" t="str">
        <f t="shared" si="234"/>
        <v>KG</v>
      </c>
      <c r="W4964" s="2" t="s">
        <v>602</v>
      </c>
    </row>
    <row r="4965" spans="1:23" hidden="1" x14ac:dyDescent="0.35">
      <c r="A4965">
        <v>230564</v>
      </c>
      <c r="B4965">
        <v>230637</v>
      </c>
      <c r="C4965" t="s">
        <v>5</v>
      </c>
      <c r="D4965" t="s">
        <v>274</v>
      </c>
      <c r="E4965" t="s">
        <v>275</v>
      </c>
      <c r="F4965">
        <v>93657896</v>
      </c>
      <c r="G4965">
        <v>1000439</v>
      </c>
      <c r="H4965" t="s">
        <v>437</v>
      </c>
      <c r="I4965">
        <v>82676783</v>
      </c>
      <c r="J4965">
        <v>615847</v>
      </c>
      <c r="K4965" t="s">
        <v>546</v>
      </c>
      <c r="L4965">
        <v>1</v>
      </c>
      <c r="M4965" t="s">
        <v>114</v>
      </c>
      <c r="N4965">
        <v>58.52</v>
      </c>
      <c r="O4965" t="s">
        <v>115</v>
      </c>
      <c r="P4965" t="s">
        <v>495</v>
      </c>
      <c r="Q4965" s="2">
        <v>7</v>
      </c>
      <c r="R4965" s="2">
        <v>11</v>
      </c>
      <c r="S4965" s="2">
        <v>2018</v>
      </c>
      <c r="T4965" s="2" t="str">
        <f t="shared" si="232"/>
        <v xml:space="preserve">creamer </v>
      </c>
      <c r="U4965" s="2">
        <f t="shared" si="233"/>
        <v>10</v>
      </c>
      <c r="V4965" s="2" t="str">
        <f t="shared" si="234"/>
        <v>KG</v>
      </c>
      <c r="W4965" s="2" t="s">
        <v>602</v>
      </c>
    </row>
    <row r="4966" spans="1:23" hidden="1" x14ac:dyDescent="0.35">
      <c r="A4966">
        <v>230564</v>
      </c>
      <c r="B4966">
        <v>230637</v>
      </c>
      <c r="C4966" t="s">
        <v>5</v>
      </c>
      <c r="D4966" t="s">
        <v>274</v>
      </c>
      <c r="E4966" t="s">
        <v>275</v>
      </c>
      <c r="F4966">
        <v>93657896</v>
      </c>
      <c r="G4966">
        <v>10022347</v>
      </c>
      <c r="H4966" t="s">
        <v>420</v>
      </c>
      <c r="I4966">
        <v>82676783</v>
      </c>
      <c r="J4966">
        <v>615847</v>
      </c>
      <c r="K4966" t="s">
        <v>546</v>
      </c>
      <c r="L4966">
        <v>4</v>
      </c>
      <c r="M4966" t="s">
        <v>114</v>
      </c>
      <c r="N4966">
        <v>509.92</v>
      </c>
      <c r="O4966" t="s">
        <v>115</v>
      </c>
      <c r="P4966" t="s">
        <v>495</v>
      </c>
      <c r="Q4966" s="2">
        <v>7</v>
      </c>
      <c r="R4966" s="2">
        <v>11</v>
      </c>
      <c r="S4966" s="2">
        <v>2018</v>
      </c>
      <c r="T4966" s="2" t="str">
        <f t="shared" si="232"/>
        <v>instant koffie</v>
      </c>
      <c r="U4966" s="2">
        <f t="shared" si="233"/>
        <v>20</v>
      </c>
      <c r="V4966" s="2" t="str">
        <f t="shared" si="234"/>
        <v>KG</v>
      </c>
      <c r="W4966" s="2" t="s">
        <v>602</v>
      </c>
    </row>
    <row r="4967" spans="1:23" hidden="1" x14ac:dyDescent="0.35">
      <c r="A4967">
        <v>230564</v>
      </c>
      <c r="B4967">
        <v>230637</v>
      </c>
      <c r="C4967" t="s">
        <v>5</v>
      </c>
      <c r="D4967" t="s">
        <v>274</v>
      </c>
      <c r="E4967" t="s">
        <v>275</v>
      </c>
      <c r="F4967">
        <v>93657896</v>
      </c>
      <c r="G4967">
        <v>10021281</v>
      </c>
      <c r="H4967" t="s">
        <v>423</v>
      </c>
      <c r="I4967">
        <v>82676783</v>
      </c>
      <c r="J4967">
        <v>615847</v>
      </c>
      <c r="K4967" t="s">
        <v>546</v>
      </c>
      <c r="L4967">
        <v>6</v>
      </c>
      <c r="M4967" t="s">
        <v>114</v>
      </c>
      <c r="N4967">
        <v>238.32</v>
      </c>
      <c r="O4967" t="s">
        <v>115</v>
      </c>
      <c r="P4967" t="s">
        <v>495</v>
      </c>
      <c r="Q4967" s="2">
        <v>7</v>
      </c>
      <c r="R4967" s="2">
        <v>11</v>
      </c>
      <c r="S4967" s="2">
        <v>2018</v>
      </c>
      <c r="T4967" s="2" t="str">
        <f t="shared" si="232"/>
        <v>beker</v>
      </c>
      <c r="U4967" s="2">
        <f t="shared" si="233"/>
        <v>18000</v>
      </c>
      <c r="V4967" s="2" t="str">
        <f t="shared" si="234"/>
        <v>ST</v>
      </c>
      <c r="W4967" s="2" t="s">
        <v>602</v>
      </c>
    </row>
    <row r="4968" spans="1:23" x14ac:dyDescent="0.35">
      <c r="A4968">
        <v>230564</v>
      </c>
      <c r="B4968">
        <v>230786</v>
      </c>
      <c r="C4968" t="s">
        <v>45</v>
      </c>
      <c r="D4968" t="s">
        <v>46</v>
      </c>
      <c r="E4968" t="s">
        <v>47</v>
      </c>
      <c r="F4968">
        <v>93657897</v>
      </c>
      <c r="G4968">
        <v>10025160</v>
      </c>
      <c r="H4968" t="s">
        <v>427</v>
      </c>
      <c r="I4968">
        <v>82676784</v>
      </c>
      <c r="J4968">
        <v>615581</v>
      </c>
      <c r="K4968" t="s">
        <v>546</v>
      </c>
      <c r="L4968">
        <v>2</v>
      </c>
      <c r="M4968" t="s">
        <v>114</v>
      </c>
      <c r="N4968">
        <v>167.66</v>
      </c>
      <c r="O4968" t="s">
        <v>115</v>
      </c>
      <c r="P4968" t="s">
        <v>545</v>
      </c>
      <c r="Q4968" s="2">
        <v>7</v>
      </c>
      <c r="R4968" s="2">
        <v>11</v>
      </c>
      <c r="S4968" s="2">
        <v>2018</v>
      </c>
      <c r="T4968" s="2" t="str">
        <f t="shared" si="232"/>
        <v>cappuccino topping</v>
      </c>
      <c r="U4968" s="2">
        <f t="shared" si="233"/>
        <v>16</v>
      </c>
      <c r="V4968" s="2" t="str">
        <f t="shared" si="234"/>
        <v>KG</v>
      </c>
      <c r="W4968" s="2" t="s">
        <v>603</v>
      </c>
    </row>
    <row r="4969" spans="1:23" x14ac:dyDescent="0.35">
      <c r="A4969">
        <v>230564</v>
      </c>
      <c r="B4969">
        <v>230786</v>
      </c>
      <c r="C4969" t="s">
        <v>45</v>
      </c>
      <c r="D4969" t="s">
        <v>46</v>
      </c>
      <c r="E4969" t="s">
        <v>47</v>
      </c>
      <c r="F4969">
        <v>93657897</v>
      </c>
      <c r="G4969">
        <v>10022350</v>
      </c>
      <c r="H4969" t="s">
        <v>419</v>
      </c>
      <c r="I4969">
        <v>82676784</v>
      </c>
      <c r="J4969">
        <v>615581</v>
      </c>
      <c r="K4969" t="s">
        <v>546</v>
      </c>
      <c r="L4969">
        <v>2</v>
      </c>
      <c r="M4969" t="s">
        <v>114</v>
      </c>
      <c r="N4969">
        <v>75.38</v>
      </c>
      <c r="O4969" t="s">
        <v>115</v>
      </c>
      <c r="P4969" t="s">
        <v>545</v>
      </c>
      <c r="Q4969" s="2">
        <v>7</v>
      </c>
      <c r="R4969" s="2">
        <v>11</v>
      </c>
      <c r="S4969" s="2">
        <v>2018</v>
      </c>
      <c r="T4969" s="2" t="str">
        <f t="shared" si="232"/>
        <v>cacao</v>
      </c>
      <c r="U4969" s="2">
        <f t="shared" si="233"/>
        <v>20</v>
      </c>
      <c r="V4969" s="2" t="str">
        <f t="shared" si="234"/>
        <v>KG</v>
      </c>
      <c r="W4969" s="2" t="s">
        <v>603</v>
      </c>
    </row>
    <row r="4970" spans="1:23" x14ac:dyDescent="0.35">
      <c r="A4970">
        <v>230564</v>
      </c>
      <c r="B4970">
        <v>230786</v>
      </c>
      <c r="C4970" t="s">
        <v>45</v>
      </c>
      <c r="D4970" t="s">
        <v>46</v>
      </c>
      <c r="E4970" t="s">
        <v>47</v>
      </c>
      <c r="F4970">
        <v>93657897</v>
      </c>
      <c r="G4970">
        <v>1000405</v>
      </c>
      <c r="H4970" t="s">
        <v>426</v>
      </c>
      <c r="I4970">
        <v>82676784</v>
      </c>
      <c r="J4970">
        <v>615581</v>
      </c>
      <c r="K4970" t="s">
        <v>546</v>
      </c>
      <c r="L4970">
        <v>2</v>
      </c>
      <c r="M4970" t="s">
        <v>114</v>
      </c>
      <c r="N4970">
        <v>30.3</v>
      </c>
      <c r="O4970" t="s">
        <v>115</v>
      </c>
      <c r="P4970" t="s">
        <v>545</v>
      </c>
      <c r="Q4970" s="2">
        <v>7</v>
      </c>
      <c r="R4970" s="2">
        <v>11</v>
      </c>
      <c r="S4970" s="2">
        <v>2018</v>
      </c>
      <c r="T4970" s="2" t="str">
        <f t="shared" si="232"/>
        <v>suiker</v>
      </c>
      <c r="U4970" s="2">
        <f t="shared" si="233"/>
        <v>20</v>
      </c>
      <c r="V4970" s="2" t="str">
        <f t="shared" si="234"/>
        <v>KG</v>
      </c>
      <c r="W4970" s="2" t="s">
        <v>603</v>
      </c>
    </row>
    <row r="4971" spans="1:23" x14ac:dyDescent="0.35">
      <c r="A4971">
        <v>230564</v>
      </c>
      <c r="B4971">
        <v>230786</v>
      </c>
      <c r="C4971" t="s">
        <v>45</v>
      </c>
      <c r="D4971" t="s">
        <v>46</v>
      </c>
      <c r="E4971" t="s">
        <v>47</v>
      </c>
      <c r="F4971">
        <v>93657897</v>
      </c>
      <c r="G4971">
        <v>10027495</v>
      </c>
      <c r="H4971" t="s">
        <v>148</v>
      </c>
      <c r="I4971">
        <v>82676784</v>
      </c>
      <c r="J4971">
        <v>615581</v>
      </c>
      <c r="K4971" t="s">
        <v>546</v>
      </c>
      <c r="L4971">
        <v>1</v>
      </c>
      <c r="M4971" t="s">
        <v>114</v>
      </c>
      <c r="N4971">
        <v>5.28</v>
      </c>
      <c r="O4971" t="s">
        <v>115</v>
      </c>
      <c r="P4971" t="s">
        <v>545</v>
      </c>
      <c r="Q4971" s="2">
        <v>7</v>
      </c>
      <c r="R4971" s="2">
        <v>11</v>
      </c>
      <c r="S4971" s="2">
        <v>2018</v>
      </c>
      <c r="T4971" s="2" t="str">
        <f t="shared" si="232"/>
        <v>thee zakjes</v>
      </c>
      <c r="U4971" s="2">
        <f t="shared" si="233"/>
        <v>135</v>
      </c>
      <c r="V4971" s="2" t="str">
        <f t="shared" si="234"/>
        <v>ST</v>
      </c>
      <c r="W4971" s="2" t="s">
        <v>603</v>
      </c>
    </row>
    <row r="4972" spans="1:23" x14ac:dyDescent="0.35">
      <c r="A4972">
        <v>230564</v>
      </c>
      <c r="B4972">
        <v>230786</v>
      </c>
      <c r="C4972" t="s">
        <v>45</v>
      </c>
      <c r="D4972" t="s">
        <v>46</v>
      </c>
      <c r="E4972" t="s">
        <v>47</v>
      </c>
      <c r="F4972">
        <v>93657897</v>
      </c>
      <c r="G4972">
        <v>10027255</v>
      </c>
      <c r="H4972" t="s">
        <v>149</v>
      </c>
      <c r="I4972">
        <v>82676784</v>
      </c>
      <c r="J4972">
        <v>615581</v>
      </c>
      <c r="K4972" t="s">
        <v>546</v>
      </c>
      <c r="L4972">
        <v>1</v>
      </c>
      <c r="M4972" t="s">
        <v>114</v>
      </c>
      <c r="N4972">
        <v>5.28</v>
      </c>
      <c r="O4972" t="s">
        <v>115</v>
      </c>
      <c r="P4972" t="s">
        <v>545</v>
      </c>
      <c r="Q4972" s="2">
        <v>7</v>
      </c>
      <c r="R4972" s="2">
        <v>11</v>
      </c>
      <c r="S4972" s="2">
        <v>2018</v>
      </c>
      <c r="T4972" s="2" t="str">
        <f t="shared" si="232"/>
        <v>thee zakjes</v>
      </c>
      <c r="U4972" s="2">
        <f t="shared" si="233"/>
        <v>135</v>
      </c>
      <c r="V4972" s="2" t="str">
        <f t="shared" si="234"/>
        <v>ST</v>
      </c>
      <c r="W4972" s="2" t="s">
        <v>603</v>
      </c>
    </row>
    <row r="4973" spans="1:23" x14ac:dyDescent="0.35">
      <c r="A4973">
        <v>230564</v>
      </c>
      <c r="B4973">
        <v>230786</v>
      </c>
      <c r="C4973" t="s">
        <v>45</v>
      </c>
      <c r="D4973" t="s">
        <v>46</v>
      </c>
      <c r="E4973" t="s">
        <v>47</v>
      </c>
      <c r="F4973">
        <v>93657897</v>
      </c>
      <c r="G4973">
        <v>10027254</v>
      </c>
      <c r="H4973" t="s">
        <v>150</v>
      </c>
      <c r="I4973">
        <v>82676784</v>
      </c>
      <c r="J4973">
        <v>615581</v>
      </c>
      <c r="K4973" t="s">
        <v>546</v>
      </c>
      <c r="L4973">
        <v>1</v>
      </c>
      <c r="M4973" t="s">
        <v>114</v>
      </c>
      <c r="N4973">
        <v>5.28</v>
      </c>
      <c r="O4973" t="s">
        <v>115</v>
      </c>
      <c r="P4973" t="s">
        <v>545</v>
      </c>
      <c r="Q4973" s="2">
        <v>7</v>
      </c>
      <c r="R4973" s="2">
        <v>11</v>
      </c>
      <c r="S4973" s="2">
        <v>2018</v>
      </c>
      <c r="T4973" s="2" t="str">
        <f t="shared" si="232"/>
        <v>thee zakjes</v>
      </c>
      <c r="U4973" s="2">
        <f t="shared" si="233"/>
        <v>135</v>
      </c>
      <c r="V4973" s="2" t="str">
        <f t="shared" si="234"/>
        <v>ST</v>
      </c>
      <c r="W4973" s="2" t="s">
        <v>603</v>
      </c>
    </row>
    <row r="4974" spans="1:23" x14ac:dyDescent="0.35">
      <c r="A4974">
        <v>230564</v>
      </c>
      <c r="B4974">
        <v>230786</v>
      </c>
      <c r="C4974" t="s">
        <v>45</v>
      </c>
      <c r="D4974" t="s">
        <v>46</v>
      </c>
      <c r="E4974" t="s">
        <v>47</v>
      </c>
      <c r="F4974">
        <v>93657897</v>
      </c>
      <c r="G4974">
        <v>10027494</v>
      </c>
      <c r="H4974" t="s">
        <v>153</v>
      </c>
      <c r="I4974">
        <v>82676784</v>
      </c>
      <c r="J4974">
        <v>615581</v>
      </c>
      <c r="K4974" t="s">
        <v>546</v>
      </c>
      <c r="L4974">
        <v>1</v>
      </c>
      <c r="M4974" t="s">
        <v>114</v>
      </c>
      <c r="N4974">
        <v>5.28</v>
      </c>
      <c r="O4974" t="s">
        <v>115</v>
      </c>
      <c r="P4974" t="s">
        <v>545</v>
      </c>
      <c r="Q4974" s="2">
        <v>7</v>
      </c>
      <c r="R4974" s="2">
        <v>11</v>
      </c>
      <c r="S4974" s="2">
        <v>2018</v>
      </c>
      <c r="T4974" s="2" t="str">
        <f t="shared" si="232"/>
        <v>thee zakjes</v>
      </c>
      <c r="U4974" s="2">
        <f t="shared" si="233"/>
        <v>135</v>
      </c>
      <c r="V4974" s="2" t="str">
        <f t="shared" si="234"/>
        <v>ST</v>
      </c>
      <c r="W4974" s="2" t="s">
        <v>603</v>
      </c>
    </row>
    <row r="4975" spans="1:23" x14ac:dyDescent="0.35">
      <c r="A4975">
        <v>230564</v>
      </c>
      <c r="B4975">
        <v>230786</v>
      </c>
      <c r="C4975" t="s">
        <v>45</v>
      </c>
      <c r="D4975" t="s">
        <v>46</v>
      </c>
      <c r="E4975" t="s">
        <v>47</v>
      </c>
      <c r="F4975">
        <v>93657897</v>
      </c>
      <c r="G4975">
        <v>10014669</v>
      </c>
      <c r="H4975" t="s">
        <v>422</v>
      </c>
      <c r="I4975">
        <v>82676784</v>
      </c>
      <c r="J4975">
        <v>615581</v>
      </c>
      <c r="K4975" t="s">
        <v>546</v>
      </c>
      <c r="L4975">
        <v>4</v>
      </c>
      <c r="M4975" t="s">
        <v>114</v>
      </c>
      <c r="N4975">
        <v>180.92</v>
      </c>
      <c r="O4975" t="s">
        <v>115</v>
      </c>
      <c r="P4975" t="s">
        <v>545</v>
      </c>
      <c r="Q4975" s="2">
        <v>7</v>
      </c>
      <c r="R4975" s="2">
        <v>11</v>
      </c>
      <c r="S4975" s="2">
        <v>2018</v>
      </c>
      <c r="T4975" s="2" t="str">
        <f t="shared" si="232"/>
        <v>fresh brew</v>
      </c>
      <c r="U4975" s="2">
        <f t="shared" si="233"/>
        <v>32</v>
      </c>
      <c r="V4975" s="2" t="str">
        <f t="shared" si="234"/>
        <v>KG</v>
      </c>
      <c r="W4975" s="2" t="s">
        <v>603</v>
      </c>
    </row>
    <row r="4976" spans="1:23" hidden="1" x14ac:dyDescent="0.35">
      <c r="A4976">
        <v>230564</v>
      </c>
      <c r="B4976">
        <v>231493</v>
      </c>
      <c r="C4976" t="s">
        <v>14</v>
      </c>
      <c r="D4976" t="s">
        <v>272</v>
      </c>
      <c r="E4976" t="s">
        <v>273</v>
      </c>
      <c r="F4976">
        <v>93657898</v>
      </c>
      <c r="G4976">
        <v>1003383</v>
      </c>
      <c r="H4976" t="s">
        <v>161</v>
      </c>
      <c r="I4976">
        <v>82677009</v>
      </c>
      <c r="J4976">
        <v>615842</v>
      </c>
      <c r="K4976" t="s">
        <v>546</v>
      </c>
      <c r="L4976">
        <v>2</v>
      </c>
      <c r="M4976" t="s">
        <v>114</v>
      </c>
      <c r="N4976">
        <v>24.94</v>
      </c>
      <c r="O4976" t="s">
        <v>115</v>
      </c>
      <c r="P4976" t="s">
        <v>495</v>
      </c>
      <c r="Q4976" s="2">
        <v>7</v>
      </c>
      <c r="R4976" s="2">
        <v>11</v>
      </c>
      <c r="S4976" s="2">
        <v>2018</v>
      </c>
      <c r="T4976" s="2" t="str">
        <f t="shared" si="232"/>
        <v>sweetener sticks</v>
      </c>
      <c r="U4976" s="2">
        <f t="shared" si="233"/>
        <v>1000</v>
      </c>
      <c r="V4976" s="2" t="str">
        <f t="shared" si="234"/>
        <v>ST</v>
      </c>
      <c r="W4976" s="2" t="s">
        <v>602</v>
      </c>
    </row>
    <row r="4977" spans="1:23" hidden="1" x14ac:dyDescent="0.35">
      <c r="A4977">
        <v>230564</v>
      </c>
      <c r="B4977">
        <v>231493</v>
      </c>
      <c r="C4977" t="s">
        <v>14</v>
      </c>
      <c r="D4977" t="s">
        <v>272</v>
      </c>
      <c r="E4977" t="s">
        <v>273</v>
      </c>
      <c r="F4977">
        <v>93657898</v>
      </c>
      <c r="G4977">
        <v>10025160</v>
      </c>
      <c r="H4977" t="s">
        <v>427</v>
      </c>
      <c r="I4977">
        <v>82677009</v>
      </c>
      <c r="J4977">
        <v>615842</v>
      </c>
      <c r="K4977" t="s">
        <v>546</v>
      </c>
      <c r="L4977">
        <v>2</v>
      </c>
      <c r="M4977" t="s">
        <v>114</v>
      </c>
      <c r="N4977">
        <v>167.66</v>
      </c>
      <c r="O4977" t="s">
        <v>115</v>
      </c>
      <c r="P4977" t="s">
        <v>495</v>
      </c>
      <c r="Q4977" s="2">
        <v>7</v>
      </c>
      <c r="R4977" s="2">
        <v>11</v>
      </c>
      <c r="S4977" s="2">
        <v>2018</v>
      </c>
      <c r="T4977" s="2" t="str">
        <f t="shared" si="232"/>
        <v>cappuccino topping</v>
      </c>
      <c r="U4977" s="2">
        <f t="shared" si="233"/>
        <v>16</v>
      </c>
      <c r="V4977" s="2" t="str">
        <f t="shared" si="234"/>
        <v>KG</v>
      </c>
      <c r="W4977" s="2" t="s">
        <v>602</v>
      </c>
    </row>
    <row r="4978" spans="1:23" hidden="1" x14ac:dyDescent="0.35">
      <c r="A4978">
        <v>230564</v>
      </c>
      <c r="B4978">
        <v>231493</v>
      </c>
      <c r="C4978" t="s">
        <v>14</v>
      </c>
      <c r="D4978" t="s">
        <v>272</v>
      </c>
      <c r="E4978" t="s">
        <v>273</v>
      </c>
      <c r="F4978">
        <v>93657898</v>
      </c>
      <c r="G4978">
        <v>1000454</v>
      </c>
      <c r="H4978" t="s">
        <v>428</v>
      </c>
      <c r="I4978">
        <v>82677009</v>
      </c>
      <c r="J4978">
        <v>615842</v>
      </c>
      <c r="K4978" t="s">
        <v>546</v>
      </c>
      <c r="L4978">
        <v>2</v>
      </c>
      <c r="M4978" t="s">
        <v>114</v>
      </c>
      <c r="N4978">
        <v>134.41999999999999</v>
      </c>
      <c r="O4978" t="s">
        <v>115</v>
      </c>
      <c r="P4978" t="s">
        <v>495</v>
      </c>
      <c r="Q4978" s="2">
        <v>7</v>
      </c>
      <c r="R4978" s="2">
        <v>11</v>
      </c>
      <c r="S4978" s="2">
        <v>2018</v>
      </c>
      <c r="T4978" s="2" t="str">
        <f t="shared" si="232"/>
        <v>thee automaat</v>
      </c>
      <c r="U4978" s="2">
        <f t="shared" si="233"/>
        <v>10</v>
      </c>
      <c r="V4978" s="2" t="str">
        <f t="shared" si="234"/>
        <v>KG</v>
      </c>
      <c r="W4978" s="2" t="s">
        <v>602</v>
      </c>
    </row>
    <row r="4979" spans="1:23" hidden="1" x14ac:dyDescent="0.35">
      <c r="A4979">
        <v>230564</v>
      </c>
      <c r="B4979">
        <v>231493</v>
      </c>
      <c r="C4979" t="s">
        <v>14</v>
      </c>
      <c r="D4979" t="s">
        <v>272</v>
      </c>
      <c r="E4979" t="s">
        <v>273</v>
      </c>
      <c r="F4979">
        <v>93657898</v>
      </c>
      <c r="G4979">
        <v>1000405</v>
      </c>
      <c r="H4979" t="s">
        <v>426</v>
      </c>
      <c r="I4979">
        <v>82677009</v>
      </c>
      <c r="J4979">
        <v>615842</v>
      </c>
      <c r="K4979" t="s">
        <v>546</v>
      </c>
      <c r="L4979">
        <v>2</v>
      </c>
      <c r="M4979" t="s">
        <v>114</v>
      </c>
      <c r="N4979">
        <v>30.3</v>
      </c>
      <c r="O4979" t="s">
        <v>115</v>
      </c>
      <c r="P4979" t="s">
        <v>495</v>
      </c>
      <c r="Q4979" s="2">
        <v>7</v>
      </c>
      <c r="R4979" s="2">
        <v>11</v>
      </c>
      <c r="S4979" s="2">
        <v>2018</v>
      </c>
      <c r="T4979" s="2" t="str">
        <f t="shared" si="232"/>
        <v>suiker</v>
      </c>
      <c r="U4979" s="2">
        <f t="shared" si="233"/>
        <v>20</v>
      </c>
      <c r="V4979" s="2" t="str">
        <f t="shared" si="234"/>
        <v>KG</v>
      </c>
      <c r="W4979" s="2" t="s">
        <v>602</v>
      </c>
    </row>
    <row r="4980" spans="1:23" hidden="1" x14ac:dyDescent="0.35">
      <c r="A4980">
        <v>230564</v>
      </c>
      <c r="B4980">
        <v>231493</v>
      </c>
      <c r="C4980" t="s">
        <v>14</v>
      </c>
      <c r="D4980" t="s">
        <v>272</v>
      </c>
      <c r="E4980" t="s">
        <v>273</v>
      </c>
      <c r="F4980">
        <v>93657898</v>
      </c>
      <c r="G4980">
        <v>10027496</v>
      </c>
      <c r="H4980" t="s">
        <v>146</v>
      </c>
      <c r="I4980">
        <v>82677009</v>
      </c>
      <c r="J4980">
        <v>615842</v>
      </c>
      <c r="K4980" t="s">
        <v>546</v>
      </c>
      <c r="L4980">
        <v>2</v>
      </c>
      <c r="M4980" t="s">
        <v>114</v>
      </c>
      <c r="N4980">
        <v>10.56</v>
      </c>
      <c r="O4980" t="s">
        <v>115</v>
      </c>
      <c r="P4980" t="s">
        <v>495</v>
      </c>
      <c r="Q4980" s="2">
        <v>7</v>
      </c>
      <c r="R4980" s="2">
        <v>11</v>
      </c>
      <c r="S4980" s="2">
        <v>2018</v>
      </c>
      <c r="T4980" s="2" t="str">
        <f t="shared" si="232"/>
        <v>thee zakjes</v>
      </c>
      <c r="U4980" s="2">
        <f t="shared" si="233"/>
        <v>270</v>
      </c>
      <c r="V4980" s="2" t="str">
        <f t="shared" si="234"/>
        <v>ST</v>
      </c>
      <c r="W4980" s="2" t="s">
        <v>602</v>
      </c>
    </row>
    <row r="4981" spans="1:23" hidden="1" x14ac:dyDescent="0.35">
      <c r="A4981">
        <v>230564</v>
      </c>
      <c r="B4981">
        <v>231493</v>
      </c>
      <c r="C4981" t="s">
        <v>14</v>
      </c>
      <c r="D4981" t="s">
        <v>272</v>
      </c>
      <c r="E4981" t="s">
        <v>273</v>
      </c>
      <c r="F4981">
        <v>93657898</v>
      </c>
      <c r="G4981">
        <v>10027495</v>
      </c>
      <c r="H4981" t="s">
        <v>148</v>
      </c>
      <c r="I4981">
        <v>82677009</v>
      </c>
      <c r="J4981">
        <v>615842</v>
      </c>
      <c r="K4981" t="s">
        <v>546</v>
      </c>
      <c r="L4981">
        <v>2</v>
      </c>
      <c r="M4981" t="s">
        <v>114</v>
      </c>
      <c r="N4981">
        <v>10.56</v>
      </c>
      <c r="O4981" t="s">
        <v>115</v>
      </c>
      <c r="P4981" t="s">
        <v>495</v>
      </c>
      <c r="Q4981" s="2">
        <v>7</v>
      </c>
      <c r="R4981" s="2">
        <v>11</v>
      </c>
      <c r="S4981" s="2">
        <v>2018</v>
      </c>
      <c r="T4981" s="2" t="str">
        <f t="shared" si="232"/>
        <v>thee zakjes</v>
      </c>
      <c r="U4981" s="2">
        <f t="shared" si="233"/>
        <v>270</v>
      </c>
      <c r="V4981" s="2" t="str">
        <f t="shared" si="234"/>
        <v>ST</v>
      </c>
      <c r="W4981" s="2" t="s">
        <v>602</v>
      </c>
    </row>
    <row r="4982" spans="1:23" hidden="1" x14ac:dyDescent="0.35">
      <c r="A4982">
        <v>230564</v>
      </c>
      <c r="B4982">
        <v>231493</v>
      </c>
      <c r="C4982" t="s">
        <v>14</v>
      </c>
      <c r="D4982" t="s">
        <v>272</v>
      </c>
      <c r="E4982" t="s">
        <v>273</v>
      </c>
      <c r="F4982">
        <v>93657898</v>
      </c>
      <c r="G4982">
        <v>10027254</v>
      </c>
      <c r="H4982" t="s">
        <v>150</v>
      </c>
      <c r="I4982">
        <v>82677009</v>
      </c>
      <c r="J4982">
        <v>615842</v>
      </c>
      <c r="K4982" t="s">
        <v>546</v>
      </c>
      <c r="L4982">
        <v>2</v>
      </c>
      <c r="M4982" t="s">
        <v>114</v>
      </c>
      <c r="N4982">
        <v>10.56</v>
      </c>
      <c r="O4982" t="s">
        <v>115</v>
      </c>
      <c r="P4982" t="s">
        <v>495</v>
      </c>
      <c r="Q4982" s="2">
        <v>7</v>
      </c>
      <c r="R4982" s="2">
        <v>11</v>
      </c>
      <c r="S4982" s="2">
        <v>2018</v>
      </c>
      <c r="T4982" s="2" t="str">
        <f t="shared" si="232"/>
        <v>thee zakjes</v>
      </c>
      <c r="U4982" s="2">
        <f t="shared" si="233"/>
        <v>270</v>
      </c>
      <c r="V4982" s="2" t="str">
        <f t="shared" si="234"/>
        <v>ST</v>
      </c>
      <c r="W4982" s="2" t="s">
        <v>602</v>
      </c>
    </row>
    <row r="4983" spans="1:23" hidden="1" x14ac:dyDescent="0.35">
      <c r="A4983">
        <v>230564</v>
      </c>
      <c r="B4983">
        <v>231493</v>
      </c>
      <c r="C4983" t="s">
        <v>14</v>
      </c>
      <c r="D4983" t="s">
        <v>272</v>
      </c>
      <c r="E4983" t="s">
        <v>273</v>
      </c>
      <c r="F4983">
        <v>93657898</v>
      </c>
      <c r="G4983">
        <v>10021281</v>
      </c>
      <c r="H4983" t="s">
        <v>423</v>
      </c>
      <c r="I4983">
        <v>82677009</v>
      </c>
      <c r="J4983">
        <v>615842</v>
      </c>
      <c r="K4983" t="s">
        <v>546</v>
      </c>
      <c r="L4983">
        <v>4</v>
      </c>
      <c r="M4983" t="s">
        <v>114</v>
      </c>
      <c r="N4983">
        <v>158.88</v>
      </c>
      <c r="O4983" t="s">
        <v>115</v>
      </c>
      <c r="P4983" t="s">
        <v>495</v>
      </c>
      <c r="Q4983" s="2">
        <v>7</v>
      </c>
      <c r="R4983" s="2">
        <v>11</v>
      </c>
      <c r="S4983" s="2">
        <v>2018</v>
      </c>
      <c r="T4983" s="2" t="str">
        <f t="shared" si="232"/>
        <v>beker</v>
      </c>
      <c r="U4983" s="2">
        <f t="shared" si="233"/>
        <v>12000</v>
      </c>
      <c r="V4983" s="2" t="str">
        <f t="shared" si="234"/>
        <v>ST</v>
      </c>
      <c r="W4983" s="2" t="s">
        <v>602</v>
      </c>
    </row>
    <row r="4984" spans="1:23" hidden="1" x14ac:dyDescent="0.35">
      <c r="A4984">
        <v>230564</v>
      </c>
      <c r="B4984">
        <v>231539</v>
      </c>
      <c r="C4984" t="s">
        <v>29</v>
      </c>
      <c r="D4984" t="s">
        <v>295</v>
      </c>
      <c r="E4984" t="s">
        <v>296</v>
      </c>
      <c r="F4984">
        <v>93658534</v>
      </c>
      <c r="G4984">
        <v>1005834</v>
      </c>
      <c r="H4984" t="s">
        <v>167</v>
      </c>
      <c r="I4984">
        <v>82677410</v>
      </c>
      <c r="J4984">
        <v>615991</v>
      </c>
      <c r="K4984" t="s">
        <v>548</v>
      </c>
      <c r="L4984">
        <v>2</v>
      </c>
      <c r="M4984" t="s">
        <v>114</v>
      </c>
      <c r="N4984">
        <v>30.3</v>
      </c>
      <c r="O4984" t="s">
        <v>115</v>
      </c>
      <c r="P4984" t="s">
        <v>495</v>
      </c>
      <c r="Q4984" s="2">
        <v>8</v>
      </c>
      <c r="R4984" s="2">
        <v>11</v>
      </c>
      <c r="S4984" s="2">
        <v>2018</v>
      </c>
      <c r="T4984" s="2" t="str">
        <f t="shared" si="232"/>
        <v>suikersticks</v>
      </c>
      <c r="U4984" s="2">
        <f t="shared" si="233"/>
        <v>2000</v>
      </c>
      <c r="V4984" s="2" t="str">
        <f t="shared" si="234"/>
        <v>ST</v>
      </c>
      <c r="W4984" s="2" t="s">
        <v>602</v>
      </c>
    </row>
    <row r="4985" spans="1:23" hidden="1" x14ac:dyDescent="0.35">
      <c r="A4985">
        <v>230564</v>
      </c>
      <c r="B4985">
        <v>231539</v>
      </c>
      <c r="C4985" t="s">
        <v>29</v>
      </c>
      <c r="D4985" t="s">
        <v>295</v>
      </c>
      <c r="E4985" t="s">
        <v>296</v>
      </c>
      <c r="F4985">
        <v>93658534</v>
      </c>
      <c r="G4985">
        <v>1003383</v>
      </c>
      <c r="H4985" t="s">
        <v>161</v>
      </c>
      <c r="I4985">
        <v>82677410</v>
      </c>
      <c r="J4985">
        <v>615991</v>
      </c>
      <c r="K4985" t="s">
        <v>548</v>
      </c>
      <c r="L4985">
        <v>2</v>
      </c>
      <c r="M4985" t="s">
        <v>114</v>
      </c>
      <c r="N4985">
        <v>24.94</v>
      </c>
      <c r="O4985" t="s">
        <v>115</v>
      </c>
      <c r="P4985" t="s">
        <v>495</v>
      </c>
      <c r="Q4985" s="2">
        <v>8</v>
      </c>
      <c r="R4985" s="2">
        <v>11</v>
      </c>
      <c r="S4985" s="2">
        <v>2018</v>
      </c>
      <c r="T4985" s="2" t="str">
        <f t="shared" si="232"/>
        <v>sweetener sticks</v>
      </c>
      <c r="U4985" s="2">
        <f t="shared" si="233"/>
        <v>1000</v>
      </c>
      <c r="V4985" s="2" t="str">
        <f t="shared" si="234"/>
        <v>ST</v>
      </c>
      <c r="W4985" s="2" t="s">
        <v>602</v>
      </c>
    </row>
    <row r="4986" spans="1:23" hidden="1" x14ac:dyDescent="0.35">
      <c r="A4986">
        <v>230564</v>
      </c>
      <c r="B4986">
        <v>231539</v>
      </c>
      <c r="C4986" t="s">
        <v>29</v>
      </c>
      <c r="D4986" t="s">
        <v>295</v>
      </c>
      <c r="E4986" t="s">
        <v>296</v>
      </c>
      <c r="F4986">
        <v>93658534</v>
      </c>
      <c r="G4986">
        <v>10027255</v>
      </c>
      <c r="H4986" t="s">
        <v>149</v>
      </c>
      <c r="I4986">
        <v>82677410</v>
      </c>
      <c r="J4986">
        <v>615991</v>
      </c>
      <c r="K4986" t="s">
        <v>548</v>
      </c>
      <c r="L4986">
        <v>3</v>
      </c>
      <c r="M4986" t="s">
        <v>114</v>
      </c>
      <c r="N4986">
        <v>15.84</v>
      </c>
      <c r="O4986" t="s">
        <v>115</v>
      </c>
      <c r="P4986" t="s">
        <v>495</v>
      </c>
      <c r="Q4986" s="2">
        <v>8</v>
      </c>
      <c r="R4986" s="2">
        <v>11</v>
      </c>
      <c r="S4986" s="2">
        <v>2018</v>
      </c>
      <c r="T4986" s="2" t="str">
        <f t="shared" si="232"/>
        <v>thee zakjes</v>
      </c>
      <c r="U4986" s="2">
        <f t="shared" si="233"/>
        <v>405</v>
      </c>
      <c r="V4986" s="2" t="str">
        <f t="shared" si="234"/>
        <v>ST</v>
      </c>
      <c r="W4986" s="2" t="s">
        <v>602</v>
      </c>
    </row>
    <row r="4987" spans="1:23" hidden="1" x14ac:dyDescent="0.35">
      <c r="A4987">
        <v>230564</v>
      </c>
      <c r="B4987">
        <v>231539</v>
      </c>
      <c r="C4987" t="s">
        <v>29</v>
      </c>
      <c r="D4987" t="s">
        <v>295</v>
      </c>
      <c r="E4987" t="s">
        <v>296</v>
      </c>
      <c r="F4987">
        <v>93658534</v>
      </c>
      <c r="G4987">
        <v>10027256</v>
      </c>
      <c r="H4987" t="s">
        <v>163</v>
      </c>
      <c r="I4987">
        <v>82677410</v>
      </c>
      <c r="J4987">
        <v>615991</v>
      </c>
      <c r="K4987" t="s">
        <v>548</v>
      </c>
      <c r="L4987">
        <v>3</v>
      </c>
      <c r="M4987" t="s">
        <v>114</v>
      </c>
      <c r="N4987">
        <v>15.84</v>
      </c>
      <c r="O4987" t="s">
        <v>115</v>
      </c>
      <c r="P4987" t="s">
        <v>495</v>
      </c>
      <c r="Q4987" s="2">
        <v>8</v>
      </c>
      <c r="R4987" s="2">
        <v>11</v>
      </c>
      <c r="S4987" s="2">
        <v>2018</v>
      </c>
      <c r="T4987" s="2" t="str">
        <f t="shared" si="232"/>
        <v>thee zakjes</v>
      </c>
      <c r="U4987" s="2">
        <f t="shared" si="233"/>
        <v>405</v>
      </c>
      <c r="V4987" s="2" t="str">
        <f t="shared" si="234"/>
        <v>ST</v>
      </c>
      <c r="W4987" s="2" t="s">
        <v>602</v>
      </c>
    </row>
    <row r="4988" spans="1:23" hidden="1" x14ac:dyDescent="0.35">
      <c r="A4988">
        <v>230564</v>
      </c>
      <c r="B4988">
        <v>231539</v>
      </c>
      <c r="C4988" t="s">
        <v>29</v>
      </c>
      <c r="D4988" t="s">
        <v>295</v>
      </c>
      <c r="E4988" t="s">
        <v>296</v>
      </c>
      <c r="F4988">
        <v>93658534</v>
      </c>
      <c r="G4988">
        <v>10022350</v>
      </c>
      <c r="H4988" t="s">
        <v>419</v>
      </c>
      <c r="I4988">
        <v>82677410</v>
      </c>
      <c r="J4988">
        <v>615991</v>
      </c>
      <c r="K4988" t="s">
        <v>548</v>
      </c>
      <c r="L4988">
        <v>2</v>
      </c>
      <c r="M4988" t="s">
        <v>114</v>
      </c>
      <c r="N4988">
        <v>75.38</v>
      </c>
      <c r="O4988" t="s">
        <v>115</v>
      </c>
      <c r="P4988" t="s">
        <v>495</v>
      </c>
      <c r="Q4988" s="2">
        <v>8</v>
      </c>
      <c r="R4988" s="2">
        <v>11</v>
      </c>
      <c r="S4988" s="2">
        <v>2018</v>
      </c>
      <c r="T4988" s="2" t="str">
        <f t="shared" si="232"/>
        <v>cacao</v>
      </c>
      <c r="U4988" s="2">
        <f t="shared" si="233"/>
        <v>20</v>
      </c>
      <c r="V4988" s="2" t="str">
        <f t="shared" si="234"/>
        <v>KG</v>
      </c>
      <c r="W4988" s="2" t="s">
        <v>602</v>
      </c>
    </row>
    <row r="4989" spans="1:23" hidden="1" x14ac:dyDescent="0.35">
      <c r="A4989">
        <v>230564</v>
      </c>
      <c r="B4989">
        <v>231539</v>
      </c>
      <c r="C4989" t="s">
        <v>29</v>
      </c>
      <c r="D4989" t="s">
        <v>295</v>
      </c>
      <c r="E4989" t="s">
        <v>296</v>
      </c>
      <c r="F4989">
        <v>93658534</v>
      </c>
      <c r="G4989">
        <v>10025160</v>
      </c>
      <c r="H4989" t="s">
        <v>427</v>
      </c>
      <c r="I4989">
        <v>82677410</v>
      </c>
      <c r="J4989">
        <v>615991</v>
      </c>
      <c r="K4989" t="s">
        <v>548</v>
      </c>
      <c r="L4989">
        <v>1</v>
      </c>
      <c r="M4989" t="s">
        <v>114</v>
      </c>
      <c r="N4989">
        <v>83.83</v>
      </c>
      <c r="O4989" t="s">
        <v>115</v>
      </c>
      <c r="P4989" t="s">
        <v>495</v>
      </c>
      <c r="Q4989" s="2">
        <v>8</v>
      </c>
      <c r="R4989" s="2">
        <v>11</v>
      </c>
      <c r="S4989" s="2">
        <v>2018</v>
      </c>
      <c r="T4989" s="2" t="str">
        <f t="shared" si="232"/>
        <v>cappuccino topping</v>
      </c>
      <c r="U4989" s="2">
        <f t="shared" si="233"/>
        <v>8</v>
      </c>
      <c r="V4989" s="2" t="str">
        <f t="shared" si="234"/>
        <v>KG</v>
      </c>
      <c r="W4989" s="2" t="s">
        <v>602</v>
      </c>
    </row>
    <row r="4990" spans="1:23" hidden="1" x14ac:dyDescent="0.35">
      <c r="A4990">
        <v>230564</v>
      </c>
      <c r="B4990">
        <v>231539</v>
      </c>
      <c r="C4990" t="s">
        <v>29</v>
      </c>
      <c r="D4990" t="s">
        <v>295</v>
      </c>
      <c r="E4990" t="s">
        <v>296</v>
      </c>
      <c r="F4990">
        <v>93658534</v>
      </c>
      <c r="G4990">
        <v>1000439</v>
      </c>
      <c r="H4990" t="s">
        <v>437</v>
      </c>
      <c r="I4990">
        <v>82677410</v>
      </c>
      <c r="J4990">
        <v>615991</v>
      </c>
      <c r="K4990" t="s">
        <v>548</v>
      </c>
      <c r="L4990">
        <v>1</v>
      </c>
      <c r="M4990" t="s">
        <v>114</v>
      </c>
      <c r="N4990">
        <v>58.52</v>
      </c>
      <c r="O4990" t="s">
        <v>115</v>
      </c>
      <c r="P4990" t="s">
        <v>495</v>
      </c>
      <c r="Q4990" s="2">
        <v>8</v>
      </c>
      <c r="R4990" s="2">
        <v>11</v>
      </c>
      <c r="S4990" s="2">
        <v>2018</v>
      </c>
      <c r="T4990" s="2" t="str">
        <f t="shared" si="232"/>
        <v xml:space="preserve">creamer </v>
      </c>
      <c r="U4990" s="2">
        <f t="shared" si="233"/>
        <v>10</v>
      </c>
      <c r="V4990" s="2" t="str">
        <f t="shared" si="234"/>
        <v>KG</v>
      </c>
      <c r="W4990" s="2" t="s">
        <v>602</v>
      </c>
    </row>
    <row r="4991" spans="1:23" hidden="1" x14ac:dyDescent="0.35">
      <c r="A4991">
        <v>230564</v>
      </c>
      <c r="B4991">
        <v>231539</v>
      </c>
      <c r="C4991" t="s">
        <v>29</v>
      </c>
      <c r="D4991" t="s">
        <v>295</v>
      </c>
      <c r="E4991" t="s">
        <v>296</v>
      </c>
      <c r="F4991">
        <v>93658534</v>
      </c>
      <c r="G4991">
        <v>10022347</v>
      </c>
      <c r="H4991" t="s">
        <v>420</v>
      </c>
      <c r="I4991">
        <v>82677410</v>
      </c>
      <c r="J4991">
        <v>615991</v>
      </c>
      <c r="K4991" t="s">
        <v>548</v>
      </c>
      <c r="L4991">
        <v>1</v>
      </c>
      <c r="M4991" t="s">
        <v>114</v>
      </c>
      <c r="N4991">
        <v>127.48</v>
      </c>
      <c r="O4991" t="s">
        <v>115</v>
      </c>
      <c r="P4991" t="s">
        <v>495</v>
      </c>
      <c r="Q4991" s="2">
        <v>8</v>
      </c>
      <c r="R4991" s="2">
        <v>11</v>
      </c>
      <c r="S4991" s="2">
        <v>2018</v>
      </c>
      <c r="T4991" s="2" t="str">
        <f t="shared" si="232"/>
        <v>instant koffie</v>
      </c>
      <c r="U4991" s="2">
        <f t="shared" si="233"/>
        <v>5</v>
      </c>
      <c r="V4991" s="2" t="str">
        <f t="shared" si="234"/>
        <v>KG</v>
      </c>
      <c r="W4991" s="2" t="s">
        <v>602</v>
      </c>
    </row>
    <row r="4992" spans="1:23" hidden="1" x14ac:dyDescent="0.35">
      <c r="A4992">
        <v>230564</v>
      </c>
      <c r="B4992">
        <v>231539</v>
      </c>
      <c r="C4992" t="s">
        <v>29</v>
      </c>
      <c r="D4992" t="s">
        <v>295</v>
      </c>
      <c r="E4992" t="s">
        <v>296</v>
      </c>
      <c r="F4992">
        <v>93658534</v>
      </c>
      <c r="G4992">
        <v>10021281</v>
      </c>
      <c r="H4992" t="s">
        <v>423</v>
      </c>
      <c r="I4992">
        <v>82677410</v>
      </c>
      <c r="J4992">
        <v>615991</v>
      </c>
      <c r="K4992" t="s">
        <v>548</v>
      </c>
      <c r="L4992">
        <v>1</v>
      </c>
      <c r="M4992" t="s">
        <v>114</v>
      </c>
      <c r="N4992">
        <v>39.72</v>
      </c>
      <c r="O4992" t="s">
        <v>115</v>
      </c>
      <c r="P4992" t="s">
        <v>495</v>
      </c>
      <c r="Q4992" s="2">
        <v>8</v>
      </c>
      <c r="R4992" s="2">
        <v>11</v>
      </c>
      <c r="S4992" s="2">
        <v>2018</v>
      </c>
      <c r="T4992" s="2" t="str">
        <f t="shared" si="232"/>
        <v>beker</v>
      </c>
      <c r="U4992" s="2">
        <f t="shared" si="233"/>
        <v>3000</v>
      </c>
      <c r="V4992" s="2" t="str">
        <f t="shared" si="234"/>
        <v>ST</v>
      </c>
      <c r="W4992" s="2" t="s">
        <v>602</v>
      </c>
    </row>
    <row r="4993" spans="1:23" hidden="1" x14ac:dyDescent="0.35">
      <c r="A4993">
        <v>230564</v>
      </c>
      <c r="B4993">
        <v>236614</v>
      </c>
      <c r="C4993" t="s">
        <v>7</v>
      </c>
      <c r="D4993" t="s">
        <v>322</v>
      </c>
      <c r="E4993" t="s">
        <v>61</v>
      </c>
      <c r="F4993">
        <v>93658936</v>
      </c>
      <c r="G4993">
        <v>10022350</v>
      </c>
      <c r="H4993" t="s">
        <v>419</v>
      </c>
      <c r="I4993">
        <v>82677906</v>
      </c>
      <c r="J4993">
        <v>616195</v>
      </c>
      <c r="K4993" t="s">
        <v>549</v>
      </c>
      <c r="L4993">
        <v>2</v>
      </c>
      <c r="M4993" t="s">
        <v>114</v>
      </c>
      <c r="N4993">
        <v>75.38</v>
      </c>
      <c r="O4993" t="s">
        <v>115</v>
      </c>
      <c r="P4993" t="s">
        <v>495</v>
      </c>
      <c r="Q4993" s="2">
        <v>9</v>
      </c>
      <c r="R4993" s="2">
        <v>11</v>
      </c>
      <c r="S4993" s="2">
        <v>2018</v>
      </c>
      <c r="T4993" s="2" t="str">
        <f t="shared" si="232"/>
        <v>cacao</v>
      </c>
      <c r="U4993" s="2">
        <f t="shared" si="233"/>
        <v>20</v>
      </c>
      <c r="V4993" s="2" t="str">
        <f t="shared" si="234"/>
        <v>KG</v>
      </c>
      <c r="W4993" s="2" t="s">
        <v>602</v>
      </c>
    </row>
    <row r="4994" spans="1:23" hidden="1" x14ac:dyDescent="0.35">
      <c r="A4994">
        <v>230564</v>
      </c>
      <c r="B4994">
        <v>236614</v>
      </c>
      <c r="C4994" t="s">
        <v>7</v>
      </c>
      <c r="D4994" t="s">
        <v>322</v>
      </c>
      <c r="E4994" t="s">
        <v>61</v>
      </c>
      <c r="F4994">
        <v>93658936</v>
      </c>
      <c r="G4994">
        <v>10014669</v>
      </c>
      <c r="H4994" t="s">
        <v>422</v>
      </c>
      <c r="I4994">
        <v>82677906</v>
      </c>
      <c r="J4994">
        <v>616195</v>
      </c>
      <c r="K4994" t="s">
        <v>549</v>
      </c>
      <c r="L4994">
        <v>2</v>
      </c>
      <c r="M4994" t="s">
        <v>114</v>
      </c>
      <c r="N4994">
        <v>90.46</v>
      </c>
      <c r="O4994" t="s">
        <v>115</v>
      </c>
      <c r="P4994" t="s">
        <v>495</v>
      </c>
      <c r="Q4994" s="2">
        <v>9</v>
      </c>
      <c r="R4994" s="2">
        <v>11</v>
      </c>
      <c r="S4994" s="2">
        <v>2018</v>
      </c>
      <c r="T4994" s="2" t="str">
        <f t="shared" ref="T4994:T5057" si="235">VLOOKUP(G4994,Y:AC,3,FALSE)</f>
        <v>fresh brew</v>
      </c>
      <c r="U4994" s="2">
        <f t="shared" ref="U4994:U5057" si="236">IFERROR(VLOOKUP(G4994,Y:AC,4,FALSE)*L4994,"")</f>
        <v>16</v>
      </c>
      <c r="V4994" s="2" t="str">
        <f t="shared" ref="V4994:V5057" si="237">VLOOKUP(G4994,Y:AC,5,FALSE)</f>
        <v>KG</v>
      </c>
      <c r="W4994" s="2" t="s">
        <v>602</v>
      </c>
    </row>
    <row r="4995" spans="1:23" hidden="1" x14ac:dyDescent="0.35">
      <c r="A4995">
        <v>230564</v>
      </c>
      <c r="B4995">
        <v>240488</v>
      </c>
      <c r="C4995" t="s">
        <v>40</v>
      </c>
      <c r="D4995" t="s">
        <v>463</v>
      </c>
      <c r="E4995" t="s">
        <v>335</v>
      </c>
      <c r="F4995">
        <v>93658937</v>
      </c>
      <c r="G4995">
        <v>10033871</v>
      </c>
      <c r="H4995" t="s">
        <v>228</v>
      </c>
      <c r="I4995">
        <v>82677923</v>
      </c>
      <c r="J4995">
        <v>616441</v>
      </c>
      <c r="K4995" t="s">
        <v>549</v>
      </c>
      <c r="L4995">
        <v>1</v>
      </c>
      <c r="M4995" t="s">
        <v>114</v>
      </c>
      <c r="N4995">
        <v>14</v>
      </c>
      <c r="O4995" t="s">
        <v>115</v>
      </c>
      <c r="P4995" t="s">
        <v>495</v>
      </c>
      <c r="Q4995" s="2">
        <v>9</v>
      </c>
      <c r="R4995" s="2">
        <v>11</v>
      </c>
      <c r="S4995" s="2">
        <v>2018</v>
      </c>
      <c r="T4995" s="2" t="str">
        <f t="shared" si="235"/>
        <v>suikersticks</v>
      </c>
      <c r="U4995" s="2">
        <f t="shared" si="236"/>
        <v>1000</v>
      </c>
      <c r="V4995" s="2" t="str">
        <f t="shared" si="237"/>
        <v>ST</v>
      </c>
      <c r="W4995" s="2" t="s">
        <v>602</v>
      </c>
    </row>
    <row r="4996" spans="1:23" hidden="1" x14ac:dyDescent="0.35">
      <c r="A4996">
        <v>230564</v>
      </c>
      <c r="B4996">
        <v>240488</v>
      </c>
      <c r="C4996" t="s">
        <v>40</v>
      </c>
      <c r="D4996" t="s">
        <v>463</v>
      </c>
      <c r="E4996" t="s">
        <v>335</v>
      </c>
      <c r="F4996">
        <v>93658937</v>
      </c>
      <c r="G4996">
        <v>1002815</v>
      </c>
      <c r="H4996" t="s">
        <v>164</v>
      </c>
      <c r="I4996">
        <v>82677923</v>
      </c>
      <c r="J4996">
        <v>616441</v>
      </c>
      <c r="K4996" t="s">
        <v>549</v>
      </c>
      <c r="L4996">
        <v>1</v>
      </c>
      <c r="M4996" t="s">
        <v>230</v>
      </c>
      <c r="N4996">
        <v>0</v>
      </c>
      <c r="O4996" t="s">
        <v>115</v>
      </c>
      <c r="P4996" t="s">
        <v>495</v>
      </c>
      <c r="Q4996" s="2">
        <v>9</v>
      </c>
      <c r="R4996" s="2">
        <v>11</v>
      </c>
      <c r="S4996" s="2">
        <v>2018</v>
      </c>
      <c r="T4996" s="2" t="str">
        <f t="shared" si="235"/>
        <v>overig</v>
      </c>
      <c r="U4996" s="2" t="str">
        <f t="shared" si="236"/>
        <v/>
      </c>
      <c r="V4996" s="2" t="str">
        <f t="shared" si="237"/>
        <v>nvt</v>
      </c>
      <c r="W4996" s="2" t="s">
        <v>602</v>
      </c>
    </row>
    <row r="4997" spans="1:23" hidden="1" x14ac:dyDescent="0.35">
      <c r="A4997">
        <v>230564</v>
      </c>
      <c r="B4997">
        <v>240488</v>
      </c>
      <c r="C4997" t="s">
        <v>40</v>
      </c>
      <c r="D4997" t="s">
        <v>463</v>
      </c>
      <c r="E4997" t="s">
        <v>335</v>
      </c>
      <c r="F4997">
        <v>93658937</v>
      </c>
      <c r="G4997">
        <v>10035072</v>
      </c>
      <c r="H4997" t="s">
        <v>250</v>
      </c>
      <c r="I4997">
        <v>82677923</v>
      </c>
      <c r="J4997">
        <v>616441</v>
      </c>
      <c r="K4997" t="s">
        <v>549</v>
      </c>
      <c r="L4997">
        <v>0</v>
      </c>
      <c r="M4997" t="s">
        <v>114</v>
      </c>
      <c r="N4997">
        <v>0</v>
      </c>
      <c r="O4997" t="s">
        <v>115</v>
      </c>
      <c r="P4997" t="s">
        <v>495</v>
      </c>
      <c r="Q4997" s="2">
        <v>9</v>
      </c>
      <c r="R4997" s="2">
        <v>11</v>
      </c>
      <c r="S4997" s="2">
        <v>2018</v>
      </c>
      <c r="T4997" s="2" t="str">
        <f t="shared" si="235"/>
        <v>espresso koffie</v>
      </c>
      <c r="U4997" s="2">
        <f t="shared" si="236"/>
        <v>0</v>
      </c>
      <c r="V4997" s="2" t="str">
        <f t="shared" si="237"/>
        <v>KG</v>
      </c>
      <c r="W4997" s="2" t="s">
        <v>602</v>
      </c>
    </row>
    <row r="4998" spans="1:23" hidden="1" x14ac:dyDescent="0.35">
      <c r="A4998">
        <v>230564</v>
      </c>
      <c r="B4998">
        <v>240488</v>
      </c>
      <c r="C4998" t="s">
        <v>40</v>
      </c>
      <c r="D4998" t="s">
        <v>463</v>
      </c>
      <c r="E4998" t="s">
        <v>335</v>
      </c>
      <c r="F4998">
        <v>93658937</v>
      </c>
      <c r="G4998">
        <v>10027496</v>
      </c>
      <c r="H4998" t="s">
        <v>146</v>
      </c>
      <c r="I4998">
        <v>82677923</v>
      </c>
      <c r="J4998">
        <v>616441</v>
      </c>
      <c r="K4998" t="s">
        <v>549</v>
      </c>
      <c r="L4998">
        <v>2</v>
      </c>
      <c r="M4998" t="s">
        <v>114</v>
      </c>
      <c r="N4998">
        <v>10.56</v>
      </c>
      <c r="O4998" t="s">
        <v>115</v>
      </c>
      <c r="P4998" t="s">
        <v>495</v>
      </c>
      <c r="Q4998" s="2">
        <v>9</v>
      </c>
      <c r="R4998" s="2">
        <v>11</v>
      </c>
      <c r="S4998" s="2">
        <v>2018</v>
      </c>
      <c r="T4998" s="2" t="str">
        <f t="shared" si="235"/>
        <v>thee zakjes</v>
      </c>
      <c r="U4998" s="2">
        <f t="shared" si="236"/>
        <v>270</v>
      </c>
      <c r="V4998" s="2" t="str">
        <f t="shared" si="237"/>
        <v>ST</v>
      </c>
      <c r="W4998" s="2" t="s">
        <v>602</v>
      </c>
    </row>
    <row r="4999" spans="1:23" hidden="1" x14ac:dyDescent="0.35">
      <c r="A4999">
        <v>230564</v>
      </c>
      <c r="B4999">
        <v>240488</v>
      </c>
      <c r="C4999" t="s">
        <v>40</v>
      </c>
      <c r="D4999" t="s">
        <v>463</v>
      </c>
      <c r="E4999" t="s">
        <v>335</v>
      </c>
      <c r="F4999">
        <v>93658937</v>
      </c>
      <c r="G4999">
        <v>10027495</v>
      </c>
      <c r="H4999" t="s">
        <v>148</v>
      </c>
      <c r="I4999">
        <v>82677923</v>
      </c>
      <c r="J4999">
        <v>616441</v>
      </c>
      <c r="K4999" t="s">
        <v>549</v>
      </c>
      <c r="L4999">
        <v>2</v>
      </c>
      <c r="M4999" t="s">
        <v>114</v>
      </c>
      <c r="N4999">
        <v>10.56</v>
      </c>
      <c r="O4999" t="s">
        <v>115</v>
      </c>
      <c r="P4999" t="s">
        <v>495</v>
      </c>
      <c r="Q4999" s="2">
        <v>9</v>
      </c>
      <c r="R4999" s="2">
        <v>11</v>
      </c>
      <c r="S4999" s="2">
        <v>2018</v>
      </c>
      <c r="T4999" s="2" t="str">
        <f t="shared" si="235"/>
        <v>thee zakjes</v>
      </c>
      <c r="U4999" s="2">
        <f t="shared" si="236"/>
        <v>270</v>
      </c>
      <c r="V4999" s="2" t="str">
        <f t="shared" si="237"/>
        <v>ST</v>
      </c>
      <c r="W4999" s="2" t="s">
        <v>602</v>
      </c>
    </row>
    <row r="5000" spans="1:23" hidden="1" x14ac:dyDescent="0.35">
      <c r="A5000">
        <v>230564</v>
      </c>
      <c r="B5000">
        <v>240488</v>
      </c>
      <c r="C5000" t="s">
        <v>40</v>
      </c>
      <c r="D5000" t="s">
        <v>463</v>
      </c>
      <c r="E5000" t="s">
        <v>335</v>
      </c>
      <c r="F5000">
        <v>93658937</v>
      </c>
      <c r="G5000">
        <v>10027254</v>
      </c>
      <c r="H5000" t="s">
        <v>150</v>
      </c>
      <c r="I5000">
        <v>82677923</v>
      </c>
      <c r="J5000">
        <v>616441</v>
      </c>
      <c r="K5000" t="s">
        <v>549</v>
      </c>
      <c r="L5000">
        <v>4</v>
      </c>
      <c r="M5000" t="s">
        <v>114</v>
      </c>
      <c r="N5000">
        <v>21.12</v>
      </c>
      <c r="O5000" t="s">
        <v>115</v>
      </c>
      <c r="P5000" t="s">
        <v>495</v>
      </c>
      <c r="Q5000" s="2">
        <v>9</v>
      </c>
      <c r="R5000" s="2">
        <v>11</v>
      </c>
      <c r="S5000" s="2">
        <v>2018</v>
      </c>
      <c r="T5000" s="2" t="str">
        <f t="shared" si="235"/>
        <v>thee zakjes</v>
      </c>
      <c r="U5000" s="2">
        <f t="shared" si="236"/>
        <v>540</v>
      </c>
      <c r="V5000" s="2" t="str">
        <f t="shared" si="237"/>
        <v>ST</v>
      </c>
      <c r="W5000" s="2" t="s">
        <v>602</v>
      </c>
    </row>
    <row r="5001" spans="1:23" hidden="1" x14ac:dyDescent="0.35">
      <c r="A5001">
        <v>230564</v>
      </c>
      <c r="B5001">
        <v>240488</v>
      </c>
      <c r="C5001" t="s">
        <v>40</v>
      </c>
      <c r="D5001" t="s">
        <v>463</v>
      </c>
      <c r="E5001" t="s">
        <v>335</v>
      </c>
      <c r="F5001">
        <v>93658937</v>
      </c>
      <c r="G5001">
        <v>10027494</v>
      </c>
      <c r="H5001" t="s">
        <v>153</v>
      </c>
      <c r="I5001">
        <v>82677923</v>
      </c>
      <c r="J5001">
        <v>616441</v>
      </c>
      <c r="K5001" t="s">
        <v>549</v>
      </c>
      <c r="L5001">
        <v>1</v>
      </c>
      <c r="M5001" t="s">
        <v>114</v>
      </c>
      <c r="N5001">
        <v>5.28</v>
      </c>
      <c r="O5001" t="s">
        <v>115</v>
      </c>
      <c r="P5001" t="s">
        <v>495</v>
      </c>
      <c r="Q5001" s="2">
        <v>9</v>
      </c>
      <c r="R5001" s="2">
        <v>11</v>
      </c>
      <c r="S5001" s="2">
        <v>2018</v>
      </c>
      <c r="T5001" s="2" t="str">
        <f t="shared" si="235"/>
        <v>thee zakjes</v>
      </c>
      <c r="U5001" s="2">
        <f t="shared" si="236"/>
        <v>135</v>
      </c>
      <c r="V5001" s="2" t="str">
        <f t="shared" si="237"/>
        <v>ST</v>
      </c>
      <c r="W5001" s="2" t="s">
        <v>602</v>
      </c>
    </row>
    <row r="5002" spans="1:23" hidden="1" x14ac:dyDescent="0.35">
      <c r="A5002">
        <v>230564</v>
      </c>
      <c r="B5002">
        <v>240488</v>
      </c>
      <c r="C5002" t="s">
        <v>40</v>
      </c>
      <c r="D5002" t="s">
        <v>463</v>
      </c>
      <c r="E5002" t="s">
        <v>335</v>
      </c>
      <c r="F5002">
        <v>93658937</v>
      </c>
      <c r="G5002">
        <v>10022520</v>
      </c>
      <c r="H5002" t="s">
        <v>434</v>
      </c>
      <c r="I5002">
        <v>82677923</v>
      </c>
      <c r="J5002">
        <v>616441</v>
      </c>
      <c r="K5002" t="s">
        <v>549</v>
      </c>
      <c r="L5002">
        <v>2</v>
      </c>
      <c r="M5002" t="s">
        <v>114</v>
      </c>
      <c r="N5002">
        <v>80.959999999999994</v>
      </c>
      <c r="O5002" t="s">
        <v>115</v>
      </c>
      <c r="P5002" t="s">
        <v>495</v>
      </c>
      <c r="Q5002" s="2">
        <v>9</v>
      </c>
      <c r="R5002" s="2">
        <v>11</v>
      </c>
      <c r="S5002" s="2">
        <v>2018</v>
      </c>
      <c r="T5002" s="2" t="str">
        <f t="shared" si="235"/>
        <v>beker</v>
      </c>
      <c r="U5002" s="2">
        <f t="shared" si="236"/>
        <v>3600</v>
      </c>
      <c r="V5002" s="2" t="str">
        <f t="shared" si="237"/>
        <v>ST</v>
      </c>
      <c r="W5002" s="2" t="s">
        <v>602</v>
      </c>
    </row>
    <row r="5003" spans="1:23" hidden="1" x14ac:dyDescent="0.35">
      <c r="A5003">
        <v>230564</v>
      </c>
      <c r="B5003">
        <v>240488</v>
      </c>
      <c r="C5003" t="s">
        <v>40</v>
      </c>
      <c r="D5003" t="s">
        <v>463</v>
      </c>
      <c r="E5003" t="s">
        <v>335</v>
      </c>
      <c r="F5003">
        <v>93658937</v>
      </c>
      <c r="G5003">
        <v>10035072</v>
      </c>
      <c r="H5003" t="s">
        <v>250</v>
      </c>
      <c r="I5003">
        <v>82678241</v>
      </c>
      <c r="J5003">
        <v>616752</v>
      </c>
      <c r="K5003" t="s">
        <v>549</v>
      </c>
      <c r="L5003">
        <v>10</v>
      </c>
      <c r="M5003" t="s">
        <v>230</v>
      </c>
      <c r="N5003">
        <v>222.56</v>
      </c>
      <c r="O5003" t="s">
        <v>115</v>
      </c>
      <c r="P5003" t="s">
        <v>515</v>
      </c>
      <c r="Q5003" s="2">
        <v>9</v>
      </c>
      <c r="R5003" s="2">
        <v>11</v>
      </c>
      <c r="S5003" s="2">
        <v>2018</v>
      </c>
      <c r="T5003" s="2" t="str">
        <f t="shared" si="235"/>
        <v>espresso koffie</v>
      </c>
      <c r="U5003" s="2">
        <f t="shared" si="236"/>
        <v>50</v>
      </c>
      <c r="V5003" s="2" t="str">
        <f t="shared" si="237"/>
        <v>KG</v>
      </c>
      <c r="W5003" s="2" t="s">
        <v>602</v>
      </c>
    </row>
    <row r="5004" spans="1:23" hidden="1" x14ac:dyDescent="0.35">
      <c r="A5004">
        <v>230564</v>
      </c>
      <c r="B5004">
        <v>230639</v>
      </c>
      <c r="C5004" t="s">
        <v>10</v>
      </c>
      <c r="D5004" t="s">
        <v>256</v>
      </c>
      <c r="E5004" t="s">
        <v>257</v>
      </c>
      <c r="F5004">
        <v>93658940</v>
      </c>
      <c r="G5004">
        <v>10022350</v>
      </c>
      <c r="H5004" t="s">
        <v>419</v>
      </c>
      <c r="I5004">
        <v>82677998</v>
      </c>
      <c r="J5004">
        <v>614285</v>
      </c>
      <c r="K5004" t="s">
        <v>549</v>
      </c>
      <c r="L5004">
        <v>1</v>
      </c>
      <c r="M5004" t="s">
        <v>114</v>
      </c>
      <c r="N5004">
        <v>37.69</v>
      </c>
      <c r="O5004" t="s">
        <v>115</v>
      </c>
      <c r="P5004" t="s">
        <v>495</v>
      </c>
      <c r="Q5004" s="2">
        <v>9</v>
      </c>
      <c r="R5004" s="2">
        <v>11</v>
      </c>
      <c r="S5004" s="2">
        <v>2018</v>
      </c>
      <c r="T5004" s="2" t="str">
        <f t="shared" si="235"/>
        <v>cacao</v>
      </c>
      <c r="U5004" s="2">
        <f t="shared" si="236"/>
        <v>10</v>
      </c>
      <c r="V5004" s="2" t="str">
        <f t="shared" si="237"/>
        <v>KG</v>
      </c>
      <c r="W5004" s="2" t="s">
        <v>602</v>
      </c>
    </row>
    <row r="5005" spans="1:23" hidden="1" x14ac:dyDescent="0.35">
      <c r="A5005">
        <v>230564</v>
      </c>
      <c r="B5005">
        <v>230639</v>
      </c>
      <c r="C5005" t="s">
        <v>10</v>
      </c>
      <c r="D5005" t="s">
        <v>256</v>
      </c>
      <c r="E5005" t="s">
        <v>257</v>
      </c>
      <c r="F5005">
        <v>93658940</v>
      </c>
      <c r="G5005">
        <v>1000439</v>
      </c>
      <c r="H5005" t="s">
        <v>437</v>
      </c>
      <c r="I5005">
        <v>82677998</v>
      </c>
      <c r="J5005">
        <v>614285</v>
      </c>
      <c r="K5005" t="s">
        <v>549</v>
      </c>
      <c r="L5005">
        <v>1</v>
      </c>
      <c r="M5005" t="s">
        <v>114</v>
      </c>
      <c r="N5005">
        <v>58.52</v>
      </c>
      <c r="O5005" t="s">
        <v>115</v>
      </c>
      <c r="P5005" t="s">
        <v>495</v>
      </c>
      <c r="Q5005" s="2">
        <v>9</v>
      </c>
      <c r="R5005" s="2">
        <v>11</v>
      </c>
      <c r="S5005" s="2">
        <v>2018</v>
      </c>
      <c r="T5005" s="2" t="str">
        <f t="shared" si="235"/>
        <v xml:space="preserve">creamer </v>
      </c>
      <c r="U5005" s="2">
        <f t="shared" si="236"/>
        <v>10</v>
      </c>
      <c r="V5005" s="2" t="str">
        <f t="shared" si="237"/>
        <v>KG</v>
      </c>
      <c r="W5005" s="2" t="s">
        <v>602</v>
      </c>
    </row>
    <row r="5006" spans="1:23" hidden="1" x14ac:dyDescent="0.35">
      <c r="A5006">
        <v>230564</v>
      </c>
      <c r="B5006">
        <v>230639</v>
      </c>
      <c r="C5006" t="s">
        <v>10</v>
      </c>
      <c r="D5006" t="s">
        <v>256</v>
      </c>
      <c r="E5006" t="s">
        <v>257</v>
      </c>
      <c r="F5006">
        <v>93658940</v>
      </c>
      <c r="G5006">
        <v>10022347</v>
      </c>
      <c r="H5006" t="s">
        <v>420</v>
      </c>
      <c r="I5006">
        <v>82677998</v>
      </c>
      <c r="J5006">
        <v>614285</v>
      </c>
      <c r="K5006" t="s">
        <v>549</v>
      </c>
      <c r="L5006">
        <v>1</v>
      </c>
      <c r="M5006" t="s">
        <v>114</v>
      </c>
      <c r="N5006">
        <v>127.48</v>
      </c>
      <c r="O5006" t="s">
        <v>115</v>
      </c>
      <c r="P5006" t="s">
        <v>495</v>
      </c>
      <c r="Q5006" s="2">
        <v>9</v>
      </c>
      <c r="R5006" s="2">
        <v>11</v>
      </c>
      <c r="S5006" s="2">
        <v>2018</v>
      </c>
      <c r="T5006" s="2" t="str">
        <f t="shared" si="235"/>
        <v>instant koffie</v>
      </c>
      <c r="U5006" s="2">
        <f t="shared" si="236"/>
        <v>5</v>
      </c>
      <c r="V5006" s="2" t="str">
        <f t="shared" si="237"/>
        <v>KG</v>
      </c>
      <c r="W5006" s="2" t="s">
        <v>602</v>
      </c>
    </row>
    <row r="5007" spans="1:23" hidden="1" x14ac:dyDescent="0.35">
      <c r="A5007">
        <v>230564</v>
      </c>
      <c r="B5007">
        <v>230639</v>
      </c>
      <c r="C5007" t="s">
        <v>10</v>
      </c>
      <c r="D5007" t="s">
        <v>256</v>
      </c>
      <c r="E5007" t="s">
        <v>257</v>
      </c>
      <c r="F5007">
        <v>93658940</v>
      </c>
      <c r="G5007">
        <v>1004365</v>
      </c>
      <c r="H5007" t="s">
        <v>405</v>
      </c>
      <c r="I5007">
        <v>82677998</v>
      </c>
      <c r="J5007">
        <v>614285</v>
      </c>
      <c r="K5007" t="s">
        <v>549</v>
      </c>
      <c r="L5007">
        <v>1</v>
      </c>
      <c r="M5007" t="s">
        <v>124</v>
      </c>
      <c r="N5007">
        <v>0</v>
      </c>
      <c r="O5007" t="s">
        <v>115</v>
      </c>
      <c r="P5007" t="s">
        <v>495</v>
      </c>
      <c r="Q5007" s="2">
        <v>9</v>
      </c>
      <c r="R5007" s="2">
        <v>11</v>
      </c>
      <c r="S5007" s="2">
        <v>2018</v>
      </c>
      <c r="T5007" s="2" t="str">
        <f t="shared" si="235"/>
        <v>overig</v>
      </c>
      <c r="U5007" s="2" t="str">
        <f t="shared" si="236"/>
        <v/>
      </c>
      <c r="V5007" s="2" t="str">
        <f t="shared" si="237"/>
        <v>nvt</v>
      </c>
      <c r="W5007" s="2" t="s">
        <v>602</v>
      </c>
    </row>
    <row r="5008" spans="1:23" hidden="1" x14ac:dyDescent="0.35">
      <c r="A5008">
        <v>230564</v>
      </c>
      <c r="B5008">
        <v>230639</v>
      </c>
      <c r="C5008" t="s">
        <v>10</v>
      </c>
      <c r="D5008" t="s">
        <v>256</v>
      </c>
      <c r="E5008" t="s">
        <v>257</v>
      </c>
      <c r="F5008">
        <v>93658940</v>
      </c>
      <c r="G5008">
        <v>10027984</v>
      </c>
      <c r="H5008" t="s">
        <v>209</v>
      </c>
      <c r="I5008">
        <v>82677998</v>
      </c>
      <c r="J5008">
        <v>614285</v>
      </c>
      <c r="K5008" t="s">
        <v>549</v>
      </c>
      <c r="L5008">
        <v>1</v>
      </c>
      <c r="M5008" t="s">
        <v>124</v>
      </c>
      <c r="N5008">
        <v>0</v>
      </c>
      <c r="O5008" t="s">
        <v>115</v>
      </c>
      <c r="P5008" t="s">
        <v>495</v>
      </c>
      <c r="Q5008" s="2">
        <v>9</v>
      </c>
      <c r="R5008" s="2">
        <v>11</v>
      </c>
      <c r="S5008" s="2">
        <v>2018</v>
      </c>
      <c r="T5008" s="2" t="str">
        <f t="shared" si="235"/>
        <v>overig</v>
      </c>
      <c r="U5008" s="2" t="str">
        <f t="shared" si="236"/>
        <v/>
      </c>
      <c r="V5008" s="2" t="str">
        <f t="shared" si="237"/>
        <v>nvt</v>
      </c>
      <c r="W5008" s="2" t="s">
        <v>602</v>
      </c>
    </row>
    <row r="5009" spans="1:23" hidden="1" x14ac:dyDescent="0.35">
      <c r="A5009">
        <v>230564</v>
      </c>
      <c r="B5009">
        <v>230639</v>
      </c>
      <c r="C5009" t="s">
        <v>10</v>
      </c>
      <c r="D5009" t="s">
        <v>256</v>
      </c>
      <c r="E5009" t="s">
        <v>257</v>
      </c>
      <c r="F5009">
        <v>93658940</v>
      </c>
      <c r="G5009">
        <v>10022520</v>
      </c>
      <c r="H5009" t="s">
        <v>434</v>
      </c>
      <c r="I5009">
        <v>82677998</v>
      </c>
      <c r="J5009">
        <v>614285</v>
      </c>
      <c r="K5009" t="s">
        <v>549</v>
      </c>
      <c r="L5009">
        <v>2</v>
      </c>
      <c r="M5009" t="s">
        <v>114</v>
      </c>
      <c r="N5009">
        <v>80.959999999999994</v>
      </c>
      <c r="O5009" t="s">
        <v>115</v>
      </c>
      <c r="P5009" t="s">
        <v>495</v>
      </c>
      <c r="Q5009" s="2">
        <v>9</v>
      </c>
      <c r="R5009" s="2">
        <v>11</v>
      </c>
      <c r="S5009" s="2">
        <v>2018</v>
      </c>
      <c r="T5009" s="2" t="str">
        <f t="shared" si="235"/>
        <v>beker</v>
      </c>
      <c r="U5009" s="2">
        <f t="shared" si="236"/>
        <v>3600</v>
      </c>
      <c r="V5009" s="2" t="str">
        <f t="shared" si="237"/>
        <v>ST</v>
      </c>
      <c r="W5009" s="2" t="s">
        <v>602</v>
      </c>
    </row>
    <row r="5010" spans="1:23" hidden="1" x14ac:dyDescent="0.35">
      <c r="A5010">
        <v>230564</v>
      </c>
      <c r="B5010">
        <v>230639</v>
      </c>
      <c r="C5010" t="s">
        <v>10</v>
      </c>
      <c r="D5010" t="s">
        <v>256</v>
      </c>
      <c r="E5010" t="s">
        <v>257</v>
      </c>
      <c r="F5010">
        <v>93658940</v>
      </c>
      <c r="G5010">
        <v>10022350</v>
      </c>
      <c r="H5010" t="s">
        <v>419</v>
      </c>
      <c r="I5010">
        <v>82677999</v>
      </c>
      <c r="J5010">
        <v>616430</v>
      </c>
      <c r="K5010" t="s">
        <v>549</v>
      </c>
      <c r="L5010">
        <v>1</v>
      </c>
      <c r="M5010" t="s">
        <v>114</v>
      </c>
      <c r="N5010">
        <v>37.69</v>
      </c>
      <c r="O5010" t="s">
        <v>115</v>
      </c>
      <c r="P5010" t="s">
        <v>495</v>
      </c>
      <c r="Q5010" s="2">
        <v>9</v>
      </c>
      <c r="R5010" s="2">
        <v>11</v>
      </c>
      <c r="S5010" s="2">
        <v>2018</v>
      </c>
      <c r="T5010" s="2" t="str">
        <f t="shared" si="235"/>
        <v>cacao</v>
      </c>
      <c r="U5010" s="2">
        <f t="shared" si="236"/>
        <v>10</v>
      </c>
      <c r="V5010" s="2" t="str">
        <f t="shared" si="237"/>
        <v>KG</v>
      </c>
      <c r="W5010" s="2" t="s">
        <v>602</v>
      </c>
    </row>
    <row r="5011" spans="1:23" hidden="1" x14ac:dyDescent="0.35">
      <c r="A5011">
        <v>230564</v>
      </c>
      <c r="B5011">
        <v>230639</v>
      </c>
      <c r="C5011" t="s">
        <v>10</v>
      </c>
      <c r="D5011" t="s">
        <v>256</v>
      </c>
      <c r="E5011" t="s">
        <v>257</v>
      </c>
      <c r="F5011">
        <v>93658940</v>
      </c>
      <c r="G5011">
        <v>1000439</v>
      </c>
      <c r="H5011" t="s">
        <v>437</v>
      </c>
      <c r="I5011">
        <v>82677999</v>
      </c>
      <c r="J5011">
        <v>616430</v>
      </c>
      <c r="K5011" t="s">
        <v>549</v>
      </c>
      <c r="L5011">
        <v>1</v>
      </c>
      <c r="M5011" t="s">
        <v>114</v>
      </c>
      <c r="N5011">
        <v>58.52</v>
      </c>
      <c r="O5011" t="s">
        <v>115</v>
      </c>
      <c r="P5011" t="s">
        <v>495</v>
      </c>
      <c r="Q5011" s="2">
        <v>9</v>
      </c>
      <c r="R5011" s="2">
        <v>11</v>
      </c>
      <c r="S5011" s="2">
        <v>2018</v>
      </c>
      <c r="T5011" s="2" t="str">
        <f t="shared" si="235"/>
        <v xml:space="preserve">creamer </v>
      </c>
      <c r="U5011" s="2">
        <f t="shared" si="236"/>
        <v>10</v>
      </c>
      <c r="V5011" s="2" t="str">
        <f t="shared" si="237"/>
        <v>KG</v>
      </c>
      <c r="W5011" s="2" t="s">
        <v>602</v>
      </c>
    </row>
    <row r="5012" spans="1:23" hidden="1" x14ac:dyDescent="0.35">
      <c r="A5012">
        <v>230564</v>
      </c>
      <c r="B5012">
        <v>230639</v>
      </c>
      <c r="C5012" t="s">
        <v>10</v>
      </c>
      <c r="D5012" t="s">
        <v>256</v>
      </c>
      <c r="E5012" t="s">
        <v>257</v>
      </c>
      <c r="F5012">
        <v>93658940</v>
      </c>
      <c r="G5012">
        <v>10022347</v>
      </c>
      <c r="H5012" t="s">
        <v>420</v>
      </c>
      <c r="I5012">
        <v>82677999</v>
      </c>
      <c r="J5012">
        <v>616430</v>
      </c>
      <c r="K5012" t="s">
        <v>549</v>
      </c>
      <c r="L5012">
        <v>1</v>
      </c>
      <c r="M5012" t="s">
        <v>114</v>
      </c>
      <c r="N5012">
        <v>127.48</v>
      </c>
      <c r="O5012" t="s">
        <v>115</v>
      </c>
      <c r="P5012" t="s">
        <v>495</v>
      </c>
      <c r="Q5012" s="2">
        <v>9</v>
      </c>
      <c r="R5012" s="2">
        <v>11</v>
      </c>
      <c r="S5012" s="2">
        <v>2018</v>
      </c>
      <c r="T5012" s="2" t="str">
        <f t="shared" si="235"/>
        <v>instant koffie</v>
      </c>
      <c r="U5012" s="2">
        <f t="shared" si="236"/>
        <v>5</v>
      </c>
      <c r="V5012" s="2" t="str">
        <f t="shared" si="237"/>
        <v>KG</v>
      </c>
      <c r="W5012" s="2" t="s">
        <v>602</v>
      </c>
    </row>
    <row r="5013" spans="1:23" hidden="1" x14ac:dyDescent="0.35">
      <c r="A5013">
        <v>230564</v>
      </c>
      <c r="B5013">
        <v>230639</v>
      </c>
      <c r="C5013" t="s">
        <v>10</v>
      </c>
      <c r="D5013" t="s">
        <v>256</v>
      </c>
      <c r="E5013" t="s">
        <v>257</v>
      </c>
      <c r="F5013">
        <v>93658940</v>
      </c>
      <c r="G5013">
        <v>1004365</v>
      </c>
      <c r="H5013" t="s">
        <v>405</v>
      </c>
      <c r="I5013">
        <v>82677999</v>
      </c>
      <c r="J5013">
        <v>616430</v>
      </c>
      <c r="K5013" t="s">
        <v>549</v>
      </c>
      <c r="L5013">
        <v>2</v>
      </c>
      <c r="M5013" t="s">
        <v>124</v>
      </c>
      <c r="N5013">
        <v>0</v>
      </c>
      <c r="O5013" t="s">
        <v>115</v>
      </c>
      <c r="P5013" t="s">
        <v>495</v>
      </c>
      <c r="Q5013" s="2">
        <v>9</v>
      </c>
      <c r="R5013" s="2">
        <v>11</v>
      </c>
      <c r="S5013" s="2">
        <v>2018</v>
      </c>
      <c r="T5013" s="2" t="str">
        <f t="shared" si="235"/>
        <v>overig</v>
      </c>
      <c r="U5013" s="2" t="str">
        <f t="shared" si="236"/>
        <v/>
      </c>
      <c r="V5013" s="2" t="str">
        <f t="shared" si="237"/>
        <v>nvt</v>
      </c>
      <c r="W5013" s="2" t="s">
        <v>602</v>
      </c>
    </row>
    <row r="5014" spans="1:23" hidden="1" x14ac:dyDescent="0.35">
      <c r="A5014">
        <v>230564</v>
      </c>
      <c r="B5014">
        <v>230639</v>
      </c>
      <c r="C5014" t="s">
        <v>10</v>
      </c>
      <c r="D5014" t="s">
        <v>256</v>
      </c>
      <c r="E5014" t="s">
        <v>257</v>
      </c>
      <c r="F5014">
        <v>93658940</v>
      </c>
      <c r="G5014">
        <v>10022520</v>
      </c>
      <c r="H5014" t="s">
        <v>434</v>
      </c>
      <c r="I5014">
        <v>82677999</v>
      </c>
      <c r="J5014">
        <v>616430</v>
      </c>
      <c r="K5014" t="s">
        <v>549</v>
      </c>
      <c r="L5014">
        <v>2</v>
      </c>
      <c r="M5014" t="s">
        <v>114</v>
      </c>
      <c r="N5014">
        <v>80.959999999999994</v>
      </c>
      <c r="O5014" t="s">
        <v>115</v>
      </c>
      <c r="P5014" t="s">
        <v>495</v>
      </c>
      <c r="Q5014" s="2">
        <v>9</v>
      </c>
      <c r="R5014" s="2">
        <v>11</v>
      </c>
      <c r="S5014" s="2">
        <v>2018</v>
      </c>
      <c r="T5014" s="2" t="str">
        <f t="shared" si="235"/>
        <v>beker</v>
      </c>
      <c r="U5014" s="2">
        <f t="shared" si="236"/>
        <v>3600</v>
      </c>
      <c r="V5014" s="2" t="str">
        <f t="shared" si="237"/>
        <v>ST</v>
      </c>
      <c r="W5014" s="2" t="s">
        <v>602</v>
      </c>
    </row>
    <row r="5015" spans="1:23" hidden="1" x14ac:dyDescent="0.35">
      <c r="A5015">
        <v>230564</v>
      </c>
      <c r="B5015">
        <v>230782</v>
      </c>
      <c r="C5015" t="s">
        <v>12</v>
      </c>
      <c r="D5015" t="s">
        <v>281</v>
      </c>
      <c r="E5015" t="s">
        <v>282</v>
      </c>
      <c r="F5015">
        <v>93658941</v>
      </c>
      <c r="G5015">
        <v>1005834</v>
      </c>
      <c r="H5015" t="s">
        <v>167</v>
      </c>
      <c r="I5015">
        <v>82678000</v>
      </c>
      <c r="J5015">
        <v>616405</v>
      </c>
      <c r="K5015" t="s">
        <v>549</v>
      </c>
      <c r="L5015">
        <v>4</v>
      </c>
      <c r="M5015" t="s">
        <v>114</v>
      </c>
      <c r="N5015">
        <v>60.6</v>
      </c>
      <c r="O5015" t="s">
        <v>115</v>
      </c>
      <c r="P5015" t="s">
        <v>495</v>
      </c>
      <c r="Q5015" s="2">
        <v>9</v>
      </c>
      <c r="R5015" s="2">
        <v>11</v>
      </c>
      <c r="S5015" s="2">
        <v>2018</v>
      </c>
      <c r="T5015" s="2" t="str">
        <f t="shared" si="235"/>
        <v>suikersticks</v>
      </c>
      <c r="U5015" s="2">
        <f t="shared" si="236"/>
        <v>4000</v>
      </c>
      <c r="V5015" s="2" t="str">
        <f t="shared" si="237"/>
        <v>ST</v>
      </c>
      <c r="W5015" s="2" t="s">
        <v>602</v>
      </c>
    </row>
    <row r="5016" spans="1:23" hidden="1" x14ac:dyDescent="0.35">
      <c r="A5016">
        <v>230564</v>
      </c>
      <c r="B5016">
        <v>230782</v>
      </c>
      <c r="C5016" t="s">
        <v>12</v>
      </c>
      <c r="D5016" t="s">
        <v>281</v>
      </c>
      <c r="E5016" t="s">
        <v>282</v>
      </c>
      <c r="F5016">
        <v>93658941</v>
      </c>
      <c r="G5016">
        <v>10027496</v>
      </c>
      <c r="H5016" t="s">
        <v>146</v>
      </c>
      <c r="I5016">
        <v>82678000</v>
      </c>
      <c r="J5016">
        <v>616405</v>
      </c>
      <c r="K5016" t="s">
        <v>549</v>
      </c>
      <c r="L5016">
        <v>7</v>
      </c>
      <c r="M5016" t="s">
        <v>114</v>
      </c>
      <c r="N5016">
        <v>36.96</v>
      </c>
      <c r="O5016" t="s">
        <v>115</v>
      </c>
      <c r="P5016" t="s">
        <v>495</v>
      </c>
      <c r="Q5016" s="2">
        <v>9</v>
      </c>
      <c r="R5016" s="2">
        <v>11</v>
      </c>
      <c r="S5016" s="2">
        <v>2018</v>
      </c>
      <c r="T5016" s="2" t="str">
        <f t="shared" si="235"/>
        <v>thee zakjes</v>
      </c>
      <c r="U5016" s="2">
        <f t="shared" si="236"/>
        <v>945</v>
      </c>
      <c r="V5016" s="2" t="str">
        <f t="shared" si="237"/>
        <v>ST</v>
      </c>
      <c r="W5016" s="2" t="s">
        <v>602</v>
      </c>
    </row>
    <row r="5017" spans="1:23" hidden="1" x14ac:dyDescent="0.35">
      <c r="A5017">
        <v>230564</v>
      </c>
      <c r="B5017">
        <v>230782</v>
      </c>
      <c r="C5017" t="s">
        <v>12</v>
      </c>
      <c r="D5017" t="s">
        <v>281</v>
      </c>
      <c r="E5017" t="s">
        <v>282</v>
      </c>
      <c r="F5017">
        <v>93658941</v>
      </c>
      <c r="G5017">
        <v>10027254</v>
      </c>
      <c r="H5017" t="s">
        <v>150</v>
      </c>
      <c r="I5017">
        <v>82678000</v>
      </c>
      <c r="J5017">
        <v>616405</v>
      </c>
      <c r="K5017" t="s">
        <v>549</v>
      </c>
      <c r="L5017">
        <v>7</v>
      </c>
      <c r="M5017" t="s">
        <v>114</v>
      </c>
      <c r="N5017">
        <v>36.96</v>
      </c>
      <c r="O5017" t="s">
        <v>115</v>
      </c>
      <c r="P5017" t="s">
        <v>495</v>
      </c>
      <c r="Q5017" s="2">
        <v>9</v>
      </c>
      <c r="R5017" s="2">
        <v>11</v>
      </c>
      <c r="S5017" s="2">
        <v>2018</v>
      </c>
      <c r="T5017" s="2" t="str">
        <f t="shared" si="235"/>
        <v>thee zakjes</v>
      </c>
      <c r="U5017" s="2">
        <f t="shared" si="236"/>
        <v>945</v>
      </c>
      <c r="V5017" s="2" t="str">
        <f t="shared" si="237"/>
        <v>ST</v>
      </c>
      <c r="W5017" s="2" t="s">
        <v>602</v>
      </c>
    </row>
    <row r="5018" spans="1:23" hidden="1" x14ac:dyDescent="0.35">
      <c r="A5018">
        <v>230564</v>
      </c>
      <c r="B5018">
        <v>230782</v>
      </c>
      <c r="C5018" t="s">
        <v>12</v>
      </c>
      <c r="D5018" t="s">
        <v>281</v>
      </c>
      <c r="E5018" t="s">
        <v>282</v>
      </c>
      <c r="F5018">
        <v>93658941</v>
      </c>
      <c r="G5018">
        <v>10025160</v>
      </c>
      <c r="H5018" t="s">
        <v>427</v>
      </c>
      <c r="I5018">
        <v>82678000</v>
      </c>
      <c r="J5018">
        <v>616405</v>
      </c>
      <c r="K5018" t="s">
        <v>549</v>
      </c>
      <c r="L5018">
        <v>5</v>
      </c>
      <c r="M5018" t="s">
        <v>114</v>
      </c>
      <c r="N5018">
        <v>419.15</v>
      </c>
      <c r="O5018" t="s">
        <v>115</v>
      </c>
      <c r="P5018" t="s">
        <v>495</v>
      </c>
      <c r="Q5018" s="2">
        <v>9</v>
      </c>
      <c r="R5018" s="2">
        <v>11</v>
      </c>
      <c r="S5018" s="2">
        <v>2018</v>
      </c>
      <c r="T5018" s="2" t="str">
        <f t="shared" si="235"/>
        <v>cappuccino topping</v>
      </c>
      <c r="U5018" s="2">
        <f t="shared" si="236"/>
        <v>40</v>
      </c>
      <c r="V5018" s="2" t="str">
        <f t="shared" si="237"/>
        <v>KG</v>
      </c>
      <c r="W5018" s="2" t="s">
        <v>602</v>
      </c>
    </row>
    <row r="5019" spans="1:23" hidden="1" x14ac:dyDescent="0.35">
      <c r="A5019">
        <v>230564</v>
      </c>
      <c r="B5019">
        <v>230782</v>
      </c>
      <c r="C5019" t="s">
        <v>12</v>
      </c>
      <c r="D5019" t="s">
        <v>281</v>
      </c>
      <c r="E5019" t="s">
        <v>282</v>
      </c>
      <c r="F5019">
        <v>93658941</v>
      </c>
      <c r="G5019">
        <v>10021281</v>
      </c>
      <c r="H5019" t="s">
        <v>423</v>
      </c>
      <c r="I5019">
        <v>82678000</v>
      </c>
      <c r="J5019">
        <v>616405</v>
      </c>
      <c r="K5019" t="s">
        <v>549</v>
      </c>
      <c r="L5019">
        <v>3</v>
      </c>
      <c r="M5019" t="s">
        <v>114</v>
      </c>
      <c r="N5019">
        <v>119.16</v>
      </c>
      <c r="O5019" t="s">
        <v>115</v>
      </c>
      <c r="P5019" t="s">
        <v>495</v>
      </c>
      <c r="Q5019" s="2">
        <v>9</v>
      </c>
      <c r="R5019" s="2">
        <v>11</v>
      </c>
      <c r="S5019" s="2">
        <v>2018</v>
      </c>
      <c r="T5019" s="2" t="str">
        <f t="shared" si="235"/>
        <v>beker</v>
      </c>
      <c r="U5019" s="2">
        <f t="shared" si="236"/>
        <v>9000</v>
      </c>
      <c r="V5019" s="2" t="str">
        <f t="shared" si="237"/>
        <v>ST</v>
      </c>
      <c r="W5019" s="2" t="s">
        <v>602</v>
      </c>
    </row>
    <row r="5020" spans="1:23" hidden="1" x14ac:dyDescent="0.35">
      <c r="A5020">
        <v>230564</v>
      </c>
      <c r="B5020">
        <v>236067</v>
      </c>
      <c r="C5020" t="s">
        <v>31</v>
      </c>
      <c r="D5020" t="s">
        <v>258</v>
      </c>
      <c r="E5020" t="s">
        <v>56</v>
      </c>
      <c r="F5020">
        <v>93658942</v>
      </c>
      <c r="G5020">
        <v>10022350</v>
      </c>
      <c r="H5020" t="s">
        <v>419</v>
      </c>
      <c r="I5020">
        <v>82678016</v>
      </c>
      <c r="J5020">
        <v>616184</v>
      </c>
      <c r="K5020" t="s">
        <v>549</v>
      </c>
      <c r="L5020">
        <v>4</v>
      </c>
      <c r="M5020" t="s">
        <v>114</v>
      </c>
      <c r="N5020">
        <v>150.76</v>
      </c>
      <c r="O5020" t="s">
        <v>115</v>
      </c>
      <c r="P5020" t="s">
        <v>495</v>
      </c>
      <c r="Q5020" s="2">
        <v>9</v>
      </c>
      <c r="R5020" s="2">
        <v>11</v>
      </c>
      <c r="S5020" s="2">
        <v>2018</v>
      </c>
      <c r="T5020" s="2" t="str">
        <f t="shared" si="235"/>
        <v>cacao</v>
      </c>
      <c r="U5020" s="2">
        <f t="shared" si="236"/>
        <v>40</v>
      </c>
      <c r="V5020" s="2" t="str">
        <f t="shared" si="237"/>
        <v>KG</v>
      </c>
      <c r="W5020" s="2" t="s">
        <v>602</v>
      </c>
    </row>
    <row r="5021" spans="1:23" hidden="1" x14ac:dyDescent="0.35">
      <c r="A5021">
        <v>230564</v>
      </c>
      <c r="B5021">
        <v>236067</v>
      </c>
      <c r="C5021" t="s">
        <v>31</v>
      </c>
      <c r="D5021" t="s">
        <v>258</v>
      </c>
      <c r="E5021" t="s">
        <v>56</v>
      </c>
      <c r="F5021">
        <v>93658942</v>
      </c>
      <c r="G5021">
        <v>10025160</v>
      </c>
      <c r="H5021" t="s">
        <v>427</v>
      </c>
      <c r="I5021">
        <v>82678016</v>
      </c>
      <c r="J5021">
        <v>616184</v>
      </c>
      <c r="K5021" t="s">
        <v>549</v>
      </c>
      <c r="L5021">
        <v>3</v>
      </c>
      <c r="M5021" t="s">
        <v>114</v>
      </c>
      <c r="N5021">
        <v>251.49</v>
      </c>
      <c r="O5021" t="s">
        <v>115</v>
      </c>
      <c r="P5021" t="s">
        <v>495</v>
      </c>
      <c r="Q5021" s="2">
        <v>9</v>
      </c>
      <c r="R5021" s="2">
        <v>11</v>
      </c>
      <c r="S5021" s="2">
        <v>2018</v>
      </c>
      <c r="T5021" s="2" t="str">
        <f t="shared" si="235"/>
        <v>cappuccino topping</v>
      </c>
      <c r="U5021" s="2">
        <f t="shared" si="236"/>
        <v>24</v>
      </c>
      <c r="V5021" s="2" t="str">
        <f t="shared" si="237"/>
        <v>KG</v>
      </c>
      <c r="W5021" s="2" t="s">
        <v>602</v>
      </c>
    </row>
    <row r="5022" spans="1:23" hidden="1" x14ac:dyDescent="0.35">
      <c r="A5022">
        <v>230564</v>
      </c>
      <c r="B5022">
        <v>236067</v>
      </c>
      <c r="C5022" t="s">
        <v>31</v>
      </c>
      <c r="D5022" t="s">
        <v>258</v>
      </c>
      <c r="E5022" t="s">
        <v>56</v>
      </c>
      <c r="F5022">
        <v>93658942</v>
      </c>
      <c r="G5022">
        <v>1000439</v>
      </c>
      <c r="H5022" t="s">
        <v>437</v>
      </c>
      <c r="I5022">
        <v>82678016</v>
      </c>
      <c r="J5022">
        <v>616184</v>
      </c>
      <c r="K5022" t="s">
        <v>549</v>
      </c>
      <c r="L5022">
        <v>1</v>
      </c>
      <c r="M5022" t="s">
        <v>114</v>
      </c>
      <c r="N5022">
        <v>58.52</v>
      </c>
      <c r="O5022" t="s">
        <v>115</v>
      </c>
      <c r="P5022" t="s">
        <v>495</v>
      </c>
      <c r="Q5022" s="2">
        <v>9</v>
      </c>
      <c r="R5022" s="2">
        <v>11</v>
      </c>
      <c r="S5022" s="2">
        <v>2018</v>
      </c>
      <c r="T5022" s="2" t="str">
        <f t="shared" si="235"/>
        <v xml:space="preserve">creamer </v>
      </c>
      <c r="U5022" s="2">
        <f t="shared" si="236"/>
        <v>10</v>
      </c>
      <c r="V5022" s="2" t="str">
        <f t="shared" si="237"/>
        <v>KG</v>
      </c>
      <c r="W5022" s="2" t="s">
        <v>602</v>
      </c>
    </row>
    <row r="5023" spans="1:23" hidden="1" x14ac:dyDescent="0.35">
      <c r="A5023">
        <v>230564</v>
      </c>
      <c r="B5023">
        <v>236067</v>
      </c>
      <c r="C5023" t="s">
        <v>31</v>
      </c>
      <c r="D5023" t="s">
        <v>258</v>
      </c>
      <c r="E5023" t="s">
        <v>56</v>
      </c>
      <c r="F5023">
        <v>93658942</v>
      </c>
      <c r="G5023">
        <v>10022347</v>
      </c>
      <c r="H5023" t="s">
        <v>420</v>
      </c>
      <c r="I5023">
        <v>82678016</v>
      </c>
      <c r="J5023">
        <v>616184</v>
      </c>
      <c r="K5023" t="s">
        <v>549</v>
      </c>
      <c r="L5023">
        <v>2</v>
      </c>
      <c r="M5023" t="s">
        <v>114</v>
      </c>
      <c r="N5023">
        <v>254.96</v>
      </c>
      <c r="O5023" t="s">
        <v>115</v>
      </c>
      <c r="P5023" t="s">
        <v>495</v>
      </c>
      <c r="Q5023" s="2">
        <v>9</v>
      </c>
      <c r="R5023" s="2">
        <v>11</v>
      </c>
      <c r="S5023" s="2">
        <v>2018</v>
      </c>
      <c r="T5023" s="2" t="str">
        <f t="shared" si="235"/>
        <v>instant koffie</v>
      </c>
      <c r="U5023" s="2">
        <f t="shared" si="236"/>
        <v>10</v>
      </c>
      <c r="V5023" s="2" t="str">
        <f t="shared" si="237"/>
        <v>KG</v>
      </c>
      <c r="W5023" s="2" t="s">
        <v>602</v>
      </c>
    </row>
    <row r="5024" spans="1:23" hidden="1" x14ac:dyDescent="0.35">
      <c r="A5024">
        <v>230564</v>
      </c>
      <c r="B5024">
        <v>236067</v>
      </c>
      <c r="C5024" t="s">
        <v>31</v>
      </c>
      <c r="D5024" t="s">
        <v>258</v>
      </c>
      <c r="E5024" t="s">
        <v>56</v>
      </c>
      <c r="F5024">
        <v>93658942</v>
      </c>
      <c r="G5024">
        <v>1000405</v>
      </c>
      <c r="H5024" t="s">
        <v>426</v>
      </c>
      <c r="I5024">
        <v>82678016</v>
      </c>
      <c r="J5024">
        <v>616184</v>
      </c>
      <c r="K5024" t="s">
        <v>549</v>
      </c>
      <c r="L5024">
        <v>1</v>
      </c>
      <c r="M5024" t="s">
        <v>114</v>
      </c>
      <c r="N5024">
        <v>15.15</v>
      </c>
      <c r="O5024" t="s">
        <v>115</v>
      </c>
      <c r="P5024" t="s">
        <v>495</v>
      </c>
      <c r="Q5024" s="2">
        <v>9</v>
      </c>
      <c r="R5024" s="2">
        <v>11</v>
      </c>
      <c r="S5024" s="2">
        <v>2018</v>
      </c>
      <c r="T5024" s="2" t="str">
        <f t="shared" si="235"/>
        <v>suiker</v>
      </c>
      <c r="U5024" s="2">
        <f t="shared" si="236"/>
        <v>10</v>
      </c>
      <c r="V5024" s="2" t="str">
        <f t="shared" si="237"/>
        <v>KG</v>
      </c>
      <c r="W5024" s="2" t="s">
        <v>602</v>
      </c>
    </row>
    <row r="5025" spans="1:23" hidden="1" x14ac:dyDescent="0.35">
      <c r="A5025">
        <v>230564</v>
      </c>
      <c r="B5025">
        <v>236067</v>
      </c>
      <c r="C5025" t="s">
        <v>31</v>
      </c>
      <c r="D5025" t="s">
        <v>258</v>
      </c>
      <c r="E5025" t="s">
        <v>56</v>
      </c>
      <c r="F5025">
        <v>93658942</v>
      </c>
      <c r="G5025">
        <v>10022520</v>
      </c>
      <c r="H5025" t="s">
        <v>434</v>
      </c>
      <c r="I5025">
        <v>82678016</v>
      </c>
      <c r="J5025">
        <v>616184</v>
      </c>
      <c r="K5025" t="s">
        <v>549</v>
      </c>
      <c r="L5025">
        <v>5</v>
      </c>
      <c r="M5025" t="s">
        <v>114</v>
      </c>
      <c r="N5025">
        <v>202.4</v>
      </c>
      <c r="O5025" t="s">
        <v>115</v>
      </c>
      <c r="P5025" t="s">
        <v>495</v>
      </c>
      <c r="Q5025" s="2">
        <v>9</v>
      </c>
      <c r="R5025" s="2">
        <v>11</v>
      </c>
      <c r="S5025" s="2">
        <v>2018</v>
      </c>
      <c r="T5025" s="2" t="str">
        <f t="shared" si="235"/>
        <v>beker</v>
      </c>
      <c r="U5025" s="2">
        <f t="shared" si="236"/>
        <v>9000</v>
      </c>
      <c r="V5025" s="2" t="str">
        <f t="shared" si="237"/>
        <v>ST</v>
      </c>
      <c r="W5025" s="2" t="s">
        <v>602</v>
      </c>
    </row>
    <row r="5026" spans="1:23" hidden="1" x14ac:dyDescent="0.35">
      <c r="A5026">
        <v>230564</v>
      </c>
      <c r="B5026">
        <v>240492</v>
      </c>
      <c r="C5026" t="s">
        <v>39</v>
      </c>
      <c r="D5026" t="s">
        <v>440</v>
      </c>
      <c r="E5026" t="s">
        <v>313</v>
      </c>
      <c r="F5026">
        <v>93658944</v>
      </c>
      <c r="G5026">
        <v>10022350</v>
      </c>
      <c r="H5026" t="s">
        <v>419</v>
      </c>
      <c r="I5026">
        <v>82678045</v>
      </c>
      <c r="J5026">
        <v>616207</v>
      </c>
      <c r="K5026" t="s">
        <v>549</v>
      </c>
      <c r="L5026">
        <v>2</v>
      </c>
      <c r="M5026" t="s">
        <v>114</v>
      </c>
      <c r="N5026">
        <v>75.38</v>
      </c>
      <c r="O5026" t="s">
        <v>115</v>
      </c>
      <c r="P5026" t="s">
        <v>495</v>
      </c>
      <c r="Q5026" s="2">
        <v>9</v>
      </c>
      <c r="R5026" s="2">
        <v>11</v>
      </c>
      <c r="S5026" s="2">
        <v>2018</v>
      </c>
      <c r="T5026" s="2" t="str">
        <f t="shared" si="235"/>
        <v>cacao</v>
      </c>
      <c r="U5026" s="2">
        <f t="shared" si="236"/>
        <v>20</v>
      </c>
      <c r="V5026" s="2" t="str">
        <f t="shared" si="237"/>
        <v>KG</v>
      </c>
      <c r="W5026" s="2" t="s">
        <v>602</v>
      </c>
    </row>
    <row r="5027" spans="1:23" hidden="1" x14ac:dyDescent="0.35">
      <c r="A5027">
        <v>230564</v>
      </c>
      <c r="B5027">
        <v>240492</v>
      </c>
      <c r="C5027" t="s">
        <v>39</v>
      </c>
      <c r="D5027" t="s">
        <v>440</v>
      </c>
      <c r="E5027" t="s">
        <v>313</v>
      </c>
      <c r="F5027">
        <v>93658944</v>
      </c>
      <c r="G5027">
        <v>10025160</v>
      </c>
      <c r="H5027" t="s">
        <v>427</v>
      </c>
      <c r="I5027">
        <v>82678045</v>
      </c>
      <c r="J5027">
        <v>616207</v>
      </c>
      <c r="K5027" t="s">
        <v>549</v>
      </c>
      <c r="L5027">
        <v>2</v>
      </c>
      <c r="M5027" t="s">
        <v>114</v>
      </c>
      <c r="N5027">
        <v>167.66</v>
      </c>
      <c r="O5027" t="s">
        <v>115</v>
      </c>
      <c r="P5027" t="s">
        <v>495</v>
      </c>
      <c r="Q5027" s="2">
        <v>9</v>
      </c>
      <c r="R5027" s="2">
        <v>11</v>
      </c>
      <c r="S5027" s="2">
        <v>2018</v>
      </c>
      <c r="T5027" s="2" t="str">
        <f t="shared" si="235"/>
        <v>cappuccino topping</v>
      </c>
      <c r="U5027" s="2">
        <f t="shared" si="236"/>
        <v>16</v>
      </c>
      <c r="V5027" s="2" t="str">
        <f t="shared" si="237"/>
        <v>KG</v>
      </c>
      <c r="W5027" s="2" t="s">
        <v>602</v>
      </c>
    </row>
    <row r="5028" spans="1:23" hidden="1" x14ac:dyDescent="0.35">
      <c r="A5028">
        <v>230564</v>
      </c>
      <c r="B5028">
        <v>240492</v>
      </c>
      <c r="C5028" t="s">
        <v>39</v>
      </c>
      <c r="D5028" t="s">
        <v>440</v>
      </c>
      <c r="E5028" t="s">
        <v>313</v>
      </c>
      <c r="F5028">
        <v>93658944</v>
      </c>
      <c r="G5028">
        <v>10014669</v>
      </c>
      <c r="H5028" t="s">
        <v>422</v>
      </c>
      <c r="I5028">
        <v>82678045</v>
      </c>
      <c r="J5028">
        <v>616207</v>
      </c>
      <c r="K5028" t="s">
        <v>549</v>
      </c>
      <c r="L5028">
        <v>6</v>
      </c>
      <c r="M5028" t="s">
        <v>114</v>
      </c>
      <c r="N5028">
        <v>271.38</v>
      </c>
      <c r="O5028" t="s">
        <v>115</v>
      </c>
      <c r="P5028" t="s">
        <v>495</v>
      </c>
      <c r="Q5028" s="2">
        <v>9</v>
      </c>
      <c r="R5028" s="2">
        <v>11</v>
      </c>
      <c r="S5028" s="2">
        <v>2018</v>
      </c>
      <c r="T5028" s="2" t="str">
        <f t="shared" si="235"/>
        <v>fresh brew</v>
      </c>
      <c r="U5028" s="2">
        <f t="shared" si="236"/>
        <v>48</v>
      </c>
      <c r="V5028" s="2" t="str">
        <f t="shared" si="237"/>
        <v>KG</v>
      </c>
      <c r="W5028" s="2" t="s">
        <v>602</v>
      </c>
    </row>
    <row r="5029" spans="1:23" hidden="1" x14ac:dyDescent="0.35">
      <c r="A5029">
        <v>230564</v>
      </c>
      <c r="B5029">
        <v>230830</v>
      </c>
      <c r="C5029" t="s">
        <v>22</v>
      </c>
      <c r="D5029" t="s">
        <v>278</v>
      </c>
      <c r="E5029" t="s">
        <v>44</v>
      </c>
      <c r="F5029">
        <v>93658945</v>
      </c>
      <c r="G5029">
        <v>10027495</v>
      </c>
      <c r="H5029" t="s">
        <v>148</v>
      </c>
      <c r="I5029">
        <v>82678276</v>
      </c>
      <c r="J5029">
        <v>616536</v>
      </c>
      <c r="K5029" t="s">
        <v>549</v>
      </c>
      <c r="L5029">
        <v>5</v>
      </c>
      <c r="M5029" t="s">
        <v>114</v>
      </c>
      <c r="N5029">
        <v>26.4</v>
      </c>
      <c r="O5029" t="s">
        <v>115</v>
      </c>
      <c r="P5029" t="s">
        <v>495</v>
      </c>
      <c r="Q5029" s="2">
        <v>9</v>
      </c>
      <c r="R5029" s="2">
        <v>11</v>
      </c>
      <c r="S5029" s="2">
        <v>2018</v>
      </c>
      <c r="T5029" s="2" t="str">
        <f t="shared" si="235"/>
        <v>thee zakjes</v>
      </c>
      <c r="U5029" s="2">
        <f t="shared" si="236"/>
        <v>675</v>
      </c>
      <c r="V5029" s="2" t="str">
        <f t="shared" si="237"/>
        <v>ST</v>
      </c>
      <c r="W5029" s="2" t="s">
        <v>602</v>
      </c>
    </row>
    <row r="5030" spans="1:23" hidden="1" x14ac:dyDescent="0.35">
      <c r="A5030">
        <v>230564</v>
      </c>
      <c r="B5030">
        <v>230830</v>
      </c>
      <c r="C5030" t="s">
        <v>22</v>
      </c>
      <c r="D5030" t="s">
        <v>278</v>
      </c>
      <c r="E5030" t="s">
        <v>44</v>
      </c>
      <c r="F5030">
        <v>93658945</v>
      </c>
      <c r="G5030">
        <v>10014669</v>
      </c>
      <c r="H5030" t="s">
        <v>422</v>
      </c>
      <c r="I5030">
        <v>82678276</v>
      </c>
      <c r="J5030">
        <v>616536</v>
      </c>
      <c r="K5030" t="s">
        <v>549</v>
      </c>
      <c r="L5030">
        <v>4</v>
      </c>
      <c r="M5030" t="s">
        <v>114</v>
      </c>
      <c r="N5030">
        <v>180.92</v>
      </c>
      <c r="O5030" t="s">
        <v>115</v>
      </c>
      <c r="P5030" t="s">
        <v>495</v>
      </c>
      <c r="Q5030" s="2">
        <v>9</v>
      </c>
      <c r="R5030" s="2">
        <v>11</v>
      </c>
      <c r="S5030" s="2">
        <v>2018</v>
      </c>
      <c r="T5030" s="2" t="str">
        <f t="shared" si="235"/>
        <v>fresh brew</v>
      </c>
      <c r="U5030" s="2">
        <f t="shared" si="236"/>
        <v>32</v>
      </c>
      <c r="V5030" s="2" t="str">
        <f t="shared" si="237"/>
        <v>KG</v>
      </c>
      <c r="W5030" s="2" t="s">
        <v>602</v>
      </c>
    </row>
    <row r="5031" spans="1:23" hidden="1" x14ac:dyDescent="0.35">
      <c r="A5031">
        <v>230564</v>
      </c>
      <c r="B5031">
        <v>230830</v>
      </c>
      <c r="C5031" t="s">
        <v>22</v>
      </c>
      <c r="D5031" t="s">
        <v>278</v>
      </c>
      <c r="E5031" t="s">
        <v>44</v>
      </c>
      <c r="F5031">
        <v>93658945</v>
      </c>
      <c r="G5031">
        <v>10027985</v>
      </c>
      <c r="H5031" t="s">
        <v>191</v>
      </c>
      <c r="I5031">
        <v>82678276</v>
      </c>
      <c r="J5031">
        <v>616536</v>
      </c>
      <c r="K5031" t="s">
        <v>549</v>
      </c>
      <c r="L5031">
        <v>1</v>
      </c>
      <c r="M5031" t="s">
        <v>124</v>
      </c>
      <c r="N5031">
        <v>0</v>
      </c>
      <c r="O5031" t="s">
        <v>115</v>
      </c>
      <c r="P5031" t="s">
        <v>495</v>
      </c>
      <c r="Q5031" s="2">
        <v>9</v>
      </c>
      <c r="R5031" s="2">
        <v>11</v>
      </c>
      <c r="S5031" s="2">
        <v>2018</v>
      </c>
      <c r="T5031" s="2" t="str">
        <f t="shared" si="235"/>
        <v>overig</v>
      </c>
      <c r="U5031" s="2" t="str">
        <f t="shared" si="236"/>
        <v/>
      </c>
      <c r="V5031" s="2" t="str">
        <f t="shared" si="237"/>
        <v>nvt</v>
      </c>
      <c r="W5031" s="2" t="s">
        <v>602</v>
      </c>
    </row>
    <row r="5032" spans="1:23" hidden="1" x14ac:dyDescent="0.35">
      <c r="A5032">
        <v>230564</v>
      </c>
      <c r="B5032">
        <v>230830</v>
      </c>
      <c r="C5032" t="s">
        <v>22</v>
      </c>
      <c r="D5032" t="s">
        <v>278</v>
      </c>
      <c r="E5032" t="s">
        <v>44</v>
      </c>
      <c r="F5032">
        <v>93658945</v>
      </c>
      <c r="G5032">
        <v>10021281</v>
      </c>
      <c r="H5032" t="s">
        <v>423</v>
      </c>
      <c r="I5032">
        <v>82678276</v>
      </c>
      <c r="J5032">
        <v>616536</v>
      </c>
      <c r="K5032" t="s">
        <v>549</v>
      </c>
      <c r="L5032">
        <v>1</v>
      </c>
      <c r="M5032" t="s">
        <v>114</v>
      </c>
      <c r="N5032">
        <v>39.72</v>
      </c>
      <c r="O5032" t="s">
        <v>115</v>
      </c>
      <c r="P5032" t="s">
        <v>495</v>
      </c>
      <c r="Q5032" s="2">
        <v>9</v>
      </c>
      <c r="R5032" s="2">
        <v>11</v>
      </c>
      <c r="S5032" s="2">
        <v>2018</v>
      </c>
      <c r="T5032" s="2" t="str">
        <f t="shared" si="235"/>
        <v>beker</v>
      </c>
      <c r="U5032" s="2">
        <f t="shared" si="236"/>
        <v>3000</v>
      </c>
      <c r="V5032" s="2" t="str">
        <f t="shared" si="237"/>
        <v>ST</v>
      </c>
      <c r="W5032" s="2" t="s">
        <v>602</v>
      </c>
    </row>
    <row r="5033" spans="1:23" hidden="1" x14ac:dyDescent="0.35">
      <c r="A5033">
        <v>230564</v>
      </c>
      <c r="B5033">
        <v>240488</v>
      </c>
      <c r="C5033" t="s">
        <v>40</v>
      </c>
      <c r="D5033" t="s">
        <v>463</v>
      </c>
      <c r="E5033" t="s">
        <v>335</v>
      </c>
      <c r="F5033">
        <v>93660926</v>
      </c>
      <c r="G5033">
        <v>10035072</v>
      </c>
      <c r="H5033" t="s">
        <v>250</v>
      </c>
      <c r="I5033">
        <v>82678241</v>
      </c>
      <c r="J5033">
        <v>616752</v>
      </c>
      <c r="K5033" t="s">
        <v>549</v>
      </c>
      <c r="L5033">
        <v>10</v>
      </c>
      <c r="M5033" t="s">
        <v>230</v>
      </c>
      <c r="N5033">
        <v>0</v>
      </c>
      <c r="O5033" t="s">
        <v>115</v>
      </c>
      <c r="P5033" t="s">
        <v>515</v>
      </c>
      <c r="Q5033" s="2">
        <v>9</v>
      </c>
      <c r="R5033" s="2">
        <v>11</v>
      </c>
      <c r="S5033" s="2">
        <v>2018</v>
      </c>
      <c r="T5033" s="2" t="str">
        <f t="shared" si="235"/>
        <v>espresso koffie</v>
      </c>
      <c r="U5033" s="2">
        <f t="shared" si="236"/>
        <v>50</v>
      </c>
      <c r="V5033" s="2" t="str">
        <f t="shared" si="237"/>
        <v>KG</v>
      </c>
      <c r="W5033" s="2" t="s">
        <v>602</v>
      </c>
    </row>
    <row r="5034" spans="1:23" hidden="1" x14ac:dyDescent="0.35">
      <c r="A5034">
        <v>230564</v>
      </c>
      <c r="B5034">
        <v>230810</v>
      </c>
      <c r="C5034" t="s">
        <v>8</v>
      </c>
      <c r="D5034" t="s">
        <v>261</v>
      </c>
      <c r="E5034" t="s">
        <v>262</v>
      </c>
      <c r="F5034">
        <v>93659694</v>
      </c>
      <c r="G5034">
        <v>10022520</v>
      </c>
      <c r="H5034" t="s">
        <v>434</v>
      </c>
      <c r="I5034">
        <v>82678404</v>
      </c>
      <c r="J5034">
        <v>616570</v>
      </c>
      <c r="K5034" t="s">
        <v>550</v>
      </c>
      <c r="L5034">
        <v>3</v>
      </c>
      <c r="M5034" t="s">
        <v>114</v>
      </c>
      <c r="N5034">
        <v>121.44</v>
      </c>
      <c r="O5034" t="s">
        <v>115</v>
      </c>
      <c r="P5034" t="s">
        <v>509</v>
      </c>
      <c r="Q5034" s="2">
        <v>12</v>
      </c>
      <c r="R5034" s="2">
        <v>11</v>
      </c>
      <c r="S5034" s="2">
        <v>2018</v>
      </c>
      <c r="T5034" s="2" t="str">
        <f t="shared" si="235"/>
        <v>beker</v>
      </c>
      <c r="U5034" s="2">
        <f t="shared" si="236"/>
        <v>5400</v>
      </c>
      <c r="V5034" s="2" t="str">
        <f t="shared" si="237"/>
        <v>ST</v>
      </c>
      <c r="W5034" s="2" t="s">
        <v>602</v>
      </c>
    </row>
    <row r="5035" spans="1:23" hidden="1" x14ac:dyDescent="0.35">
      <c r="A5035">
        <v>230564</v>
      </c>
      <c r="B5035">
        <v>230890</v>
      </c>
      <c r="C5035" t="s">
        <v>24</v>
      </c>
      <c r="D5035" t="s">
        <v>264</v>
      </c>
      <c r="E5035" t="s">
        <v>157</v>
      </c>
      <c r="F5035">
        <v>93659695</v>
      </c>
      <c r="G5035">
        <v>10027496</v>
      </c>
      <c r="H5035" t="s">
        <v>146</v>
      </c>
      <c r="I5035">
        <v>82678406</v>
      </c>
      <c r="J5035">
        <v>616734</v>
      </c>
      <c r="K5035" t="s">
        <v>550</v>
      </c>
      <c r="L5035">
        <v>10</v>
      </c>
      <c r="M5035" t="s">
        <v>114</v>
      </c>
      <c r="N5035">
        <v>52.8</v>
      </c>
      <c r="O5035" t="s">
        <v>115</v>
      </c>
      <c r="P5035" t="s">
        <v>502</v>
      </c>
      <c r="Q5035" s="2">
        <v>12</v>
      </c>
      <c r="R5035" s="2">
        <v>11</v>
      </c>
      <c r="S5035" s="2">
        <v>2018</v>
      </c>
      <c r="T5035" s="2" t="str">
        <f t="shared" si="235"/>
        <v>thee zakjes</v>
      </c>
      <c r="U5035" s="2">
        <f t="shared" si="236"/>
        <v>1350</v>
      </c>
      <c r="V5035" s="2" t="str">
        <f t="shared" si="237"/>
        <v>ST</v>
      </c>
      <c r="W5035" s="2" t="s">
        <v>602</v>
      </c>
    </row>
    <row r="5036" spans="1:23" hidden="1" x14ac:dyDescent="0.35">
      <c r="A5036">
        <v>230564</v>
      </c>
      <c r="B5036">
        <v>230890</v>
      </c>
      <c r="C5036" t="s">
        <v>24</v>
      </c>
      <c r="D5036" t="s">
        <v>264</v>
      </c>
      <c r="E5036" t="s">
        <v>157</v>
      </c>
      <c r="F5036">
        <v>93659695</v>
      </c>
      <c r="G5036">
        <v>10027495</v>
      </c>
      <c r="H5036" t="s">
        <v>148</v>
      </c>
      <c r="I5036">
        <v>82678406</v>
      </c>
      <c r="J5036">
        <v>616734</v>
      </c>
      <c r="K5036" t="s">
        <v>550</v>
      </c>
      <c r="L5036">
        <v>10</v>
      </c>
      <c r="M5036" t="s">
        <v>114</v>
      </c>
      <c r="N5036">
        <v>52.8</v>
      </c>
      <c r="O5036" t="s">
        <v>115</v>
      </c>
      <c r="P5036" t="s">
        <v>502</v>
      </c>
      <c r="Q5036" s="2">
        <v>12</v>
      </c>
      <c r="R5036" s="2">
        <v>11</v>
      </c>
      <c r="S5036" s="2">
        <v>2018</v>
      </c>
      <c r="T5036" s="2" t="str">
        <f t="shared" si="235"/>
        <v>thee zakjes</v>
      </c>
      <c r="U5036" s="2">
        <f t="shared" si="236"/>
        <v>1350</v>
      </c>
      <c r="V5036" s="2" t="str">
        <f t="shared" si="237"/>
        <v>ST</v>
      </c>
      <c r="W5036" s="2" t="s">
        <v>602</v>
      </c>
    </row>
    <row r="5037" spans="1:23" hidden="1" x14ac:dyDescent="0.35">
      <c r="A5037">
        <v>230564</v>
      </c>
      <c r="B5037">
        <v>230890</v>
      </c>
      <c r="C5037" t="s">
        <v>24</v>
      </c>
      <c r="D5037" t="s">
        <v>264</v>
      </c>
      <c r="E5037" t="s">
        <v>157</v>
      </c>
      <c r="F5037">
        <v>93659695</v>
      </c>
      <c r="G5037">
        <v>10027255</v>
      </c>
      <c r="H5037" t="s">
        <v>149</v>
      </c>
      <c r="I5037">
        <v>82678406</v>
      </c>
      <c r="J5037">
        <v>616734</v>
      </c>
      <c r="K5037" t="s">
        <v>550</v>
      </c>
      <c r="L5037">
        <v>10</v>
      </c>
      <c r="M5037" t="s">
        <v>114</v>
      </c>
      <c r="N5037">
        <v>52.8</v>
      </c>
      <c r="O5037" t="s">
        <v>115</v>
      </c>
      <c r="P5037" t="s">
        <v>502</v>
      </c>
      <c r="Q5037" s="2">
        <v>12</v>
      </c>
      <c r="R5037" s="2">
        <v>11</v>
      </c>
      <c r="S5037" s="2">
        <v>2018</v>
      </c>
      <c r="T5037" s="2" t="str">
        <f t="shared" si="235"/>
        <v>thee zakjes</v>
      </c>
      <c r="U5037" s="2">
        <f t="shared" si="236"/>
        <v>1350</v>
      </c>
      <c r="V5037" s="2" t="str">
        <f t="shared" si="237"/>
        <v>ST</v>
      </c>
      <c r="W5037" s="2" t="s">
        <v>602</v>
      </c>
    </row>
    <row r="5038" spans="1:23" hidden="1" x14ac:dyDescent="0.35">
      <c r="A5038">
        <v>230564</v>
      </c>
      <c r="B5038">
        <v>230890</v>
      </c>
      <c r="C5038" t="s">
        <v>24</v>
      </c>
      <c r="D5038" t="s">
        <v>264</v>
      </c>
      <c r="E5038" t="s">
        <v>157</v>
      </c>
      <c r="F5038">
        <v>93659695</v>
      </c>
      <c r="G5038">
        <v>10027254</v>
      </c>
      <c r="H5038" t="s">
        <v>150</v>
      </c>
      <c r="I5038">
        <v>82678406</v>
      </c>
      <c r="J5038">
        <v>616734</v>
      </c>
      <c r="K5038" t="s">
        <v>550</v>
      </c>
      <c r="L5038">
        <v>10</v>
      </c>
      <c r="M5038" t="s">
        <v>114</v>
      </c>
      <c r="N5038">
        <v>52.8</v>
      </c>
      <c r="O5038" t="s">
        <v>115</v>
      </c>
      <c r="P5038" t="s">
        <v>502</v>
      </c>
      <c r="Q5038" s="2">
        <v>12</v>
      </c>
      <c r="R5038" s="2">
        <v>11</v>
      </c>
      <c r="S5038" s="2">
        <v>2018</v>
      </c>
      <c r="T5038" s="2" t="str">
        <f t="shared" si="235"/>
        <v>thee zakjes</v>
      </c>
      <c r="U5038" s="2">
        <f t="shared" si="236"/>
        <v>1350</v>
      </c>
      <c r="V5038" s="2" t="str">
        <f t="shared" si="237"/>
        <v>ST</v>
      </c>
      <c r="W5038" s="2" t="s">
        <v>602</v>
      </c>
    </row>
    <row r="5039" spans="1:23" hidden="1" x14ac:dyDescent="0.35">
      <c r="A5039">
        <v>230564</v>
      </c>
      <c r="B5039">
        <v>230890</v>
      </c>
      <c r="C5039" t="s">
        <v>24</v>
      </c>
      <c r="D5039" t="s">
        <v>264</v>
      </c>
      <c r="E5039" t="s">
        <v>157</v>
      </c>
      <c r="F5039">
        <v>93659695</v>
      </c>
      <c r="G5039">
        <v>10027494</v>
      </c>
      <c r="H5039" t="s">
        <v>153</v>
      </c>
      <c r="I5039">
        <v>82678406</v>
      </c>
      <c r="J5039">
        <v>616734</v>
      </c>
      <c r="K5039" t="s">
        <v>550</v>
      </c>
      <c r="L5039">
        <v>10</v>
      </c>
      <c r="M5039" t="s">
        <v>114</v>
      </c>
      <c r="N5039">
        <v>52.8</v>
      </c>
      <c r="O5039" t="s">
        <v>115</v>
      </c>
      <c r="P5039" t="s">
        <v>502</v>
      </c>
      <c r="Q5039" s="2">
        <v>12</v>
      </c>
      <c r="R5039" s="2">
        <v>11</v>
      </c>
      <c r="S5039" s="2">
        <v>2018</v>
      </c>
      <c r="T5039" s="2" t="str">
        <f t="shared" si="235"/>
        <v>thee zakjes</v>
      </c>
      <c r="U5039" s="2">
        <f t="shared" si="236"/>
        <v>1350</v>
      </c>
      <c r="V5039" s="2" t="str">
        <f t="shared" si="237"/>
        <v>ST</v>
      </c>
      <c r="W5039" s="2" t="s">
        <v>602</v>
      </c>
    </row>
    <row r="5040" spans="1:23" hidden="1" x14ac:dyDescent="0.35">
      <c r="A5040">
        <v>230564</v>
      </c>
      <c r="B5040">
        <v>230826</v>
      </c>
      <c r="C5040" t="s">
        <v>19</v>
      </c>
      <c r="D5040" t="s">
        <v>300</v>
      </c>
      <c r="E5040" t="s">
        <v>301</v>
      </c>
      <c r="F5040">
        <v>93659696</v>
      </c>
      <c r="G5040">
        <v>1003383</v>
      </c>
      <c r="H5040" t="s">
        <v>161</v>
      </c>
      <c r="I5040">
        <v>82678522</v>
      </c>
      <c r="J5040">
        <v>616662</v>
      </c>
      <c r="K5040" t="s">
        <v>550</v>
      </c>
      <c r="L5040">
        <v>3</v>
      </c>
      <c r="M5040" t="s">
        <v>114</v>
      </c>
      <c r="N5040">
        <v>37.409999999999997</v>
      </c>
      <c r="O5040" t="s">
        <v>115</v>
      </c>
      <c r="P5040" t="s">
        <v>495</v>
      </c>
      <c r="Q5040" s="2">
        <v>12</v>
      </c>
      <c r="R5040" s="2">
        <v>11</v>
      </c>
      <c r="S5040" s="2">
        <v>2018</v>
      </c>
      <c r="T5040" s="2" t="str">
        <f t="shared" si="235"/>
        <v>sweetener sticks</v>
      </c>
      <c r="U5040" s="2">
        <f t="shared" si="236"/>
        <v>1500</v>
      </c>
      <c r="V5040" s="2" t="str">
        <f t="shared" si="237"/>
        <v>ST</v>
      </c>
      <c r="W5040" s="2" t="s">
        <v>602</v>
      </c>
    </row>
    <row r="5041" spans="1:23" hidden="1" x14ac:dyDescent="0.35">
      <c r="A5041">
        <v>230564</v>
      </c>
      <c r="B5041">
        <v>230826</v>
      </c>
      <c r="C5041" t="s">
        <v>19</v>
      </c>
      <c r="D5041" t="s">
        <v>300</v>
      </c>
      <c r="E5041" t="s">
        <v>301</v>
      </c>
      <c r="F5041">
        <v>93659696</v>
      </c>
      <c r="G5041">
        <v>10027496</v>
      </c>
      <c r="H5041" t="s">
        <v>146</v>
      </c>
      <c r="I5041">
        <v>82678522</v>
      </c>
      <c r="J5041">
        <v>616662</v>
      </c>
      <c r="K5041" t="s">
        <v>550</v>
      </c>
      <c r="L5041">
        <v>4</v>
      </c>
      <c r="M5041" t="s">
        <v>114</v>
      </c>
      <c r="N5041">
        <v>21.12</v>
      </c>
      <c r="O5041" t="s">
        <v>115</v>
      </c>
      <c r="P5041" t="s">
        <v>495</v>
      </c>
      <c r="Q5041" s="2">
        <v>12</v>
      </c>
      <c r="R5041" s="2">
        <v>11</v>
      </c>
      <c r="S5041" s="2">
        <v>2018</v>
      </c>
      <c r="T5041" s="2" t="str">
        <f t="shared" si="235"/>
        <v>thee zakjes</v>
      </c>
      <c r="U5041" s="2">
        <f t="shared" si="236"/>
        <v>540</v>
      </c>
      <c r="V5041" s="2" t="str">
        <f t="shared" si="237"/>
        <v>ST</v>
      </c>
      <c r="W5041" s="2" t="s">
        <v>602</v>
      </c>
    </row>
    <row r="5042" spans="1:23" hidden="1" x14ac:dyDescent="0.35">
      <c r="A5042">
        <v>230564</v>
      </c>
      <c r="B5042">
        <v>230826</v>
      </c>
      <c r="C5042" t="s">
        <v>19</v>
      </c>
      <c r="D5042" t="s">
        <v>300</v>
      </c>
      <c r="E5042" t="s">
        <v>301</v>
      </c>
      <c r="F5042">
        <v>93659696</v>
      </c>
      <c r="G5042">
        <v>10027495</v>
      </c>
      <c r="H5042" t="s">
        <v>148</v>
      </c>
      <c r="I5042">
        <v>82678522</v>
      </c>
      <c r="J5042">
        <v>616662</v>
      </c>
      <c r="K5042" t="s">
        <v>550</v>
      </c>
      <c r="L5042">
        <v>4</v>
      </c>
      <c r="M5042" t="s">
        <v>114</v>
      </c>
      <c r="N5042">
        <v>21.12</v>
      </c>
      <c r="O5042" t="s">
        <v>115</v>
      </c>
      <c r="P5042" t="s">
        <v>495</v>
      </c>
      <c r="Q5042" s="2">
        <v>12</v>
      </c>
      <c r="R5042" s="2">
        <v>11</v>
      </c>
      <c r="S5042" s="2">
        <v>2018</v>
      </c>
      <c r="T5042" s="2" t="str">
        <f t="shared" si="235"/>
        <v>thee zakjes</v>
      </c>
      <c r="U5042" s="2">
        <f t="shared" si="236"/>
        <v>540</v>
      </c>
      <c r="V5042" s="2" t="str">
        <f t="shared" si="237"/>
        <v>ST</v>
      </c>
      <c r="W5042" s="2" t="s">
        <v>602</v>
      </c>
    </row>
    <row r="5043" spans="1:23" hidden="1" x14ac:dyDescent="0.35">
      <c r="A5043">
        <v>230564</v>
      </c>
      <c r="B5043">
        <v>230826</v>
      </c>
      <c r="C5043" t="s">
        <v>19</v>
      </c>
      <c r="D5043" t="s">
        <v>300</v>
      </c>
      <c r="E5043" t="s">
        <v>301</v>
      </c>
      <c r="F5043">
        <v>93659696</v>
      </c>
      <c r="G5043">
        <v>10027255</v>
      </c>
      <c r="H5043" t="s">
        <v>149</v>
      </c>
      <c r="I5043">
        <v>82678522</v>
      </c>
      <c r="J5043">
        <v>616662</v>
      </c>
      <c r="K5043" t="s">
        <v>550</v>
      </c>
      <c r="L5043">
        <v>5</v>
      </c>
      <c r="M5043" t="s">
        <v>114</v>
      </c>
      <c r="N5043">
        <v>26.4</v>
      </c>
      <c r="O5043" t="s">
        <v>115</v>
      </c>
      <c r="P5043" t="s">
        <v>495</v>
      </c>
      <c r="Q5043" s="2">
        <v>12</v>
      </c>
      <c r="R5043" s="2">
        <v>11</v>
      </c>
      <c r="S5043" s="2">
        <v>2018</v>
      </c>
      <c r="T5043" s="2" t="str">
        <f t="shared" si="235"/>
        <v>thee zakjes</v>
      </c>
      <c r="U5043" s="2">
        <f t="shared" si="236"/>
        <v>675</v>
      </c>
      <c r="V5043" s="2" t="str">
        <f t="shared" si="237"/>
        <v>ST</v>
      </c>
      <c r="W5043" s="2" t="s">
        <v>602</v>
      </c>
    </row>
    <row r="5044" spans="1:23" hidden="1" x14ac:dyDescent="0.35">
      <c r="A5044">
        <v>230564</v>
      </c>
      <c r="B5044">
        <v>230826</v>
      </c>
      <c r="C5044" t="s">
        <v>19</v>
      </c>
      <c r="D5044" t="s">
        <v>300</v>
      </c>
      <c r="E5044" t="s">
        <v>301</v>
      </c>
      <c r="F5044">
        <v>93659696</v>
      </c>
      <c r="G5044">
        <v>10027254</v>
      </c>
      <c r="H5044" t="s">
        <v>150</v>
      </c>
      <c r="I5044">
        <v>82678522</v>
      </c>
      <c r="J5044">
        <v>616662</v>
      </c>
      <c r="K5044" t="s">
        <v>550</v>
      </c>
      <c r="L5044">
        <v>4</v>
      </c>
      <c r="M5044" t="s">
        <v>114</v>
      </c>
      <c r="N5044">
        <v>21.12</v>
      </c>
      <c r="O5044" t="s">
        <v>115</v>
      </c>
      <c r="P5044" t="s">
        <v>495</v>
      </c>
      <c r="Q5044" s="2">
        <v>12</v>
      </c>
      <c r="R5044" s="2">
        <v>11</v>
      </c>
      <c r="S5044" s="2">
        <v>2018</v>
      </c>
      <c r="T5044" s="2" t="str">
        <f t="shared" si="235"/>
        <v>thee zakjes</v>
      </c>
      <c r="U5044" s="2">
        <f t="shared" si="236"/>
        <v>540</v>
      </c>
      <c r="V5044" s="2" t="str">
        <f t="shared" si="237"/>
        <v>ST</v>
      </c>
      <c r="W5044" s="2" t="s">
        <v>602</v>
      </c>
    </row>
    <row r="5045" spans="1:23" hidden="1" x14ac:dyDescent="0.35">
      <c r="A5045">
        <v>230564</v>
      </c>
      <c r="B5045">
        <v>230826</v>
      </c>
      <c r="C5045" t="s">
        <v>19</v>
      </c>
      <c r="D5045" t="s">
        <v>300</v>
      </c>
      <c r="E5045" t="s">
        <v>301</v>
      </c>
      <c r="F5045">
        <v>93659696</v>
      </c>
      <c r="G5045">
        <v>10027256</v>
      </c>
      <c r="H5045" t="s">
        <v>163</v>
      </c>
      <c r="I5045">
        <v>82678522</v>
      </c>
      <c r="J5045">
        <v>616662</v>
      </c>
      <c r="K5045" t="s">
        <v>550</v>
      </c>
      <c r="L5045">
        <v>4</v>
      </c>
      <c r="M5045" t="s">
        <v>114</v>
      </c>
      <c r="N5045">
        <v>21.12</v>
      </c>
      <c r="O5045" t="s">
        <v>115</v>
      </c>
      <c r="P5045" t="s">
        <v>495</v>
      </c>
      <c r="Q5045" s="2">
        <v>12</v>
      </c>
      <c r="R5045" s="2">
        <v>11</v>
      </c>
      <c r="S5045" s="2">
        <v>2018</v>
      </c>
      <c r="T5045" s="2" t="str">
        <f t="shared" si="235"/>
        <v>thee zakjes</v>
      </c>
      <c r="U5045" s="2">
        <f t="shared" si="236"/>
        <v>540</v>
      </c>
      <c r="V5045" s="2" t="str">
        <f t="shared" si="237"/>
        <v>ST</v>
      </c>
      <c r="W5045" s="2" t="s">
        <v>602</v>
      </c>
    </row>
    <row r="5046" spans="1:23" hidden="1" x14ac:dyDescent="0.35">
      <c r="A5046">
        <v>230564</v>
      </c>
      <c r="B5046">
        <v>230826</v>
      </c>
      <c r="C5046" t="s">
        <v>19</v>
      </c>
      <c r="D5046" t="s">
        <v>300</v>
      </c>
      <c r="E5046" t="s">
        <v>301</v>
      </c>
      <c r="F5046">
        <v>93659696</v>
      </c>
      <c r="G5046">
        <v>10027494</v>
      </c>
      <c r="H5046" t="s">
        <v>153</v>
      </c>
      <c r="I5046">
        <v>82678522</v>
      </c>
      <c r="J5046">
        <v>616662</v>
      </c>
      <c r="K5046" t="s">
        <v>550</v>
      </c>
      <c r="L5046">
        <v>4</v>
      </c>
      <c r="M5046" t="s">
        <v>114</v>
      </c>
      <c r="N5046">
        <v>21.12</v>
      </c>
      <c r="O5046" t="s">
        <v>115</v>
      </c>
      <c r="P5046" t="s">
        <v>495</v>
      </c>
      <c r="Q5046" s="2">
        <v>12</v>
      </c>
      <c r="R5046" s="2">
        <v>11</v>
      </c>
      <c r="S5046" s="2">
        <v>2018</v>
      </c>
      <c r="T5046" s="2" t="str">
        <f t="shared" si="235"/>
        <v>thee zakjes</v>
      </c>
      <c r="U5046" s="2">
        <f t="shared" si="236"/>
        <v>540</v>
      </c>
      <c r="V5046" s="2" t="str">
        <f t="shared" si="237"/>
        <v>ST</v>
      </c>
      <c r="W5046" s="2" t="s">
        <v>602</v>
      </c>
    </row>
    <row r="5047" spans="1:23" hidden="1" x14ac:dyDescent="0.35">
      <c r="A5047">
        <v>230564</v>
      </c>
      <c r="B5047">
        <v>230826</v>
      </c>
      <c r="C5047" t="s">
        <v>19</v>
      </c>
      <c r="D5047" t="s">
        <v>300</v>
      </c>
      <c r="E5047" t="s">
        <v>301</v>
      </c>
      <c r="F5047">
        <v>93659696</v>
      </c>
      <c r="G5047">
        <v>10022350</v>
      </c>
      <c r="H5047" t="s">
        <v>419</v>
      </c>
      <c r="I5047">
        <v>82678522</v>
      </c>
      <c r="J5047">
        <v>616662</v>
      </c>
      <c r="K5047" t="s">
        <v>550</v>
      </c>
      <c r="L5047">
        <v>2</v>
      </c>
      <c r="M5047" t="s">
        <v>114</v>
      </c>
      <c r="N5047">
        <v>75.38</v>
      </c>
      <c r="O5047" t="s">
        <v>115</v>
      </c>
      <c r="P5047" t="s">
        <v>495</v>
      </c>
      <c r="Q5047" s="2">
        <v>12</v>
      </c>
      <c r="R5047" s="2">
        <v>11</v>
      </c>
      <c r="S5047" s="2">
        <v>2018</v>
      </c>
      <c r="T5047" s="2" t="str">
        <f t="shared" si="235"/>
        <v>cacao</v>
      </c>
      <c r="U5047" s="2">
        <f t="shared" si="236"/>
        <v>20</v>
      </c>
      <c r="V5047" s="2" t="str">
        <f t="shared" si="237"/>
        <v>KG</v>
      </c>
      <c r="W5047" s="2" t="s">
        <v>602</v>
      </c>
    </row>
    <row r="5048" spans="1:23" hidden="1" x14ac:dyDescent="0.35">
      <c r="A5048">
        <v>230564</v>
      </c>
      <c r="B5048">
        <v>230826</v>
      </c>
      <c r="C5048" t="s">
        <v>19</v>
      </c>
      <c r="D5048" t="s">
        <v>300</v>
      </c>
      <c r="E5048" t="s">
        <v>301</v>
      </c>
      <c r="F5048">
        <v>93659696</v>
      </c>
      <c r="G5048">
        <v>10025160</v>
      </c>
      <c r="H5048" t="s">
        <v>427</v>
      </c>
      <c r="I5048">
        <v>82678522</v>
      </c>
      <c r="J5048">
        <v>616662</v>
      </c>
      <c r="K5048" t="s">
        <v>550</v>
      </c>
      <c r="L5048">
        <v>3</v>
      </c>
      <c r="M5048" t="s">
        <v>114</v>
      </c>
      <c r="N5048">
        <v>251.49</v>
      </c>
      <c r="O5048" t="s">
        <v>115</v>
      </c>
      <c r="P5048" t="s">
        <v>495</v>
      </c>
      <c r="Q5048" s="2">
        <v>12</v>
      </c>
      <c r="R5048" s="2">
        <v>11</v>
      </c>
      <c r="S5048" s="2">
        <v>2018</v>
      </c>
      <c r="T5048" s="2" t="str">
        <f t="shared" si="235"/>
        <v>cappuccino topping</v>
      </c>
      <c r="U5048" s="2">
        <f t="shared" si="236"/>
        <v>24</v>
      </c>
      <c r="V5048" s="2" t="str">
        <f t="shared" si="237"/>
        <v>KG</v>
      </c>
      <c r="W5048" s="2" t="s">
        <v>602</v>
      </c>
    </row>
    <row r="5049" spans="1:23" hidden="1" x14ac:dyDescent="0.35">
      <c r="A5049">
        <v>230564</v>
      </c>
      <c r="B5049">
        <v>230826</v>
      </c>
      <c r="C5049" t="s">
        <v>19</v>
      </c>
      <c r="D5049" t="s">
        <v>300</v>
      </c>
      <c r="E5049" t="s">
        <v>301</v>
      </c>
      <c r="F5049">
        <v>93659696</v>
      </c>
      <c r="G5049">
        <v>10031524</v>
      </c>
      <c r="H5049" t="s">
        <v>438</v>
      </c>
      <c r="I5049">
        <v>82678522</v>
      </c>
      <c r="J5049">
        <v>616662</v>
      </c>
      <c r="K5049" t="s">
        <v>550</v>
      </c>
      <c r="L5049">
        <v>1</v>
      </c>
      <c r="M5049" t="s">
        <v>114</v>
      </c>
      <c r="N5049">
        <v>23.61</v>
      </c>
      <c r="O5049" t="s">
        <v>115</v>
      </c>
      <c r="P5049" t="s">
        <v>495</v>
      </c>
      <c r="Q5049" s="2">
        <v>12</v>
      </c>
      <c r="R5049" s="2">
        <v>11</v>
      </c>
      <c r="S5049" s="2">
        <v>2018</v>
      </c>
      <c r="T5049" s="2" t="str">
        <f t="shared" si="235"/>
        <v>decaf sticks</v>
      </c>
      <c r="U5049" s="2">
        <f t="shared" si="236"/>
        <v>200</v>
      </c>
      <c r="V5049" s="2" t="str">
        <f t="shared" si="237"/>
        <v>ST</v>
      </c>
      <c r="W5049" s="2" t="s">
        <v>602</v>
      </c>
    </row>
    <row r="5050" spans="1:23" hidden="1" x14ac:dyDescent="0.35">
      <c r="A5050">
        <v>230564</v>
      </c>
      <c r="B5050">
        <v>230826</v>
      </c>
      <c r="C5050" t="s">
        <v>19</v>
      </c>
      <c r="D5050" t="s">
        <v>300</v>
      </c>
      <c r="E5050" t="s">
        <v>301</v>
      </c>
      <c r="F5050">
        <v>93659696</v>
      </c>
      <c r="G5050">
        <v>10014669</v>
      </c>
      <c r="H5050" t="s">
        <v>422</v>
      </c>
      <c r="I5050">
        <v>82678522</v>
      </c>
      <c r="J5050">
        <v>616662</v>
      </c>
      <c r="K5050" t="s">
        <v>550</v>
      </c>
      <c r="L5050">
        <v>4</v>
      </c>
      <c r="M5050" t="s">
        <v>114</v>
      </c>
      <c r="N5050">
        <v>180.92</v>
      </c>
      <c r="O5050" t="s">
        <v>115</v>
      </c>
      <c r="P5050" t="s">
        <v>495</v>
      </c>
      <c r="Q5050" s="2">
        <v>12</v>
      </c>
      <c r="R5050" s="2">
        <v>11</v>
      </c>
      <c r="S5050" s="2">
        <v>2018</v>
      </c>
      <c r="T5050" s="2" t="str">
        <f t="shared" si="235"/>
        <v>fresh brew</v>
      </c>
      <c r="U5050" s="2">
        <f t="shared" si="236"/>
        <v>32</v>
      </c>
      <c r="V5050" s="2" t="str">
        <f t="shared" si="237"/>
        <v>KG</v>
      </c>
      <c r="W5050" s="2" t="s">
        <v>602</v>
      </c>
    </row>
    <row r="5051" spans="1:23" hidden="1" x14ac:dyDescent="0.35">
      <c r="A5051">
        <v>230564</v>
      </c>
      <c r="B5051">
        <v>230826</v>
      </c>
      <c r="C5051" t="s">
        <v>19</v>
      </c>
      <c r="D5051" t="s">
        <v>300</v>
      </c>
      <c r="E5051" t="s">
        <v>301</v>
      </c>
      <c r="F5051">
        <v>93659696</v>
      </c>
      <c r="G5051">
        <v>1000975</v>
      </c>
      <c r="H5051" t="s">
        <v>424</v>
      </c>
      <c r="I5051">
        <v>82678522</v>
      </c>
      <c r="J5051">
        <v>616662</v>
      </c>
      <c r="K5051" t="s">
        <v>550</v>
      </c>
      <c r="L5051">
        <v>1</v>
      </c>
      <c r="M5051" t="s">
        <v>114</v>
      </c>
      <c r="N5051">
        <v>86.45</v>
      </c>
      <c r="O5051" t="s">
        <v>115</v>
      </c>
      <c r="P5051" t="s">
        <v>495</v>
      </c>
      <c r="Q5051" s="2">
        <v>12</v>
      </c>
      <c r="R5051" s="2">
        <v>11</v>
      </c>
      <c r="S5051" s="2">
        <v>2018</v>
      </c>
      <c r="T5051" s="2" t="str">
        <f t="shared" si="235"/>
        <v>soep</v>
      </c>
      <c r="U5051" s="2">
        <f t="shared" si="236"/>
        <v>10</v>
      </c>
      <c r="V5051" s="2" t="str">
        <f t="shared" si="237"/>
        <v>KG</v>
      </c>
      <c r="W5051" s="2" t="s">
        <v>602</v>
      </c>
    </row>
    <row r="5052" spans="1:23" hidden="1" x14ac:dyDescent="0.35">
      <c r="A5052">
        <v>230564</v>
      </c>
      <c r="B5052">
        <v>230826</v>
      </c>
      <c r="C5052" t="s">
        <v>19</v>
      </c>
      <c r="D5052" t="s">
        <v>300</v>
      </c>
      <c r="E5052" t="s">
        <v>301</v>
      </c>
      <c r="F5052">
        <v>93659696</v>
      </c>
      <c r="G5052">
        <v>1002005</v>
      </c>
      <c r="H5052" t="s">
        <v>425</v>
      </c>
      <c r="I5052">
        <v>82678522</v>
      </c>
      <c r="J5052">
        <v>616662</v>
      </c>
      <c r="K5052" t="s">
        <v>550</v>
      </c>
      <c r="L5052">
        <v>2</v>
      </c>
      <c r="M5052" t="s">
        <v>114</v>
      </c>
      <c r="N5052">
        <v>39.159999999999997</v>
      </c>
      <c r="O5052" t="s">
        <v>115</v>
      </c>
      <c r="P5052" t="s">
        <v>495</v>
      </c>
      <c r="Q5052" s="2">
        <v>12</v>
      </c>
      <c r="R5052" s="2">
        <v>11</v>
      </c>
      <c r="S5052" s="2">
        <v>2018</v>
      </c>
      <c r="T5052" s="2" t="str">
        <f t="shared" si="235"/>
        <v>roerstaafjes</v>
      </c>
      <c r="U5052" s="2">
        <f t="shared" si="236"/>
        <v>10000</v>
      </c>
      <c r="V5052" s="2" t="str">
        <f t="shared" si="237"/>
        <v>ST</v>
      </c>
      <c r="W5052" s="2" t="s">
        <v>602</v>
      </c>
    </row>
    <row r="5053" spans="1:23" hidden="1" x14ac:dyDescent="0.35">
      <c r="A5053">
        <v>230564</v>
      </c>
      <c r="B5053">
        <v>230826</v>
      </c>
      <c r="C5053" t="s">
        <v>19</v>
      </c>
      <c r="D5053" t="s">
        <v>300</v>
      </c>
      <c r="E5053" t="s">
        <v>301</v>
      </c>
      <c r="F5053">
        <v>93659696</v>
      </c>
      <c r="G5053">
        <v>1000405</v>
      </c>
      <c r="H5053" t="s">
        <v>426</v>
      </c>
      <c r="I5053">
        <v>82678522</v>
      </c>
      <c r="J5053">
        <v>616662</v>
      </c>
      <c r="K5053" t="s">
        <v>550</v>
      </c>
      <c r="L5053">
        <v>1</v>
      </c>
      <c r="M5053" t="s">
        <v>114</v>
      </c>
      <c r="N5053">
        <v>15.15</v>
      </c>
      <c r="O5053" t="s">
        <v>115</v>
      </c>
      <c r="P5053" t="s">
        <v>495</v>
      </c>
      <c r="Q5053" s="2">
        <v>12</v>
      </c>
      <c r="R5053" s="2">
        <v>11</v>
      </c>
      <c r="S5053" s="2">
        <v>2018</v>
      </c>
      <c r="T5053" s="2" t="str">
        <f t="shared" si="235"/>
        <v>suiker</v>
      </c>
      <c r="U5053" s="2">
        <f t="shared" si="236"/>
        <v>10</v>
      </c>
      <c r="V5053" s="2" t="str">
        <f t="shared" si="237"/>
        <v>KG</v>
      </c>
      <c r="W5053" s="2" t="s">
        <v>602</v>
      </c>
    </row>
    <row r="5054" spans="1:23" hidden="1" x14ac:dyDescent="0.35">
      <c r="A5054">
        <v>230564</v>
      </c>
      <c r="B5054">
        <v>230826</v>
      </c>
      <c r="C5054" t="s">
        <v>19</v>
      </c>
      <c r="D5054" t="s">
        <v>300</v>
      </c>
      <c r="E5054" t="s">
        <v>301</v>
      </c>
      <c r="F5054">
        <v>93659696</v>
      </c>
      <c r="G5054">
        <v>1004365</v>
      </c>
      <c r="H5054" t="s">
        <v>405</v>
      </c>
      <c r="I5054">
        <v>82678522</v>
      </c>
      <c r="J5054">
        <v>616662</v>
      </c>
      <c r="K5054" t="s">
        <v>550</v>
      </c>
      <c r="L5054">
        <v>2</v>
      </c>
      <c r="M5054" t="s">
        <v>124</v>
      </c>
      <c r="N5054">
        <v>0</v>
      </c>
      <c r="O5054" t="s">
        <v>115</v>
      </c>
      <c r="P5054" t="s">
        <v>495</v>
      </c>
      <c r="Q5054" s="2">
        <v>12</v>
      </c>
      <c r="R5054" s="2">
        <v>11</v>
      </c>
      <c r="S5054" s="2">
        <v>2018</v>
      </c>
      <c r="T5054" s="2" t="str">
        <f t="shared" si="235"/>
        <v>overig</v>
      </c>
      <c r="U5054" s="2" t="str">
        <f t="shared" si="236"/>
        <v/>
      </c>
      <c r="V5054" s="2" t="str">
        <f t="shared" si="237"/>
        <v>nvt</v>
      </c>
      <c r="W5054" s="2" t="s">
        <v>602</v>
      </c>
    </row>
    <row r="5055" spans="1:23" hidden="1" x14ac:dyDescent="0.35">
      <c r="A5055">
        <v>230564</v>
      </c>
      <c r="B5055">
        <v>230826</v>
      </c>
      <c r="C5055" t="s">
        <v>19</v>
      </c>
      <c r="D5055" t="s">
        <v>300</v>
      </c>
      <c r="E5055" t="s">
        <v>301</v>
      </c>
      <c r="F5055">
        <v>93659696</v>
      </c>
      <c r="G5055">
        <v>10021281</v>
      </c>
      <c r="H5055" t="s">
        <v>423</v>
      </c>
      <c r="I5055">
        <v>82678522</v>
      </c>
      <c r="J5055">
        <v>616662</v>
      </c>
      <c r="K5055" t="s">
        <v>550</v>
      </c>
      <c r="L5055">
        <v>3</v>
      </c>
      <c r="M5055" t="s">
        <v>114</v>
      </c>
      <c r="N5055">
        <v>119.16</v>
      </c>
      <c r="O5055" t="s">
        <v>115</v>
      </c>
      <c r="P5055" t="s">
        <v>495</v>
      </c>
      <c r="Q5055" s="2">
        <v>12</v>
      </c>
      <c r="R5055" s="2">
        <v>11</v>
      </c>
      <c r="S5055" s="2">
        <v>2018</v>
      </c>
      <c r="T5055" s="2" t="str">
        <f t="shared" si="235"/>
        <v>beker</v>
      </c>
      <c r="U5055" s="2">
        <f t="shared" si="236"/>
        <v>9000</v>
      </c>
      <c r="V5055" s="2" t="str">
        <f t="shared" si="237"/>
        <v>ST</v>
      </c>
      <c r="W5055" s="2" t="s">
        <v>602</v>
      </c>
    </row>
    <row r="5056" spans="1:23" hidden="1" x14ac:dyDescent="0.35">
      <c r="A5056">
        <v>230564</v>
      </c>
      <c r="B5056">
        <v>231381</v>
      </c>
      <c r="C5056" t="s">
        <v>20</v>
      </c>
      <c r="D5056" t="s">
        <v>287</v>
      </c>
      <c r="E5056" t="s">
        <v>288</v>
      </c>
      <c r="F5056">
        <v>93659697</v>
      </c>
      <c r="G5056">
        <v>1003383</v>
      </c>
      <c r="H5056" t="s">
        <v>161</v>
      </c>
      <c r="I5056">
        <v>82678532</v>
      </c>
      <c r="J5056">
        <v>616347</v>
      </c>
      <c r="K5056" t="s">
        <v>550</v>
      </c>
      <c r="L5056">
        <v>2</v>
      </c>
      <c r="M5056" t="s">
        <v>114</v>
      </c>
      <c r="N5056">
        <v>24.94</v>
      </c>
      <c r="O5056" t="s">
        <v>115</v>
      </c>
      <c r="P5056" t="s">
        <v>495</v>
      </c>
      <c r="Q5056" s="2">
        <v>12</v>
      </c>
      <c r="R5056" s="2">
        <v>11</v>
      </c>
      <c r="S5056" s="2">
        <v>2018</v>
      </c>
      <c r="T5056" s="2" t="str">
        <f t="shared" si="235"/>
        <v>sweetener sticks</v>
      </c>
      <c r="U5056" s="2">
        <f t="shared" si="236"/>
        <v>1000</v>
      </c>
      <c r="V5056" s="2" t="str">
        <f t="shared" si="237"/>
        <v>ST</v>
      </c>
      <c r="W5056" s="2" t="s">
        <v>602</v>
      </c>
    </row>
    <row r="5057" spans="1:23" hidden="1" x14ac:dyDescent="0.35">
      <c r="A5057">
        <v>230564</v>
      </c>
      <c r="B5057">
        <v>231381</v>
      </c>
      <c r="C5057" t="s">
        <v>20</v>
      </c>
      <c r="D5057" t="s">
        <v>287</v>
      </c>
      <c r="E5057" t="s">
        <v>288</v>
      </c>
      <c r="F5057">
        <v>93659697</v>
      </c>
      <c r="G5057">
        <v>10022350</v>
      </c>
      <c r="H5057" t="s">
        <v>419</v>
      </c>
      <c r="I5057">
        <v>82678532</v>
      </c>
      <c r="J5057">
        <v>616347</v>
      </c>
      <c r="K5057" t="s">
        <v>550</v>
      </c>
      <c r="L5057">
        <v>2</v>
      </c>
      <c r="M5057" t="s">
        <v>114</v>
      </c>
      <c r="N5057">
        <v>75.38</v>
      </c>
      <c r="O5057" t="s">
        <v>115</v>
      </c>
      <c r="P5057" t="s">
        <v>495</v>
      </c>
      <c r="Q5057" s="2">
        <v>12</v>
      </c>
      <c r="R5057" s="2">
        <v>11</v>
      </c>
      <c r="S5057" s="2">
        <v>2018</v>
      </c>
      <c r="T5057" s="2" t="str">
        <f t="shared" si="235"/>
        <v>cacao</v>
      </c>
      <c r="U5057" s="2">
        <f t="shared" si="236"/>
        <v>20</v>
      </c>
      <c r="V5057" s="2" t="str">
        <f t="shared" si="237"/>
        <v>KG</v>
      </c>
      <c r="W5057" s="2" t="s">
        <v>602</v>
      </c>
    </row>
    <row r="5058" spans="1:23" hidden="1" x14ac:dyDescent="0.35">
      <c r="A5058">
        <v>230564</v>
      </c>
      <c r="B5058">
        <v>231381</v>
      </c>
      <c r="C5058" t="s">
        <v>20</v>
      </c>
      <c r="D5058" t="s">
        <v>287</v>
      </c>
      <c r="E5058" t="s">
        <v>288</v>
      </c>
      <c r="F5058">
        <v>93659697</v>
      </c>
      <c r="G5058">
        <v>10025160</v>
      </c>
      <c r="H5058" t="s">
        <v>427</v>
      </c>
      <c r="I5058">
        <v>82678532</v>
      </c>
      <c r="J5058">
        <v>616347</v>
      </c>
      <c r="K5058" t="s">
        <v>550</v>
      </c>
      <c r="L5058">
        <v>2</v>
      </c>
      <c r="M5058" t="s">
        <v>114</v>
      </c>
      <c r="N5058">
        <v>167.66</v>
      </c>
      <c r="O5058" t="s">
        <v>115</v>
      </c>
      <c r="P5058" t="s">
        <v>495</v>
      </c>
      <c r="Q5058" s="2">
        <v>12</v>
      </c>
      <c r="R5058" s="2">
        <v>11</v>
      </c>
      <c r="S5058" s="2">
        <v>2018</v>
      </c>
      <c r="T5058" s="2" t="str">
        <f t="shared" ref="T5058:T5121" si="238">VLOOKUP(G5058,Y:AC,3,FALSE)</f>
        <v>cappuccino topping</v>
      </c>
      <c r="U5058" s="2">
        <f t="shared" ref="U5058:U5121" si="239">IFERROR(VLOOKUP(G5058,Y:AC,4,FALSE)*L5058,"")</f>
        <v>16</v>
      </c>
      <c r="V5058" s="2" t="str">
        <f t="shared" ref="V5058:V5121" si="240">VLOOKUP(G5058,Y:AC,5,FALSE)</f>
        <v>KG</v>
      </c>
      <c r="W5058" s="2" t="s">
        <v>602</v>
      </c>
    </row>
    <row r="5059" spans="1:23" hidden="1" x14ac:dyDescent="0.35">
      <c r="A5059">
        <v>230564</v>
      </c>
      <c r="B5059">
        <v>231381</v>
      </c>
      <c r="C5059" t="s">
        <v>20</v>
      </c>
      <c r="D5059" t="s">
        <v>287</v>
      </c>
      <c r="E5059" t="s">
        <v>288</v>
      </c>
      <c r="F5059">
        <v>93659697</v>
      </c>
      <c r="G5059">
        <v>1000611</v>
      </c>
      <c r="H5059" t="s">
        <v>458</v>
      </c>
      <c r="I5059">
        <v>82678532</v>
      </c>
      <c r="J5059">
        <v>616347</v>
      </c>
      <c r="K5059" t="s">
        <v>550</v>
      </c>
      <c r="L5059">
        <v>1</v>
      </c>
      <c r="M5059" t="s">
        <v>114</v>
      </c>
      <c r="N5059">
        <v>100.86</v>
      </c>
      <c r="O5059" t="s">
        <v>115</v>
      </c>
      <c r="P5059" t="s">
        <v>495</v>
      </c>
      <c r="Q5059" s="2">
        <v>12</v>
      </c>
      <c r="R5059" s="2">
        <v>11</v>
      </c>
      <c r="S5059" s="2">
        <v>2018</v>
      </c>
      <c r="T5059" s="2" t="str">
        <f t="shared" si="238"/>
        <v>soep</v>
      </c>
      <c r="U5059" s="2">
        <f t="shared" si="239"/>
        <v>10</v>
      </c>
      <c r="V5059" s="2" t="str">
        <f t="shared" si="240"/>
        <v>KG</v>
      </c>
      <c r="W5059" s="2" t="s">
        <v>602</v>
      </c>
    </row>
    <row r="5060" spans="1:23" hidden="1" x14ac:dyDescent="0.35">
      <c r="A5060">
        <v>230564</v>
      </c>
      <c r="B5060">
        <v>231381</v>
      </c>
      <c r="C5060" t="s">
        <v>20</v>
      </c>
      <c r="D5060" t="s">
        <v>287</v>
      </c>
      <c r="E5060" t="s">
        <v>288</v>
      </c>
      <c r="F5060">
        <v>93659697</v>
      </c>
      <c r="G5060">
        <v>1000405</v>
      </c>
      <c r="H5060" t="s">
        <v>426</v>
      </c>
      <c r="I5060">
        <v>82678532</v>
      </c>
      <c r="J5060">
        <v>616347</v>
      </c>
      <c r="K5060" t="s">
        <v>550</v>
      </c>
      <c r="L5060">
        <v>1</v>
      </c>
      <c r="M5060" t="s">
        <v>114</v>
      </c>
      <c r="N5060">
        <v>15.15</v>
      </c>
      <c r="O5060" t="s">
        <v>115</v>
      </c>
      <c r="P5060" t="s">
        <v>495</v>
      </c>
      <c r="Q5060" s="2">
        <v>12</v>
      </c>
      <c r="R5060" s="2">
        <v>11</v>
      </c>
      <c r="S5060" s="2">
        <v>2018</v>
      </c>
      <c r="T5060" s="2" t="str">
        <f t="shared" si="238"/>
        <v>suiker</v>
      </c>
      <c r="U5060" s="2">
        <f t="shared" si="239"/>
        <v>10</v>
      </c>
      <c r="V5060" s="2" t="str">
        <f t="shared" si="240"/>
        <v>KG</v>
      </c>
      <c r="W5060" s="2" t="s">
        <v>602</v>
      </c>
    </row>
    <row r="5061" spans="1:23" hidden="1" x14ac:dyDescent="0.35">
      <c r="A5061">
        <v>230564</v>
      </c>
      <c r="B5061">
        <v>231381</v>
      </c>
      <c r="C5061" t="s">
        <v>20</v>
      </c>
      <c r="D5061" t="s">
        <v>287</v>
      </c>
      <c r="E5061" t="s">
        <v>288</v>
      </c>
      <c r="F5061">
        <v>93659697</v>
      </c>
      <c r="G5061">
        <v>1004365</v>
      </c>
      <c r="H5061" t="s">
        <v>405</v>
      </c>
      <c r="I5061">
        <v>82678532</v>
      </c>
      <c r="J5061">
        <v>616347</v>
      </c>
      <c r="K5061" t="s">
        <v>550</v>
      </c>
      <c r="L5061">
        <v>1</v>
      </c>
      <c r="M5061" t="s">
        <v>124</v>
      </c>
      <c r="N5061">
        <v>0</v>
      </c>
      <c r="O5061" t="s">
        <v>115</v>
      </c>
      <c r="P5061" t="s">
        <v>495</v>
      </c>
      <c r="Q5061" s="2">
        <v>12</v>
      </c>
      <c r="R5061" s="2">
        <v>11</v>
      </c>
      <c r="S5061" s="2">
        <v>2018</v>
      </c>
      <c r="T5061" s="2" t="str">
        <f t="shared" si="238"/>
        <v>overig</v>
      </c>
      <c r="U5061" s="2" t="str">
        <f t="shared" si="239"/>
        <v/>
      </c>
      <c r="V5061" s="2" t="str">
        <f t="shared" si="240"/>
        <v>nvt</v>
      </c>
      <c r="W5061" s="2" t="s">
        <v>602</v>
      </c>
    </row>
    <row r="5062" spans="1:23" hidden="1" x14ac:dyDescent="0.35">
      <c r="A5062">
        <v>230564</v>
      </c>
      <c r="B5062">
        <v>231381</v>
      </c>
      <c r="C5062" t="s">
        <v>20</v>
      </c>
      <c r="D5062" t="s">
        <v>287</v>
      </c>
      <c r="E5062" t="s">
        <v>288</v>
      </c>
      <c r="F5062">
        <v>93659697</v>
      </c>
      <c r="G5062">
        <v>1004464</v>
      </c>
      <c r="H5062" t="s">
        <v>184</v>
      </c>
      <c r="I5062">
        <v>82678532</v>
      </c>
      <c r="J5062">
        <v>616347</v>
      </c>
      <c r="K5062" t="s">
        <v>550</v>
      </c>
      <c r="L5062">
        <v>1</v>
      </c>
      <c r="M5062" t="s">
        <v>124</v>
      </c>
      <c r="N5062">
        <v>0</v>
      </c>
      <c r="O5062" t="s">
        <v>115</v>
      </c>
      <c r="P5062" t="s">
        <v>495</v>
      </c>
      <c r="Q5062" s="2">
        <v>12</v>
      </c>
      <c r="R5062" s="2">
        <v>11</v>
      </c>
      <c r="S5062" s="2">
        <v>2018</v>
      </c>
      <c r="T5062" s="2" t="str">
        <f t="shared" si="238"/>
        <v>overig</v>
      </c>
      <c r="U5062" s="2" t="str">
        <f t="shared" si="239"/>
        <v/>
      </c>
      <c r="V5062" s="2" t="str">
        <f t="shared" si="240"/>
        <v>nvt</v>
      </c>
      <c r="W5062" s="2" t="s">
        <v>602</v>
      </c>
    </row>
    <row r="5063" spans="1:23" hidden="1" x14ac:dyDescent="0.35">
      <c r="A5063">
        <v>230564</v>
      </c>
      <c r="B5063">
        <v>231381</v>
      </c>
      <c r="C5063" t="s">
        <v>20</v>
      </c>
      <c r="D5063" t="s">
        <v>287</v>
      </c>
      <c r="E5063" t="s">
        <v>288</v>
      </c>
      <c r="F5063">
        <v>93659697</v>
      </c>
      <c r="G5063">
        <v>10021281</v>
      </c>
      <c r="H5063" t="s">
        <v>423</v>
      </c>
      <c r="I5063">
        <v>82678532</v>
      </c>
      <c r="J5063">
        <v>616347</v>
      </c>
      <c r="K5063" t="s">
        <v>550</v>
      </c>
      <c r="L5063">
        <v>2</v>
      </c>
      <c r="M5063" t="s">
        <v>114</v>
      </c>
      <c r="N5063">
        <v>79.44</v>
      </c>
      <c r="O5063" t="s">
        <v>115</v>
      </c>
      <c r="P5063" t="s">
        <v>495</v>
      </c>
      <c r="Q5063" s="2">
        <v>12</v>
      </c>
      <c r="R5063" s="2">
        <v>11</v>
      </c>
      <c r="S5063" s="2">
        <v>2018</v>
      </c>
      <c r="T5063" s="2" t="str">
        <f t="shared" si="238"/>
        <v>beker</v>
      </c>
      <c r="U5063" s="2">
        <f t="shared" si="239"/>
        <v>6000</v>
      </c>
      <c r="V5063" s="2" t="str">
        <f t="shared" si="240"/>
        <v>ST</v>
      </c>
      <c r="W5063" s="2" t="s">
        <v>602</v>
      </c>
    </row>
    <row r="5064" spans="1:23" hidden="1" x14ac:dyDescent="0.35">
      <c r="A5064">
        <v>230564</v>
      </c>
      <c r="B5064">
        <v>238223</v>
      </c>
      <c r="C5064" t="s">
        <v>33</v>
      </c>
      <c r="D5064" t="s">
        <v>125</v>
      </c>
      <c r="E5064" t="s">
        <v>126</v>
      </c>
      <c r="F5064">
        <v>93660389</v>
      </c>
      <c r="G5064">
        <v>1005834</v>
      </c>
      <c r="H5064" t="s">
        <v>167</v>
      </c>
      <c r="I5064">
        <v>82679004</v>
      </c>
      <c r="J5064">
        <v>616712</v>
      </c>
      <c r="K5064" t="s">
        <v>551</v>
      </c>
      <c r="L5064">
        <v>0</v>
      </c>
      <c r="M5064" t="s">
        <v>114</v>
      </c>
      <c r="N5064">
        <v>0</v>
      </c>
      <c r="O5064" t="s">
        <v>115</v>
      </c>
      <c r="P5064" t="s">
        <v>495</v>
      </c>
      <c r="Q5064" s="2">
        <v>13</v>
      </c>
      <c r="R5064" s="2">
        <v>11</v>
      </c>
      <c r="S5064" s="2">
        <v>2018</v>
      </c>
      <c r="T5064" s="2" t="str">
        <f t="shared" si="238"/>
        <v>suikersticks</v>
      </c>
      <c r="U5064" s="2">
        <f t="shared" si="239"/>
        <v>0</v>
      </c>
      <c r="V5064" s="2" t="str">
        <f t="shared" si="240"/>
        <v>ST</v>
      </c>
      <c r="W5064" s="2" t="s">
        <v>602</v>
      </c>
    </row>
    <row r="5065" spans="1:23" hidden="1" x14ac:dyDescent="0.35">
      <c r="A5065">
        <v>230564</v>
      </c>
      <c r="B5065">
        <v>238223</v>
      </c>
      <c r="C5065" t="s">
        <v>33</v>
      </c>
      <c r="D5065" t="s">
        <v>125</v>
      </c>
      <c r="E5065" t="s">
        <v>126</v>
      </c>
      <c r="F5065">
        <v>93660389</v>
      </c>
      <c r="G5065">
        <v>1003383</v>
      </c>
      <c r="H5065" t="s">
        <v>161</v>
      </c>
      <c r="I5065">
        <v>82679004</v>
      </c>
      <c r="J5065">
        <v>616712</v>
      </c>
      <c r="K5065" t="s">
        <v>551</v>
      </c>
      <c r="L5065">
        <v>1</v>
      </c>
      <c r="M5065" t="s">
        <v>114</v>
      </c>
      <c r="N5065">
        <v>12.47</v>
      </c>
      <c r="O5065" t="s">
        <v>115</v>
      </c>
      <c r="P5065" t="s">
        <v>495</v>
      </c>
      <c r="Q5065" s="2">
        <v>13</v>
      </c>
      <c r="R5065" s="2">
        <v>11</v>
      </c>
      <c r="S5065" s="2">
        <v>2018</v>
      </c>
      <c r="T5065" s="2" t="str">
        <f t="shared" si="238"/>
        <v>sweetener sticks</v>
      </c>
      <c r="U5065" s="2">
        <f t="shared" si="239"/>
        <v>500</v>
      </c>
      <c r="V5065" s="2" t="str">
        <f t="shared" si="240"/>
        <v>ST</v>
      </c>
      <c r="W5065" s="2" t="s">
        <v>602</v>
      </c>
    </row>
    <row r="5066" spans="1:23" hidden="1" x14ac:dyDescent="0.35">
      <c r="A5066">
        <v>230564</v>
      </c>
      <c r="B5066">
        <v>238223</v>
      </c>
      <c r="C5066" t="s">
        <v>33</v>
      </c>
      <c r="D5066" t="s">
        <v>125</v>
      </c>
      <c r="E5066" t="s">
        <v>126</v>
      </c>
      <c r="F5066">
        <v>93660389</v>
      </c>
      <c r="G5066">
        <v>10022350</v>
      </c>
      <c r="H5066" t="s">
        <v>419</v>
      </c>
      <c r="I5066">
        <v>82679004</v>
      </c>
      <c r="J5066">
        <v>616712</v>
      </c>
      <c r="K5066" t="s">
        <v>551</v>
      </c>
      <c r="L5066">
        <v>1</v>
      </c>
      <c r="M5066" t="s">
        <v>114</v>
      </c>
      <c r="N5066">
        <v>37.69</v>
      </c>
      <c r="O5066" t="s">
        <v>115</v>
      </c>
      <c r="P5066" t="s">
        <v>495</v>
      </c>
      <c r="Q5066" s="2">
        <v>13</v>
      </c>
      <c r="R5066" s="2">
        <v>11</v>
      </c>
      <c r="S5066" s="2">
        <v>2018</v>
      </c>
      <c r="T5066" s="2" t="str">
        <f t="shared" si="238"/>
        <v>cacao</v>
      </c>
      <c r="U5066" s="2">
        <f t="shared" si="239"/>
        <v>10</v>
      </c>
      <c r="V5066" s="2" t="str">
        <f t="shared" si="240"/>
        <v>KG</v>
      </c>
      <c r="W5066" s="2" t="s">
        <v>602</v>
      </c>
    </row>
    <row r="5067" spans="1:23" hidden="1" x14ac:dyDescent="0.35">
      <c r="A5067">
        <v>230564</v>
      </c>
      <c r="B5067">
        <v>238223</v>
      </c>
      <c r="C5067" t="s">
        <v>33</v>
      </c>
      <c r="D5067" t="s">
        <v>125</v>
      </c>
      <c r="E5067" t="s">
        <v>126</v>
      </c>
      <c r="F5067">
        <v>93660389</v>
      </c>
      <c r="G5067">
        <v>10025160</v>
      </c>
      <c r="H5067" t="s">
        <v>427</v>
      </c>
      <c r="I5067">
        <v>82679004</v>
      </c>
      <c r="J5067">
        <v>616712</v>
      </c>
      <c r="K5067" t="s">
        <v>551</v>
      </c>
      <c r="L5067">
        <v>2</v>
      </c>
      <c r="M5067" t="s">
        <v>114</v>
      </c>
      <c r="N5067">
        <v>167.66</v>
      </c>
      <c r="O5067" t="s">
        <v>115</v>
      </c>
      <c r="P5067" t="s">
        <v>495</v>
      </c>
      <c r="Q5067" s="2">
        <v>13</v>
      </c>
      <c r="R5067" s="2">
        <v>11</v>
      </c>
      <c r="S5067" s="2">
        <v>2018</v>
      </c>
      <c r="T5067" s="2" t="str">
        <f t="shared" si="238"/>
        <v>cappuccino topping</v>
      </c>
      <c r="U5067" s="2">
        <f t="shared" si="239"/>
        <v>16</v>
      </c>
      <c r="V5067" s="2" t="str">
        <f t="shared" si="240"/>
        <v>KG</v>
      </c>
      <c r="W5067" s="2" t="s">
        <v>602</v>
      </c>
    </row>
    <row r="5068" spans="1:23" hidden="1" x14ac:dyDescent="0.35">
      <c r="A5068">
        <v>230564</v>
      </c>
      <c r="B5068">
        <v>238223</v>
      </c>
      <c r="C5068" t="s">
        <v>33</v>
      </c>
      <c r="D5068" t="s">
        <v>125</v>
      </c>
      <c r="E5068" t="s">
        <v>126</v>
      </c>
      <c r="F5068">
        <v>93660389</v>
      </c>
      <c r="G5068">
        <v>10031524</v>
      </c>
      <c r="H5068" t="s">
        <v>438</v>
      </c>
      <c r="I5068">
        <v>82679004</v>
      </c>
      <c r="J5068">
        <v>616712</v>
      </c>
      <c r="K5068" t="s">
        <v>551</v>
      </c>
      <c r="L5068">
        <v>1</v>
      </c>
      <c r="M5068" t="s">
        <v>114</v>
      </c>
      <c r="N5068">
        <v>23.61</v>
      </c>
      <c r="O5068" t="s">
        <v>115</v>
      </c>
      <c r="P5068" t="s">
        <v>495</v>
      </c>
      <c r="Q5068" s="2">
        <v>13</v>
      </c>
      <c r="R5068" s="2">
        <v>11</v>
      </c>
      <c r="S5068" s="2">
        <v>2018</v>
      </c>
      <c r="T5068" s="2" t="str">
        <f t="shared" si="238"/>
        <v>decaf sticks</v>
      </c>
      <c r="U5068" s="2">
        <f t="shared" si="239"/>
        <v>200</v>
      </c>
      <c r="V5068" s="2" t="str">
        <f t="shared" si="240"/>
        <v>ST</v>
      </c>
      <c r="W5068" s="2" t="s">
        <v>602</v>
      </c>
    </row>
    <row r="5069" spans="1:23" hidden="1" x14ac:dyDescent="0.35">
      <c r="A5069">
        <v>230564</v>
      </c>
      <c r="B5069">
        <v>238223</v>
      </c>
      <c r="C5069" t="s">
        <v>33</v>
      </c>
      <c r="D5069" t="s">
        <v>125</v>
      </c>
      <c r="E5069" t="s">
        <v>126</v>
      </c>
      <c r="F5069">
        <v>93660389</v>
      </c>
      <c r="G5069">
        <v>10014669</v>
      </c>
      <c r="H5069" t="s">
        <v>422</v>
      </c>
      <c r="I5069">
        <v>82679004</v>
      </c>
      <c r="J5069">
        <v>616712</v>
      </c>
      <c r="K5069" t="s">
        <v>551</v>
      </c>
      <c r="L5069">
        <v>3</v>
      </c>
      <c r="M5069" t="s">
        <v>114</v>
      </c>
      <c r="N5069">
        <v>135.69</v>
      </c>
      <c r="O5069" t="s">
        <v>115</v>
      </c>
      <c r="P5069" t="s">
        <v>495</v>
      </c>
      <c r="Q5069" s="2">
        <v>13</v>
      </c>
      <c r="R5069" s="2">
        <v>11</v>
      </c>
      <c r="S5069" s="2">
        <v>2018</v>
      </c>
      <c r="T5069" s="2" t="str">
        <f t="shared" si="238"/>
        <v>fresh brew</v>
      </c>
      <c r="U5069" s="2">
        <f t="shared" si="239"/>
        <v>24</v>
      </c>
      <c r="V5069" s="2" t="str">
        <f t="shared" si="240"/>
        <v>KG</v>
      </c>
      <c r="W5069" s="2" t="s">
        <v>602</v>
      </c>
    </row>
    <row r="5070" spans="1:23" hidden="1" x14ac:dyDescent="0.35">
      <c r="A5070">
        <v>230564</v>
      </c>
      <c r="B5070">
        <v>238223</v>
      </c>
      <c r="C5070" t="s">
        <v>33</v>
      </c>
      <c r="D5070" t="s">
        <v>125</v>
      </c>
      <c r="E5070" t="s">
        <v>126</v>
      </c>
      <c r="F5070">
        <v>93660389</v>
      </c>
      <c r="G5070">
        <v>10022608</v>
      </c>
      <c r="H5070" t="s">
        <v>185</v>
      </c>
      <c r="I5070">
        <v>82679004</v>
      </c>
      <c r="J5070">
        <v>616712</v>
      </c>
      <c r="K5070" t="s">
        <v>551</v>
      </c>
      <c r="L5070">
        <v>1</v>
      </c>
      <c r="M5070" t="s">
        <v>114</v>
      </c>
      <c r="N5070">
        <v>0</v>
      </c>
      <c r="O5070" t="s">
        <v>115</v>
      </c>
      <c r="P5070" t="s">
        <v>495</v>
      </c>
      <c r="Q5070" s="2">
        <v>13</v>
      </c>
      <c r="R5070" s="2">
        <v>11</v>
      </c>
      <c r="S5070" s="2">
        <v>2018</v>
      </c>
      <c r="T5070" s="2" t="str">
        <f t="shared" si="238"/>
        <v>melkcups</v>
      </c>
      <c r="U5070" s="2">
        <f t="shared" si="239"/>
        <v>200</v>
      </c>
      <c r="V5070" s="2" t="str">
        <f t="shared" si="240"/>
        <v>ST</v>
      </c>
      <c r="W5070" s="2" t="s">
        <v>602</v>
      </c>
    </row>
    <row r="5071" spans="1:23" hidden="1" x14ac:dyDescent="0.35">
      <c r="A5071">
        <v>230564</v>
      </c>
      <c r="B5071">
        <v>238223</v>
      </c>
      <c r="C5071" t="s">
        <v>33</v>
      </c>
      <c r="D5071" t="s">
        <v>125</v>
      </c>
      <c r="E5071" t="s">
        <v>126</v>
      </c>
      <c r="F5071">
        <v>93660389</v>
      </c>
      <c r="G5071">
        <v>10031581</v>
      </c>
      <c r="H5071" t="s">
        <v>129</v>
      </c>
      <c r="I5071">
        <v>82679004</v>
      </c>
      <c r="J5071">
        <v>616712</v>
      </c>
      <c r="K5071" t="s">
        <v>551</v>
      </c>
      <c r="L5071">
        <v>5</v>
      </c>
      <c r="M5071" t="s">
        <v>114</v>
      </c>
      <c r="N5071">
        <v>0</v>
      </c>
      <c r="O5071" t="s">
        <v>115</v>
      </c>
      <c r="P5071" t="s">
        <v>495</v>
      </c>
      <c r="Q5071" s="2">
        <v>13</v>
      </c>
      <c r="R5071" s="2">
        <v>11</v>
      </c>
      <c r="S5071" s="2">
        <v>2018</v>
      </c>
      <c r="T5071" s="2" t="str">
        <f t="shared" si="238"/>
        <v>melk</v>
      </c>
      <c r="U5071" s="2">
        <f t="shared" si="239"/>
        <v>25</v>
      </c>
      <c r="V5071" s="2" t="str">
        <f t="shared" si="240"/>
        <v>L</v>
      </c>
      <c r="W5071" s="2" t="s">
        <v>602</v>
      </c>
    </row>
    <row r="5072" spans="1:23" hidden="1" x14ac:dyDescent="0.35">
      <c r="A5072">
        <v>230564</v>
      </c>
      <c r="B5072">
        <v>238223</v>
      </c>
      <c r="C5072" t="s">
        <v>33</v>
      </c>
      <c r="D5072" t="s">
        <v>125</v>
      </c>
      <c r="E5072" t="s">
        <v>126</v>
      </c>
      <c r="F5072">
        <v>93660389</v>
      </c>
      <c r="G5072">
        <v>1002815</v>
      </c>
      <c r="H5072" t="s">
        <v>164</v>
      </c>
      <c r="I5072">
        <v>82679004</v>
      </c>
      <c r="J5072">
        <v>616712</v>
      </c>
      <c r="K5072" t="s">
        <v>551</v>
      </c>
      <c r="L5072">
        <v>1</v>
      </c>
      <c r="M5072" t="s">
        <v>230</v>
      </c>
      <c r="N5072">
        <v>0</v>
      </c>
      <c r="O5072" t="s">
        <v>115</v>
      </c>
      <c r="P5072" t="s">
        <v>495</v>
      </c>
      <c r="Q5072" s="2">
        <v>13</v>
      </c>
      <c r="R5072" s="2">
        <v>11</v>
      </c>
      <c r="S5072" s="2">
        <v>2018</v>
      </c>
      <c r="T5072" s="2" t="str">
        <f t="shared" si="238"/>
        <v>overig</v>
      </c>
      <c r="U5072" s="2" t="str">
        <f t="shared" si="239"/>
        <v/>
      </c>
      <c r="V5072" s="2" t="str">
        <f t="shared" si="240"/>
        <v>nvt</v>
      </c>
      <c r="W5072" s="2" t="s">
        <v>602</v>
      </c>
    </row>
    <row r="5073" spans="1:23" hidden="1" x14ac:dyDescent="0.35">
      <c r="A5073">
        <v>230564</v>
      </c>
      <c r="B5073">
        <v>238223</v>
      </c>
      <c r="C5073" t="s">
        <v>33</v>
      </c>
      <c r="D5073" t="s">
        <v>125</v>
      </c>
      <c r="E5073" t="s">
        <v>126</v>
      </c>
      <c r="F5073">
        <v>93660389</v>
      </c>
      <c r="G5073">
        <v>10019926</v>
      </c>
      <c r="H5073" t="s">
        <v>188</v>
      </c>
      <c r="I5073">
        <v>82679004</v>
      </c>
      <c r="J5073">
        <v>616712</v>
      </c>
      <c r="K5073" t="s">
        <v>551</v>
      </c>
      <c r="L5073">
        <v>2</v>
      </c>
      <c r="M5073" t="s">
        <v>230</v>
      </c>
      <c r="N5073">
        <v>0</v>
      </c>
      <c r="O5073" t="s">
        <v>115</v>
      </c>
      <c r="P5073" t="s">
        <v>495</v>
      </c>
      <c r="Q5073" s="2">
        <v>13</v>
      </c>
      <c r="R5073" s="2">
        <v>11</v>
      </c>
      <c r="S5073" s="2">
        <v>2018</v>
      </c>
      <c r="T5073" s="2" t="str">
        <f t="shared" si="238"/>
        <v>overig</v>
      </c>
      <c r="U5073" s="2" t="str">
        <f t="shared" si="239"/>
        <v/>
      </c>
      <c r="V5073" s="2" t="str">
        <f t="shared" si="240"/>
        <v>nvt</v>
      </c>
      <c r="W5073" s="2" t="s">
        <v>602</v>
      </c>
    </row>
    <row r="5074" spans="1:23" hidden="1" x14ac:dyDescent="0.35">
      <c r="A5074">
        <v>230564</v>
      </c>
      <c r="B5074">
        <v>238223</v>
      </c>
      <c r="C5074" t="s">
        <v>33</v>
      </c>
      <c r="D5074" t="s">
        <v>125</v>
      </c>
      <c r="E5074" t="s">
        <v>126</v>
      </c>
      <c r="F5074">
        <v>93660389</v>
      </c>
      <c r="G5074">
        <v>1003896</v>
      </c>
      <c r="H5074" t="s">
        <v>189</v>
      </c>
      <c r="I5074">
        <v>82679004</v>
      </c>
      <c r="J5074">
        <v>616712</v>
      </c>
      <c r="K5074" t="s">
        <v>551</v>
      </c>
      <c r="L5074">
        <v>1</v>
      </c>
      <c r="M5074" t="s">
        <v>124</v>
      </c>
      <c r="N5074">
        <v>1.26</v>
      </c>
      <c r="O5074" t="s">
        <v>115</v>
      </c>
      <c r="P5074" t="s">
        <v>495</v>
      </c>
      <c r="Q5074" s="2">
        <v>13</v>
      </c>
      <c r="R5074" s="2">
        <v>11</v>
      </c>
      <c r="S5074" s="2">
        <v>2018</v>
      </c>
      <c r="T5074" s="2" t="str">
        <f t="shared" si="238"/>
        <v>overig</v>
      </c>
      <c r="U5074" s="2" t="str">
        <f t="shared" si="239"/>
        <v/>
      </c>
      <c r="V5074" s="2" t="str">
        <f t="shared" si="240"/>
        <v>nvt</v>
      </c>
      <c r="W5074" s="2" t="s">
        <v>602</v>
      </c>
    </row>
    <row r="5075" spans="1:23" hidden="1" x14ac:dyDescent="0.35">
      <c r="A5075">
        <v>230564</v>
      </c>
      <c r="B5075">
        <v>238223</v>
      </c>
      <c r="C5075" t="s">
        <v>33</v>
      </c>
      <c r="D5075" t="s">
        <v>125</v>
      </c>
      <c r="E5075" t="s">
        <v>126</v>
      </c>
      <c r="F5075">
        <v>93660389</v>
      </c>
      <c r="G5075">
        <v>10032216</v>
      </c>
      <c r="H5075" t="s">
        <v>195</v>
      </c>
      <c r="I5075">
        <v>82679004</v>
      </c>
      <c r="J5075">
        <v>616712</v>
      </c>
      <c r="K5075" t="s">
        <v>551</v>
      </c>
      <c r="L5075">
        <v>1</v>
      </c>
      <c r="M5075" t="s">
        <v>114</v>
      </c>
      <c r="N5075">
        <v>0</v>
      </c>
      <c r="O5075" t="s">
        <v>115</v>
      </c>
      <c r="P5075" t="s">
        <v>495</v>
      </c>
      <c r="Q5075" s="2">
        <v>13</v>
      </c>
      <c r="R5075" s="2">
        <v>11</v>
      </c>
      <c r="S5075" s="2">
        <v>2018</v>
      </c>
      <c r="T5075" s="2" t="str">
        <f t="shared" si="238"/>
        <v>espresso koffie</v>
      </c>
      <c r="U5075" s="2">
        <f t="shared" si="239"/>
        <v>8</v>
      </c>
      <c r="V5075" s="2" t="str">
        <f t="shared" si="240"/>
        <v>KG</v>
      </c>
      <c r="W5075" s="2" t="s">
        <v>602</v>
      </c>
    </row>
    <row r="5076" spans="1:23" hidden="1" x14ac:dyDescent="0.35">
      <c r="A5076">
        <v>230564</v>
      </c>
      <c r="B5076">
        <v>238223</v>
      </c>
      <c r="C5076" t="s">
        <v>33</v>
      </c>
      <c r="D5076" t="s">
        <v>125</v>
      </c>
      <c r="E5076" t="s">
        <v>126</v>
      </c>
      <c r="F5076">
        <v>93660389</v>
      </c>
      <c r="G5076">
        <v>10027496</v>
      </c>
      <c r="H5076" t="s">
        <v>146</v>
      </c>
      <c r="I5076">
        <v>82679004</v>
      </c>
      <c r="J5076">
        <v>616712</v>
      </c>
      <c r="K5076" t="s">
        <v>551</v>
      </c>
      <c r="L5076">
        <v>2</v>
      </c>
      <c r="M5076" t="s">
        <v>114</v>
      </c>
      <c r="N5076">
        <v>10.56</v>
      </c>
      <c r="O5076" t="s">
        <v>115</v>
      </c>
      <c r="P5076" t="s">
        <v>495</v>
      </c>
      <c r="Q5076" s="2">
        <v>13</v>
      </c>
      <c r="R5076" s="2">
        <v>11</v>
      </c>
      <c r="S5076" s="2">
        <v>2018</v>
      </c>
      <c r="T5076" s="2" t="str">
        <f t="shared" si="238"/>
        <v>thee zakjes</v>
      </c>
      <c r="U5076" s="2">
        <f t="shared" si="239"/>
        <v>270</v>
      </c>
      <c r="V5076" s="2" t="str">
        <f t="shared" si="240"/>
        <v>ST</v>
      </c>
      <c r="W5076" s="2" t="s">
        <v>602</v>
      </c>
    </row>
    <row r="5077" spans="1:23" hidden="1" x14ac:dyDescent="0.35">
      <c r="A5077">
        <v>230564</v>
      </c>
      <c r="B5077">
        <v>238223</v>
      </c>
      <c r="C5077" t="s">
        <v>33</v>
      </c>
      <c r="D5077" t="s">
        <v>125</v>
      </c>
      <c r="E5077" t="s">
        <v>126</v>
      </c>
      <c r="F5077">
        <v>93660389</v>
      </c>
      <c r="G5077">
        <v>10027495</v>
      </c>
      <c r="H5077" t="s">
        <v>148</v>
      </c>
      <c r="I5077">
        <v>82679004</v>
      </c>
      <c r="J5077">
        <v>616712</v>
      </c>
      <c r="K5077" t="s">
        <v>551</v>
      </c>
      <c r="L5077">
        <v>2</v>
      </c>
      <c r="M5077" t="s">
        <v>114</v>
      </c>
      <c r="N5077">
        <v>10.56</v>
      </c>
      <c r="O5077" t="s">
        <v>115</v>
      </c>
      <c r="P5077" t="s">
        <v>495</v>
      </c>
      <c r="Q5077" s="2">
        <v>13</v>
      </c>
      <c r="R5077" s="2">
        <v>11</v>
      </c>
      <c r="S5077" s="2">
        <v>2018</v>
      </c>
      <c r="T5077" s="2" t="str">
        <f t="shared" si="238"/>
        <v>thee zakjes</v>
      </c>
      <c r="U5077" s="2">
        <f t="shared" si="239"/>
        <v>270</v>
      </c>
      <c r="V5077" s="2" t="str">
        <f t="shared" si="240"/>
        <v>ST</v>
      </c>
      <c r="W5077" s="2" t="s">
        <v>602</v>
      </c>
    </row>
    <row r="5078" spans="1:23" hidden="1" x14ac:dyDescent="0.35">
      <c r="A5078">
        <v>230564</v>
      </c>
      <c r="B5078">
        <v>238223</v>
      </c>
      <c r="C5078" t="s">
        <v>33</v>
      </c>
      <c r="D5078" t="s">
        <v>125</v>
      </c>
      <c r="E5078" t="s">
        <v>126</v>
      </c>
      <c r="F5078">
        <v>93660389</v>
      </c>
      <c r="G5078">
        <v>10027255</v>
      </c>
      <c r="H5078" t="s">
        <v>149</v>
      </c>
      <c r="I5078">
        <v>82679004</v>
      </c>
      <c r="J5078">
        <v>616712</v>
      </c>
      <c r="K5078" t="s">
        <v>551</v>
      </c>
      <c r="L5078">
        <v>2</v>
      </c>
      <c r="M5078" t="s">
        <v>114</v>
      </c>
      <c r="N5078">
        <v>10.56</v>
      </c>
      <c r="O5078" t="s">
        <v>115</v>
      </c>
      <c r="P5078" t="s">
        <v>495</v>
      </c>
      <c r="Q5078" s="2">
        <v>13</v>
      </c>
      <c r="R5078" s="2">
        <v>11</v>
      </c>
      <c r="S5078" s="2">
        <v>2018</v>
      </c>
      <c r="T5078" s="2" t="str">
        <f t="shared" si="238"/>
        <v>thee zakjes</v>
      </c>
      <c r="U5078" s="2">
        <f t="shared" si="239"/>
        <v>270</v>
      </c>
      <c r="V5078" s="2" t="str">
        <f t="shared" si="240"/>
        <v>ST</v>
      </c>
      <c r="W5078" s="2" t="s">
        <v>602</v>
      </c>
    </row>
    <row r="5079" spans="1:23" hidden="1" x14ac:dyDescent="0.35">
      <c r="A5079">
        <v>230564</v>
      </c>
      <c r="B5079">
        <v>238223</v>
      </c>
      <c r="C5079" t="s">
        <v>33</v>
      </c>
      <c r="D5079" t="s">
        <v>125</v>
      </c>
      <c r="E5079" t="s">
        <v>126</v>
      </c>
      <c r="F5079">
        <v>93660389</v>
      </c>
      <c r="G5079">
        <v>10027254</v>
      </c>
      <c r="H5079" t="s">
        <v>150</v>
      </c>
      <c r="I5079">
        <v>82679004</v>
      </c>
      <c r="J5079">
        <v>616712</v>
      </c>
      <c r="K5079" t="s">
        <v>551</v>
      </c>
      <c r="L5079">
        <v>2</v>
      </c>
      <c r="M5079" t="s">
        <v>114</v>
      </c>
      <c r="N5079">
        <v>10.56</v>
      </c>
      <c r="O5079" t="s">
        <v>115</v>
      </c>
      <c r="P5079" t="s">
        <v>495</v>
      </c>
      <c r="Q5079" s="2">
        <v>13</v>
      </c>
      <c r="R5079" s="2">
        <v>11</v>
      </c>
      <c r="S5079" s="2">
        <v>2018</v>
      </c>
      <c r="T5079" s="2" t="str">
        <f t="shared" si="238"/>
        <v>thee zakjes</v>
      </c>
      <c r="U5079" s="2">
        <f t="shared" si="239"/>
        <v>270</v>
      </c>
      <c r="V5079" s="2" t="str">
        <f t="shared" si="240"/>
        <v>ST</v>
      </c>
      <c r="W5079" s="2" t="s">
        <v>602</v>
      </c>
    </row>
    <row r="5080" spans="1:23" hidden="1" x14ac:dyDescent="0.35">
      <c r="A5080">
        <v>230564</v>
      </c>
      <c r="B5080">
        <v>238223</v>
      </c>
      <c r="C5080" t="s">
        <v>33</v>
      </c>
      <c r="D5080" t="s">
        <v>125</v>
      </c>
      <c r="E5080" t="s">
        <v>126</v>
      </c>
      <c r="F5080">
        <v>93660389</v>
      </c>
      <c r="G5080">
        <v>10027494</v>
      </c>
      <c r="H5080" t="s">
        <v>153</v>
      </c>
      <c r="I5080">
        <v>82679004</v>
      </c>
      <c r="J5080">
        <v>616712</v>
      </c>
      <c r="K5080" t="s">
        <v>551</v>
      </c>
      <c r="L5080">
        <v>2</v>
      </c>
      <c r="M5080" t="s">
        <v>114</v>
      </c>
      <c r="N5080">
        <v>10.56</v>
      </c>
      <c r="O5080" t="s">
        <v>115</v>
      </c>
      <c r="P5080" t="s">
        <v>495</v>
      </c>
      <c r="Q5080" s="2">
        <v>13</v>
      </c>
      <c r="R5080" s="2">
        <v>11</v>
      </c>
      <c r="S5080" s="2">
        <v>2018</v>
      </c>
      <c r="T5080" s="2" t="str">
        <f t="shared" si="238"/>
        <v>thee zakjes</v>
      </c>
      <c r="U5080" s="2">
        <f t="shared" si="239"/>
        <v>270</v>
      </c>
      <c r="V5080" s="2" t="str">
        <f t="shared" si="240"/>
        <v>ST</v>
      </c>
      <c r="W5080" s="2" t="s">
        <v>602</v>
      </c>
    </row>
    <row r="5081" spans="1:23" hidden="1" x14ac:dyDescent="0.35">
      <c r="A5081">
        <v>230564</v>
      </c>
      <c r="B5081">
        <v>238223</v>
      </c>
      <c r="C5081" t="s">
        <v>33</v>
      </c>
      <c r="D5081" t="s">
        <v>125</v>
      </c>
      <c r="E5081" t="s">
        <v>126</v>
      </c>
      <c r="F5081">
        <v>93660389</v>
      </c>
      <c r="G5081">
        <v>10021281</v>
      </c>
      <c r="H5081" t="s">
        <v>423</v>
      </c>
      <c r="I5081">
        <v>82679004</v>
      </c>
      <c r="J5081">
        <v>616712</v>
      </c>
      <c r="K5081" t="s">
        <v>551</v>
      </c>
      <c r="L5081">
        <v>2</v>
      </c>
      <c r="M5081" t="s">
        <v>114</v>
      </c>
      <c r="N5081">
        <v>79.44</v>
      </c>
      <c r="O5081" t="s">
        <v>115</v>
      </c>
      <c r="P5081" t="s">
        <v>495</v>
      </c>
      <c r="Q5081" s="2">
        <v>13</v>
      </c>
      <c r="R5081" s="2">
        <v>11</v>
      </c>
      <c r="S5081" s="2">
        <v>2018</v>
      </c>
      <c r="T5081" s="2" t="str">
        <f t="shared" si="238"/>
        <v>beker</v>
      </c>
      <c r="U5081" s="2">
        <f t="shared" si="239"/>
        <v>6000</v>
      </c>
      <c r="V5081" s="2" t="str">
        <f t="shared" si="240"/>
        <v>ST</v>
      </c>
      <c r="W5081" s="2" t="s">
        <v>602</v>
      </c>
    </row>
    <row r="5082" spans="1:23" x14ac:dyDescent="0.35">
      <c r="A5082">
        <v>230564</v>
      </c>
      <c r="B5082">
        <v>230726</v>
      </c>
      <c r="C5082" t="s">
        <v>51</v>
      </c>
      <c r="D5082" t="s">
        <v>52</v>
      </c>
      <c r="E5082" t="s">
        <v>53</v>
      </c>
      <c r="F5082">
        <v>93660391</v>
      </c>
      <c r="G5082">
        <v>10026385</v>
      </c>
      <c r="H5082" t="s">
        <v>194</v>
      </c>
      <c r="I5082">
        <v>82679133</v>
      </c>
      <c r="J5082">
        <v>616836</v>
      </c>
      <c r="K5082" t="s">
        <v>551</v>
      </c>
      <c r="L5082">
        <v>5</v>
      </c>
      <c r="M5082" t="s">
        <v>114</v>
      </c>
      <c r="N5082">
        <v>222.7</v>
      </c>
      <c r="O5082" t="s">
        <v>115</v>
      </c>
      <c r="P5082" t="s">
        <v>552</v>
      </c>
      <c r="Q5082" s="2">
        <v>13</v>
      </c>
      <c r="R5082" s="2">
        <v>11</v>
      </c>
      <c r="S5082" s="2">
        <v>2018</v>
      </c>
      <c r="T5082" s="2" t="str">
        <f t="shared" si="238"/>
        <v>fresh brew</v>
      </c>
      <c r="U5082" s="2">
        <f t="shared" si="239"/>
        <v>40</v>
      </c>
      <c r="V5082" s="2" t="str">
        <f t="shared" si="240"/>
        <v>KG</v>
      </c>
      <c r="W5082" s="2" t="s">
        <v>603</v>
      </c>
    </row>
    <row r="5083" spans="1:23" hidden="1" x14ac:dyDescent="0.35">
      <c r="A5083">
        <v>230564</v>
      </c>
      <c r="B5083">
        <v>230682</v>
      </c>
      <c r="C5083" t="s">
        <v>38</v>
      </c>
      <c r="D5083" t="s">
        <v>268</v>
      </c>
      <c r="E5083" t="s">
        <v>88</v>
      </c>
      <c r="F5083">
        <v>93660396</v>
      </c>
      <c r="G5083">
        <v>10014669</v>
      </c>
      <c r="H5083" t="s">
        <v>422</v>
      </c>
      <c r="I5083">
        <v>82679223</v>
      </c>
      <c r="J5083">
        <v>616603</v>
      </c>
      <c r="K5083" t="s">
        <v>551</v>
      </c>
      <c r="L5083">
        <v>2</v>
      </c>
      <c r="M5083" t="s">
        <v>114</v>
      </c>
      <c r="N5083">
        <v>90.46</v>
      </c>
      <c r="O5083" t="s">
        <v>115</v>
      </c>
      <c r="P5083" t="s">
        <v>495</v>
      </c>
      <c r="Q5083" s="2">
        <v>13</v>
      </c>
      <c r="R5083" s="2">
        <v>11</v>
      </c>
      <c r="S5083" s="2">
        <v>2018</v>
      </c>
      <c r="T5083" s="2" t="str">
        <f t="shared" si="238"/>
        <v>fresh brew</v>
      </c>
      <c r="U5083" s="2">
        <f t="shared" si="239"/>
        <v>16</v>
      </c>
      <c r="V5083" s="2" t="str">
        <f t="shared" si="240"/>
        <v>KG</v>
      </c>
      <c r="W5083" s="2" t="s">
        <v>602</v>
      </c>
    </row>
    <row r="5084" spans="1:23" hidden="1" x14ac:dyDescent="0.35">
      <c r="A5084">
        <v>230564</v>
      </c>
      <c r="B5084">
        <v>230682</v>
      </c>
      <c r="C5084" t="s">
        <v>38</v>
      </c>
      <c r="D5084" t="s">
        <v>268</v>
      </c>
      <c r="E5084" t="s">
        <v>88</v>
      </c>
      <c r="F5084">
        <v>93660396</v>
      </c>
      <c r="G5084">
        <v>1000975</v>
      </c>
      <c r="H5084" t="s">
        <v>424</v>
      </c>
      <c r="I5084">
        <v>82679223</v>
      </c>
      <c r="J5084">
        <v>616603</v>
      </c>
      <c r="K5084" t="s">
        <v>551</v>
      </c>
      <c r="L5084">
        <v>1</v>
      </c>
      <c r="M5084" t="s">
        <v>114</v>
      </c>
      <c r="N5084">
        <v>86.45</v>
      </c>
      <c r="O5084" t="s">
        <v>115</v>
      </c>
      <c r="P5084" t="s">
        <v>495</v>
      </c>
      <c r="Q5084" s="2">
        <v>13</v>
      </c>
      <c r="R5084" s="2">
        <v>11</v>
      </c>
      <c r="S5084" s="2">
        <v>2018</v>
      </c>
      <c r="T5084" s="2" t="str">
        <f t="shared" si="238"/>
        <v>soep</v>
      </c>
      <c r="U5084" s="2">
        <f t="shared" si="239"/>
        <v>10</v>
      </c>
      <c r="V5084" s="2" t="str">
        <f t="shared" si="240"/>
        <v>KG</v>
      </c>
      <c r="W5084" s="2" t="s">
        <v>602</v>
      </c>
    </row>
    <row r="5085" spans="1:23" hidden="1" x14ac:dyDescent="0.35">
      <c r="A5085">
        <v>230564</v>
      </c>
      <c r="B5085">
        <v>230682</v>
      </c>
      <c r="C5085" t="s">
        <v>38</v>
      </c>
      <c r="D5085" t="s">
        <v>268</v>
      </c>
      <c r="E5085" t="s">
        <v>88</v>
      </c>
      <c r="F5085">
        <v>93660396</v>
      </c>
      <c r="G5085">
        <v>1000405</v>
      </c>
      <c r="H5085" t="s">
        <v>426</v>
      </c>
      <c r="I5085">
        <v>82679223</v>
      </c>
      <c r="J5085">
        <v>616603</v>
      </c>
      <c r="K5085" t="s">
        <v>551</v>
      </c>
      <c r="L5085">
        <v>2</v>
      </c>
      <c r="M5085" t="s">
        <v>114</v>
      </c>
      <c r="N5085">
        <v>30.3</v>
      </c>
      <c r="O5085" t="s">
        <v>115</v>
      </c>
      <c r="P5085" t="s">
        <v>495</v>
      </c>
      <c r="Q5085" s="2">
        <v>13</v>
      </c>
      <c r="R5085" s="2">
        <v>11</v>
      </c>
      <c r="S5085" s="2">
        <v>2018</v>
      </c>
      <c r="T5085" s="2" t="str">
        <f t="shared" si="238"/>
        <v>suiker</v>
      </c>
      <c r="U5085" s="2">
        <f t="shared" si="239"/>
        <v>20</v>
      </c>
      <c r="V5085" s="2" t="str">
        <f t="shared" si="240"/>
        <v>KG</v>
      </c>
      <c r="W5085" s="2" t="s">
        <v>602</v>
      </c>
    </row>
    <row r="5086" spans="1:23" hidden="1" x14ac:dyDescent="0.35">
      <c r="A5086">
        <v>230564</v>
      </c>
      <c r="B5086">
        <v>230682</v>
      </c>
      <c r="C5086" t="s">
        <v>38</v>
      </c>
      <c r="D5086" t="s">
        <v>268</v>
      </c>
      <c r="E5086" t="s">
        <v>88</v>
      </c>
      <c r="F5086">
        <v>93660396</v>
      </c>
      <c r="G5086">
        <v>10031581</v>
      </c>
      <c r="H5086" t="s">
        <v>129</v>
      </c>
      <c r="I5086">
        <v>82679223</v>
      </c>
      <c r="J5086">
        <v>616603</v>
      </c>
      <c r="K5086" t="s">
        <v>551</v>
      </c>
      <c r="L5086">
        <v>8</v>
      </c>
      <c r="M5086" t="s">
        <v>114</v>
      </c>
      <c r="N5086">
        <v>0</v>
      </c>
      <c r="O5086" t="s">
        <v>115</v>
      </c>
      <c r="P5086" t="s">
        <v>495</v>
      </c>
      <c r="Q5086" s="2">
        <v>13</v>
      </c>
      <c r="R5086" s="2">
        <v>11</v>
      </c>
      <c r="S5086" s="2">
        <v>2018</v>
      </c>
      <c r="T5086" s="2" t="str">
        <f t="shared" si="238"/>
        <v>melk</v>
      </c>
      <c r="U5086" s="2">
        <f t="shared" si="239"/>
        <v>40</v>
      </c>
      <c r="V5086" s="2" t="str">
        <f t="shared" si="240"/>
        <v>L</v>
      </c>
      <c r="W5086" s="2" t="s">
        <v>602</v>
      </c>
    </row>
    <row r="5087" spans="1:23" hidden="1" x14ac:dyDescent="0.35">
      <c r="A5087">
        <v>230564</v>
      </c>
      <c r="B5087">
        <v>230682</v>
      </c>
      <c r="C5087" t="s">
        <v>38</v>
      </c>
      <c r="D5087" t="s">
        <v>268</v>
      </c>
      <c r="E5087" t="s">
        <v>88</v>
      </c>
      <c r="F5087">
        <v>93660396</v>
      </c>
      <c r="G5087">
        <v>1004365</v>
      </c>
      <c r="H5087" t="s">
        <v>405</v>
      </c>
      <c r="I5087">
        <v>82679223</v>
      </c>
      <c r="J5087">
        <v>616603</v>
      </c>
      <c r="K5087" t="s">
        <v>551</v>
      </c>
      <c r="L5087">
        <v>6</v>
      </c>
      <c r="M5087" t="s">
        <v>124</v>
      </c>
      <c r="N5087">
        <v>0</v>
      </c>
      <c r="O5087" t="s">
        <v>115</v>
      </c>
      <c r="P5087" t="s">
        <v>495</v>
      </c>
      <c r="Q5087" s="2">
        <v>13</v>
      </c>
      <c r="R5087" s="2">
        <v>11</v>
      </c>
      <c r="S5087" s="2">
        <v>2018</v>
      </c>
      <c r="T5087" s="2" t="str">
        <f t="shared" si="238"/>
        <v>overig</v>
      </c>
      <c r="U5087" s="2" t="str">
        <f t="shared" si="239"/>
        <v/>
      </c>
      <c r="V5087" s="2" t="str">
        <f t="shared" si="240"/>
        <v>nvt</v>
      </c>
      <c r="W5087" s="2" t="s">
        <v>602</v>
      </c>
    </row>
    <row r="5088" spans="1:23" hidden="1" x14ac:dyDescent="0.35">
      <c r="A5088">
        <v>230564</v>
      </c>
      <c r="B5088">
        <v>230682</v>
      </c>
      <c r="C5088" t="s">
        <v>38</v>
      </c>
      <c r="D5088" t="s">
        <v>268</v>
      </c>
      <c r="E5088" t="s">
        <v>88</v>
      </c>
      <c r="F5088">
        <v>93660396</v>
      </c>
      <c r="G5088">
        <v>10010180</v>
      </c>
      <c r="H5088" t="s">
        <v>216</v>
      </c>
      <c r="I5088">
        <v>82679223</v>
      </c>
      <c r="J5088">
        <v>616603</v>
      </c>
      <c r="K5088" t="s">
        <v>551</v>
      </c>
      <c r="L5088">
        <v>3</v>
      </c>
      <c r="M5088" t="s">
        <v>124</v>
      </c>
      <c r="N5088">
        <v>22.68</v>
      </c>
      <c r="O5088" t="s">
        <v>115</v>
      </c>
      <c r="P5088" t="s">
        <v>495</v>
      </c>
      <c r="Q5088" s="2">
        <v>13</v>
      </c>
      <c r="R5088" s="2">
        <v>11</v>
      </c>
      <c r="S5088" s="2">
        <v>2018</v>
      </c>
      <c r="T5088" s="2" t="str">
        <f t="shared" si="238"/>
        <v>overig</v>
      </c>
      <c r="U5088" s="2" t="str">
        <f t="shared" si="239"/>
        <v/>
      </c>
      <c r="V5088" s="2" t="str">
        <f t="shared" si="240"/>
        <v>nvt</v>
      </c>
      <c r="W5088" s="2" t="s">
        <v>602</v>
      </c>
    </row>
    <row r="5089" spans="1:23" hidden="1" x14ac:dyDescent="0.35">
      <c r="A5089">
        <v>230564</v>
      </c>
      <c r="B5089">
        <v>230682</v>
      </c>
      <c r="C5089" t="s">
        <v>38</v>
      </c>
      <c r="D5089" t="s">
        <v>268</v>
      </c>
      <c r="E5089" t="s">
        <v>88</v>
      </c>
      <c r="F5089">
        <v>93660396</v>
      </c>
      <c r="G5089">
        <v>10032216</v>
      </c>
      <c r="H5089" t="s">
        <v>195</v>
      </c>
      <c r="I5089">
        <v>82679223</v>
      </c>
      <c r="J5089">
        <v>616603</v>
      </c>
      <c r="K5089" t="s">
        <v>551</v>
      </c>
      <c r="L5089">
        <v>4</v>
      </c>
      <c r="M5089" t="s">
        <v>114</v>
      </c>
      <c r="N5089">
        <v>0</v>
      </c>
      <c r="O5089" t="s">
        <v>115</v>
      </c>
      <c r="P5089" t="s">
        <v>495</v>
      </c>
      <c r="Q5089" s="2">
        <v>13</v>
      </c>
      <c r="R5089" s="2">
        <v>11</v>
      </c>
      <c r="S5089" s="2">
        <v>2018</v>
      </c>
      <c r="T5089" s="2" t="str">
        <f t="shared" si="238"/>
        <v>espresso koffie</v>
      </c>
      <c r="U5089" s="2">
        <f t="shared" si="239"/>
        <v>32</v>
      </c>
      <c r="V5089" s="2" t="str">
        <f t="shared" si="240"/>
        <v>KG</v>
      </c>
      <c r="W5089" s="2" t="s">
        <v>602</v>
      </c>
    </row>
    <row r="5090" spans="1:23" hidden="1" x14ac:dyDescent="0.35">
      <c r="A5090">
        <v>230564</v>
      </c>
      <c r="B5090">
        <v>230682</v>
      </c>
      <c r="C5090" t="s">
        <v>38</v>
      </c>
      <c r="D5090" t="s">
        <v>268</v>
      </c>
      <c r="E5090" t="s">
        <v>88</v>
      </c>
      <c r="F5090">
        <v>93660396</v>
      </c>
      <c r="G5090">
        <v>10027496</v>
      </c>
      <c r="H5090" t="s">
        <v>146</v>
      </c>
      <c r="I5090">
        <v>82679223</v>
      </c>
      <c r="J5090">
        <v>616603</v>
      </c>
      <c r="K5090" t="s">
        <v>551</v>
      </c>
      <c r="L5090">
        <v>6</v>
      </c>
      <c r="M5090" t="s">
        <v>114</v>
      </c>
      <c r="N5090">
        <v>31.68</v>
      </c>
      <c r="O5090" t="s">
        <v>115</v>
      </c>
      <c r="P5090" t="s">
        <v>495</v>
      </c>
      <c r="Q5090" s="2">
        <v>13</v>
      </c>
      <c r="R5090" s="2">
        <v>11</v>
      </c>
      <c r="S5090" s="2">
        <v>2018</v>
      </c>
      <c r="T5090" s="2" t="str">
        <f t="shared" si="238"/>
        <v>thee zakjes</v>
      </c>
      <c r="U5090" s="2">
        <f t="shared" si="239"/>
        <v>810</v>
      </c>
      <c r="V5090" s="2" t="str">
        <f t="shared" si="240"/>
        <v>ST</v>
      </c>
      <c r="W5090" s="2" t="s">
        <v>602</v>
      </c>
    </row>
    <row r="5091" spans="1:23" hidden="1" x14ac:dyDescent="0.35">
      <c r="A5091">
        <v>230564</v>
      </c>
      <c r="B5091">
        <v>230682</v>
      </c>
      <c r="C5091" t="s">
        <v>38</v>
      </c>
      <c r="D5091" t="s">
        <v>268</v>
      </c>
      <c r="E5091" t="s">
        <v>88</v>
      </c>
      <c r="F5091">
        <v>93660396</v>
      </c>
      <c r="G5091">
        <v>10027495</v>
      </c>
      <c r="H5091" t="s">
        <v>148</v>
      </c>
      <c r="I5091">
        <v>82679223</v>
      </c>
      <c r="J5091">
        <v>616603</v>
      </c>
      <c r="K5091" t="s">
        <v>551</v>
      </c>
      <c r="L5091">
        <v>4</v>
      </c>
      <c r="M5091" t="s">
        <v>114</v>
      </c>
      <c r="N5091">
        <v>21.12</v>
      </c>
      <c r="O5091" t="s">
        <v>115</v>
      </c>
      <c r="P5091" t="s">
        <v>495</v>
      </c>
      <c r="Q5091" s="2">
        <v>13</v>
      </c>
      <c r="R5091" s="2">
        <v>11</v>
      </c>
      <c r="S5091" s="2">
        <v>2018</v>
      </c>
      <c r="T5091" s="2" t="str">
        <f t="shared" si="238"/>
        <v>thee zakjes</v>
      </c>
      <c r="U5091" s="2">
        <f t="shared" si="239"/>
        <v>540</v>
      </c>
      <c r="V5091" s="2" t="str">
        <f t="shared" si="240"/>
        <v>ST</v>
      </c>
      <c r="W5091" s="2" t="s">
        <v>602</v>
      </c>
    </row>
    <row r="5092" spans="1:23" hidden="1" x14ac:dyDescent="0.35">
      <c r="A5092">
        <v>230564</v>
      </c>
      <c r="B5092">
        <v>230682</v>
      </c>
      <c r="C5092" t="s">
        <v>38</v>
      </c>
      <c r="D5092" t="s">
        <v>268</v>
      </c>
      <c r="E5092" t="s">
        <v>88</v>
      </c>
      <c r="F5092">
        <v>93660396</v>
      </c>
      <c r="G5092">
        <v>10027255</v>
      </c>
      <c r="H5092" t="s">
        <v>149</v>
      </c>
      <c r="I5092">
        <v>82679223</v>
      </c>
      <c r="J5092">
        <v>616603</v>
      </c>
      <c r="K5092" t="s">
        <v>551</v>
      </c>
      <c r="L5092">
        <v>4</v>
      </c>
      <c r="M5092" t="s">
        <v>114</v>
      </c>
      <c r="N5092">
        <v>21.12</v>
      </c>
      <c r="O5092" t="s">
        <v>115</v>
      </c>
      <c r="P5092" t="s">
        <v>495</v>
      </c>
      <c r="Q5092" s="2">
        <v>13</v>
      </c>
      <c r="R5092" s="2">
        <v>11</v>
      </c>
      <c r="S5092" s="2">
        <v>2018</v>
      </c>
      <c r="T5092" s="2" t="str">
        <f t="shared" si="238"/>
        <v>thee zakjes</v>
      </c>
      <c r="U5092" s="2">
        <f t="shared" si="239"/>
        <v>540</v>
      </c>
      <c r="V5092" s="2" t="str">
        <f t="shared" si="240"/>
        <v>ST</v>
      </c>
      <c r="W5092" s="2" t="s">
        <v>602</v>
      </c>
    </row>
    <row r="5093" spans="1:23" hidden="1" x14ac:dyDescent="0.35">
      <c r="A5093">
        <v>230564</v>
      </c>
      <c r="B5093">
        <v>230682</v>
      </c>
      <c r="C5093" t="s">
        <v>38</v>
      </c>
      <c r="D5093" t="s">
        <v>268</v>
      </c>
      <c r="E5093" t="s">
        <v>88</v>
      </c>
      <c r="F5093">
        <v>93660396</v>
      </c>
      <c r="G5093">
        <v>10027254</v>
      </c>
      <c r="H5093" t="s">
        <v>150</v>
      </c>
      <c r="I5093">
        <v>82679223</v>
      </c>
      <c r="J5093">
        <v>616603</v>
      </c>
      <c r="K5093" t="s">
        <v>551</v>
      </c>
      <c r="L5093">
        <v>5</v>
      </c>
      <c r="M5093" t="s">
        <v>114</v>
      </c>
      <c r="N5093">
        <v>26.4</v>
      </c>
      <c r="O5093" t="s">
        <v>115</v>
      </c>
      <c r="P5093" t="s">
        <v>495</v>
      </c>
      <c r="Q5093" s="2">
        <v>13</v>
      </c>
      <c r="R5093" s="2">
        <v>11</v>
      </c>
      <c r="S5093" s="2">
        <v>2018</v>
      </c>
      <c r="T5093" s="2" t="str">
        <f t="shared" si="238"/>
        <v>thee zakjes</v>
      </c>
      <c r="U5093" s="2">
        <f t="shared" si="239"/>
        <v>675</v>
      </c>
      <c r="V5093" s="2" t="str">
        <f t="shared" si="240"/>
        <v>ST</v>
      </c>
      <c r="W5093" s="2" t="s">
        <v>602</v>
      </c>
    </row>
    <row r="5094" spans="1:23" hidden="1" x14ac:dyDescent="0.35">
      <c r="A5094">
        <v>230564</v>
      </c>
      <c r="B5094">
        <v>230682</v>
      </c>
      <c r="C5094" t="s">
        <v>38</v>
      </c>
      <c r="D5094" t="s">
        <v>268</v>
      </c>
      <c r="E5094" t="s">
        <v>88</v>
      </c>
      <c r="F5094">
        <v>93660396</v>
      </c>
      <c r="G5094">
        <v>10027256</v>
      </c>
      <c r="H5094" t="s">
        <v>163</v>
      </c>
      <c r="I5094">
        <v>82679223</v>
      </c>
      <c r="J5094">
        <v>616603</v>
      </c>
      <c r="K5094" t="s">
        <v>551</v>
      </c>
      <c r="L5094">
        <v>5</v>
      </c>
      <c r="M5094" t="s">
        <v>114</v>
      </c>
      <c r="N5094">
        <v>26.4</v>
      </c>
      <c r="O5094" t="s">
        <v>115</v>
      </c>
      <c r="P5094" t="s">
        <v>495</v>
      </c>
      <c r="Q5094" s="2">
        <v>13</v>
      </c>
      <c r="R5094" s="2">
        <v>11</v>
      </c>
      <c r="S5094" s="2">
        <v>2018</v>
      </c>
      <c r="T5094" s="2" t="str">
        <f t="shared" si="238"/>
        <v>thee zakjes</v>
      </c>
      <c r="U5094" s="2">
        <f t="shared" si="239"/>
        <v>675</v>
      </c>
      <c r="V5094" s="2" t="str">
        <f t="shared" si="240"/>
        <v>ST</v>
      </c>
      <c r="W5094" s="2" t="s">
        <v>602</v>
      </c>
    </row>
    <row r="5095" spans="1:23" hidden="1" x14ac:dyDescent="0.35">
      <c r="A5095">
        <v>230564</v>
      </c>
      <c r="B5095">
        <v>230682</v>
      </c>
      <c r="C5095" t="s">
        <v>38</v>
      </c>
      <c r="D5095" t="s">
        <v>268</v>
      </c>
      <c r="E5095" t="s">
        <v>88</v>
      </c>
      <c r="F5095">
        <v>93660396</v>
      </c>
      <c r="G5095">
        <v>10027494</v>
      </c>
      <c r="H5095" t="s">
        <v>153</v>
      </c>
      <c r="I5095">
        <v>82679223</v>
      </c>
      <c r="J5095">
        <v>616603</v>
      </c>
      <c r="K5095" t="s">
        <v>551</v>
      </c>
      <c r="L5095">
        <v>5</v>
      </c>
      <c r="M5095" t="s">
        <v>114</v>
      </c>
      <c r="N5095">
        <v>26.4</v>
      </c>
      <c r="O5095" t="s">
        <v>115</v>
      </c>
      <c r="P5095" t="s">
        <v>495</v>
      </c>
      <c r="Q5095" s="2">
        <v>13</v>
      </c>
      <c r="R5095" s="2">
        <v>11</v>
      </c>
      <c r="S5095" s="2">
        <v>2018</v>
      </c>
      <c r="T5095" s="2" t="str">
        <f t="shared" si="238"/>
        <v>thee zakjes</v>
      </c>
      <c r="U5095" s="2">
        <f t="shared" si="239"/>
        <v>675</v>
      </c>
      <c r="V5095" s="2" t="str">
        <f t="shared" si="240"/>
        <v>ST</v>
      </c>
      <c r="W5095" s="2" t="s">
        <v>602</v>
      </c>
    </row>
    <row r="5096" spans="1:23" hidden="1" x14ac:dyDescent="0.35">
      <c r="A5096">
        <v>230564</v>
      </c>
      <c r="B5096">
        <v>230682</v>
      </c>
      <c r="C5096" t="s">
        <v>38</v>
      </c>
      <c r="D5096" t="s">
        <v>268</v>
      </c>
      <c r="E5096" t="s">
        <v>88</v>
      </c>
      <c r="F5096">
        <v>93660396</v>
      </c>
      <c r="G5096">
        <v>10033716</v>
      </c>
      <c r="H5096" t="s">
        <v>224</v>
      </c>
      <c r="I5096">
        <v>82679223</v>
      </c>
      <c r="J5096">
        <v>616603</v>
      </c>
      <c r="K5096" t="s">
        <v>551</v>
      </c>
      <c r="L5096">
        <v>2</v>
      </c>
      <c r="M5096" t="s">
        <v>114</v>
      </c>
      <c r="N5096">
        <v>184.26</v>
      </c>
      <c r="O5096" t="s">
        <v>115</v>
      </c>
      <c r="P5096" t="s">
        <v>495</v>
      </c>
      <c r="Q5096" s="2">
        <v>13</v>
      </c>
      <c r="R5096" s="2">
        <v>11</v>
      </c>
      <c r="S5096" s="2">
        <v>2018</v>
      </c>
      <c r="T5096" s="2" t="str">
        <f t="shared" si="238"/>
        <v>beker</v>
      </c>
      <c r="U5096" s="2">
        <f t="shared" si="239"/>
        <v>2000</v>
      </c>
      <c r="V5096" s="2" t="str">
        <f t="shared" si="240"/>
        <v>ST</v>
      </c>
      <c r="W5096" s="2" t="s">
        <v>602</v>
      </c>
    </row>
    <row r="5097" spans="1:23" hidden="1" x14ac:dyDescent="0.35">
      <c r="A5097">
        <v>230564</v>
      </c>
      <c r="B5097">
        <v>230682</v>
      </c>
      <c r="C5097" t="s">
        <v>38</v>
      </c>
      <c r="D5097" t="s">
        <v>268</v>
      </c>
      <c r="E5097" t="s">
        <v>88</v>
      </c>
      <c r="F5097">
        <v>93660396</v>
      </c>
      <c r="G5097">
        <v>10033717</v>
      </c>
      <c r="H5097" t="s">
        <v>251</v>
      </c>
      <c r="I5097">
        <v>82679223</v>
      </c>
      <c r="J5097">
        <v>616603</v>
      </c>
      <c r="K5097" t="s">
        <v>551</v>
      </c>
      <c r="L5097">
        <v>2</v>
      </c>
      <c r="M5097" t="s">
        <v>114</v>
      </c>
      <c r="N5097">
        <v>246.4</v>
      </c>
      <c r="O5097" t="s">
        <v>115</v>
      </c>
      <c r="P5097" t="s">
        <v>495</v>
      </c>
      <c r="Q5097" s="2">
        <v>13</v>
      </c>
      <c r="R5097" s="2">
        <v>11</v>
      </c>
      <c r="S5097" s="2">
        <v>2018</v>
      </c>
      <c r="T5097" s="2" t="str">
        <f t="shared" si="238"/>
        <v>beker</v>
      </c>
      <c r="U5097" s="2">
        <f t="shared" si="239"/>
        <v>2000</v>
      </c>
      <c r="V5097" s="2" t="str">
        <f t="shared" si="240"/>
        <v>ST</v>
      </c>
      <c r="W5097" s="2" t="s">
        <v>602</v>
      </c>
    </row>
    <row r="5098" spans="1:23" hidden="1" x14ac:dyDescent="0.35">
      <c r="A5098">
        <v>230564</v>
      </c>
      <c r="B5098">
        <v>230682</v>
      </c>
      <c r="C5098" t="s">
        <v>38</v>
      </c>
      <c r="D5098" t="s">
        <v>268</v>
      </c>
      <c r="E5098" t="s">
        <v>88</v>
      </c>
      <c r="F5098">
        <v>93660396</v>
      </c>
      <c r="G5098">
        <v>10033718</v>
      </c>
      <c r="H5098" t="s">
        <v>475</v>
      </c>
      <c r="I5098">
        <v>82679223</v>
      </c>
      <c r="J5098">
        <v>616603</v>
      </c>
      <c r="K5098" t="s">
        <v>551</v>
      </c>
      <c r="L5098">
        <v>2</v>
      </c>
      <c r="M5098" t="s">
        <v>114</v>
      </c>
      <c r="N5098">
        <v>278.44</v>
      </c>
      <c r="O5098" t="s">
        <v>115</v>
      </c>
      <c r="P5098" t="s">
        <v>495</v>
      </c>
      <c r="Q5098" s="2">
        <v>13</v>
      </c>
      <c r="R5098" s="2">
        <v>11</v>
      </c>
      <c r="S5098" s="2">
        <v>2018</v>
      </c>
      <c r="T5098" s="2" t="str">
        <f t="shared" si="238"/>
        <v>beker</v>
      </c>
      <c r="U5098" s="2">
        <f t="shared" si="239"/>
        <v>2000</v>
      </c>
      <c r="V5098" s="2" t="str">
        <f t="shared" si="240"/>
        <v>ST</v>
      </c>
      <c r="W5098" s="2" t="s">
        <v>602</v>
      </c>
    </row>
    <row r="5099" spans="1:23" hidden="1" x14ac:dyDescent="0.35">
      <c r="A5099">
        <v>230564</v>
      </c>
      <c r="B5099">
        <v>230682</v>
      </c>
      <c r="C5099" t="s">
        <v>38</v>
      </c>
      <c r="D5099" t="s">
        <v>268</v>
      </c>
      <c r="E5099" t="s">
        <v>88</v>
      </c>
      <c r="F5099">
        <v>93660396</v>
      </c>
      <c r="G5099">
        <v>10032721</v>
      </c>
      <c r="H5099" t="s">
        <v>211</v>
      </c>
      <c r="I5099">
        <v>82679223</v>
      </c>
      <c r="J5099">
        <v>616603</v>
      </c>
      <c r="K5099" t="s">
        <v>551</v>
      </c>
      <c r="L5099">
        <v>2</v>
      </c>
      <c r="M5099" t="s">
        <v>114</v>
      </c>
      <c r="N5099">
        <v>125.36</v>
      </c>
      <c r="O5099" t="s">
        <v>115</v>
      </c>
      <c r="P5099" t="s">
        <v>495</v>
      </c>
      <c r="Q5099" s="2">
        <v>13</v>
      </c>
      <c r="R5099" s="2">
        <v>11</v>
      </c>
      <c r="S5099" s="2">
        <v>2018</v>
      </c>
      <c r="T5099" s="2" t="str">
        <f t="shared" si="238"/>
        <v>overig</v>
      </c>
      <c r="U5099" s="2" t="str">
        <f t="shared" si="239"/>
        <v/>
      </c>
      <c r="V5099" s="2" t="str">
        <f t="shared" si="240"/>
        <v>nvt</v>
      </c>
      <c r="W5099" s="2" t="s">
        <v>602</v>
      </c>
    </row>
    <row r="5100" spans="1:23" hidden="1" x14ac:dyDescent="0.35">
      <c r="A5100">
        <v>230564</v>
      </c>
      <c r="B5100">
        <v>230682</v>
      </c>
      <c r="C5100" t="s">
        <v>38</v>
      </c>
      <c r="D5100" t="s">
        <v>268</v>
      </c>
      <c r="E5100" t="s">
        <v>88</v>
      </c>
      <c r="F5100">
        <v>93660396</v>
      </c>
      <c r="G5100">
        <v>10031832</v>
      </c>
      <c r="H5100" t="s">
        <v>206</v>
      </c>
      <c r="I5100">
        <v>82679223</v>
      </c>
      <c r="J5100">
        <v>616603</v>
      </c>
      <c r="K5100" t="s">
        <v>551</v>
      </c>
      <c r="L5100">
        <v>2</v>
      </c>
      <c r="M5100" t="s">
        <v>114</v>
      </c>
      <c r="N5100">
        <v>0</v>
      </c>
      <c r="O5100" t="s">
        <v>115</v>
      </c>
      <c r="P5100" t="s">
        <v>495</v>
      </c>
      <c r="Q5100" s="2">
        <v>13</v>
      </c>
      <c r="R5100" s="2">
        <v>11</v>
      </c>
      <c r="S5100" s="2">
        <v>2018</v>
      </c>
      <c r="T5100" s="2" t="str">
        <f t="shared" si="238"/>
        <v>overig</v>
      </c>
      <c r="U5100" s="2" t="str">
        <f t="shared" si="239"/>
        <v/>
      </c>
      <c r="V5100" s="2" t="str">
        <f t="shared" si="240"/>
        <v>nvt</v>
      </c>
      <c r="W5100" s="2" t="s">
        <v>602</v>
      </c>
    </row>
    <row r="5101" spans="1:23" hidden="1" x14ac:dyDescent="0.35">
      <c r="A5101">
        <v>230564</v>
      </c>
      <c r="B5101">
        <v>230682</v>
      </c>
      <c r="C5101" t="s">
        <v>38</v>
      </c>
      <c r="D5101" t="s">
        <v>268</v>
      </c>
      <c r="E5101" t="s">
        <v>88</v>
      </c>
      <c r="F5101">
        <v>93660396</v>
      </c>
      <c r="G5101">
        <v>10021281</v>
      </c>
      <c r="H5101" t="s">
        <v>423</v>
      </c>
      <c r="I5101">
        <v>82679223</v>
      </c>
      <c r="J5101">
        <v>616603</v>
      </c>
      <c r="K5101" t="s">
        <v>551</v>
      </c>
      <c r="L5101">
        <v>5</v>
      </c>
      <c r="M5101" t="s">
        <v>114</v>
      </c>
      <c r="N5101">
        <v>198.6</v>
      </c>
      <c r="O5101" t="s">
        <v>115</v>
      </c>
      <c r="P5101" t="s">
        <v>495</v>
      </c>
      <c r="Q5101" s="2">
        <v>13</v>
      </c>
      <c r="R5101" s="2">
        <v>11</v>
      </c>
      <c r="S5101" s="2">
        <v>2018</v>
      </c>
      <c r="T5101" s="2" t="str">
        <f t="shared" si="238"/>
        <v>beker</v>
      </c>
      <c r="U5101" s="2">
        <f t="shared" si="239"/>
        <v>15000</v>
      </c>
      <c r="V5101" s="2" t="str">
        <f t="shared" si="240"/>
        <v>ST</v>
      </c>
      <c r="W5101" s="2" t="s">
        <v>602</v>
      </c>
    </row>
    <row r="5102" spans="1:23" hidden="1" x14ac:dyDescent="0.35">
      <c r="A5102">
        <v>230564</v>
      </c>
      <c r="B5102">
        <v>230682</v>
      </c>
      <c r="C5102" t="s">
        <v>38</v>
      </c>
      <c r="D5102" t="s">
        <v>268</v>
      </c>
      <c r="E5102" t="s">
        <v>88</v>
      </c>
      <c r="F5102">
        <v>93660396</v>
      </c>
      <c r="G5102">
        <v>10032247</v>
      </c>
      <c r="H5102" t="s">
        <v>173</v>
      </c>
      <c r="I5102">
        <v>82679223</v>
      </c>
      <c r="J5102">
        <v>616603</v>
      </c>
      <c r="K5102" t="s">
        <v>551</v>
      </c>
      <c r="L5102">
        <v>2</v>
      </c>
      <c r="M5102" t="s">
        <v>114</v>
      </c>
      <c r="N5102">
        <v>0</v>
      </c>
      <c r="O5102" t="s">
        <v>115</v>
      </c>
      <c r="P5102" t="s">
        <v>495</v>
      </c>
      <c r="Q5102" s="2">
        <v>13</v>
      </c>
      <c r="R5102" s="2">
        <v>11</v>
      </c>
      <c r="S5102" s="2">
        <v>2018</v>
      </c>
      <c r="T5102" s="2" t="str">
        <f t="shared" si="238"/>
        <v>suikersticks</v>
      </c>
      <c r="U5102" s="2">
        <f t="shared" si="239"/>
        <v>2000</v>
      </c>
      <c r="V5102" s="2" t="str">
        <f t="shared" si="240"/>
        <v>ST</v>
      </c>
      <c r="W5102" s="2" t="s">
        <v>602</v>
      </c>
    </row>
    <row r="5103" spans="1:23" hidden="1" x14ac:dyDescent="0.35">
      <c r="A5103">
        <v>230564</v>
      </c>
      <c r="B5103">
        <v>230682</v>
      </c>
      <c r="C5103" t="s">
        <v>38</v>
      </c>
      <c r="D5103" t="s">
        <v>268</v>
      </c>
      <c r="E5103" t="s">
        <v>88</v>
      </c>
      <c r="F5103">
        <v>93660396</v>
      </c>
      <c r="G5103">
        <v>10022607</v>
      </c>
      <c r="H5103" t="s">
        <v>174</v>
      </c>
      <c r="I5103">
        <v>82679223</v>
      </c>
      <c r="J5103">
        <v>616603</v>
      </c>
      <c r="K5103" t="s">
        <v>551</v>
      </c>
      <c r="L5103">
        <v>4</v>
      </c>
      <c r="M5103" t="s">
        <v>230</v>
      </c>
      <c r="N5103">
        <v>17.88</v>
      </c>
      <c r="O5103" t="s">
        <v>115</v>
      </c>
      <c r="P5103" t="s">
        <v>495</v>
      </c>
      <c r="Q5103" s="2">
        <v>13</v>
      </c>
      <c r="R5103" s="2">
        <v>11</v>
      </c>
      <c r="S5103" s="2">
        <v>2018</v>
      </c>
      <c r="T5103" s="2" t="str">
        <f t="shared" si="238"/>
        <v>roerstaafjes</v>
      </c>
      <c r="U5103" s="2">
        <f t="shared" si="239"/>
        <v>4000</v>
      </c>
      <c r="V5103" s="2" t="str">
        <f t="shared" si="240"/>
        <v>ST</v>
      </c>
      <c r="W5103" s="2" t="s">
        <v>602</v>
      </c>
    </row>
    <row r="5104" spans="1:23" hidden="1" x14ac:dyDescent="0.35">
      <c r="A5104">
        <v>230564</v>
      </c>
      <c r="B5104">
        <v>230682</v>
      </c>
      <c r="C5104" t="s">
        <v>38</v>
      </c>
      <c r="D5104" t="s">
        <v>268</v>
      </c>
      <c r="E5104" t="s">
        <v>88</v>
      </c>
      <c r="F5104">
        <v>93660396</v>
      </c>
      <c r="G5104">
        <v>1005875</v>
      </c>
      <c r="H5104" t="s">
        <v>170</v>
      </c>
      <c r="I5104">
        <v>82679223</v>
      </c>
      <c r="J5104">
        <v>616603</v>
      </c>
      <c r="K5104" t="s">
        <v>551</v>
      </c>
      <c r="L5104">
        <v>2</v>
      </c>
      <c r="M5104" t="s">
        <v>114</v>
      </c>
      <c r="N5104">
        <v>117.04</v>
      </c>
      <c r="O5104" t="s">
        <v>115</v>
      </c>
      <c r="P5104" t="s">
        <v>495</v>
      </c>
      <c r="Q5104" s="2">
        <v>13</v>
      </c>
      <c r="R5104" s="2">
        <v>11</v>
      </c>
      <c r="S5104" s="2">
        <v>2018</v>
      </c>
      <c r="T5104" s="2" t="str">
        <f t="shared" si="238"/>
        <v>creamersticks</v>
      </c>
      <c r="U5104" s="2">
        <f t="shared" si="239"/>
        <v>2000</v>
      </c>
      <c r="V5104" s="2" t="str">
        <f t="shared" si="240"/>
        <v>ST</v>
      </c>
      <c r="W5104" s="2" t="s">
        <v>602</v>
      </c>
    </row>
    <row r="5105" spans="1:23" hidden="1" x14ac:dyDescent="0.35">
      <c r="A5105">
        <v>230564</v>
      </c>
      <c r="B5105">
        <v>230682</v>
      </c>
      <c r="C5105" t="s">
        <v>38</v>
      </c>
      <c r="D5105" t="s">
        <v>268</v>
      </c>
      <c r="E5105" t="s">
        <v>88</v>
      </c>
      <c r="F5105">
        <v>93660396</v>
      </c>
      <c r="G5105">
        <v>10011851</v>
      </c>
      <c r="H5105" t="s">
        <v>176</v>
      </c>
      <c r="I5105">
        <v>82679223</v>
      </c>
      <c r="J5105">
        <v>616603</v>
      </c>
      <c r="K5105" t="s">
        <v>551</v>
      </c>
      <c r="L5105">
        <v>5</v>
      </c>
      <c r="M5105" t="s">
        <v>114</v>
      </c>
      <c r="N5105">
        <v>1392</v>
      </c>
      <c r="O5105" t="s">
        <v>115</v>
      </c>
      <c r="P5105" t="s">
        <v>495</v>
      </c>
      <c r="Q5105" s="2">
        <v>13</v>
      </c>
      <c r="R5105" s="2">
        <v>11</v>
      </c>
      <c r="S5105" s="2">
        <v>2018</v>
      </c>
      <c r="T5105" s="2" t="str">
        <f t="shared" si="238"/>
        <v>instant koffie</v>
      </c>
      <c r="U5105" s="2">
        <f t="shared" si="239"/>
        <v>25</v>
      </c>
      <c r="V5105" s="2" t="str">
        <f t="shared" si="240"/>
        <v>KG</v>
      </c>
      <c r="W5105" s="2" t="s">
        <v>602</v>
      </c>
    </row>
    <row r="5106" spans="1:23" hidden="1" x14ac:dyDescent="0.35">
      <c r="A5106">
        <v>230564</v>
      </c>
      <c r="B5106">
        <v>230682</v>
      </c>
      <c r="C5106" t="s">
        <v>38</v>
      </c>
      <c r="D5106" t="s">
        <v>268</v>
      </c>
      <c r="E5106" t="s">
        <v>88</v>
      </c>
      <c r="F5106">
        <v>93660396</v>
      </c>
      <c r="G5106">
        <v>1005834</v>
      </c>
      <c r="H5106" t="s">
        <v>167</v>
      </c>
      <c r="I5106">
        <v>82679223</v>
      </c>
      <c r="J5106">
        <v>616603</v>
      </c>
      <c r="K5106" t="s">
        <v>551</v>
      </c>
      <c r="L5106">
        <v>0</v>
      </c>
      <c r="M5106" t="s">
        <v>114</v>
      </c>
      <c r="N5106">
        <v>0</v>
      </c>
      <c r="O5106" t="s">
        <v>115</v>
      </c>
      <c r="P5106" t="s">
        <v>495</v>
      </c>
      <c r="Q5106" s="2">
        <v>13</v>
      </c>
      <c r="R5106" s="2">
        <v>11</v>
      </c>
      <c r="S5106" s="2">
        <v>2018</v>
      </c>
      <c r="T5106" s="2" t="str">
        <f t="shared" si="238"/>
        <v>suikersticks</v>
      </c>
      <c r="U5106" s="2">
        <f t="shared" si="239"/>
        <v>0</v>
      </c>
      <c r="V5106" s="2" t="str">
        <f t="shared" si="240"/>
        <v>ST</v>
      </c>
      <c r="W5106" s="2" t="s">
        <v>602</v>
      </c>
    </row>
    <row r="5107" spans="1:23" hidden="1" x14ac:dyDescent="0.35">
      <c r="A5107">
        <v>230564</v>
      </c>
      <c r="B5107">
        <v>230682</v>
      </c>
      <c r="C5107" t="s">
        <v>38</v>
      </c>
      <c r="D5107" t="s">
        <v>268</v>
      </c>
      <c r="E5107" t="s">
        <v>88</v>
      </c>
      <c r="F5107">
        <v>93660396</v>
      </c>
      <c r="G5107">
        <v>1003383</v>
      </c>
      <c r="H5107" t="s">
        <v>161</v>
      </c>
      <c r="I5107">
        <v>82679223</v>
      </c>
      <c r="J5107">
        <v>616603</v>
      </c>
      <c r="K5107" t="s">
        <v>551</v>
      </c>
      <c r="L5107">
        <v>6</v>
      </c>
      <c r="M5107" t="s">
        <v>114</v>
      </c>
      <c r="N5107">
        <v>74.819999999999993</v>
      </c>
      <c r="O5107" t="s">
        <v>115</v>
      </c>
      <c r="P5107" t="s">
        <v>495</v>
      </c>
      <c r="Q5107" s="2">
        <v>13</v>
      </c>
      <c r="R5107" s="2">
        <v>11</v>
      </c>
      <c r="S5107" s="2">
        <v>2018</v>
      </c>
      <c r="T5107" s="2" t="str">
        <f t="shared" si="238"/>
        <v>sweetener sticks</v>
      </c>
      <c r="U5107" s="2">
        <f t="shared" si="239"/>
        <v>3000</v>
      </c>
      <c r="V5107" s="2" t="str">
        <f t="shared" si="240"/>
        <v>ST</v>
      </c>
      <c r="W5107" s="2" t="s">
        <v>602</v>
      </c>
    </row>
    <row r="5108" spans="1:23" hidden="1" x14ac:dyDescent="0.35">
      <c r="A5108">
        <v>230564</v>
      </c>
      <c r="B5108">
        <v>230682</v>
      </c>
      <c r="C5108" t="s">
        <v>38</v>
      </c>
      <c r="D5108" t="s">
        <v>268</v>
      </c>
      <c r="E5108" t="s">
        <v>88</v>
      </c>
      <c r="F5108">
        <v>93660396</v>
      </c>
      <c r="G5108">
        <v>10025160</v>
      </c>
      <c r="H5108" t="s">
        <v>427</v>
      </c>
      <c r="I5108">
        <v>82679223</v>
      </c>
      <c r="J5108">
        <v>616603</v>
      </c>
      <c r="K5108" t="s">
        <v>551</v>
      </c>
      <c r="L5108">
        <v>4</v>
      </c>
      <c r="M5108" t="s">
        <v>114</v>
      </c>
      <c r="N5108">
        <v>335.32</v>
      </c>
      <c r="O5108" t="s">
        <v>115</v>
      </c>
      <c r="P5108" t="s">
        <v>495</v>
      </c>
      <c r="Q5108" s="2">
        <v>13</v>
      </c>
      <c r="R5108" s="2">
        <v>11</v>
      </c>
      <c r="S5108" s="2">
        <v>2018</v>
      </c>
      <c r="T5108" s="2" t="str">
        <f t="shared" si="238"/>
        <v>cappuccino topping</v>
      </c>
      <c r="U5108" s="2">
        <f t="shared" si="239"/>
        <v>32</v>
      </c>
      <c r="V5108" s="2" t="str">
        <f t="shared" si="240"/>
        <v>KG</v>
      </c>
      <c r="W5108" s="2" t="s">
        <v>602</v>
      </c>
    </row>
    <row r="5109" spans="1:23" hidden="1" x14ac:dyDescent="0.35">
      <c r="A5109">
        <v>230564</v>
      </c>
      <c r="B5109">
        <v>230682</v>
      </c>
      <c r="C5109" t="s">
        <v>38</v>
      </c>
      <c r="D5109" t="s">
        <v>268</v>
      </c>
      <c r="E5109" t="s">
        <v>88</v>
      </c>
      <c r="F5109">
        <v>93660396</v>
      </c>
      <c r="G5109">
        <v>1000439</v>
      </c>
      <c r="H5109" t="s">
        <v>437</v>
      </c>
      <c r="I5109">
        <v>82679223</v>
      </c>
      <c r="J5109">
        <v>616603</v>
      </c>
      <c r="K5109" t="s">
        <v>551</v>
      </c>
      <c r="L5109">
        <v>3</v>
      </c>
      <c r="M5109" t="s">
        <v>114</v>
      </c>
      <c r="N5109">
        <v>175.56</v>
      </c>
      <c r="O5109" t="s">
        <v>115</v>
      </c>
      <c r="P5109" t="s">
        <v>495</v>
      </c>
      <c r="Q5109" s="2">
        <v>13</v>
      </c>
      <c r="R5109" s="2">
        <v>11</v>
      </c>
      <c r="S5109" s="2">
        <v>2018</v>
      </c>
      <c r="T5109" s="2" t="str">
        <f t="shared" si="238"/>
        <v xml:space="preserve">creamer </v>
      </c>
      <c r="U5109" s="2">
        <f t="shared" si="239"/>
        <v>30</v>
      </c>
      <c r="V5109" s="2" t="str">
        <f t="shared" si="240"/>
        <v>KG</v>
      </c>
      <c r="W5109" s="2" t="s">
        <v>602</v>
      </c>
    </row>
    <row r="5110" spans="1:23" hidden="1" x14ac:dyDescent="0.35">
      <c r="A5110">
        <v>230564</v>
      </c>
      <c r="B5110">
        <v>230805</v>
      </c>
      <c r="C5110" t="s">
        <v>15</v>
      </c>
      <c r="D5110" t="s">
        <v>143</v>
      </c>
      <c r="E5110" t="s">
        <v>144</v>
      </c>
      <c r="F5110">
        <v>93660397</v>
      </c>
      <c r="G5110">
        <v>1005875</v>
      </c>
      <c r="H5110" t="s">
        <v>170</v>
      </c>
      <c r="I5110">
        <v>82679224</v>
      </c>
      <c r="J5110">
        <v>616818</v>
      </c>
      <c r="K5110" t="s">
        <v>551</v>
      </c>
      <c r="L5110">
        <v>1</v>
      </c>
      <c r="M5110" t="s">
        <v>114</v>
      </c>
      <c r="N5110">
        <v>58.52</v>
      </c>
      <c r="O5110" t="s">
        <v>115</v>
      </c>
      <c r="P5110" t="s">
        <v>495</v>
      </c>
      <c r="Q5110" s="2">
        <v>13</v>
      </c>
      <c r="R5110" s="2">
        <v>11</v>
      </c>
      <c r="S5110" s="2">
        <v>2018</v>
      </c>
      <c r="T5110" s="2" t="str">
        <f t="shared" si="238"/>
        <v>creamersticks</v>
      </c>
      <c r="U5110" s="2">
        <f t="shared" si="239"/>
        <v>1000</v>
      </c>
      <c r="V5110" s="2" t="str">
        <f t="shared" si="240"/>
        <v>ST</v>
      </c>
      <c r="W5110" s="2" t="s">
        <v>602</v>
      </c>
    </row>
    <row r="5111" spans="1:23" hidden="1" x14ac:dyDescent="0.35">
      <c r="A5111">
        <v>230564</v>
      </c>
      <c r="B5111">
        <v>230805</v>
      </c>
      <c r="C5111" t="s">
        <v>15</v>
      </c>
      <c r="D5111" t="s">
        <v>143</v>
      </c>
      <c r="E5111" t="s">
        <v>144</v>
      </c>
      <c r="F5111">
        <v>93660397</v>
      </c>
      <c r="G5111">
        <v>1005834</v>
      </c>
      <c r="H5111" t="s">
        <v>167</v>
      </c>
      <c r="I5111">
        <v>82679224</v>
      </c>
      <c r="J5111">
        <v>616818</v>
      </c>
      <c r="K5111" t="s">
        <v>551</v>
      </c>
      <c r="L5111">
        <v>0</v>
      </c>
      <c r="M5111" t="s">
        <v>114</v>
      </c>
      <c r="N5111">
        <v>0</v>
      </c>
      <c r="O5111" t="s">
        <v>115</v>
      </c>
      <c r="P5111" t="s">
        <v>495</v>
      </c>
      <c r="Q5111" s="2">
        <v>13</v>
      </c>
      <c r="R5111" s="2">
        <v>11</v>
      </c>
      <c r="S5111" s="2">
        <v>2018</v>
      </c>
      <c r="T5111" s="2" t="str">
        <f t="shared" si="238"/>
        <v>suikersticks</v>
      </c>
      <c r="U5111" s="2">
        <f t="shared" si="239"/>
        <v>0</v>
      </c>
      <c r="V5111" s="2" t="str">
        <f t="shared" si="240"/>
        <v>ST</v>
      </c>
      <c r="W5111" s="2" t="s">
        <v>602</v>
      </c>
    </row>
    <row r="5112" spans="1:23" hidden="1" x14ac:dyDescent="0.35">
      <c r="A5112">
        <v>230564</v>
      </c>
      <c r="B5112">
        <v>230805</v>
      </c>
      <c r="C5112" t="s">
        <v>15</v>
      </c>
      <c r="D5112" t="s">
        <v>143</v>
      </c>
      <c r="E5112" t="s">
        <v>144</v>
      </c>
      <c r="F5112">
        <v>93660397</v>
      </c>
      <c r="G5112">
        <v>10022350</v>
      </c>
      <c r="H5112" t="s">
        <v>419</v>
      </c>
      <c r="I5112">
        <v>82679224</v>
      </c>
      <c r="J5112">
        <v>616818</v>
      </c>
      <c r="K5112" t="s">
        <v>551</v>
      </c>
      <c r="L5112">
        <v>4</v>
      </c>
      <c r="M5112" t="s">
        <v>114</v>
      </c>
      <c r="N5112">
        <v>150.76</v>
      </c>
      <c r="O5112" t="s">
        <v>115</v>
      </c>
      <c r="P5112" t="s">
        <v>495</v>
      </c>
      <c r="Q5112" s="2">
        <v>13</v>
      </c>
      <c r="R5112" s="2">
        <v>11</v>
      </c>
      <c r="S5112" s="2">
        <v>2018</v>
      </c>
      <c r="T5112" s="2" t="str">
        <f t="shared" si="238"/>
        <v>cacao</v>
      </c>
      <c r="U5112" s="2">
        <f t="shared" si="239"/>
        <v>40</v>
      </c>
      <c r="V5112" s="2" t="str">
        <f t="shared" si="240"/>
        <v>KG</v>
      </c>
      <c r="W5112" s="2" t="s">
        <v>602</v>
      </c>
    </row>
    <row r="5113" spans="1:23" hidden="1" x14ac:dyDescent="0.35">
      <c r="A5113">
        <v>230564</v>
      </c>
      <c r="B5113">
        <v>230805</v>
      </c>
      <c r="C5113" t="s">
        <v>15</v>
      </c>
      <c r="D5113" t="s">
        <v>143</v>
      </c>
      <c r="E5113" t="s">
        <v>144</v>
      </c>
      <c r="F5113">
        <v>93660397</v>
      </c>
      <c r="G5113">
        <v>10025160</v>
      </c>
      <c r="H5113" t="s">
        <v>427</v>
      </c>
      <c r="I5113">
        <v>82679224</v>
      </c>
      <c r="J5113">
        <v>616818</v>
      </c>
      <c r="K5113" t="s">
        <v>551</v>
      </c>
      <c r="L5113">
        <v>4</v>
      </c>
      <c r="M5113" t="s">
        <v>114</v>
      </c>
      <c r="N5113">
        <v>335.32</v>
      </c>
      <c r="O5113" t="s">
        <v>115</v>
      </c>
      <c r="P5113" t="s">
        <v>495</v>
      </c>
      <c r="Q5113" s="2">
        <v>13</v>
      </c>
      <c r="R5113" s="2">
        <v>11</v>
      </c>
      <c r="S5113" s="2">
        <v>2018</v>
      </c>
      <c r="T5113" s="2" t="str">
        <f t="shared" si="238"/>
        <v>cappuccino topping</v>
      </c>
      <c r="U5113" s="2">
        <f t="shared" si="239"/>
        <v>32</v>
      </c>
      <c r="V5113" s="2" t="str">
        <f t="shared" si="240"/>
        <v>KG</v>
      </c>
      <c r="W5113" s="2" t="s">
        <v>602</v>
      </c>
    </row>
    <row r="5114" spans="1:23" hidden="1" x14ac:dyDescent="0.35">
      <c r="A5114">
        <v>230564</v>
      </c>
      <c r="B5114">
        <v>230805</v>
      </c>
      <c r="C5114" t="s">
        <v>15</v>
      </c>
      <c r="D5114" t="s">
        <v>143</v>
      </c>
      <c r="E5114" t="s">
        <v>144</v>
      </c>
      <c r="F5114">
        <v>93660397</v>
      </c>
      <c r="G5114">
        <v>10014669</v>
      </c>
      <c r="H5114" t="s">
        <v>422</v>
      </c>
      <c r="I5114">
        <v>82679224</v>
      </c>
      <c r="J5114">
        <v>616818</v>
      </c>
      <c r="K5114" t="s">
        <v>551</v>
      </c>
      <c r="L5114">
        <v>8</v>
      </c>
      <c r="M5114" t="s">
        <v>114</v>
      </c>
      <c r="N5114">
        <v>361.84</v>
      </c>
      <c r="O5114" t="s">
        <v>115</v>
      </c>
      <c r="P5114" t="s">
        <v>495</v>
      </c>
      <c r="Q5114" s="2">
        <v>13</v>
      </c>
      <c r="R5114" s="2">
        <v>11</v>
      </c>
      <c r="S5114" s="2">
        <v>2018</v>
      </c>
      <c r="T5114" s="2" t="str">
        <f t="shared" si="238"/>
        <v>fresh brew</v>
      </c>
      <c r="U5114" s="2">
        <f t="shared" si="239"/>
        <v>64</v>
      </c>
      <c r="V5114" s="2" t="str">
        <f t="shared" si="240"/>
        <v>KG</v>
      </c>
      <c r="W5114" s="2" t="s">
        <v>602</v>
      </c>
    </row>
    <row r="5115" spans="1:23" hidden="1" x14ac:dyDescent="0.35">
      <c r="A5115">
        <v>230564</v>
      </c>
      <c r="B5115">
        <v>230805</v>
      </c>
      <c r="C5115" t="s">
        <v>15</v>
      </c>
      <c r="D5115" t="s">
        <v>143</v>
      </c>
      <c r="E5115" t="s">
        <v>144</v>
      </c>
      <c r="F5115">
        <v>93660397</v>
      </c>
      <c r="G5115">
        <v>10021281</v>
      </c>
      <c r="H5115" t="s">
        <v>423</v>
      </c>
      <c r="I5115">
        <v>82679224</v>
      </c>
      <c r="J5115">
        <v>616818</v>
      </c>
      <c r="K5115" t="s">
        <v>551</v>
      </c>
      <c r="L5115">
        <v>8</v>
      </c>
      <c r="M5115" t="s">
        <v>114</v>
      </c>
      <c r="N5115">
        <v>317.76</v>
      </c>
      <c r="O5115" t="s">
        <v>115</v>
      </c>
      <c r="P5115" t="s">
        <v>495</v>
      </c>
      <c r="Q5115" s="2">
        <v>13</v>
      </c>
      <c r="R5115" s="2">
        <v>11</v>
      </c>
      <c r="S5115" s="2">
        <v>2018</v>
      </c>
      <c r="T5115" s="2" t="str">
        <f t="shared" si="238"/>
        <v>beker</v>
      </c>
      <c r="U5115" s="2">
        <f t="shared" si="239"/>
        <v>24000</v>
      </c>
      <c r="V5115" s="2" t="str">
        <f t="shared" si="240"/>
        <v>ST</v>
      </c>
      <c r="W5115" s="2" t="s">
        <v>602</v>
      </c>
    </row>
    <row r="5116" spans="1:23" hidden="1" x14ac:dyDescent="0.35">
      <c r="A5116">
        <v>230564</v>
      </c>
      <c r="B5116">
        <v>240488</v>
      </c>
      <c r="C5116" t="s">
        <v>40</v>
      </c>
      <c r="D5116" t="s">
        <v>463</v>
      </c>
      <c r="E5116" t="s">
        <v>335</v>
      </c>
      <c r="F5116">
        <v>93660540</v>
      </c>
      <c r="G5116">
        <v>10033871</v>
      </c>
      <c r="H5116" t="s">
        <v>228</v>
      </c>
      <c r="I5116">
        <v>82677923</v>
      </c>
      <c r="J5116">
        <v>616441</v>
      </c>
      <c r="K5116" t="s">
        <v>553</v>
      </c>
      <c r="L5116">
        <v>-1</v>
      </c>
      <c r="M5116" t="s">
        <v>114</v>
      </c>
      <c r="N5116">
        <v>-14</v>
      </c>
      <c r="O5116" t="s">
        <v>115</v>
      </c>
      <c r="P5116" t="s">
        <v>495</v>
      </c>
      <c r="Q5116" s="2">
        <v>14</v>
      </c>
      <c r="R5116" s="2">
        <v>11</v>
      </c>
      <c r="S5116" s="2">
        <v>2018</v>
      </c>
      <c r="T5116" s="2" t="str">
        <f t="shared" si="238"/>
        <v>suikersticks</v>
      </c>
      <c r="U5116" s="2">
        <f t="shared" si="239"/>
        <v>-1000</v>
      </c>
      <c r="V5116" s="2" t="str">
        <f t="shared" si="240"/>
        <v>ST</v>
      </c>
      <c r="W5116" s="2" t="s">
        <v>602</v>
      </c>
    </row>
    <row r="5117" spans="1:23" hidden="1" x14ac:dyDescent="0.35">
      <c r="A5117">
        <v>230564</v>
      </c>
      <c r="B5117">
        <v>240488</v>
      </c>
      <c r="C5117" t="s">
        <v>40</v>
      </c>
      <c r="D5117" t="s">
        <v>463</v>
      </c>
      <c r="E5117" t="s">
        <v>335</v>
      </c>
      <c r="F5117">
        <v>93660540</v>
      </c>
      <c r="G5117">
        <v>1002815</v>
      </c>
      <c r="H5117" t="s">
        <v>164</v>
      </c>
      <c r="I5117">
        <v>82677923</v>
      </c>
      <c r="J5117">
        <v>616441</v>
      </c>
      <c r="K5117" t="s">
        <v>553</v>
      </c>
      <c r="L5117">
        <v>-1</v>
      </c>
      <c r="M5117" t="s">
        <v>230</v>
      </c>
      <c r="N5117">
        <v>0</v>
      </c>
      <c r="O5117" t="s">
        <v>115</v>
      </c>
      <c r="P5117" t="s">
        <v>495</v>
      </c>
      <c r="Q5117" s="2">
        <v>14</v>
      </c>
      <c r="R5117" s="2">
        <v>11</v>
      </c>
      <c r="S5117" s="2">
        <v>2018</v>
      </c>
      <c r="T5117" s="2" t="str">
        <f t="shared" si="238"/>
        <v>overig</v>
      </c>
      <c r="U5117" s="2" t="str">
        <f t="shared" si="239"/>
        <v/>
      </c>
      <c r="V5117" s="2" t="str">
        <f t="shared" si="240"/>
        <v>nvt</v>
      </c>
      <c r="W5117" s="2" t="s">
        <v>602</v>
      </c>
    </row>
    <row r="5118" spans="1:23" hidden="1" x14ac:dyDescent="0.35">
      <c r="A5118">
        <v>230564</v>
      </c>
      <c r="B5118">
        <v>240488</v>
      </c>
      <c r="C5118" t="s">
        <v>40</v>
      </c>
      <c r="D5118" t="s">
        <v>463</v>
      </c>
      <c r="E5118" t="s">
        <v>335</v>
      </c>
      <c r="F5118">
        <v>93660540</v>
      </c>
      <c r="G5118">
        <v>10035072</v>
      </c>
      <c r="H5118" t="s">
        <v>250</v>
      </c>
      <c r="I5118">
        <v>82677923</v>
      </c>
      <c r="J5118">
        <v>616441</v>
      </c>
      <c r="K5118" t="s">
        <v>553</v>
      </c>
      <c r="L5118">
        <v>0</v>
      </c>
      <c r="M5118" t="s">
        <v>114</v>
      </c>
      <c r="N5118">
        <v>0</v>
      </c>
      <c r="O5118" t="s">
        <v>115</v>
      </c>
      <c r="P5118" t="s">
        <v>495</v>
      </c>
      <c r="Q5118" s="2">
        <v>14</v>
      </c>
      <c r="R5118" s="2">
        <v>11</v>
      </c>
      <c r="S5118" s="2">
        <v>2018</v>
      </c>
      <c r="T5118" s="2" t="str">
        <f t="shared" si="238"/>
        <v>espresso koffie</v>
      </c>
      <c r="U5118" s="2">
        <f t="shared" si="239"/>
        <v>0</v>
      </c>
      <c r="V5118" s="2" t="str">
        <f t="shared" si="240"/>
        <v>KG</v>
      </c>
      <c r="W5118" s="2" t="s">
        <v>602</v>
      </c>
    </row>
    <row r="5119" spans="1:23" hidden="1" x14ac:dyDescent="0.35">
      <c r="A5119">
        <v>230564</v>
      </c>
      <c r="B5119">
        <v>240488</v>
      </c>
      <c r="C5119" t="s">
        <v>40</v>
      </c>
      <c r="D5119" t="s">
        <v>463</v>
      </c>
      <c r="E5119" t="s">
        <v>335</v>
      </c>
      <c r="F5119">
        <v>93660540</v>
      </c>
      <c r="G5119">
        <v>10027496</v>
      </c>
      <c r="H5119" t="s">
        <v>146</v>
      </c>
      <c r="I5119">
        <v>82677923</v>
      </c>
      <c r="J5119">
        <v>616441</v>
      </c>
      <c r="K5119" t="s">
        <v>553</v>
      </c>
      <c r="L5119">
        <v>-2</v>
      </c>
      <c r="M5119" t="s">
        <v>114</v>
      </c>
      <c r="N5119">
        <v>-10.56</v>
      </c>
      <c r="O5119" t="s">
        <v>115</v>
      </c>
      <c r="P5119" t="s">
        <v>495</v>
      </c>
      <c r="Q5119" s="2">
        <v>14</v>
      </c>
      <c r="R5119" s="2">
        <v>11</v>
      </c>
      <c r="S5119" s="2">
        <v>2018</v>
      </c>
      <c r="T5119" s="2" t="str">
        <f t="shared" si="238"/>
        <v>thee zakjes</v>
      </c>
      <c r="U5119" s="2">
        <f t="shared" si="239"/>
        <v>-270</v>
      </c>
      <c r="V5119" s="2" t="str">
        <f t="shared" si="240"/>
        <v>ST</v>
      </c>
      <c r="W5119" s="2" t="s">
        <v>602</v>
      </c>
    </row>
    <row r="5120" spans="1:23" hidden="1" x14ac:dyDescent="0.35">
      <c r="A5120">
        <v>230564</v>
      </c>
      <c r="B5120">
        <v>240488</v>
      </c>
      <c r="C5120" t="s">
        <v>40</v>
      </c>
      <c r="D5120" t="s">
        <v>463</v>
      </c>
      <c r="E5120" t="s">
        <v>335</v>
      </c>
      <c r="F5120">
        <v>93660540</v>
      </c>
      <c r="G5120">
        <v>10027495</v>
      </c>
      <c r="H5120" t="s">
        <v>148</v>
      </c>
      <c r="I5120">
        <v>82677923</v>
      </c>
      <c r="J5120">
        <v>616441</v>
      </c>
      <c r="K5120" t="s">
        <v>553</v>
      </c>
      <c r="L5120">
        <v>-2</v>
      </c>
      <c r="M5120" t="s">
        <v>114</v>
      </c>
      <c r="N5120">
        <v>-10.56</v>
      </c>
      <c r="O5120" t="s">
        <v>115</v>
      </c>
      <c r="P5120" t="s">
        <v>495</v>
      </c>
      <c r="Q5120" s="2">
        <v>14</v>
      </c>
      <c r="R5120" s="2">
        <v>11</v>
      </c>
      <c r="S5120" s="2">
        <v>2018</v>
      </c>
      <c r="T5120" s="2" t="str">
        <f t="shared" si="238"/>
        <v>thee zakjes</v>
      </c>
      <c r="U5120" s="2">
        <f t="shared" si="239"/>
        <v>-270</v>
      </c>
      <c r="V5120" s="2" t="str">
        <f t="shared" si="240"/>
        <v>ST</v>
      </c>
      <c r="W5120" s="2" t="s">
        <v>602</v>
      </c>
    </row>
    <row r="5121" spans="1:23" hidden="1" x14ac:dyDescent="0.35">
      <c r="A5121">
        <v>230564</v>
      </c>
      <c r="B5121">
        <v>240488</v>
      </c>
      <c r="C5121" t="s">
        <v>40</v>
      </c>
      <c r="D5121" t="s">
        <v>463</v>
      </c>
      <c r="E5121" t="s">
        <v>335</v>
      </c>
      <c r="F5121">
        <v>93660540</v>
      </c>
      <c r="G5121">
        <v>10027254</v>
      </c>
      <c r="H5121" t="s">
        <v>150</v>
      </c>
      <c r="I5121">
        <v>82677923</v>
      </c>
      <c r="J5121">
        <v>616441</v>
      </c>
      <c r="K5121" t="s">
        <v>553</v>
      </c>
      <c r="L5121">
        <v>-4</v>
      </c>
      <c r="M5121" t="s">
        <v>114</v>
      </c>
      <c r="N5121">
        <v>-21.12</v>
      </c>
      <c r="O5121" t="s">
        <v>115</v>
      </c>
      <c r="P5121" t="s">
        <v>495</v>
      </c>
      <c r="Q5121" s="2">
        <v>14</v>
      </c>
      <c r="R5121" s="2">
        <v>11</v>
      </c>
      <c r="S5121" s="2">
        <v>2018</v>
      </c>
      <c r="T5121" s="2" t="str">
        <f t="shared" si="238"/>
        <v>thee zakjes</v>
      </c>
      <c r="U5121" s="2">
        <f t="shared" si="239"/>
        <v>-540</v>
      </c>
      <c r="V5121" s="2" t="str">
        <f t="shared" si="240"/>
        <v>ST</v>
      </c>
      <c r="W5121" s="2" t="s">
        <v>602</v>
      </c>
    </row>
    <row r="5122" spans="1:23" hidden="1" x14ac:dyDescent="0.35">
      <c r="A5122">
        <v>230564</v>
      </c>
      <c r="B5122">
        <v>240488</v>
      </c>
      <c r="C5122" t="s">
        <v>40</v>
      </c>
      <c r="D5122" t="s">
        <v>463</v>
      </c>
      <c r="E5122" t="s">
        <v>335</v>
      </c>
      <c r="F5122">
        <v>93660540</v>
      </c>
      <c r="G5122">
        <v>10027494</v>
      </c>
      <c r="H5122" t="s">
        <v>153</v>
      </c>
      <c r="I5122">
        <v>82677923</v>
      </c>
      <c r="J5122">
        <v>616441</v>
      </c>
      <c r="K5122" t="s">
        <v>553</v>
      </c>
      <c r="L5122">
        <v>-1</v>
      </c>
      <c r="M5122" t="s">
        <v>114</v>
      </c>
      <c r="N5122">
        <v>-5.28</v>
      </c>
      <c r="O5122" t="s">
        <v>115</v>
      </c>
      <c r="P5122" t="s">
        <v>495</v>
      </c>
      <c r="Q5122" s="2">
        <v>14</v>
      </c>
      <c r="R5122" s="2">
        <v>11</v>
      </c>
      <c r="S5122" s="2">
        <v>2018</v>
      </c>
      <c r="T5122" s="2" t="str">
        <f t="shared" ref="T5122:T5185" si="241">VLOOKUP(G5122,Y:AC,3,FALSE)</f>
        <v>thee zakjes</v>
      </c>
      <c r="U5122" s="2">
        <f t="shared" ref="U5122:U5185" si="242">IFERROR(VLOOKUP(G5122,Y:AC,4,FALSE)*L5122,"")</f>
        <v>-135</v>
      </c>
      <c r="V5122" s="2" t="str">
        <f t="shared" ref="V5122:V5185" si="243">VLOOKUP(G5122,Y:AC,5,FALSE)</f>
        <v>ST</v>
      </c>
      <c r="W5122" s="2" t="s">
        <v>602</v>
      </c>
    </row>
    <row r="5123" spans="1:23" hidden="1" x14ac:dyDescent="0.35">
      <c r="A5123">
        <v>230564</v>
      </c>
      <c r="B5123">
        <v>240488</v>
      </c>
      <c r="C5123" t="s">
        <v>40</v>
      </c>
      <c r="D5123" t="s">
        <v>463</v>
      </c>
      <c r="E5123" t="s">
        <v>335</v>
      </c>
      <c r="F5123">
        <v>93660540</v>
      </c>
      <c r="G5123">
        <v>10022520</v>
      </c>
      <c r="H5123" t="s">
        <v>434</v>
      </c>
      <c r="I5123">
        <v>82677923</v>
      </c>
      <c r="J5123">
        <v>616441</v>
      </c>
      <c r="K5123" t="s">
        <v>553</v>
      </c>
      <c r="L5123">
        <v>-2</v>
      </c>
      <c r="M5123" t="s">
        <v>114</v>
      </c>
      <c r="N5123">
        <v>-80.959999999999994</v>
      </c>
      <c r="O5123" t="s">
        <v>115</v>
      </c>
      <c r="P5123" t="s">
        <v>495</v>
      </c>
      <c r="Q5123" s="2">
        <v>14</v>
      </c>
      <c r="R5123" s="2">
        <v>11</v>
      </c>
      <c r="S5123" s="2">
        <v>2018</v>
      </c>
      <c r="T5123" s="2" t="str">
        <f t="shared" si="241"/>
        <v>beker</v>
      </c>
      <c r="U5123" s="2">
        <f t="shared" si="242"/>
        <v>-3600</v>
      </c>
      <c r="V5123" s="2" t="str">
        <f t="shared" si="243"/>
        <v>ST</v>
      </c>
      <c r="W5123" s="2" t="s">
        <v>602</v>
      </c>
    </row>
    <row r="5124" spans="1:23" hidden="1" x14ac:dyDescent="0.35">
      <c r="A5124">
        <v>230564</v>
      </c>
      <c r="B5124">
        <v>240488</v>
      </c>
      <c r="C5124" t="s">
        <v>40</v>
      </c>
      <c r="D5124" t="s">
        <v>463</v>
      </c>
      <c r="E5124" t="s">
        <v>335</v>
      </c>
      <c r="F5124">
        <v>93660540</v>
      </c>
      <c r="G5124">
        <v>10035072</v>
      </c>
      <c r="H5124" t="s">
        <v>250</v>
      </c>
      <c r="I5124">
        <v>82678241</v>
      </c>
      <c r="J5124">
        <v>616752</v>
      </c>
      <c r="K5124" t="s">
        <v>553</v>
      </c>
      <c r="L5124">
        <v>-10</v>
      </c>
      <c r="M5124" t="s">
        <v>230</v>
      </c>
      <c r="N5124">
        <v>-222.56</v>
      </c>
      <c r="O5124" t="s">
        <v>115</v>
      </c>
      <c r="P5124" t="s">
        <v>515</v>
      </c>
      <c r="Q5124" s="2">
        <v>14</v>
      </c>
      <c r="R5124" s="2">
        <v>11</v>
      </c>
      <c r="S5124" s="2">
        <v>2018</v>
      </c>
      <c r="T5124" s="2" t="str">
        <f t="shared" si="241"/>
        <v>espresso koffie</v>
      </c>
      <c r="U5124" s="2">
        <f t="shared" si="242"/>
        <v>-50</v>
      </c>
      <c r="V5124" s="2" t="str">
        <f t="shared" si="243"/>
        <v>KG</v>
      </c>
      <c r="W5124" s="2" t="s">
        <v>602</v>
      </c>
    </row>
    <row r="5125" spans="1:23" hidden="1" x14ac:dyDescent="0.35">
      <c r="A5125">
        <v>230564</v>
      </c>
      <c r="B5125">
        <v>230639</v>
      </c>
      <c r="C5125" t="s">
        <v>10</v>
      </c>
      <c r="D5125" t="s">
        <v>256</v>
      </c>
      <c r="E5125" t="s">
        <v>257</v>
      </c>
      <c r="F5125">
        <v>93660541</v>
      </c>
      <c r="G5125">
        <v>10022350</v>
      </c>
      <c r="H5125" t="s">
        <v>419</v>
      </c>
      <c r="I5125">
        <v>82677998</v>
      </c>
      <c r="J5125">
        <v>614285</v>
      </c>
      <c r="K5125" t="s">
        <v>553</v>
      </c>
      <c r="L5125">
        <v>-1</v>
      </c>
      <c r="M5125" t="s">
        <v>114</v>
      </c>
      <c r="N5125">
        <v>-37.69</v>
      </c>
      <c r="O5125" t="s">
        <v>115</v>
      </c>
      <c r="P5125" t="s">
        <v>495</v>
      </c>
      <c r="Q5125" s="2">
        <v>14</v>
      </c>
      <c r="R5125" s="2">
        <v>11</v>
      </c>
      <c r="S5125" s="2">
        <v>2018</v>
      </c>
      <c r="T5125" s="2" t="str">
        <f t="shared" si="241"/>
        <v>cacao</v>
      </c>
      <c r="U5125" s="2">
        <f t="shared" si="242"/>
        <v>-10</v>
      </c>
      <c r="V5125" s="2" t="str">
        <f t="shared" si="243"/>
        <v>KG</v>
      </c>
      <c r="W5125" s="2" t="s">
        <v>602</v>
      </c>
    </row>
    <row r="5126" spans="1:23" hidden="1" x14ac:dyDescent="0.35">
      <c r="A5126">
        <v>230564</v>
      </c>
      <c r="B5126">
        <v>230639</v>
      </c>
      <c r="C5126" t="s">
        <v>10</v>
      </c>
      <c r="D5126" t="s">
        <v>256</v>
      </c>
      <c r="E5126" t="s">
        <v>257</v>
      </c>
      <c r="F5126">
        <v>93660541</v>
      </c>
      <c r="G5126">
        <v>1000439</v>
      </c>
      <c r="H5126" t="s">
        <v>437</v>
      </c>
      <c r="I5126">
        <v>82677998</v>
      </c>
      <c r="J5126">
        <v>614285</v>
      </c>
      <c r="K5126" t="s">
        <v>553</v>
      </c>
      <c r="L5126">
        <v>-1</v>
      </c>
      <c r="M5126" t="s">
        <v>114</v>
      </c>
      <c r="N5126">
        <v>-58.52</v>
      </c>
      <c r="O5126" t="s">
        <v>115</v>
      </c>
      <c r="P5126" t="s">
        <v>495</v>
      </c>
      <c r="Q5126" s="2">
        <v>14</v>
      </c>
      <c r="R5126" s="2">
        <v>11</v>
      </c>
      <c r="S5126" s="2">
        <v>2018</v>
      </c>
      <c r="T5126" s="2" t="str">
        <f t="shared" si="241"/>
        <v xml:space="preserve">creamer </v>
      </c>
      <c r="U5126" s="2">
        <f t="shared" si="242"/>
        <v>-10</v>
      </c>
      <c r="V5126" s="2" t="str">
        <f t="shared" si="243"/>
        <v>KG</v>
      </c>
      <c r="W5126" s="2" t="s">
        <v>602</v>
      </c>
    </row>
    <row r="5127" spans="1:23" hidden="1" x14ac:dyDescent="0.35">
      <c r="A5127">
        <v>230564</v>
      </c>
      <c r="B5127">
        <v>230639</v>
      </c>
      <c r="C5127" t="s">
        <v>10</v>
      </c>
      <c r="D5127" t="s">
        <v>256</v>
      </c>
      <c r="E5127" t="s">
        <v>257</v>
      </c>
      <c r="F5127">
        <v>93660541</v>
      </c>
      <c r="G5127">
        <v>10022347</v>
      </c>
      <c r="H5127" t="s">
        <v>420</v>
      </c>
      <c r="I5127">
        <v>82677998</v>
      </c>
      <c r="J5127">
        <v>614285</v>
      </c>
      <c r="K5127" t="s">
        <v>553</v>
      </c>
      <c r="L5127">
        <v>-1</v>
      </c>
      <c r="M5127" t="s">
        <v>114</v>
      </c>
      <c r="N5127">
        <v>-127.48</v>
      </c>
      <c r="O5127" t="s">
        <v>115</v>
      </c>
      <c r="P5127" t="s">
        <v>495</v>
      </c>
      <c r="Q5127" s="2">
        <v>14</v>
      </c>
      <c r="R5127" s="2">
        <v>11</v>
      </c>
      <c r="S5127" s="2">
        <v>2018</v>
      </c>
      <c r="T5127" s="2" t="str">
        <f t="shared" si="241"/>
        <v>instant koffie</v>
      </c>
      <c r="U5127" s="2">
        <f t="shared" si="242"/>
        <v>-5</v>
      </c>
      <c r="V5127" s="2" t="str">
        <f t="shared" si="243"/>
        <v>KG</v>
      </c>
      <c r="W5127" s="2" t="s">
        <v>602</v>
      </c>
    </row>
    <row r="5128" spans="1:23" hidden="1" x14ac:dyDescent="0.35">
      <c r="A5128">
        <v>230564</v>
      </c>
      <c r="B5128">
        <v>230639</v>
      </c>
      <c r="C5128" t="s">
        <v>10</v>
      </c>
      <c r="D5128" t="s">
        <v>256</v>
      </c>
      <c r="E5128" t="s">
        <v>257</v>
      </c>
      <c r="F5128">
        <v>93660541</v>
      </c>
      <c r="G5128">
        <v>1004365</v>
      </c>
      <c r="H5128" t="s">
        <v>405</v>
      </c>
      <c r="I5128">
        <v>82677998</v>
      </c>
      <c r="J5128">
        <v>614285</v>
      </c>
      <c r="K5128" t="s">
        <v>553</v>
      </c>
      <c r="L5128">
        <v>-1</v>
      </c>
      <c r="M5128" t="s">
        <v>124</v>
      </c>
      <c r="N5128">
        <v>0</v>
      </c>
      <c r="O5128" t="s">
        <v>115</v>
      </c>
      <c r="P5128" t="s">
        <v>495</v>
      </c>
      <c r="Q5128" s="2">
        <v>14</v>
      </c>
      <c r="R5128" s="2">
        <v>11</v>
      </c>
      <c r="S5128" s="2">
        <v>2018</v>
      </c>
      <c r="T5128" s="2" t="str">
        <f t="shared" si="241"/>
        <v>overig</v>
      </c>
      <c r="U5128" s="2" t="str">
        <f t="shared" si="242"/>
        <v/>
      </c>
      <c r="V5128" s="2" t="str">
        <f t="shared" si="243"/>
        <v>nvt</v>
      </c>
      <c r="W5128" s="2" t="s">
        <v>602</v>
      </c>
    </row>
    <row r="5129" spans="1:23" hidden="1" x14ac:dyDescent="0.35">
      <c r="A5129">
        <v>230564</v>
      </c>
      <c r="B5129">
        <v>230639</v>
      </c>
      <c r="C5129" t="s">
        <v>10</v>
      </c>
      <c r="D5129" t="s">
        <v>256</v>
      </c>
      <c r="E5129" t="s">
        <v>257</v>
      </c>
      <c r="F5129">
        <v>93660541</v>
      </c>
      <c r="G5129">
        <v>10027984</v>
      </c>
      <c r="H5129" t="s">
        <v>209</v>
      </c>
      <c r="I5129">
        <v>82677998</v>
      </c>
      <c r="J5129">
        <v>614285</v>
      </c>
      <c r="K5129" t="s">
        <v>553</v>
      </c>
      <c r="L5129">
        <v>-1</v>
      </c>
      <c r="M5129" t="s">
        <v>124</v>
      </c>
      <c r="N5129">
        <v>0</v>
      </c>
      <c r="O5129" t="s">
        <v>115</v>
      </c>
      <c r="P5129" t="s">
        <v>495</v>
      </c>
      <c r="Q5129" s="2">
        <v>14</v>
      </c>
      <c r="R5129" s="2">
        <v>11</v>
      </c>
      <c r="S5129" s="2">
        <v>2018</v>
      </c>
      <c r="T5129" s="2" t="str">
        <f t="shared" si="241"/>
        <v>overig</v>
      </c>
      <c r="U5129" s="2" t="str">
        <f t="shared" si="242"/>
        <v/>
      </c>
      <c r="V5129" s="2" t="str">
        <f t="shared" si="243"/>
        <v>nvt</v>
      </c>
      <c r="W5129" s="2" t="s">
        <v>602</v>
      </c>
    </row>
    <row r="5130" spans="1:23" hidden="1" x14ac:dyDescent="0.35">
      <c r="A5130">
        <v>230564</v>
      </c>
      <c r="B5130">
        <v>230639</v>
      </c>
      <c r="C5130" t="s">
        <v>10</v>
      </c>
      <c r="D5130" t="s">
        <v>256</v>
      </c>
      <c r="E5130" t="s">
        <v>257</v>
      </c>
      <c r="F5130">
        <v>93660541</v>
      </c>
      <c r="G5130">
        <v>10022520</v>
      </c>
      <c r="H5130" t="s">
        <v>434</v>
      </c>
      <c r="I5130">
        <v>82677998</v>
      </c>
      <c r="J5130">
        <v>614285</v>
      </c>
      <c r="K5130" t="s">
        <v>553</v>
      </c>
      <c r="L5130">
        <v>-2</v>
      </c>
      <c r="M5130" t="s">
        <v>114</v>
      </c>
      <c r="N5130">
        <v>-80.959999999999994</v>
      </c>
      <c r="O5130" t="s">
        <v>115</v>
      </c>
      <c r="P5130" t="s">
        <v>495</v>
      </c>
      <c r="Q5130" s="2">
        <v>14</v>
      </c>
      <c r="R5130" s="2">
        <v>11</v>
      </c>
      <c r="S5130" s="2">
        <v>2018</v>
      </c>
      <c r="T5130" s="2" t="str">
        <f t="shared" si="241"/>
        <v>beker</v>
      </c>
      <c r="U5130" s="2">
        <f t="shared" si="242"/>
        <v>-3600</v>
      </c>
      <c r="V5130" s="2" t="str">
        <f t="shared" si="243"/>
        <v>ST</v>
      </c>
      <c r="W5130" s="2" t="s">
        <v>602</v>
      </c>
    </row>
    <row r="5131" spans="1:23" hidden="1" x14ac:dyDescent="0.35">
      <c r="A5131">
        <v>230564</v>
      </c>
      <c r="B5131">
        <v>230639</v>
      </c>
      <c r="C5131" t="s">
        <v>10</v>
      </c>
      <c r="D5131" t="s">
        <v>256</v>
      </c>
      <c r="E5131" t="s">
        <v>257</v>
      </c>
      <c r="F5131">
        <v>93660541</v>
      </c>
      <c r="G5131">
        <v>10022350</v>
      </c>
      <c r="H5131" t="s">
        <v>419</v>
      </c>
      <c r="I5131">
        <v>82677999</v>
      </c>
      <c r="J5131">
        <v>616430</v>
      </c>
      <c r="K5131" t="s">
        <v>553</v>
      </c>
      <c r="L5131">
        <v>-1</v>
      </c>
      <c r="M5131" t="s">
        <v>114</v>
      </c>
      <c r="N5131">
        <v>-37.69</v>
      </c>
      <c r="O5131" t="s">
        <v>115</v>
      </c>
      <c r="P5131" t="s">
        <v>495</v>
      </c>
      <c r="Q5131" s="2">
        <v>14</v>
      </c>
      <c r="R5131" s="2">
        <v>11</v>
      </c>
      <c r="S5131" s="2">
        <v>2018</v>
      </c>
      <c r="T5131" s="2" t="str">
        <f t="shared" si="241"/>
        <v>cacao</v>
      </c>
      <c r="U5131" s="2">
        <f t="shared" si="242"/>
        <v>-10</v>
      </c>
      <c r="V5131" s="2" t="str">
        <f t="shared" si="243"/>
        <v>KG</v>
      </c>
      <c r="W5131" s="2" t="s">
        <v>602</v>
      </c>
    </row>
    <row r="5132" spans="1:23" hidden="1" x14ac:dyDescent="0.35">
      <c r="A5132">
        <v>230564</v>
      </c>
      <c r="B5132">
        <v>230639</v>
      </c>
      <c r="C5132" t="s">
        <v>10</v>
      </c>
      <c r="D5132" t="s">
        <v>256</v>
      </c>
      <c r="E5132" t="s">
        <v>257</v>
      </c>
      <c r="F5132">
        <v>93660541</v>
      </c>
      <c r="G5132">
        <v>1000439</v>
      </c>
      <c r="H5132" t="s">
        <v>437</v>
      </c>
      <c r="I5132">
        <v>82677999</v>
      </c>
      <c r="J5132">
        <v>616430</v>
      </c>
      <c r="K5132" t="s">
        <v>553</v>
      </c>
      <c r="L5132">
        <v>-1</v>
      </c>
      <c r="M5132" t="s">
        <v>114</v>
      </c>
      <c r="N5132">
        <v>-58.52</v>
      </c>
      <c r="O5132" t="s">
        <v>115</v>
      </c>
      <c r="P5132" t="s">
        <v>495</v>
      </c>
      <c r="Q5132" s="2">
        <v>14</v>
      </c>
      <c r="R5132" s="2">
        <v>11</v>
      </c>
      <c r="S5132" s="2">
        <v>2018</v>
      </c>
      <c r="T5132" s="2" t="str">
        <f t="shared" si="241"/>
        <v xml:space="preserve">creamer </v>
      </c>
      <c r="U5132" s="2">
        <f t="shared" si="242"/>
        <v>-10</v>
      </c>
      <c r="V5132" s="2" t="str">
        <f t="shared" si="243"/>
        <v>KG</v>
      </c>
      <c r="W5132" s="2" t="s">
        <v>602</v>
      </c>
    </row>
    <row r="5133" spans="1:23" hidden="1" x14ac:dyDescent="0.35">
      <c r="A5133">
        <v>230564</v>
      </c>
      <c r="B5133">
        <v>230639</v>
      </c>
      <c r="C5133" t="s">
        <v>10</v>
      </c>
      <c r="D5133" t="s">
        <v>256</v>
      </c>
      <c r="E5133" t="s">
        <v>257</v>
      </c>
      <c r="F5133">
        <v>93660541</v>
      </c>
      <c r="G5133">
        <v>10022347</v>
      </c>
      <c r="H5133" t="s">
        <v>420</v>
      </c>
      <c r="I5133">
        <v>82677999</v>
      </c>
      <c r="J5133">
        <v>616430</v>
      </c>
      <c r="K5133" t="s">
        <v>553</v>
      </c>
      <c r="L5133">
        <v>-1</v>
      </c>
      <c r="M5133" t="s">
        <v>114</v>
      </c>
      <c r="N5133">
        <v>-127.48</v>
      </c>
      <c r="O5133" t="s">
        <v>115</v>
      </c>
      <c r="P5133" t="s">
        <v>495</v>
      </c>
      <c r="Q5133" s="2">
        <v>14</v>
      </c>
      <c r="R5133" s="2">
        <v>11</v>
      </c>
      <c r="S5133" s="2">
        <v>2018</v>
      </c>
      <c r="T5133" s="2" t="str">
        <f t="shared" si="241"/>
        <v>instant koffie</v>
      </c>
      <c r="U5133" s="2">
        <f t="shared" si="242"/>
        <v>-5</v>
      </c>
      <c r="V5133" s="2" t="str">
        <f t="shared" si="243"/>
        <v>KG</v>
      </c>
      <c r="W5133" s="2" t="s">
        <v>602</v>
      </c>
    </row>
    <row r="5134" spans="1:23" hidden="1" x14ac:dyDescent="0.35">
      <c r="A5134">
        <v>230564</v>
      </c>
      <c r="B5134">
        <v>230639</v>
      </c>
      <c r="C5134" t="s">
        <v>10</v>
      </c>
      <c r="D5134" t="s">
        <v>256</v>
      </c>
      <c r="E5134" t="s">
        <v>257</v>
      </c>
      <c r="F5134">
        <v>93660541</v>
      </c>
      <c r="G5134">
        <v>1004365</v>
      </c>
      <c r="H5134" t="s">
        <v>405</v>
      </c>
      <c r="I5134">
        <v>82677999</v>
      </c>
      <c r="J5134">
        <v>616430</v>
      </c>
      <c r="K5134" t="s">
        <v>553</v>
      </c>
      <c r="L5134">
        <v>-2</v>
      </c>
      <c r="M5134" t="s">
        <v>124</v>
      </c>
      <c r="N5134">
        <v>0</v>
      </c>
      <c r="O5134" t="s">
        <v>115</v>
      </c>
      <c r="P5134" t="s">
        <v>495</v>
      </c>
      <c r="Q5134" s="2">
        <v>14</v>
      </c>
      <c r="R5134" s="2">
        <v>11</v>
      </c>
      <c r="S5134" s="2">
        <v>2018</v>
      </c>
      <c r="T5134" s="2" t="str">
        <f t="shared" si="241"/>
        <v>overig</v>
      </c>
      <c r="U5134" s="2" t="str">
        <f t="shared" si="242"/>
        <v/>
      </c>
      <c r="V5134" s="2" t="str">
        <f t="shared" si="243"/>
        <v>nvt</v>
      </c>
      <c r="W5134" s="2" t="s">
        <v>602</v>
      </c>
    </row>
    <row r="5135" spans="1:23" hidden="1" x14ac:dyDescent="0.35">
      <c r="A5135">
        <v>230564</v>
      </c>
      <c r="B5135">
        <v>230639</v>
      </c>
      <c r="C5135" t="s">
        <v>10</v>
      </c>
      <c r="D5135" t="s">
        <v>256</v>
      </c>
      <c r="E5135" t="s">
        <v>257</v>
      </c>
      <c r="F5135">
        <v>93660541</v>
      </c>
      <c r="G5135">
        <v>10022520</v>
      </c>
      <c r="H5135" t="s">
        <v>434</v>
      </c>
      <c r="I5135">
        <v>82677999</v>
      </c>
      <c r="J5135">
        <v>616430</v>
      </c>
      <c r="K5135" t="s">
        <v>553</v>
      </c>
      <c r="L5135">
        <v>-2</v>
      </c>
      <c r="M5135" t="s">
        <v>114</v>
      </c>
      <c r="N5135">
        <v>-80.959999999999994</v>
      </c>
      <c r="O5135" t="s">
        <v>115</v>
      </c>
      <c r="P5135" t="s">
        <v>495</v>
      </c>
      <c r="Q5135" s="2">
        <v>14</v>
      </c>
      <c r="R5135" s="2">
        <v>11</v>
      </c>
      <c r="S5135" s="2">
        <v>2018</v>
      </c>
      <c r="T5135" s="2" t="str">
        <f t="shared" si="241"/>
        <v>beker</v>
      </c>
      <c r="U5135" s="2">
        <f t="shared" si="242"/>
        <v>-3600</v>
      </c>
      <c r="V5135" s="2" t="str">
        <f t="shared" si="243"/>
        <v>ST</v>
      </c>
      <c r="W5135" s="2" t="s">
        <v>602</v>
      </c>
    </row>
    <row r="5136" spans="1:23" hidden="1" x14ac:dyDescent="0.35">
      <c r="A5136">
        <v>230564</v>
      </c>
      <c r="B5136">
        <v>240488</v>
      </c>
      <c r="C5136" t="s">
        <v>40</v>
      </c>
      <c r="D5136" t="s">
        <v>463</v>
      </c>
      <c r="E5136" t="s">
        <v>335</v>
      </c>
      <c r="F5136">
        <v>93660542</v>
      </c>
      <c r="G5136">
        <v>10033871</v>
      </c>
      <c r="H5136" t="s">
        <v>228</v>
      </c>
      <c r="I5136">
        <v>82677923</v>
      </c>
      <c r="J5136">
        <v>616441</v>
      </c>
      <c r="K5136" t="s">
        <v>553</v>
      </c>
      <c r="L5136">
        <v>1</v>
      </c>
      <c r="M5136" t="s">
        <v>114</v>
      </c>
      <c r="N5136">
        <v>14</v>
      </c>
      <c r="O5136" t="s">
        <v>115</v>
      </c>
      <c r="P5136" t="s">
        <v>495</v>
      </c>
      <c r="Q5136" s="2">
        <v>14</v>
      </c>
      <c r="R5136" s="2">
        <v>11</v>
      </c>
      <c r="S5136" s="2">
        <v>2018</v>
      </c>
      <c r="T5136" s="2" t="str">
        <f t="shared" si="241"/>
        <v>suikersticks</v>
      </c>
      <c r="U5136" s="2">
        <f t="shared" si="242"/>
        <v>1000</v>
      </c>
      <c r="V5136" s="2" t="str">
        <f t="shared" si="243"/>
        <v>ST</v>
      </c>
      <c r="W5136" s="2" t="s">
        <v>602</v>
      </c>
    </row>
    <row r="5137" spans="1:23" hidden="1" x14ac:dyDescent="0.35">
      <c r="A5137">
        <v>230564</v>
      </c>
      <c r="B5137">
        <v>240488</v>
      </c>
      <c r="C5137" t="s">
        <v>40</v>
      </c>
      <c r="D5137" t="s">
        <v>463</v>
      </c>
      <c r="E5137" t="s">
        <v>335</v>
      </c>
      <c r="F5137">
        <v>93660542</v>
      </c>
      <c r="G5137">
        <v>1002815</v>
      </c>
      <c r="H5137" t="s">
        <v>164</v>
      </c>
      <c r="I5137">
        <v>82677923</v>
      </c>
      <c r="J5137">
        <v>616441</v>
      </c>
      <c r="K5137" t="s">
        <v>553</v>
      </c>
      <c r="L5137">
        <v>1</v>
      </c>
      <c r="M5137" t="s">
        <v>230</v>
      </c>
      <c r="N5137">
        <v>0</v>
      </c>
      <c r="O5137" t="s">
        <v>115</v>
      </c>
      <c r="P5137" t="s">
        <v>495</v>
      </c>
      <c r="Q5137" s="2">
        <v>14</v>
      </c>
      <c r="R5137" s="2">
        <v>11</v>
      </c>
      <c r="S5137" s="2">
        <v>2018</v>
      </c>
      <c r="T5137" s="2" t="str">
        <f t="shared" si="241"/>
        <v>overig</v>
      </c>
      <c r="U5137" s="2" t="str">
        <f t="shared" si="242"/>
        <v/>
      </c>
      <c r="V5137" s="2" t="str">
        <f t="shared" si="243"/>
        <v>nvt</v>
      </c>
      <c r="W5137" s="2" t="s">
        <v>602</v>
      </c>
    </row>
    <row r="5138" spans="1:23" hidden="1" x14ac:dyDescent="0.35">
      <c r="A5138">
        <v>230564</v>
      </c>
      <c r="B5138">
        <v>240488</v>
      </c>
      <c r="C5138" t="s">
        <v>40</v>
      </c>
      <c r="D5138" t="s">
        <v>463</v>
      </c>
      <c r="E5138" t="s">
        <v>335</v>
      </c>
      <c r="F5138">
        <v>93660542</v>
      </c>
      <c r="G5138">
        <v>10035072</v>
      </c>
      <c r="H5138" t="s">
        <v>250</v>
      </c>
      <c r="I5138">
        <v>82677923</v>
      </c>
      <c r="J5138">
        <v>616441</v>
      </c>
      <c r="K5138" t="s">
        <v>553</v>
      </c>
      <c r="L5138">
        <v>0</v>
      </c>
      <c r="M5138" t="s">
        <v>114</v>
      </c>
      <c r="N5138">
        <v>0</v>
      </c>
      <c r="O5138" t="s">
        <v>115</v>
      </c>
      <c r="P5138" t="s">
        <v>495</v>
      </c>
      <c r="Q5138" s="2">
        <v>14</v>
      </c>
      <c r="R5138" s="2">
        <v>11</v>
      </c>
      <c r="S5138" s="2">
        <v>2018</v>
      </c>
      <c r="T5138" s="2" t="str">
        <f t="shared" si="241"/>
        <v>espresso koffie</v>
      </c>
      <c r="U5138" s="2">
        <f t="shared" si="242"/>
        <v>0</v>
      </c>
      <c r="V5138" s="2" t="str">
        <f t="shared" si="243"/>
        <v>KG</v>
      </c>
      <c r="W5138" s="2" t="s">
        <v>602</v>
      </c>
    </row>
    <row r="5139" spans="1:23" hidden="1" x14ac:dyDescent="0.35">
      <c r="A5139">
        <v>230564</v>
      </c>
      <c r="B5139">
        <v>240488</v>
      </c>
      <c r="C5139" t="s">
        <v>40</v>
      </c>
      <c r="D5139" t="s">
        <v>463</v>
      </c>
      <c r="E5139" t="s">
        <v>335</v>
      </c>
      <c r="F5139">
        <v>93660542</v>
      </c>
      <c r="G5139">
        <v>10027496</v>
      </c>
      <c r="H5139" t="s">
        <v>146</v>
      </c>
      <c r="I5139">
        <v>82677923</v>
      </c>
      <c r="J5139">
        <v>616441</v>
      </c>
      <c r="K5139" t="s">
        <v>553</v>
      </c>
      <c r="L5139">
        <v>2</v>
      </c>
      <c r="M5139" t="s">
        <v>114</v>
      </c>
      <c r="N5139">
        <v>10.56</v>
      </c>
      <c r="O5139" t="s">
        <v>115</v>
      </c>
      <c r="P5139" t="s">
        <v>495</v>
      </c>
      <c r="Q5139" s="2">
        <v>14</v>
      </c>
      <c r="R5139" s="2">
        <v>11</v>
      </c>
      <c r="S5139" s="2">
        <v>2018</v>
      </c>
      <c r="T5139" s="2" t="str">
        <f t="shared" si="241"/>
        <v>thee zakjes</v>
      </c>
      <c r="U5139" s="2">
        <f t="shared" si="242"/>
        <v>270</v>
      </c>
      <c r="V5139" s="2" t="str">
        <f t="shared" si="243"/>
        <v>ST</v>
      </c>
      <c r="W5139" s="2" t="s">
        <v>602</v>
      </c>
    </row>
    <row r="5140" spans="1:23" hidden="1" x14ac:dyDescent="0.35">
      <c r="A5140">
        <v>230564</v>
      </c>
      <c r="B5140">
        <v>240488</v>
      </c>
      <c r="C5140" t="s">
        <v>40</v>
      </c>
      <c r="D5140" t="s">
        <v>463</v>
      </c>
      <c r="E5140" t="s">
        <v>335</v>
      </c>
      <c r="F5140">
        <v>93660542</v>
      </c>
      <c r="G5140">
        <v>10027495</v>
      </c>
      <c r="H5140" t="s">
        <v>148</v>
      </c>
      <c r="I5140">
        <v>82677923</v>
      </c>
      <c r="J5140">
        <v>616441</v>
      </c>
      <c r="K5140" t="s">
        <v>553</v>
      </c>
      <c r="L5140">
        <v>2</v>
      </c>
      <c r="M5140" t="s">
        <v>114</v>
      </c>
      <c r="N5140">
        <v>10.56</v>
      </c>
      <c r="O5140" t="s">
        <v>115</v>
      </c>
      <c r="P5140" t="s">
        <v>495</v>
      </c>
      <c r="Q5140" s="2">
        <v>14</v>
      </c>
      <c r="R5140" s="2">
        <v>11</v>
      </c>
      <c r="S5140" s="2">
        <v>2018</v>
      </c>
      <c r="T5140" s="2" t="str">
        <f t="shared" si="241"/>
        <v>thee zakjes</v>
      </c>
      <c r="U5140" s="2">
        <f t="shared" si="242"/>
        <v>270</v>
      </c>
      <c r="V5140" s="2" t="str">
        <f t="shared" si="243"/>
        <v>ST</v>
      </c>
      <c r="W5140" s="2" t="s">
        <v>602</v>
      </c>
    </row>
    <row r="5141" spans="1:23" hidden="1" x14ac:dyDescent="0.35">
      <c r="A5141">
        <v>230564</v>
      </c>
      <c r="B5141">
        <v>240488</v>
      </c>
      <c r="C5141" t="s">
        <v>40</v>
      </c>
      <c r="D5141" t="s">
        <v>463</v>
      </c>
      <c r="E5141" t="s">
        <v>335</v>
      </c>
      <c r="F5141">
        <v>93660542</v>
      </c>
      <c r="G5141">
        <v>10027254</v>
      </c>
      <c r="H5141" t="s">
        <v>150</v>
      </c>
      <c r="I5141">
        <v>82677923</v>
      </c>
      <c r="J5141">
        <v>616441</v>
      </c>
      <c r="K5141" t="s">
        <v>553</v>
      </c>
      <c r="L5141">
        <v>4</v>
      </c>
      <c r="M5141" t="s">
        <v>114</v>
      </c>
      <c r="N5141">
        <v>21.12</v>
      </c>
      <c r="O5141" t="s">
        <v>115</v>
      </c>
      <c r="P5141" t="s">
        <v>495</v>
      </c>
      <c r="Q5141" s="2">
        <v>14</v>
      </c>
      <c r="R5141" s="2">
        <v>11</v>
      </c>
      <c r="S5141" s="2">
        <v>2018</v>
      </c>
      <c r="T5141" s="2" t="str">
        <f t="shared" si="241"/>
        <v>thee zakjes</v>
      </c>
      <c r="U5141" s="2">
        <f t="shared" si="242"/>
        <v>540</v>
      </c>
      <c r="V5141" s="2" t="str">
        <f t="shared" si="243"/>
        <v>ST</v>
      </c>
      <c r="W5141" s="2" t="s">
        <v>602</v>
      </c>
    </row>
    <row r="5142" spans="1:23" hidden="1" x14ac:dyDescent="0.35">
      <c r="A5142">
        <v>230564</v>
      </c>
      <c r="B5142">
        <v>240488</v>
      </c>
      <c r="C5142" t="s">
        <v>40</v>
      </c>
      <c r="D5142" t="s">
        <v>463</v>
      </c>
      <c r="E5142" t="s">
        <v>335</v>
      </c>
      <c r="F5142">
        <v>93660542</v>
      </c>
      <c r="G5142">
        <v>10027494</v>
      </c>
      <c r="H5142" t="s">
        <v>153</v>
      </c>
      <c r="I5142">
        <v>82677923</v>
      </c>
      <c r="J5142">
        <v>616441</v>
      </c>
      <c r="K5142" t="s">
        <v>553</v>
      </c>
      <c r="L5142">
        <v>1</v>
      </c>
      <c r="M5142" t="s">
        <v>114</v>
      </c>
      <c r="N5142">
        <v>5.28</v>
      </c>
      <c r="O5142" t="s">
        <v>115</v>
      </c>
      <c r="P5142" t="s">
        <v>495</v>
      </c>
      <c r="Q5142" s="2">
        <v>14</v>
      </c>
      <c r="R5142" s="2">
        <v>11</v>
      </c>
      <c r="S5142" s="2">
        <v>2018</v>
      </c>
      <c r="T5142" s="2" t="str">
        <f t="shared" si="241"/>
        <v>thee zakjes</v>
      </c>
      <c r="U5142" s="2">
        <f t="shared" si="242"/>
        <v>135</v>
      </c>
      <c r="V5142" s="2" t="str">
        <f t="shared" si="243"/>
        <v>ST</v>
      </c>
      <c r="W5142" s="2" t="s">
        <v>602</v>
      </c>
    </row>
    <row r="5143" spans="1:23" hidden="1" x14ac:dyDescent="0.35">
      <c r="A5143">
        <v>230564</v>
      </c>
      <c r="B5143">
        <v>240488</v>
      </c>
      <c r="C5143" t="s">
        <v>40</v>
      </c>
      <c r="D5143" t="s">
        <v>463</v>
      </c>
      <c r="E5143" t="s">
        <v>335</v>
      </c>
      <c r="F5143">
        <v>93660542</v>
      </c>
      <c r="G5143">
        <v>10022520</v>
      </c>
      <c r="H5143" t="s">
        <v>434</v>
      </c>
      <c r="I5143">
        <v>82677923</v>
      </c>
      <c r="J5143">
        <v>616441</v>
      </c>
      <c r="K5143" t="s">
        <v>553</v>
      </c>
      <c r="L5143">
        <v>2</v>
      </c>
      <c r="M5143" t="s">
        <v>114</v>
      </c>
      <c r="N5143">
        <v>80.959999999999994</v>
      </c>
      <c r="O5143" t="s">
        <v>115</v>
      </c>
      <c r="P5143" t="s">
        <v>495</v>
      </c>
      <c r="Q5143" s="2">
        <v>14</v>
      </c>
      <c r="R5143" s="2">
        <v>11</v>
      </c>
      <c r="S5143" s="2">
        <v>2018</v>
      </c>
      <c r="T5143" s="2" t="str">
        <f t="shared" si="241"/>
        <v>beker</v>
      </c>
      <c r="U5143" s="2">
        <f t="shared" si="242"/>
        <v>3600</v>
      </c>
      <c r="V5143" s="2" t="str">
        <f t="shared" si="243"/>
        <v>ST</v>
      </c>
      <c r="W5143" s="2" t="s">
        <v>602</v>
      </c>
    </row>
    <row r="5144" spans="1:23" hidden="1" x14ac:dyDescent="0.35">
      <c r="A5144">
        <v>230564</v>
      </c>
      <c r="B5144">
        <v>240488</v>
      </c>
      <c r="C5144" t="s">
        <v>40</v>
      </c>
      <c r="D5144" t="s">
        <v>463</v>
      </c>
      <c r="E5144" t="s">
        <v>335</v>
      </c>
      <c r="F5144">
        <v>93660543</v>
      </c>
      <c r="G5144">
        <v>10035072</v>
      </c>
      <c r="H5144" t="s">
        <v>250</v>
      </c>
      <c r="I5144">
        <v>82678241</v>
      </c>
      <c r="J5144">
        <v>616752</v>
      </c>
      <c r="K5144" t="s">
        <v>553</v>
      </c>
      <c r="L5144">
        <v>10</v>
      </c>
      <c r="M5144" t="s">
        <v>230</v>
      </c>
      <c r="N5144">
        <v>222.56</v>
      </c>
      <c r="O5144" t="s">
        <v>115</v>
      </c>
      <c r="P5144" t="s">
        <v>515</v>
      </c>
      <c r="Q5144" s="2">
        <v>14</v>
      </c>
      <c r="R5144" s="2">
        <v>11</v>
      </c>
      <c r="S5144" s="2">
        <v>2018</v>
      </c>
      <c r="T5144" s="2" t="str">
        <f t="shared" si="241"/>
        <v>espresso koffie</v>
      </c>
      <c r="U5144" s="2">
        <f t="shared" si="242"/>
        <v>50</v>
      </c>
      <c r="V5144" s="2" t="str">
        <f t="shared" si="243"/>
        <v>KG</v>
      </c>
      <c r="W5144" s="2" t="s">
        <v>602</v>
      </c>
    </row>
    <row r="5145" spans="1:23" hidden="1" x14ac:dyDescent="0.35">
      <c r="A5145">
        <v>230564</v>
      </c>
      <c r="B5145">
        <v>240488</v>
      </c>
      <c r="C5145" t="s">
        <v>40</v>
      </c>
      <c r="D5145" t="s">
        <v>463</v>
      </c>
      <c r="E5145" t="s">
        <v>335</v>
      </c>
      <c r="F5145">
        <v>93660544</v>
      </c>
      <c r="G5145">
        <v>10035072</v>
      </c>
      <c r="H5145" t="s">
        <v>250</v>
      </c>
      <c r="I5145">
        <v>82678241</v>
      </c>
      <c r="J5145">
        <v>616752</v>
      </c>
      <c r="K5145" t="s">
        <v>553</v>
      </c>
      <c r="L5145">
        <v>-10</v>
      </c>
      <c r="M5145" t="s">
        <v>230</v>
      </c>
      <c r="N5145">
        <v>-222.56</v>
      </c>
      <c r="O5145" t="s">
        <v>115</v>
      </c>
      <c r="P5145" t="s">
        <v>515</v>
      </c>
      <c r="Q5145" s="2">
        <v>14</v>
      </c>
      <c r="R5145" s="2">
        <v>11</v>
      </c>
      <c r="S5145" s="2">
        <v>2018</v>
      </c>
      <c r="T5145" s="2" t="str">
        <f t="shared" si="241"/>
        <v>espresso koffie</v>
      </c>
      <c r="U5145" s="2">
        <f t="shared" si="242"/>
        <v>-50</v>
      </c>
      <c r="V5145" s="2" t="str">
        <f t="shared" si="243"/>
        <v>KG</v>
      </c>
      <c r="W5145" s="2" t="s">
        <v>602</v>
      </c>
    </row>
    <row r="5146" spans="1:23" hidden="1" x14ac:dyDescent="0.35">
      <c r="A5146">
        <v>230564</v>
      </c>
      <c r="B5146">
        <v>230639</v>
      </c>
      <c r="C5146" t="s">
        <v>10</v>
      </c>
      <c r="D5146" t="s">
        <v>256</v>
      </c>
      <c r="E5146" t="s">
        <v>257</v>
      </c>
      <c r="F5146">
        <v>93660545</v>
      </c>
      <c r="G5146">
        <v>10022350</v>
      </c>
      <c r="H5146" t="s">
        <v>419</v>
      </c>
      <c r="I5146">
        <v>82677998</v>
      </c>
      <c r="J5146">
        <v>614285</v>
      </c>
      <c r="K5146" t="s">
        <v>553</v>
      </c>
      <c r="L5146">
        <v>1</v>
      </c>
      <c r="M5146" t="s">
        <v>114</v>
      </c>
      <c r="N5146">
        <v>37.69</v>
      </c>
      <c r="O5146" t="s">
        <v>115</v>
      </c>
      <c r="P5146" t="s">
        <v>495</v>
      </c>
      <c r="Q5146" s="2">
        <v>14</v>
      </c>
      <c r="R5146" s="2">
        <v>11</v>
      </c>
      <c r="S5146" s="2">
        <v>2018</v>
      </c>
      <c r="T5146" s="2" t="str">
        <f t="shared" si="241"/>
        <v>cacao</v>
      </c>
      <c r="U5146" s="2">
        <f t="shared" si="242"/>
        <v>10</v>
      </c>
      <c r="V5146" s="2" t="str">
        <f t="shared" si="243"/>
        <v>KG</v>
      </c>
      <c r="W5146" s="2" t="s">
        <v>602</v>
      </c>
    </row>
    <row r="5147" spans="1:23" hidden="1" x14ac:dyDescent="0.35">
      <c r="A5147">
        <v>230564</v>
      </c>
      <c r="B5147">
        <v>230639</v>
      </c>
      <c r="C5147" t="s">
        <v>10</v>
      </c>
      <c r="D5147" t="s">
        <v>256</v>
      </c>
      <c r="E5147" t="s">
        <v>257</v>
      </c>
      <c r="F5147">
        <v>93660545</v>
      </c>
      <c r="G5147">
        <v>1000439</v>
      </c>
      <c r="H5147" t="s">
        <v>437</v>
      </c>
      <c r="I5147">
        <v>82677998</v>
      </c>
      <c r="J5147">
        <v>614285</v>
      </c>
      <c r="K5147" t="s">
        <v>553</v>
      </c>
      <c r="L5147">
        <v>1</v>
      </c>
      <c r="M5147" t="s">
        <v>114</v>
      </c>
      <c r="N5147">
        <v>58.52</v>
      </c>
      <c r="O5147" t="s">
        <v>115</v>
      </c>
      <c r="P5147" t="s">
        <v>495</v>
      </c>
      <c r="Q5147" s="2">
        <v>14</v>
      </c>
      <c r="R5147" s="2">
        <v>11</v>
      </c>
      <c r="S5147" s="2">
        <v>2018</v>
      </c>
      <c r="T5147" s="2" t="str">
        <f t="shared" si="241"/>
        <v xml:space="preserve">creamer </v>
      </c>
      <c r="U5147" s="2">
        <f t="shared" si="242"/>
        <v>10</v>
      </c>
      <c r="V5147" s="2" t="str">
        <f t="shared" si="243"/>
        <v>KG</v>
      </c>
      <c r="W5147" s="2" t="s">
        <v>602</v>
      </c>
    </row>
    <row r="5148" spans="1:23" hidden="1" x14ac:dyDescent="0.35">
      <c r="A5148">
        <v>230564</v>
      </c>
      <c r="B5148">
        <v>230639</v>
      </c>
      <c r="C5148" t="s">
        <v>10</v>
      </c>
      <c r="D5148" t="s">
        <v>256</v>
      </c>
      <c r="E5148" t="s">
        <v>257</v>
      </c>
      <c r="F5148">
        <v>93660545</v>
      </c>
      <c r="G5148">
        <v>10022347</v>
      </c>
      <c r="H5148" t="s">
        <v>420</v>
      </c>
      <c r="I5148">
        <v>82677998</v>
      </c>
      <c r="J5148">
        <v>614285</v>
      </c>
      <c r="K5148" t="s">
        <v>553</v>
      </c>
      <c r="L5148">
        <v>1</v>
      </c>
      <c r="M5148" t="s">
        <v>114</v>
      </c>
      <c r="N5148">
        <v>127.48</v>
      </c>
      <c r="O5148" t="s">
        <v>115</v>
      </c>
      <c r="P5148" t="s">
        <v>495</v>
      </c>
      <c r="Q5148" s="2">
        <v>14</v>
      </c>
      <c r="R5148" s="2">
        <v>11</v>
      </c>
      <c r="S5148" s="2">
        <v>2018</v>
      </c>
      <c r="T5148" s="2" t="str">
        <f t="shared" si="241"/>
        <v>instant koffie</v>
      </c>
      <c r="U5148" s="2">
        <f t="shared" si="242"/>
        <v>5</v>
      </c>
      <c r="V5148" s="2" t="str">
        <f t="shared" si="243"/>
        <v>KG</v>
      </c>
      <c r="W5148" s="2" t="s">
        <v>602</v>
      </c>
    </row>
    <row r="5149" spans="1:23" hidden="1" x14ac:dyDescent="0.35">
      <c r="A5149">
        <v>230564</v>
      </c>
      <c r="B5149">
        <v>230639</v>
      </c>
      <c r="C5149" t="s">
        <v>10</v>
      </c>
      <c r="D5149" t="s">
        <v>256</v>
      </c>
      <c r="E5149" t="s">
        <v>257</v>
      </c>
      <c r="F5149">
        <v>93660545</v>
      </c>
      <c r="G5149">
        <v>1004365</v>
      </c>
      <c r="H5149" t="s">
        <v>405</v>
      </c>
      <c r="I5149">
        <v>82677998</v>
      </c>
      <c r="J5149">
        <v>614285</v>
      </c>
      <c r="K5149" t="s">
        <v>553</v>
      </c>
      <c r="L5149">
        <v>1</v>
      </c>
      <c r="M5149" t="s">
        <v>124</v>
      </c>
      <c r="N5149">
        <v>0</v>
      </c>
      <c r="O5149" t="s">
        <v>115</v>
      </c>
      <c r="P5149" t="s">
        <v>495</v>
      </c>
      <c r="Q5149" s="2">
        <v>14</v>
      </c>
      <c r="R5149" s="2">
        <v>11</v>
      </c>
      <c r="S5149" s="2">
        <v>2018</v>
      </c>
      <c r="T5149" s="2" t="str">
        <f t="shared" si="241"/>
        <v>overig</v>
      </c>
      <c r="U5149" s="2" t="str">
        <f t="shared" si="242"/>
        <v/>
      </c>
      <c r="V5149" s="2" t="str">
        <f t="shared" si="243"/>
        <v>nvt</v>
      </c>
      <c r="W5149" s="2" t="s">
        <v>602</v>
      </c>
    </row>
    <row r="5150" spans="1:23" hidden="1" x14ac:dyDescent="0.35">
      <c r="A5150">
        <v>230564</v>
      </c>
      <c r="B5150">
        <v>230639</v>
      </c>
      <c r="C5150" t="s">
        <v>10</v>
      </c>
      <c r="D5150" t="s">
        <v>256</v>
      </c>
      <c r="E5150" t="s">
        <v>257</v>
      </c>
      <c r="F5150">
        <v>93660545</v>
      </c>
      <c r="G5150">
        <v>10027984</v>
      </c>
      <c r="H5150" t="s">
        <v>209</v>
      </c>
      <c r="I5150">
        <v>82677998</v>
      </c>
      <c r="J5150">
        <v>614285</v>
      </c>
      <c r="K5150" t="s">
        <v>553</v>
      </c>
      <c r="L5150">
        <v>1</v>
      </c>
      <c r="M5150" t="s">
        <v>124</v>
      </c>
      <c r="N5150">
        <v>0</v>
      </c>
      <c r="O5150" t="s">
        <v>115</v>
      </c>
      <c r="P5150" t="s">
        <v>495</v>
      </c>
      <c r="Q5150" s="2">
        <v>14</v>
      </c>
      <c r="R5150" s="2">
        <v>11</v>
      </c>
      <c r="S5150" s="2">
        <v>2018</v>
      </c>
      <c r="T5150" s="2" t="str">
        <f t="shared" si="241"/>
        <v>overig</v>
      </c>
      <c r="U5150" s="2" t="str">
        <f t="shared" si="242"/>
        <v/>
      </c>
      <c r="V5150" s="2" t="str">
        <f t="shared" si="243"/>
        <v>nvt</v>
      </c>
      <c r="W5150" s="2" t="s">
        <v>602</v>
      </c>
    </row>
    <row r="5151" spans="1:23" hidden="1" x14ac:dyDescent="0.35">
      <c r="A5151">
        <v>230564</v>
      </c>
      <c r="B5151">
        <v>230639</v>
      </c>
      <c r="C5151" t="s">
        <v>10</v>
      </c>
      <c r="D5151" t="s">
        <v>256</v>
      </c>
      <c r="E5151" t="s">
        <v>257</v>
      </c>
      <c r="F5151">
        <v>93660545</v>
      </c>
      <c r="G5151">
        <v>10022520</v>
      </c>
      <c r="H5151" t="s">
        <v>434</v>
      </c>
      <c r="I5151">
        <v>82677998</v>
      </c>
      <c r="J5151">
        <v>614285</v>
      </c>
      <c r="K5151" t="s">
        <v>553</v>
      </c>
      <c r="L5151">
        <v>2</v>
      </c>
      <c r="M5151" t="s">
        <v>114</v>
      </c>
      <c r="N5151">
        <v>80.959999999999994</v>
      </c>
      <c r="O5151" t="s">
        <v>115</v>
      </c>
      <c r="P5151" t="s">
        <v>495</v>
      </c>
      <c r="Q5151" s="2">
        <v>14</v>
      </c>
      <c r="R5151" s="2">
        <v>11</v>
      </c>
      <c r="S5151" s="2">
        <v>2018</v>
      </c>
      <c r="T5151" s="2" t="str">
        <f t="shared" si="241"/>
        <v>beker</v>
      </c>
      <c r="U5151" s="2">
        <f t="shared" si="242"/>
        <v>3600</v>
      </c>
      <c r="V5151" s="2" t="str">
        <f t="shared" si="243"/>
        <v>ST</v>
      </c>
      <c r="W5151" s="2" t="s">
        <v>602</v>
      </c>
    </row>
    <row r="5152" spans="1:23" hidden="1" x14ac:dyDescent="0.35">
      <c r="A5152">
        <v>230564</v>
      </c>
      <c r="B5152">
        <v>230639</v>
      </c>
      <c r="C5152" t="s">
        <v>10</v>
      </c>
      <c r="D5152" t="s">
        <v>256</v>
      </c>
      <c r="E5152" t="s">
        <v>257</v>
      </c>
      <c r="F5152">
        <v>93660546</v>
      </c>
      <c r="G5152">
        <v>10022350</v>
      </c>
      <c r="H5152" t="s">
        <v>419</v>
      </c>
      <c r="I5152">
        <v>82677999</v>
      </c>
      <c r="J5152">
        <v>616430</v>
      </c>
      <c r="K5152" t="s">
        <v>553</v>
      </c>
      <c r="L5152">
        <v>1</v>
      </c>
      <c r="M5152" t="s">
        <v>114</v>
      </c>
      <c r="N5152">
        <v>37.69</v>
      </c>
      <c r="O5152" t="s">
        <v>115</v>
      </c>
      <c r="P5152" t="s">
        <v>495</v>
      </c>
      <c r="Q5152" s="2">
        <v>14</v>
      </c>
      <c r="R5152" s="2">
        <v>11</v>
      </c>
      <c r="S5152" s="2">
        <v>2018</v>
      </c>
      <c r="T5152" s="2" t="str">
        <f t="shared" si="241"/>
        <v>cacao</v>
      </c>
      <c r="U5152" s="2">
        <f t="shared" si="242"/>
        <v>10</v>
      </c>
      <c r="V5152" s="2" t="str">
        <f t="shared" si="243"/>
        <v>KG</v>
      </c>
      <c r="W5152" s="2" t="s">
        <v>602</v>
      </c>
    </row>
    <row r="5153" spans="1:23" hidden="1" x14ac:dyDescent="0.35">
      <c r="A5153">
        <v>230564</v>
      </c>
      <c r="B5153">
        <v>230639</v>
      </c>
      <c r="C5153" t="s">
        <v>10</v>
      </c>
      <c r="D5153" t="s">
        <v>256</v>
      </c>
      <c r="E5153" t="s">
        <v>257</v>
      </c>
      <c r="F5153">
        <v>93660546</v>
      </c>
      <c r="G5153">
        <v>1000439</v>
      </c>
      <c r="H5153" t="s">
        <v>437</v>
      </c>
      <c r="I5153">
        <v>82677999</v>
      </c>
      <c r="J5153">
        <v>616430</v>
      </c>
      <c r="K5153" t="s">
        <v>553</v>
      </c>
      <c r="L5153">
        <v>1</v>
      </c>
      <c r="M5153" t="s">
        <v>114</v>
      </c>
      <c r="N5153">
        <v>58.52</v>
      </c>
      <c r="O5153" t="s">
        <v>115</v>
      </c>
      <c r="P5153" t="s">
        <v>495</v>
      </c>
      <c r="Q5153" s="2">
        <v>14</v>
      </c>
      <c r="R5153" s="2">
        <v>11</v>
      </c>
      <c r="S5153" s="2">
        <v>2018</v>
      </c>
      <c r="T5153" s="2" t="str">
        <f t="shared" si="241"/>
        <v xml:space="preserve">creamer </v>
      </c>
      <c r="U5153" s="2">
        <f t="shared" si="242"/>
        <v>10</v>
      </c>
      <c r="V5153" s="2" t="str">
        <f t="shared" si="243"/>
        <v>KG</v>
      </c>
      <c r="W5153" s="2" t="s">
        <v>602</v>
      </c>
    </row>
    <row r="5154" spans="1:23" hidden="1" x14ac:dyDescent="0.35">
      <c r="A5154">
        <v>230564</v>
      </c>
      <c r="B5154">
        <v>230639</v>
      </c>
      <c r="C5154" t="s">
        <v>10</v>
      </c>
      <c r="D5154" t="s">
        <v>256</v>
      </c>
      <c r="E5154" t="s">
        <v>257</v>
      </c>
      <c r="F5154">
        <v>93660546</v>
      </c>
      <c r="G5154">
        <v>10022347</v>
      </c>
      <c r="H5154" t="s">
        <v>420</v>
      </c>
      <c r="I5154">
        <v>82677999</v>
      </c>
      <c r="J5154">
        <v>616430</v>
      </c>
      <c r="K5154" t="s">
        <v>553</v>
      </c>
      <c r="L5154">
        <v>1</v>
      </c>
      <c r="M5154" t="s">
        <v>114</v>
      </c>
      <c r="N5154">
        <v>127.48</v>
      </c>
      <c r="O5154" t="s">
        <v>115</v>
      </c>
      <c r="P5154" t="s">
        <v>495</v>
      </c>
      <c r="Q5154" s="2">
        <v>14</v>
      </c>
      <c r="R5154" s="2">
        <v>11</v>
      </c>
      <c r="S5154" s="2">
        <v>2018</v>
      </c>
      <c r="T5154" s="2" t="str">
        <f t="shared" si="241"/>
        <v>instant koffie</v>
      </c>
      <c r="U5154" s="2">
        <f t="shared" si="242"/>
        <v>5</v>
      </c>
      <c r="V5154" s="2" t="str">
        <f t="shared" si="243"/>
        <v>KG</v>
      </c>
      <c r="W5154" s="2" t="s">
        <v>602</v>
      </c>
    </row>
    <row r="5155" spans="1:23" hidden="1" x14ac:dyDescent="0.35">
      <c r="A5155">
        <v>230564</v>
      </c>
      <c r="B5155">
        <v>230639</v>
      </c>
      <c r="C5155" t="s">
        <v>10</v>
      </c>
      <c r="D5155" t="s">
        <v>256</v>
      </c>
      <c r="E5155" t="s">
        <v>257</v>
      </c>
      <c r="F5155">
        <v>93660546</v>
      </c>
      <c r="G5155">
        <v>1004365</v>
      </c>
      <c r="H5155" t="s">
        <v>405</v>
      </c>
      <c r="I5155">
        <v>82677999</v>
      </c>
      <c r="J5155">
        <v>616430</v>
      </c>
      <c r="K5155" t="s">
        <v>553</v>
      </c>
      <c r="L5155">
        <v>2</v>
      </c>
      <c r="M5155" t="s">
        <v>124</v>
      </c>
      <c r="N5155">
        <v>0</v>
      </c>
      <c r="O5155" t="s">
        <v>115</v>
      </c>
      <c r="P5155" t="s">
        <v>495</v>
      </c>
      <c r="Q5155" s="2">
        <v>14</v>
      </c>
      <c r="R5155" s="2">
        <v>11</v>
      </c>
      <c r="S5155" s="2">
        <v>2018</v>
      </c>
      <c r="T5155" s="2" t="str">
        <f t="shared" si="241"/>
        <v>overig</v>
      </c>
      <c r="U5155" s="2" t="str">
        <f t="shared" si="242"/>
        <v/>
      </c>
      <c r="V5155" s="2" t="str">
        <f t="shared" si="243"/>
        <v>nvt</v>
      </c>
      <c r="W5155" s="2" t="s">
        <v>602</v>
      </c>
    </row>
    <row r="5156" spans="1:23" hidden="1" x14ac:dyDescent="0.35">
      <c r="A5156">
        <v>230564</v>
      </c>
      <c r="B5156">
        <v>230639</v>
      </c>
      <c r="C5156" t="s">
        <v>10</v>
      </c>
      <c r="D5156" t="s">
        <v>256</v>
      </c>
      <c r="E5156" t="s">
        <v>257</v>
      </c>
      <c r="F5156">
        <v>93660546</v>
      </c>
      <c r="G5156">
        <v>10022520</v>
      </c>
      <c r="H5156" t="s">
        <v>434</v>
      </c>
      <c r="I5156">
        <v>82677999</v>
      </c>
      <c r="J5156">
        <v>616430</v>
      </c>
      <c r="K5156" t="s">
        <v>553</v>
      </c>
      <c r="L5156">
        <v>2</v>
      </c>
      <c r="M5156" t="s">
        <v>114</v>
      </c>
      <c r="N5156">
        <v>80.959999999999994</v>
      </c>
      <c r="O5156" t="s">
        <v>115</v>
      </c>
      <c r="P5156" t="s">
        <v>495</v>
      </c>
      <c r="Q5156" s="2">
        <v>14</v>
      </c>
      <c r="R5156" s="2">
        <v>11</v>
      </c>
      <c r="S5156" s="2">
        <v>2018</v>
      </c>
      <c r="T5156" s="2" t="str">
        <f t="shared" si="241"/>
        <v>beker</v>
      </c>
      <c r="U5156" s="2">
        <f t="shared" si="242"/>
        <v>3600</v>
      </c>
      <c r="V5156" s="2" t="str">
        <f t="shared" si="243"/>
        <v>ST</v>
      </c>
      <c r="W5156" s="2" t="s">
        <v>602</v>
      </c>
    </row>
    <row r="5157" spans="1:23" hidden="1" x14ac:dyDescent="0.35">
      <c r="A5157">
        <v>230564</v>
      </c>
      <c r="B5157">
        <v>231493</v>
      </c>
      <c r="C5157" t="s">
        <v>14</v>
      </c>
      <c r="D5157" t="s">
        <v>272</v>
      </c>
      <c r="E5157" t="s">
        <v>273</v>
      </c>
      <c r="F5157">
        <v>93660927</v>
      </c>
      <c r="G5157">
        <v>1002005</v>
      </c>
      <c r="H5157" t="s">
        <v>425</v>
      </c>
      <c r="I5157">
        <v>82679546</v>
      </c>
      <c r="J5157">
        <v>617059</v>
      </c>
      <c r="K5157" t="s">
        <v>553</v>
      </c>
      <c r="L5157">
        <v>1</v>
      </c>
      <c r="M5157" t="s">
        <v>114</v>
      </c>
      <c r="N5157">
        <v>19.579999999999998</v>
      </c>
      <c r="O5157" t="s">
        <v>115</v>
      </c>
      <c r="P5157" t="s">
        <v>495</v>
      </c>
      <c r="Q5157" s="2">
        <v>14</v>
      </c>
      <c r="R5157" s="2">
        <v>11</v>
      </c>
      <c r="S5157" s="2">
        <v>2018</v>
      </c>
      <c r="T5157" s="2" t="str">
        <f t="shared" si="241"/>
        <v>roerstaafjes</v>
      </c>
      <c r="U5157" s="2">
        <f t="shared" si="242"/>
        <v>5000</v>
      </c>
      <c r="V5157" s="2" t="str">
        <f t="shared" si="243"/>
        <v>ST</v>
      </c>
      <c r="W5157" s="2" t="s">
        <v>602</v>
      </c>
    </row>
    <row r="5158" spans="1:23" hidden="1" x14ac:dyDescent="0.35">
      <c r="A5158">
        <v>230564</v>
      </c>
      <c r="B5158">
        <v>231493</v>
      </c>
      <c r="C5158" t="s">
        <v>14</v>
      </c>
      <c r="D5158" t="s">
        <v>272</v>
      </c>
      <c r="E5158" t="s">
        <v>273</v>
      </c>
      <c r="F5158">
        <v>93660927</v>
      </c>
      <c r="G5158">
        <v>1004365</v>
      </c>
      <c r="H5158" t="s">
        <v>405</v>
      </c>
      <c r="I5158">
        <v>82679546</v>
      </c>
      <c r="J5158">
        <v>617059</v>
      </c>
      <c r="K5158" t="s">
        <v>553</v>
      </c>
      <c r="L5158">
        <v>2</v>
      </c>
      <c r="M5158" t="s">
        <v>124</v>
      </c>
      <c r="N5158">
        <v>0</v>
      </c>
      <c r="O5158" t="s">
        <v>115</v>
      </c>
      <c r="P5158" t="s">
        <v>495</v>
      </c>
      <c r="Q5158" s="2">
        <v>14</v>
      </c>
      <c r="R5158" s="2">
        <v>11</v>
      </c>
      <c r="S5158" s="2">
        <v>2018</v>
      </c>
      <c r="T5158" s="2" t="str">
        <f t="shared" si="241"/>
        <v>overig</v>
      </c>
      <c r="U5158" s="2" t="str">
        <f t="shared" si="242"/>
        <v/>
      </c>
      <c r="V5158" s="2" t="str">
        <f t="shared" si="243"/>
        <v>nvt</v>
      </c>
      <c r="W5158" s="2" t="s">
        <v>602</v>
      </c>
    </row>
    <row r="5159" spans="1:23" hidden="1" x14ac:dyDescent="0.35">
      <c r="A5159">
        <v>230564</v>
      </c>
      <c r="B5159">
        <v>231131</v>
      </c>
      <c r="C5159" t="s">
        <v>4</v>
      </c>
      <c r="D5159" t="s">
        <v>269</v>
      </c>
      <c r="E5159" t="s">
        <v>270</v>
      </c>
      <c r="F5159">
        <v>93660928</v>
      </c>
      <c r="G5159">
        <v>10021281</v>
      </c>
      <c r="H5159" t="s">
        <v>423</v>
      </c>
      <c r="I5159">
        <v>82679607</v>
      </c>
      <c r="J5159">
        <v>617196</v>
      </c>
      <c r="K5159" t="s">
        <v>553</v>
      </c>
      <c r="L5159">
        <v>1</v>
      </c>
      <c r="M5159" t="s">
        <v>114</v>
      </c>
      <c r="N5159">
        <v>39.72</v>
      </c>
      <c r="O5159" t="s">
        <v>115</v>
      </c>
      <c r="P5159" t="s">
        <v>495</v>
      </c>
      <c r="Q5159" s="2">
        <v>14</v>
      </c>
      <c r="R5159" s="2">
        <v>11</v>
      </c>
      <c r="S5159" s="2">
        <v>2018</v>
      </c>
      <c r="T5159" s="2" t="str">
        <f t="shared" si="241"/>
        <v>beker</v>
      </c>
      <c r="U5159" s="2">
        <f t="shared" si="242"/>
        <v>3000</v>
      </c>
      <c r="V5159" s="2" t="str">
        <f t="shared" si="243"/>
        <v>ST</v>
      </c>
      <c r="W5159" s="2" t="s">
        <v>602</v>
      </c>
    </row>
    <row r="5160" spans="1:23" hidden="1" x14ac:dyDescent="0.35">
      <c r="A5160">
        <v>230564</v>
      </c>
      <c r="B5160">
        <v>231131</v>
      </c>
      <c r="C5160" t="s">
        <v>4</v>
      </c>
      <c r="D5160" t="s">
        <v>269</v>
      </c>
      <c r="E5160" t="s">
        <v>270</v>
      </c>
      <c r="F5160">
        <v>93660928</v>
      </c>
      <c r="G5160">
        <v>1005875</v>
      </c>
      <c r="H5160" t="s">
        <v>170</v>
      </c>
      <c r="I5160">
        <v>82679607</v>
      </c>
      <c r="J5160">
        <v>617196</v>
      </c>
      <c r="K5160" t="s">
        <v>553</v>
      </c>
      <c r="L5160">
        <v>1</v>
      </c>
      <c r="M5160" t="s">
        <v>114</v>
      </c>
      <c r="N5160">
        <v>58.52</v>
      </c>
      <c r="O5160" t="s">
        <v>115</v>
      </c>
      <c r="P5160" t="s">
        <v>495</v>
      </c>
      <c r="Q5160" s="2">
        <v>14</v>
      </c>
      <c r="R5160" s="2">
        <v>11</v>
      </c>
      <c r="S5160" s="2">
        <v>2018</v>
      </c>
      <c r="T5160" s="2" t="str">
        <f t="shared" si="241"/>
        <v>creamersticks</v>
      </c>
      <c r="U5160" s="2">
        <f t="shared" si="242"/>
        <v>1000</v>
      </c>
      <c r="V5160" s="2" t="str">
        <f t="shared" si="243"/>
        <v>ST</v>
      </c>
      <c r="W5160" s="2" t="s">
        <v>602</v>
      </c>
    </row>
    <row r="5161" spans="1:23" hidden="1" x14ac:dyDescent="0.35">
      <c r="A5161">
        <v>230564</v>
      </c>
      <c r="B5161">
        <v>231131</v>
      </c>
      <c r="C5161" t="s">
        <v>4</v>
      </c>
      <c r="D5161" t="s">
        <v>269</v>
      </c>
      <c r="E5161" t="s">
        <v>270</v>
      </c>
      <c r="F5161">
        <v>93660928</v>
      </c>
      <c r="G5161">
        <v>1005834</v>
      </c>
      <c r="H5161" t="s">
        <v>167</v>
      </c>
      <c r="I5161">
        <v>82679607</v>
      </c>
      <c r="J5161">
        <v>617196</v>
      </c>
      <c r="K5161" t="s">
        <v>553</v>
      </c>
      <c r="L5161">
        <v>1</v>
      </c>
      <c r="M5161" t="s">
        <v>114</v>
      </c>
      <c r="N5161">
        <v>15.15</v>
      </c>
      <c r="O5161" t="s">
        <v>115</v>
      </c>
      <c r="P5161" t="s">
        <v>495</v>
      </c>
      <c r="Q5161" s="2">
        <v>14</v>
      </c>
      <c r="R5161" s="2">
        <v>11</v>
      </c>
      <c r="S5161" s="2">
        <v>2018</v>
      </c>
      <c r="T5161" s="2" t="str">
        <f t="shared" si="241"/>
        <v>suikersticks</v>
      </c>
      <c r="U5161" s="2">
        <f t="shared" si="242"/>
        <v>1000</v>
      </c>
      <c r="V5161" s="2" t="str">
        <f t="shared" si="243"/>
        <v>ST</v>
      </c>
      <c r="W5161" s="2" t="s">
        <v>602</v>
      </c>
    </row>
    <row r="5162" spans="1:23" hidden="1" x14ac:dyDescent="0.35">
      <c r="A5162">
        <v>230564</v>
      </c>
      <c r="B5162">
        <v>231131</v>
      </c>
      <c r="C5162" t="s">
        <v>4</v>
      </c>
      <c r="D5162" t="s">
        <v>269</v>
      </c>
      <c r="E5162" t="s">
        <v>270</v>
      </c>
      <c r="F5162">
        <v>93660928</v>
      </c>
      <c r="G5162">
        <v>10027496</v>
      </c>
      <c r="H5162" t="s">
        <v>146</v>
      </c>
      <c r="I5162">
        <v>82679607</v>
      </c>
      <c r="J5162">
        <v>617196</v>
      </c>
      <c r="K5162" t="s">
        <v>553</v>
      </c>
      <c r="L5162">
        <v>2</v>
      </c>
      <c r="M5162" t="s">
        <v>114</v>
      </c>
      <c r="N5162">
        <v>10.56</v>
      </c>
      <c r="O5162" t="s">
        <v>115</v>
      </c>
      <c r="P5162" t="s">
        <v>495</v>
      </c>
      <c r="Q5162" s="2">
        <v>14</v>
      </c>
      <c r="R5162" s="2">
        <v>11</v>
      </c>
      <c r="S5162" s="2">
        <v>2018</v>
      </c>
      <c r="T5162" s="2" t="str">
        <f t="shared" si="241"/>
        <v>thee zakjes</v>
      </c>
      <c r="U5162" s="2">
        <f t="shared" si="242"/>
        <v>270</v>
      </c>
      <c r="V5162" s="2" t="str">
        <f t="shared" si="243"/>
        <v>ST</v>
      </c>
      <c r="W5162" s="2" t="s">
        <v>602</v>
      </c>
    </row>
    <row r="5163" spans="1:23" hidden="1" x14ac:dyDescent="0.35">
      <c r="A5163">
        <v>230564</v>
      </c>
      <c r="B5163">
        <v>231131</v>
      </c>
      <c r="C5163" t="s">
        <v>4</v>
      </c>
      <c r="D5163" t="s">
        <v>269</v>
      </c>
      <c r="E5163" t="s">
        <v>270</v>
      </c>
      <c r="F5163">
        <v>93660928</v>
      </c>
      <c r="G5163">
        <v>10027495</v>
      </c>
      <c r="H5163" t="s">
        <v>148</v>
      </c>
      <c r="I5163">
        <v>82679607</v>
      </c>
      <c r="J5163">
        <v>617196</v>
      </c>
      <c r="K5163" t="s">
        <v>553</v>
      </c>
      <c r="L5163">
        <v>2</v>
      </c>
      <c r="M5163" t="s">
        <v>114</v>
      </c>
      <c r="N5163">
        <v>10.56</v>
      </c>
      <c r="O5163" t="s">
        <v>115</v>
      </c>
      <c r="P5163" t="s">
        <v>495</v>
      </c>
      <c r="Q5163" s="2">
        <v>14</v>
      </c>
      <c r="R5163" s="2">
        <v>11</v>
      </c>
      <c r="S5163" s="2">
        <v>2018</v>
      </c>
      <c r="T5163" s="2" t="str">
        <f t="shared" si="241"/>
        <v>thee zakjes</v>
      </c>
      <c r="U5163" s="2">
        <f t="shared" si="242"/>
        <v>270</v>
      </c>
      <c r="V5163" s="2" t="str">
        <f t="shared" si="243"/>
        <v>ST</v>
      </c>
      <c r="W5163" s="2" t="s">
        <v>602</v>
      </c>
    </row>
    <row r="5164" spans="1:23" hidden="1" x14ac:dyDescent="0.35">
      <c r="A5164">
        <v>230564</v>
      </c>
      <c r="B5164">
        <v>231131</v>
      </c>
      <c r="C5164" t="s">
        <v>4</v>
      </c>
      <c r="D5164" t="s">
        <v>269</v>
      </c>
      <c r="E5164" t="s">
        <v>270</v>
      </c>
      <c r="F5164">
        <v>93660928</v>
      </c>
      <c r="G5164">
        <v>10027255</v>
      </c>
      <c r="H5164" t="s">
        <v>149</v>
      </c>
      <c r="I5164">
        <v>82679607</v>
      </c>
      <c r="J5164">
        <v>617196</v>
      </c>
      <c r="K5164" t="s">
        <v>553</v>
      </c>
      <c r="L5164">
        <v>1</v>
      </c>
      <c r="M5164" t="s">
        <v>114</v>
      </c>
      <c r="N5164">
        <v>5.28</v>
      </c>
      <c r="O5164" t="s">
        <v>115</v>
      </c>
      <c r="P5164" t="s">
        <v>495</v>
      </c>
      <c r="Q5164" s="2">
        <v>14</v>
      </c>
      <c r="R5164" s="2">
        <v>11</v>
      </c>
      <c r="S5164" s="2">
        <v>2018</v>
      </c>
      <c r="T5164" s="2" t="str">
        <f t="shared" si="241"/>
        <v>thee zakjes</v>
      </c>
      <c r="U5164" s="2">
        <f t="shared" si="242"/>
        <v>135</v>
      </c>
      <c r="V5164" s="2" t="str">
        <f t="shared" si="243"/>
        <v>ST</v>
      </c>
      <c r="W5164" s="2" t="s">
        <v>602</v>
      </c>
    </row>
    <row r="5165" spans="1:23" hidden="1" x14ac:dyDescent="0.35">
      <c r="A5165">
        <v>230564</v>
      </c>
      <c r="B5165">
        <v>231131</v>
      </c>
      <c r="C5165" t="s">
        <v>4</v>
      </c>
      <c r="D5165" t="s">
        <v>269</v>
      </c>
      <c r="E5165" t="s">
        <v>270</v>
      </c>
      <c r="F5165">
        <v>93660928</v>
      </c>
      <c r="G5165">
        <v>10027254</v>
      </c>
      <c r="H5165" t="s">
        <v>150</v>
      </c>
      <c r="I5165">
        <v>82679607</v>
      </c>
      <c r="J5165">
        <v>617196</v>
      </c>
      <c r="K5165" t="s">
        <v>553</v>
      </c>
      <c r="L5165">
        <v>1</v>
      </c>
      <c r="M5165" t="s">
        <v>114</v>
      </c>
      <c r="N5165">
        <v>5.28</v>
      </c>
      <c r="O5165" t="s">
        <v>115</v>
      </c>
      <c r="P5165" t="s">
        <v>495</v>
      </c>
      <c r="Q5165" s="2">
        <v>14</v>
      </c>
      <c r="R5165" s="2">
        <v>11</v>
      </c>
      <c r="S5165" s="2">
        <v>2018</v>
      </c>
      <c r="T5165" s="2" t="str">
        <f t="shared" si="241"/>
        <v>thee zakjes</v>
      </c>
      <c r="U5165" s="2">
        <f t="shared" si="242"/>
        <v>135</v>
      </c>
      <c r="V5165" s="2" t="str">
        <f t="shared" si="243"/>
        <v>ST</v>
      </c>
      <c r="W5165" s="2" t="s">
        <v>602</v>
      </c>
    </row>
    <row r="5166" spans="1:23" hidden="1" x14ac:dyDescent="0.35">
      <c r="A5166">
        <v>230564</v>
      </c>
      <c r="B5166">
        <v>231131</v>
      </c>
      <c r="C5166" t="s">
        <v>4</v>
      </c>
      <c r="D5166" t="s">
        <v>269</v>
      </c>
      <c r="E5166" t="s">
        <v>270</v>
      </c>
      <c r="F5166">
        <v>93660928</v>
      </c>
      <c r="G5166">
        <v>10027256</v>
      </c>
      <c r="H5166" t="s">
        <v>163</v>
      </c>
      <c r="I5166">
        <v>82679607</v>
      </c>
      <c r="J5166">
        <v>617196</v>
      </c>
      <c r="K5166" t="s">
        <v>553</v>
      </c>
      <c r="L5166">
        <v>1</v>
      </c>
      <c r="M5166" t="s">
        <v>114</v>
      </c>
      <c r="N5166">
        <v>5.28</v>
      </c>
      <c r="O5166" t="s">
        <v>115</v>
      </c>
      <c r="P5166" t="s">
        <v>495</v>
      </c>
      <c r="Q5166" s="2">
        <v>14</v>
      </c>
      <c r="R5166" s="2">
        <v>11</v>
      </c>
      <c r="S5166" s="2">
        <v>2018</v>
      </c>
      <c r="T5166" s="2" t="str">
        <f t="shared" si="241"/>
        <v>thee zakjes</v>
      </c>
      <c r="U5166" s="2">
        <f t="shared" si="242"/>
        <v>135</v>
      </c>
      <c r="V5166" s="2" t="str">
        <f t="shared" si="243"/>
        <v>ST</v>
      </c>
      <c r="W5166" s="2" t="s">
        <v>602</v>
      </c>
    </row>
    <row r="5167" spans="1:23" hidden="1" x14ac:dyDescent="0.35">
      <c r="A5167">
        <v>230564</v>
      </c>
      <c r="B5167">
        <v>231131</v>
      </c>
      <c r="C5167" t="s">
        <v>4</v>
      </c>
      <c r="D5167" t="s">
        <v>269</v>
      </c>
      <c r="E5167" t="s">
        <v>270</v>
      </c>
      <c r="F5167">
        <v>93660928</v>
      </c>
      <c r="G5167">
        <v>10025160</v>
      </c>
      <c r="H5167" t="s">
        <v>427</v>
      </c>
      <c r="I5167">
        <v>82679607</v>
      </c>
      <c r="J5167">
        <v>617196</v>
      </c>
      <c r="K5167" t="s">
        <v>553</v>
      </c>
      <c r="L5167">
        <v>1</v>
      </c>
      <c r="M5167" t="s">
        <v>114</v>
      </c>
      <c r="N5167">
        <v>83.83</v>
      </c>
      <c r="O5167" t="s">
        <v>115</v>
      </c>
      <c r="P5167" t="s">
        <v>495</v>
      </c>
      <c r="Q5167" s="2">
        <v>14</v>
      </c>
      <c r="R5167" s="2">
        <v>11</v>
      </c>
      <c r="S5167" s="2">
        <v>2018</v>
      </c>
      <c r="T5167" s="2" t="str">
        <f t="shared" si="241"/>
        <v>cappuccino topping</v>
      </c>
      <c r="U5167" s="2">
        <f t="shared" si="242"/>
        <v>8</v>
      </c>
      <c r="V5167" s="2" t="str">
        <f t="shared" si="243"/>
        <v>KG</v>
      </c>
      <c r="W5167" s="2" t="s">
        <v>602</v>
      </c>
    </row>
    <row r="5168" spans="1:23" hidden="1" x14ac:dyDescent="0.35">
      <c r="A5168">
        <v>230564</v>
      </c>
      <c r="B5168">
        <v>231131</v>
      </c>
      <c r="C5168" t="s">
        <v>4</v>
      </c>
      <c r="D5168" t="s">
        <v>269</v>
      </c>
      <c r="E5168" t="s">
        <v>270</v>
      </c>
      <c r="F5168">
        <v>93660928</v>
      </c>
      <c r="G5168">
        <v>1000439</v>
      </c>
      <c r="H5168" t="s">
        <v>437</v>
      </c>
      <c r="I5168">
        <v>82679607</v>
      </c>
      <c r="J5168">
        <v>617196</v>
      </c>
      <c r="K5168" t="s">
        <v>553</v>
      </c>
      <c r="L5168">
        <v>1</v>
      </c>
      <c r="M5168" t="s">
        <v>114</v>
      </c>
      <c r="N5168">
        <v>58.52</v>
      </c>
      <c r="O5168" t="s">
        <v>115</v>
      </c>
      <c r="P5168" t="s">
        <v>495</v>
      </c>
      <c r="Q5168" s="2">
        <v>14</v>
      </c>
      <c r="R5168" s="2">
        <v>11</v>
      </c>
      <c r="S5168" s="2">
        <v>2018</v>
      </c>
      <c r="T5168" s="2" t="str">
        <f t="shared" si="241"/>
        <v xml:space="preserve">creamer </v>
      </c>
      <c r="U5168" s="2">
        <f t="shared" si="242"/>
        <v>10</v>
      </c>
      <c r="V5168" s="2" t="str">
        <f t="shared" si="243"/>
        <v>KG</v>
      </c>
      <c r="W5168" s="2" t="s">
        <v>602</v>
      </c>
    </row>
    <row r="5169" spans="1:23" hidden="1" x14ac:dyDescent="0.35">
      <c r="A5169">
        <v>230564</v>
      </c>
      <c r="B5169">
        <v>231131</v>
      </c>
      <c r="C5169" t="s">
        <v>4</v>
      </c>
      <c r="D5169" t="s">
        <v>269</v>
      </c>
      <c r="E5169" t="s">
        <v>270</v>
      </c>
      <c r="F5169">
        <v>93660928</v>
      </c>
      <c r="G5169">
        <v>10022347</v>
      </c>
      <c r="H5169" t="s">
        <v>420</v>
      </c>
      <c r="I5169">
        <v>82679607</v>
      </c>
      <c r="J5169">
        <v>617196</v>
      </c>
      <c r="K5169" t="s">
        <v>553</v>
      </c>
      <c r="L5169">
        <v>1</v>
      </c>
      <c r="M5169" t="s">
        <v>114</v>
      </c>
      <c r="N5169">
        <v>127.48</v>
      </c>
      <c r="O5169" t="s">
        <v>115</v>
      </c>
      <c r="P5169" t="s">
        <v>495</v>
      </c>
      <c r="Q5169" s="2">
        <v>14</v>
      </c>
      <c r="R5169" s="2">
        <v>11</v>
      </c>
      <c r="S5169" s="2">
        <v>2018</v>
      </c>
      <c r="T5169" s="2" t="str">
        <f t="shared" si="241"/>
        <v>instant koffie</v>
      </c>
      <c r="U5169" s="2">
        <f t="shared" si="242"/>
        <v>5</v>
      </c>
      <c r="V5169" s="2" t="str">
        <f t="shared" si="243"/>
        <v>KG</v>
      </c>
      <c r="W5169" s="2" t="s">
        <v>602</v>
      </c>
    </row>
    <row r="5170" spans="1:23" hidden="1" x14ac:dyDescent="0.35">
      <c r="A5170">
        <v>230564</v>
      </c>
      <c r="B5170">
        <v>231131</v>
      </c>
      <c r="C5170" t="s">
        <v>4</v>
      </c>
      <c r="D5170" t="s">
        <v>269</v>
      </c>
      <c r="E5170" t="s">
        <v>270</v>
      </c>
      <c r="F5170">
        <v>93660928</v>
      </c>
      <c r="G5170">
        <v>1000975</v>
      </c>
      <c r="H5170" t="s">
        <v>424</v>
      </c>
      <c r="I5170">
        <v>82679607</v>
      </c>
      <c r="J5170">
        <v>617196</v>
      </c>
      <c r="K5170" t="s">
        <v>553</v>
      </c>
      <c r="L5170">
        <v>1</v>
      </c>
      <c r="M5170" t="s">
        <v>114</v>
      </c>
      <c r="N5170">
        <v>86.45</v>
      </c>
      <c r="O5170" t="s">
        <v>115</v>
      </c>
      <c r="P5170" t="s">
        <v>495</v>
      </c>
      <c r="Q5170" s="2">
        <v>14</v>
      </c>
      <c r="R5170" s="2">
        <v>11</v>
      </c>
      <c r="S5170" s="2">
        <v>2018</v>
      </c>
      <c r="T5170" s="2" t="str">
        <f t="shared" si="241"/>
        <v>soep</v>
      </c>
      <c r="U5170" s="2">
        <f t="shared" si="242"/>
        <v>10</v>
      </c>
      <c r="V5170" s="2" t="str">
        <f t="shared" si="243"/>
        <v>KG</v>
      </c>
      <c r="W5170" s="2" t="s">
        <v>602</v>
      </c>
    </row>
    <row r="5171" spans="1:23" hidden="1" x14ac:dyDescent="0.35">
      <c r="A5171">
        <v>230564</v>
      </c>
      <c r="B5171">
        <v>231242</v>
      </c>
      <c r="C5171" t="s">
        <v>27</v>
      </c>
      <c r="D5171" t="s">
        <v>218</v>
      </c>
      <c r="E5171" t="s">
        <v>76</v>
      </c>
      <c r="F5171">
        <v>93661461</v>
      </c>
      <c r="G5171">
        <v>10027255</v>
      </c>
      <c r="H5171" t="s">
        <v>149</v>
      </c>
      <c r="I5171">
        <v>82680191</v>
      </c>
      <c r="J5171">
        <v>617241</v>
      </c>
      <c r="K5171" t="s">
        <v>554</v>
      </c>
      <c r="L5171">
        <v>1</v>
      </c>
      <c r="M5171" t="s">
        <v>114</v>
      </c>
      <c r="N5171">
        <v>5.28</v>
      </c>
      <c r="O5171" t="s">
        <v>115</v>
      </c>
      <c r="P5171" t="s">
        <v>495</v>
      </c>
      <c r="Q5171" s="2">
        <v>15</v>
      </c>
      <c r="R5171" s="2">
        <v>11</v>
      </c>
      <c r="S5171" s="2">
        <v>2018</v>
      </c>
      <c r="T5171" s="2" t="str">
        <f t="shared" si="241"/>
        <v>thee zakjes</v>
      </c>
      <c r="U5171" s="2">
        <f t="shared" si="242"/>
        <v>135</v>
      </c>
      <c r="V5171" s="2" t="str">
        <f t="shared" si="243"/>
        <v>ST</v>
      </c>
      <c r="W5171" s="2" t="s">
        <v>602</v>
      </c>
    </row>
    <row r="5172" spans="1:23" hidden="1" x14ac:dyDescent="0.35">
      <c r="A5172">
        <v>230564</v>
      </c>
      <c r="B5172">
        <v>231242</v>
      </c>
      <c r="C5172" t="s">
        <v>27</v>
      </c>
      <c r="D5172" t="s">
        <v>218</v>
      </c>
      <c r="E5172" t="s">
        <v>76</v>
      </c>
      <c r="F5172">
        <v>93661461</v>
      </c>
      <c r="G5172">
        <v>10027254</v>
      </c>
      <c r="H5172" t="s">
        <v>150</v>
      </c>
      <c r="I5172">
        <v>82680191</v>
      </c>
      <c r="J5172">
        <v>617241</v>
      </c>
      <c r="K5172" t="s">
        <v>554</v>
      </c>
      <c r="L5172">
        <v>1</v>
      </c>
      <c r="M5172" t="s">
        <v>114</v>
      </c>
      <c r="N5172">
        <v>5.28</v>
      </c>
      <c r="O5172" t="s">
        <v>115</v>
      </c>
      <c r="P5172" t="s">
        <v>495</v>
      </c>
      <c r="Q5172" s="2">
        <v>15</v>
      </c>
      <c r="R5172" s="2">
        <v>11</v>
      </c>
      <c r="S5172" s="2">
        <v>2018</v>
      </c>
      <c r="T5172" s="2" t="str">
        <f t="shared" si="241"/>
        <v>thee zakjes</v>
      </c>
      <c r="U5172" s="2">
        <f t="shared" si="242"/>
        <v>135</v>
      </c>
      <c r="V5172" s="2" t="str">
        <f t="shared" si="243"/>
        <v>ST</v>
      </c>
      <c r="W5172" s="2" t="s">
        <v>602</v>
      </c>
    </row>
    <row r="5173" spans="1:23" hidden="1" x14ac:dyDescent="0.35">
      <c r="A5173">
        <v>230564</v>
      </c>
      <c r="B5173">
        <v>231242</v>
      </c>
      <c r="C5173" t="s">
        <v>27</v>
      </c>
      <c r="D5173" t="s">
        <v>218</v>
      </c>
      <c r="E5173" t="s">
        <v>76</v>
      </c>
      <c r="F5173">
        <v>93661461</v>
      </c>
      <c r="G5173">
        <v>10027494</v>
      </c>
      <c r="H5173" t="s">
        <v>153</v>
      </c>
      <c r="I5173">
        <v>82680191</v>
      </c>
      <c r="J5173">
        <v>617241</v>
      </c>
      <c r="K5173" t="s">
        <v>554</v>
      </c>
      <c r="L5173">
        <v>1</v>
      </c>
      <c r="M5173" t="s">
        <v>114</v>
      </c>
      <c r="N5173">
        <v>5.28</v>
      </c>
      <c r="O5173" t="s">
        <v>115</v>
      </c>
      <c r="P5173" t="s">
        <v>495</v>
      </c>
      <c r="Q5173" s="2">
        <v>15</v>
      </c>
      <c r="R5173" s="2">
        <v>11</v>
      </c>
      <c r="S5173" s="2">
        <v>2018</v>
      </c>
      <c r="T5173" s="2" t="str">
        <f t="shared" si="241"/>
        <v>thee zakjes</v>
      </c>
      <c r="U5173" s="2">
        <f t="shared" si="242"/>
        <v>135</v>
      </c>
      <c r="V5173" s="2" t="str">
        <f t="shared" si="243"/>
        <v>ST</v>
      </c>
      <c r="W5173" s="2" t="s">
        <v>602</v>
      </c>
    </row>
    <row r="5174" spans="1:23" hidden="1" x14ac:dyDescent="0.35">
      <c r="A5174">
        <v>230564</v>
      </c>
      <c r="B5174">
        <v>231242</v>
      </c>
      <c r="C5174" t="s">
        <v>27</v>
      </c>
      <c r="D5174" t="s">
        <v>218</v>
      </c>
      <c r="E5174" t="s">
        <v>76</v>
      </c>
      <c r="F5174">
        <v>93661461</v>
      </c>
      <c r="G5174">
        <v>10022350</v>
      </c>
      <c r="H5174" t="s">
        <v>419</v>
      </c>
      <c r="I5174">
        <v>82680191</v>
      </c>
      <c r="J5174">
        <v>617241</v>
      </c>
      <c r="K5174" t="s">
        <v>554</v>
      </c>
      <c r="L5174">
        <v>1</v>
      </c>
      <c r="M5174" t="s">
        <v>114</v>
      </c>
      <c r="N5174">
        <v>37.69</v>
      </c>
      <c r="O5174" t="s">
        <v>115</v>
      </c>
      <c r="P5174" t="s">
        <v>495</v>
      </c>
      <c r="Q5174" s="2">
        <v>15</v>
      </c>
      <c r="R5174" s="2">
        <v>11</v>
      </c>
      <c r="S5174" s="2">
        <v>2018</v>
      </c>
      <c r="T5174" s="2" t="str">
        <f t="shared" si="241"/>
        <v>cacao</v>
      </c>
      <c r="U5174" s="2">
        <f t="shared" si="242"/>
        <v>10</v>
      </c>
      <c r="V5174" s="2" t="str">
        <f t="shared" si="243"/>
        <v>KG</v>
      </c>
      <c r="W5174" s="2" t="s">
        <v>602</v>
      </c>
    </row>
    <row r="5175" spans="1:23" hidden="1" x14ac:dyDescent="0.35">
      <c r="A5175">
        <v>230564</v>
      </c>
      <c r="B5175">
        <v>231242</v>
      </c>
      <c r="C5175" t="s">
        <v>27</v>
      </c>
      <c r="D5175" t="s">
        <v>218</v>
      </c>
      <c r="E5175" t="s">
        <v>76</v>
      </c>
      <c r="F5175">
        <v>93661461</v>
      </c>
      <c r="G5175">
        <v>10025160</v>
      </c>
      <c r="H5175" t="s">
        <v>427</v>
      </c>
      <c r="I5175">
        <v>82680191</v>
      </c>
      <c r="J5175">
        <v>617241</v>
      </c>
      <c r="K5175" t="s">
        <v>554</v>
      </c>
      <c r="L5175">
        <v>1</v>
      </c>
      <c r="M5175" t="s">
        <v>114</v>
      </c>
      <c r="N5175">
        <v>83.83</v>
      </c>
      <c r="O5175" t="s">
        <v>115</v>
      </c>
      <c r="P5175" t="s">
        <v>495</v>
      </c>
      <c r="Q5175" s="2">
        <v>15</v>
      </c>
      <c r="R5175" s="2">
        <v>11</v>
      </c>
      <c r="S5175" s="2">
        <v>2018</v>
      </c>
      <c r="T5175" s="2" t="str">
        <f t="shared" si="241"/>
        <v>cappuccino topping</v>
      </c>
      <c r="U5175" s="2">
        <f t="shared" si="242"/>
        <v>8</v>
      </c>
      <c r="V5175" s="2" t="str">
        <f t="shared" si="243"/>
        <v>KG</v>
      </c>
      <c r="W5175" s="2" t="s">
        <v>602</v>
      </c>
    </row>
    <row r="5176" spans="1:23" hidden="1" x14ac:dyDescent="0.35">
      <c r="A5176">
        <v>230564</v>
      </c>
      <c r="B5176">
        <v>231242</v>
      </c>
      <c r="C5176" t="s">
        <v>27</v>
      </c>
      <c r="D5176" t="s">
        <v>218</v>
      </c>
      <c r="E5176" t="s">
        <v>76</v>
      </c>
      <c r="F5176">
        <v>93661461</v>
      </c>
      <c r="G5176">
        <v>10014669</v>
      </c>
      <c r="H5176" t="s">
        <v>422</v>
      </c>
      <c r="I5176">
        <v>82680191</v>
      </c>
      <c r="J5176">
        <v>617241</v>
      </c>
      <c r="K5176" t="s">
        <v>554</v>
      </c>
      <c r="L5176">
        <v>1</v>
      </c>
      <c r="M5176" t="s">
        <v>114</v>
      </c>
      <c r="N5176">
        <v>45.23</v>
      </c>
      <c r="O5176" t="s">
        <v>115</v>
      </c>
      <c r="P5176" t="s">
        <v>495</v>
      </c>
      <c r="Q5176" s="2">
        <v>15</v>
      </c>
      <c r="R5176" s="2">
        <v>11</v>
      </c>
      <c r="S5176" s="2">
        <v>2018</v>
      </c>
      <c r="T5176" s="2" t="str">
        <f t="shared" si="241"/>
        <v>fresh brew</v>
      </c>
      <c r="U5176" s="2">
        <f t="shared" si="242"/>
        <v>8</v>
      </c>
      <c r="V5176" s="2" t="str">
        <f t="shared" si="243"/>
        <v>KG</v>
      </c>
      <c r="W5176" s="2" t="s">
        <v>602</v>
      </c>
    </row>
    <row r="5177" spans="1:23" hidden="1" x14ac:dyDescent="0.35">
      <c r="A5177">
        <v>230564</v>
      </c>
      <c r="B5177">
        <v>239098</v>
      </c>
      <c r="C5177" t="s">
        <v>3</v>
      </c>
      <c r="D5177" t="s">
        <v>279</v>
      </c>
      <c r="E5177" t="s">
        <v>280</v>
      </c>
      <c r="F5177">
        <v>93661462</v>
      </c>
      <c r="G5177">
        <v>1004365</v>
      </c>
      <c r="H5177" t="s">
        <v>405</v>
      </c>
      <c r="I5177">
        <v>82680218</v>
      </c>
      <c r="J5177">
        <v>617235</v>
      </c>
      <c r="K5177" t="s">
        <v>554</v>
      </c>
      <c r="L5177">
        <v>3</v>
      </c>
      <c r="M5177" t="s">
        <v>124</v>
      </c>
      <c r="N5177">
        <v>0</v>
      </c>
      <c r="O5177" t="s">
        <v>115</v>
      </c>
      <c r="P5177" t="s">
        <v>495</v>
      </c>
      <c r="Q5177" s="2">
        <v>15</v>
      </c>
      <c r="R5177" s="2">
        <v>11</v>
      </c>
      <c r="S5177" s="2">
        <v>2018</v>
      </c>
      <c r="T5177" s="2" t="str">
        <f t="shared" si="241"/>
        <v>overig</v>
      </c>
      <c r="U5177" s="2" t="str">
        <f t="shared" si="242"/>
        <v/>
      </c>
      <c r="V5177" s="2" t="str">
        <f t="shared" si="243"/>
        <v>nvt</v>
      </c>
      <c r="W5177" s="2" t="s">
        <v>602</v>
      </c>
    </row>
    <row r="5178" spans="1:23" hidden="1" x14ac:dyDescent="0.35">
      <c r="A5178">
        <v>230564</v>
      </c>
      <c r="B5178">
        <v>239098</v>
      </c>
      <c r="C5178" t="s">
        <v>3</v>
      </c>
      <c r="D5178" t="s">
        <v>279</v>
      </c>
      <c r="E5178" t="s">
        <v>280</v>
      </c>
      <c r="F5178">
        <v>93661462</v>
      </c>
      <c r="G5178">
        <v>10021281</v>
      </c>
      <c r="H5178" t="s">
        <v>423</v>
      </c>
      <c r="I5178">
        <v>82680218</v>
      </c>
      <c r="J5178">
        <v>617235</v>
      </c>
      <c r="K5178" t="s">
        <v>554</v>
      </c>
      <c r="L5178">
        <v>2</v>
      </c>
      <c r="M5178" t="s">
        <v>114</v>
      </c>
      <c r="N5178">
        <v>79.44</v>
      </c>
      <c r="O5178" t="s">
        <v>115</v>
      </c>
      <c r="P5178" t="s">
        <v>495</v>
      </c>
      <c r="Q5178" s="2">
        <v>15</v>
      </c>
      <c r="R5178" s="2">
        <v>11</v>
      </c>
      <c r="S5178" s="2">
        <v>2018</v>
      </c>
      <c r="T5178" s="2" t="str">
        <f t="shared" si="241"/>
        <v>beker</v>
      </c>
      <c r="U5178" s="2">
        <f t="shared" si="242"/>
        <v>6000</v>
      </c>
      <c r="V5178" s="2" t="str">
        <f t="shared" si="243"/>
        <v>ST</v>
      </c>
      <c r="W5178" s="2" t="s">
        <v>602</v>
      </c>
    </row>
    <row r="5179" spans="1:23" hidden="1" x14ac:dyDescent="0.35">
      <c r="A5179">
        <v>230564</v>
      </c>
      <c r="B5179">
        <v>239098</v>
      </c>
      <c r="C5179" t="s">
        <v>3</v>
      </c>
      <c r="D5179" t="s">
        <v>279</v>
      </c>
      <c r="E5179" t="s">
        <v>280</v>
      </c>
      <c r="F5179">
        <v>93661462</v>
      </c>
      <c r="G5179">
        <v>1005875</v>
      </c>
      <c r="H5179" t="s">
        <v>170</v>
      </c>
      <c r="I5179">
        <v>82680218</v>
      </c>
      <c r="J5179">
        <v>617235</v>
      </c>
      <c r="K5179" t="s">
        <v>554</v>
      </c>
      <c r="L5179">
        <v>0</v>
      </c>
      <c r="M5179" t="s">
        <v>114</v>
      </c>
      <c r="N5179">
        <v>0</v>
      </c>
      <c r="O5179" t="s">
        <v>115</v>
      </c>
      <c r="P5179" t="s">
        <v>495</v>
      </c>
      <c r="Q5179" s="2">
        <v>15</v>
      </c>
      <c r="R5179" s="2">
        <v>11</v>
      </c>
      <c r="S5179" s="2">
        <v>2018</v>
      </c>
      <c r="T5179" s="2" t="str">
        <f t="shared" si="241"/>
        <v>creamersticks</v>
      </c>
      <c r="U5179" s="2">
        <f t="shared" si="242"/>
        <v>0</v>
      </c>
      <c r="V5179" s="2" t="str">
        <f t="shared" si="243"/>
        <v>ST</v>
      </c>
      <c r="W5179" s="2" t="s">
        <v>602</v>
      </c>
    </row>
    <row r="5180" spans="1:23" hidden="1" x14ac:dyDescent="0.35">
      <c r="A5180">
        <v>230564</v>
      </c>
      <c r="B5180">
        <v>239098</v>
      </c>
      <c r="C5180" t="s">
        <v>3</v>
      </c>
      <c r="D5180" t="s">
        <v>279</v>
      </c>
      <c r="E5180" t="s">
        <v>280</v>
      </c>
      <c r="F5180">
        <v>93661462</v>
      </c>
      <c r="G5180">
        <v>10022350</v>
      </c>
      <c r="H5180" t="s">
        <v>419</v>
      </c>
      <c r="I5180">
        <v>82680218</v>
      </c>
      <c r="J5180">
        <v>617235</v>
      </c>
      <c r="K5180" t="s">
        <v>554</v>
      </c>
      <c r="L5180">
        <v>2</v>
      </c>
      <c r="M5180" t="s">
        <v>114</v>
      </c>
      <c r="N5180">
        <v>75.38</v>
      </c>
      <c r="O5180" t="s">
        <v>115</v>
      </c>
      <c r="P5180" t="s">
        <v>495</v>
      </c>
      <c r="Q5180" s="2">
        <v>15</v>
      </c>
      <c r="R5180" s="2">
        <v>11</v>
      </c>
      <c r="S5180" s="2">
        <v>2018</v>
      </c>
      <c r="T5180" s="2" t="str">
        <f t="shared" si="241"/>
        <v>cacao</v>
      </c>
      <c r="U5180" s="2">
        <f t="shared" si="242"/>
        <v>20</v>
      </c>
      <c r="V5180" s="2" t="str">
        <f t="shared" si="243"/>
        <v>KG</v>
      </c>
      <c r="W5180" s="2" t="s">
        <v>602</v>
      </c>
    </row>
    <row r="5181" spans="1:23" hidden="1" x14ac:dyDescent="0.35">
      <c r="A5181">
        <v>230564</v>
      </c>
      <c r="B5181">
        <v>239098</v>
      </c>
      <c r="C5181" t="s">
        <v>3</v>
      </c>
      <c r="D5181" t="s">
        <v>279</v>
      </c>
      <c r="E5181" t="s">
        <v>280</v>
      </c>
      <c r="F5181">
        <v>93661462</v>
      </c>
      <c r="G5181">
        <v>10014669</v>
      </c>
      <c r="H5181" t="s">
        <v>422</v>
      </c>
      <c r="I5181">
        <v>82680218</v>
      </c>
      <c r="J5181">
        <v>617235</v>
      </c>
      <c r="K5181" t="s">
        <v>554</v>
      </c>
      <c r="L5181">
        <v>4</v>
      </c>
      <c r="M5181" t="s">
        <v>114</v>
      </c>
      <c r="N5181">
        <v>180.92</v>
      </c>
      <c r="O5181" t="s">
        <v>115</v>
      </c>
      <c r="P5181" t="s">
        <v>495</v>
      </c>
      <c r="Q5181" s="2">
        <v>15</v>
      </c>
      <c r="R5181" s="2">
        <v>11</v>
      </c>
      <c r="S5181" s="2">
        <v>2018</v>
      </c>
      <c r="T5181" s="2" t="str">
        <f t="shared" si="241"/>
        <v>fresh brew</v>
      </c>
      <c r="U5181" s="2">
        <f t="shared" si="242"/>
        <v>32</v>
      </c>
      <c r="V5181" s="2" t="str">
        <f t="shared" si="243"/>
        <v>KG</v>
      </c>
      <c r="W5181" s="2" t="s">
        <v>602</v>
      </c>
    </row>
    <row r="5182" spans="1:23" hidden="1" x14ac:dyDescent="0.35">
      <c r="A5182">
        <v>230564</v>
      </c>
      <c r="B5182">
        <v>239098</v>
      </c>
      <c r="C5182" t="s">
        <v>3</v>
      </c>
      <c r="D5182" t="s">
        <v>279</v>
      </c>
      <c r="E5182" t="s">
        <v>280</v>
      </c>
      <c r="F5182">
        <v>93661462</v>
      </c>
      <c r="G5182">
        <v>1000405</v>
      </c>
      <c r="H5182" t="s">
        <v>426</v>
      </c>
      <c r="I5182">
        <v>82680218</v>
      </c>
      <c r="J5182">
        <v>617235</v>
      </c>
      <c r="K5182" t="s">
        <v>554</v>
      </c>
      <c r="L5182">
        <v>1</v>
      </c>
      <c r="M5182" t="s">
        <v>114</v>
      </c>
      <c r="N5182">
        <v>15.15</v>
      </c>
      <c r="O5182" t="s">
        <v>115</v>
      </c>
      <c r="P5182" t="s">
        <v>495</v>
      </c>
      <c r="Q5182" s="2">
        <v>15</v>
      </c>
      <c r="R5182" s="2">
        <v>11</v>
      </c>
      <c r="S5182" s="2">
        <v>2018</v>
      </c>
      <c r="T5182" s="2" t="str">
        <f t="shared" si="241"/>
        <v>suiker</v>
      </c>
      <c r="U5182" s="2">
        <f t="shared" si="242"/>
        <v>10</v>
      </c>
      <c r="V5182" s="2" t="str">
        <f t="shared" si="243"/>
        <v>KG</v>
      </c>
      <c r="W5182" s="2" t="s">
        <v>602</v>
      </c>
    </row>
    <row r="5183" spans="1:23" hidden="1" x14ac:dyDescent="0.35">
      <c r="A5183">
        <v>230564</v>
      </c>
      <c r="B5183">
        <v>240488</v>
      </c>
      <c r="C5183" t="s">
        <v>40</v>
      </c>
      <c r="D5183" t="s">
        <v>463</v>
      </c>
      <c r="E5183" t="s">
        <v>335</v>
      </c>
      <c r="F5183">
        <v>93662080</v>
      </c>
      <c r="G5183">
        <v>10025160</v>
      </c>
      <c r="H5183" t="s">
        <v>427</v>
      </c>
      <c r="I5183">
        <v>82680672</v>
      </c>
      <c r="J5183">
        <v>617663</v>
      </c>
      <c r="K5183" t="s">
        <v>555</v>
      </c>
      <c r="L5183">
        <v>2</v>
      </c>
      <c r="M5183" t="s">
        <v>114</v>
      </c>
      <c r="N5183">
        <v>167.66</v>
      </c>
      <c r="O5183" t="s">
        <v>115</v>
      </c>
      <c r="P5183" t="s">
        <v>495</v>
      </c>
      <c r="Q5183" s="2">
        <v>16</v>
      </c>
      <c r="R5183" s="2">
        <v>11</v>
      </c>
      <c r="S5183" s="2">
        <v>2018</v>
      </c>
      <c r="T5183" s="2" t="str">
        <f t="shared" si="241"/>
        <v>cappuccino topping</v>
      </c>
      <c r="U5183" s="2">
        <f t="shared" si="242"/>
        <v>16</v>
      </c>
      <c r="V5183" s="2" t="str">
        <f t="shared" si="243"/>
        <v>KG</v>
      </c>
      <c r="W5183" s="2" t="s">
        <v>602</v>
      </c>
    </row>
    <row r="5184" spans="1:23" hidden="1" x14ac:dyDescent="0.35">
      <c r="A5184">
        <v>230564</v>
      </c>
      <c r="B5184">
        <v>240488</v>
      </c>
      <c r="C5184" t="s">
        <v>40</v>
      </c>
      <c r="D5184" t="s">
        <v>463</v>
      </c>
      <c r="E5184" t="s">
        <v>335</v>
      </c>
      <c r="F5184">
        <v>93662080</v>
      </c>
      <c r="G5184">
        <v>10014669</v>
      </c>
      <c r="H5184" t="s">
        <v>422</v>
      </c>
      <c r="I5184">
        <v>82680672</v>
      </c>
      <c r="J5184">
        <v>617663</v>
      </c>
      <c r="K5184" t="s">
        <v>555</v>
      </c>
      <c r="L5184">
        <v>2</v>
      </c>
      <c r="M5184" t="s">
        <v>114</v>
      </c>
      <c r="N5184">
        <v>90.46</v>
      </c>
      <c r="O5184" t="s">
        <v>115</v>
      </c>
      <c r="P5184" t="s">
        <v>495</v>
      </c>
      <c r="Q5184" s="2">
        <v>16</v>
      </c>
      <c r="R5184" s="2">
        <v>11</v>
      </c>
      <c r="S5184" s="2">
        <v>2018</v>
      </c>
      <c r="T5184" s="2" t="str">
        <f t="shared" si="241"/>
        <v>fresh brew</v>
      </c>
      <c r="U5184" s="2">
        <f t="shared" si="242"/>
        <v>16</v>
      </c>
      <c r="V5184" s="2" t="str">
        <f t="shared" si="243"/>
        <v>KG</v>
      </c>
      <c r="W5184" s="2" t="s">
        <v>602</v>
      </c>
    </row>
    <row r="5185" spans="1:23" hidden="1" x14ac:dyDescent="0.35">
      <c r="A5185">
        <v>230564</v>
      </c>
      <c r="B5185">
        <v>240488</v>
      </c>
      <c r="C5185" t="s">
        <v>40</v>
      </c>
      <c r="D5185" t="s">
        <v>463</v>
      </c>
      <c r="E5185" t="s">
        <v>335</v>
      </c>
      <c r="F5185">
        <v>93662080</v>
      </c>
      <c r="G5185">
        <v>10022520</v>
      </c>
      <c r="H5185" t="s">
        <v>434</v>
      </c>
      <c r="I5185">
        <v>82680672</v>
      </c>
      <c r="J5185">
        <v>617663</v>
      </c>
      <c r="K5185" t="s">
        <v>555</v>
      </c>
      <c r="L5185">
        <v>2</v>
      </c>
      <c r="M5185" t="s">
        <v>114</v>
      </c>
      <c r="N5185">
        <v>80.959999999999994</v>
      </c>
      <c r="O5185" t="s">
        <v>115</v>
      </c>
      <c r="P5185" t="s">
        <v>495</v>
      </c>
      <c r="Q5185" s="2">
        <v>16</v>
      </c>
      <c r="R5185" s="2">
        <v>11</v>
      </c>
      <c r="S5185" s="2">
        <v>2018</v>
      </c>
      <c r="T5185" s="2" t="str">
        <f t="shared" si="241"/>
        <v>beker</v>
      </c>
      <c r="U5185" s="2">
        <f t="shared" si="242"/>
        <v>3600</v>
      </c>
      <c r="V5185" s="2" t="str">
        <f t="shared" si="243"/>
        <v>ST</v>
      </c>
      <c r="W5185" s="2" t="s">
        <v>602</v>
      </c>
    </row>
    <row r="5186" spans="1:23" hidden="1" x14ac:dyDescent="0.35">
      <c r="A5186">
        <v>230564</v>
      </c>
      <c r="B5186">
        <v>230565</v>
      </c>
      <c r="C5186" t="s">
        <v>9</v>
      </c>
      <c r="D5186" t="s">
        <v>284</v>
      </c>
      <c r="E5186" t="s">
        <v>47</v>
      </c>
      <c r="F5186">
        <v>93662081</v>
      </c>
      <c r="G5186">
        <v>1005834</v>
      </c>
      <c r="H5186" t="s">
        <v>167</v>
      </c>
      <c r="I5186">
        <v>82680739</v>
      </c>
      <c r="J5186">
        <v>617300</v>
      </c>
      <c r="K5186" t="s">
        <v>555</v>
      </c>
      <c r="L5186">
        <v>1</v>
      </c>
      <c r="M5186" t="s">
        <v>114</v>
      </c>
      <c r="N5186">
        <v>15.15</v>
      </c>
      <c r="O5186" t="s">
        <v>115</v>
      </c>
      <c r="P5186" t="s">
        <v>495</v>
      </c>
      <c r="Q5186" s="2">
        <v>16</v>
      </c>
      <c r="R5186" s="2">
        <v>11</v>
      </c>
      <c r="S5186" s="2">
        <v>2018</v>
      </c>
      <c r="T5186" s="2" t="str">
        <f t="shared" ref="T5186:T5249" si="244">VLOOKUP(G5186,Y:AC,3,FALSE)</f>
        <v>suikersticks</v>
      </c>
      <c r="U5186" s="2">
        <f t="shared" ref="U5186:U5249" si="245">IFERROR(VLOOKUP(G5186,Y:AC,4,FALSE)*L5186,"")</f>
        <v>1000</v>
      </c>
      <c r="V5186" s="2" t="str">
        <f t="shared" ref="V5186:V5249" si="246">VLOOKUP(G5186,Y:AC,5,FALSE)</f>
        <v>ST</v>
      </c>
      <c r="W5186" s="2" t="s">
        <v>602</v>
      </c>
    </row>
    <row r="5187" spans="1:23" hidden="1" x14ac:dyDescent="0.35">
      <c r="A5187">
        <v>230564</v>
      </c>
      <c r="B5187">
        <v>230565</v>
      </c>
      <c r="C5187" t="s">
        <v>9</v>
      </c>
      <c r="D5187" t="s">
        <v>284</v>
      </c>
      <c r="E5187" t="s">
        <v>47</v>
      </c>
      <c r="F5187">
        <v>93662081</v>
      </c>
      <c r="G5187">
        <v>10027496</v>
      </c>
      <c r="H5187" t="s">
        <v>146</v>
      </c>
      <c r="I5187">
        <v>82680739</v>
      </c>
      <c r="J5187">
        <v>617300</v>
      </c>
      <c r="K5187" t="s">
        <v>555</v>
      </c>
      <c r="L5187">
        <v>3</v>
      </c>
      <c r="M5187" t="s">
        <v>114</v>
      </c>
      <c r="N5187">
        <v>15.84</v>
      </c>
      <c r="O5187" t="s">
        <v>115</v>
      </c>
      <c r="P5187" t="s">
        <v>495</v>
      </c>
      <c r="Q5187" s="2">
        <v>16</v>
      </c>
      <c r="R5187" s="2">
        <v>11</v>
      </c>
      <c r="S5187" s="2">
        <v>2018</v>
      </c>
      <c r="T5187" s="2" t="str">
        <f t="shared" si="244"/>
        <v>thee zakjes</v>
      </c>
      <c r="U5187" s="2">
        <f t="shared" si="245"/>
        <v>405</v>
      </c>
      <c r="V5187" s="2" t="str">
        <f t="shared" si="246"/>
        <v>ST</v>
      </c>
      <c r="W5187" s="2" t="s">
        <v>602</v>
      </c>
    </row>
    <row r="5188" spans="1:23" hidden="1" x14ac:dyDescent="0.35">
      <c r="A5188">
        <v>230564</v>
      </c>
      <c r="B5188">
        <v>230565</v>
      </c>
      <c r="C5188" t="s">
        <v>9</v>
      </c>
      <c r="D5188" t="s">
        <v>284</v>
      </c>
      <c r="E5188" t="s">
        <v>47</v>
      </c>
      <c r="F5188">
        <v>93662081</v>
      </c>
      <c r="G5188">
        <v>10027254</v>
      </c>
      <c r="H5188" t="s">
        <v>150</v>
      </c>
      <c r="I5188">
        <v>82680739</v>
      </c>
      <c r="J5188">
        <v>617300</v>
      </c>
      <c r="K5188" t="s">
        <v>555</v>
      </c>
      <c r="L5188">
        <v>2</v>
      </c>
      <c r="M5188" t="s">
        <v>114</v>
      </c>
      <c r="N5188">
        <v>10.56</v>
      </c>
      <c r="O5188" t="s">
        <v>115</v>
      </c>
      <c r="P5188" t="s">
        <v>495</v>
      </c>
      <c r="Q5188" s="2">
        <v>16</v>
      </c>
      <c r="R5188" s="2">
        <v>11</v>
      </c>
      <c r="S5188" s="2">
        <v>2018</v>
      </c>
      <c r="T5188" s="2" t="str">
        <f t="shared" si="244"/>
        <v>thee zakjes</v>
      </c>
      <c r="U5188" s="2">
        <f t="shared" si="245"/>
        <v>270</v>
      </c>
      <c r="V5188" s="2" t="str">
        <f t="shared" si="246"/>
        <v>ST</v>
      </c>
      <c r="W5188" s="2" t="s">
        <v>602</v>
      </c>
    </row>
    <row r="5189" spans="1:23" hidden="1" x14ac:dyDescent="0.35">
      <c r="A5189">
        <v>230564</v>
      </c>
      <c r="B5189">
        <v>230565</v>
      </c>
      <c r="C5189" t="s">
        <v>9</v>
      </c>
      <c r="D5189" t="s">
        <v>284</v>
      </c>
      <c r="E5189" t="s">
        <v>47</v>
      </c>
      <c r="F5189">
        <v>93662081</v>
      </c>
      <c r="G5189">
        <v>10027256</v>
      </c>
      <c r="H5189" t="s">
        <v>163</v>
      </c>
      <c r="I5189">
        <v>82680739</v>
      </c>
      <c r="J5189">
        <v>617300</v>
      </c>
      <c r="K5189" t="s">
        <v>555</v>
      </c>
      <c r="L5189">
        <v>2</v>
      </c>
      <c r="M5189" t="s">
        <v>114</v>
      </c>
      <c r="N5189">
        <v>10.56</v>
      </c>
      <c r="O5189" t="s">
        <v>115</v>
      </c>
      <c r="P5189" t="s">
        <v>495</v>
      </c>
      <c r="Q5189" s="2">
        <v>16</v>
      </c>
      <c r="R5189" s="2">
        <v>11</v>
      </c>
      <c r="S5189" s="2">
        <v>2018</v>
      </c>
      <c r="T5189" s="2" t="str">
        <f t="shared" si="244"/>
        <v>thee zakjes</v>
      </c>
      <c r="U5189" s="2">
        <f t="shared" si="245"/>
        <v>270</v>
      </c>
      <c r="V5189" s="2" t="str">
        <f t="shared" si="246"/>
        <v>ST</v>
      </c>
      <c r="W5189" s="2" t="s">
        <v>602</v>
      </c>
    </row>
    <row r="5190" spans="1:23" hidden="1" x14ac:dyDescent="0.35">
      <c r="A5190">
        <v>230564</v>
      </c>
      <c r="B5190">
        <v>230565</v>
      </c>
      <c r="C5190" t="s">
        <v>9</v>
      </c>
      <c r="D5190" t="s">
        <v>284</v>
      </c>
      <c r="E5190" t="s">
        <v>47</v>
      </c>
      <c r="F5190">
        <v>93662081</v>
      </c>
      <c r="G5190">
        <v>10027494</v>
      </c>
      <c r="H5190" t="s">
        <v>153</v>
      </c>
      <c r="I5190">
        <v>82680739</v>
      </c>
      <c r="J5190">
        <v>617300</v>
      </c>
      <c r="K5190" t="s">
        <v>555</v>
      </c>
      <c r="L5190">
        <v>4</v>
      </c>
      <c r="M5190" t="s">
        <v>114</v>
      </c>
      <c r="N5190">
        <v>21.12</v>
      </c>
      <c r="O5190" t="s">
        <v>115</v>
      </c>
      <c r="P5190" t="s">
        <v>495</v>
      </c>
      <c r="Q5190" s="2">
        <v>16</v>
      </c>
      <c r="R5190" s="2">
        <v>11</v>
      </c>
      <c r="S5190" s="2">
        <v>2018</v>
      </c>
      <c r="T5190" s="2" t="str">
        <f t="shared" si="244"/>
        <v>thee zakjes</v>
      </c>
      <c r="U5190" s="2">
        <f t="shared" si="245"/>
        <v>540</v>
      </c>
      <c r="V5190" s="2" t="str">
        <f t="shared" si="246"/>
        <v>ST</v>
      </c>
      <c r="W5190" s="2" t="s">
        <v>602</v>
      </c>
    </row>
    <row r="5191" spans="1:23" hidden="1" x14ac:dyDescent="0.35">
      <c r="A5191">
        <v>230564</v>
      </c>
      <c r="B5191">
        <v>230565</v>
      </c>
      <c r="C5191" t="s">
        <v>9</v>
      </c>
      <c r="D5191" t="s">
        <v>284</v>
      </c>
      <c r="E5191" t="s">
        <v>47</v>
      </c>
      <c r="F5191">
        <v>93662081</v>
      </c>
      <c r="G5191">
        <v>10022350</v>
      </c>
      <c r="H5191" t="s">
        <v>419</v>
      </c>
      <c r="I5191">
        <v>82680739</v>
      </c>
      <c r="J5191">
        <v>617300</v>
      </c>
      <c r="K5191" t="s">
        <v>555</v>
      </c>
      <c r="L5191">
        <v>6</v>
      </c>
      <c r="M5191" t="s">
        <v>114</v>
      </c>
      <c r="N5191">
        <v>226.14</v>
      </c>
      <c r="O5191" t="s">
        <v>115</v>
      </c>
      <c r="P5191" t="s">
        <v>495</v>
      </c>
      <c r="Q5191" s="2">
        <v>16</v>
      </c>
      <c r="R5191" s="2">
        <v>11</v>
      </c>
      <c r="S5191" s="2">
        <v>2018</v>
      </c>
      <c r="T5191" s="2" t="str">
        <f t="shared" si="244"/>
        <v>cacao</v>
      </c>
      <c r="U5191" s="2">
        <f t="shared" si="245"/>
        <v>60</v>
      </c>
      <c r="V5191" s="2" t="str">
        <f t="shared" si="246"/>
        <v>KG</v>
      </c>
      <c r="W5191" s="2" t="s">
        <v>602</v>
      </c>
    </row>
    <row r="5192" spans="1:23" hidden="1" x14ac:dyDescent="0.35">
      <c r="A5192">
        <v>230564</v>
      </c>
      <c r="B5192">
        <v>230565</v>
      </c>
      <c r="C5192" t="s">
        <v>9</v>
      </c>
      <c r="D5192" t="s">
        <v>284</v>
      </c>
      <c r="E5192" t="s">
        <v>47</v>
      </c>
      <c r="F5192">
        <v>93662081</v>
      </c>
      <c r="G5192">
        <v>10025160</v>
      </c>
      <c r="H5192" t="s">
        <v>427</v>
      </c>
      <c r="I5192">
        <v>82680739</v>
      </c>
      <c r="J5192">
        <v>617300</v>
      </c>
      <c r="K5192" t="s">
        <v>555</v>
      </c>
      <c r="L5192">
        <v>4</v>
      </c>
      <c r="M5192" t="s">
        <v>114</v>
      </c>
      <c r="N5192">
        <v>335.32</v>
      </c>
      <c r="O5192" t="s">
        <v>115</v>
      </c>
      <c r="P5192" t="s">
        <v>495</v>
      </c>
      <c r="Q5192" s="2">
        <v>16</v>
      </c>
      <c r="R5192" s="2">
        <v>11</v>
      </c>
      <c r="S5192" s="2">
        <v>2018</v>
      </c>
      <c r="T5192" s="2" t="str">
        <f t="shared" si="244"/>
        <v>cappuccino topping</v>
      </c>
      <c r="U5192" s="2">
        <f t="shared" si="245"/>
        <v>32</v>
      </c>
      <c r="V5192" s="2" t="str">
        <f t="shared" si="246"/>
        <v>KG</v>
      </c>
      <c r="W5192" s="2" t="s">
        <v>602</v>
      </c>
    </row>
    <row r="5193" spans="1:23" hidden="1" x14ac:dyDescent="0.35">
      <c r="A5193">
        <v>230564</v>
      </c>
      <c r="B5193">
        <v>230565</v>
      </c>
      <c r="C5193" t="s">
        <v>9</v>
      </c>
      <c r="D5193" t="s">
        <v>284</v>
      </c>
      <c r="E5193" t="s">
        <v>47</v>
      </c>
      <c r="F5193">
        <v>93662081</v>
      </c>
      <c r="G5193">
        <v>1000439</v>
      </c>
      <c r="H5193" t="s">
        <v>437</v>
      </c>
      <c r="I5193">
        <v>82680739</v>
      </c>
      <c r="J5193">
        <v>617300</v>
      </c>
      <c r="K5193" t="s">
        <v>555</v>
      </c>
      <c r="L5193">
        <v>1</v>
      </c>
      <c r="M5193" t="s">
        <v>114</v>
      </c>
      <c r="N5193">
        <v>58.52</v>
      </c>
      <c r="O5193" t="s">
        <v>115</v>
      </c>
      <c r="P5193" t="s">
        <v>495</v>
      </c>
      <c r="Q5193" s="2">
        <v>16</v>
      </c>
      <c r="R5193" s="2">
        <v>11</v>
      </c>
      <c r="S5193" s="2">
        <v>2018</v>
      </c>
      <c r="T5193" s="2" t="str">
        <f t="shared" si="244"/>
        <v xml:space="preserve">creamer </v>
      </c>
      <c r="U5193" s="2">
        <f t="shared" si="245"/>
        <v>10</v>
      </c>
      <c r="V5193" s="2" t="str">
        <f t="shared" si="246"/>
        <v>KG</v>
      </c>
      <c r="W5193" s="2" t="s">
        <v>602</v>
      </c>
    </row>
    <row r="5194" spans="1:23" hidden="1" x14ac:dyDescent="0.35">
      <c r="A5194">
        <v>230564</v>
      </c>
      <c r="B5194">
        <v>230565</v>
      </c>
      <c r="C5194" t="s">
        <v>9</v>
      </c>
      <c r="D5194" t="s">
        <v>284</v>
      </c>
      <c r="E5194" t="s">
        <v>47</v>
      </c>
      <c r="F5194">
        <v>93662081</v>
      </c>
      <c r="G5194">
        <v>10022347</v>
      </c>
      <c r="H5194" t="s">
        <v>420</v>
      </c>
      <c r="I5194">
        <v>82680739</v>
      </c>
      <c r="J5194">
        <v>617300</v>
      </c>
      <c r="K5194" t="s">
        <v>555</v>
      </c>
      <c r="L5194">
        <v>4</v>
      </c>
      <c r="M5194" t="s">
        <v>114</v>
      </c>
      <c r="N5194">
        <v>509.92</v>
      </c>
      <c r="O5194" t="s">
        <v>115</v>
      </c>
      <c r="P5194" t="s">
        <v>495</v>
      </c>
      <c r="Q5194" s="2">
        <v>16</v>
      </c>
      <c r="R5194" s="2">
        <v>11</v>
      </c>
      <c r="S5194" s="2">
        <v>2018</v>
      </c>
      <c r="T5194" s="2" t="str">
        <f t="shared" si="244"/>
        <v>instant koffie</v>
      </c>
      <c r="U5194" s="2">
        <f t="shared" si="245"/>
        <v>20</v>
      </c>
      <c r="V5194" s="2" t="str">
        <f t="shared" si="246"/>
        <v>KG</v>
      </c>
      <c r="W5194" s="2" t="s">
        <v>602</v>
      </c>
    </row>
    <row r="5195" spans="1:23" hidden="1" x14ac:dyDescent="0.35">
      <c r="A5195">
        <v>230564</v>
      </c>
      <c r="B5195">
        <v>230565</v>
      </c>
      <c r="C5195" t="s">
        <v>9</v>
      </c>
      <c r="D5195" t="s">
        <v>284</v>
      </c>
      <c r="E5195" t="s">
        <v>47</v>
      </c>
      <c r="F5195">
        <v>93662081</v>
      </c>
      <c r="G5195">
        <v>1000975</v>
      </c>
      <c r="H5195" t="s">
        <v>424</v>
      </c>
      <c r="I5195">
        <v>82680739</v>
      </c>
      <c r="J5195">
        <v>617300</v>
      </c>
      <c r="K5195" t="s">
        <v>555</v>
      </c>
      <c r="L5195">
        <v>1</v>
      </c>
      <c r="M5195" t="s">
        <v>114</v>
      </c>
      <c r="N5195">
        <v>86.45</v>
      </c>
      <c r="O5195" t="s">
        <v>115</v>
      </c>
      <c r="P5195" t="s">
        <v>495</v>
      </c>
      <c r="Q5195" s="2">
        <v>16</v>
      </c>
      <c r="R5195" s="2">
        <v>11</v>
      </c>
      <c r="S5195" s="2">
        <v>2018</v>
      </c>
      <c r="T5195" s="2" t="str">
        <f t="shared" si="244"/>
        <v>soep</v>
      </c>
      <c r="U5195" s="2">
        <f t="shared" si="245"/>
        <v>10</v>
      </c>
      <c r="V5195" s="2" t="str">
        <f t="shared" si="246"/>
        <v>KG</v>
      </c>
      <c r="W5195" s="2" t="s">
        <v>602</v>
      </c>
    </row>
    <row r="5196" spans="1:23" hidden="1" x14ac:dyDescent="0.35">
      <c r="A5196">
        <v>230564</v>
      </c>
      <c r="B5196">
        <v>230565</v>
      </c>
      <c r="C5196" t="s">
        <v>9</v>
      </c>
      <c r="D5196" t="s">
        <v>284</v>
      </c>
      <c r="E5196" t="s">
        <v>47</v>
      </c>
      <c r="F5196">
        <v>93662081</v>
      </c>
      <c r="G5196">
        <v>1000405</v>
      </c>
      <c r="H5196" t="s">
        <v>426</v>
      </c>
      <c r="I5196">
        <v>82680739</v>
      </c>
      <c r="J5196">
        <v>617300</v>
      </c>
      <c r="K5196" t="s">
        <v>555</v>
      </c>
      <c r="L5196">
        <v>2</v>
      </c>
      <c r="M5196" t="s">
        <v>114</v>
      </c>
      <c r="N5196">
        <v>30.3</v>
      </c>
      <c r="O5196" t="s">
        <v>115</v>
      </c>
      <c r="P5196" t="s">
        <v>495</v>
      </c>
      <c r="Q5196" s="2">
        <v>16</v>
      </c>
      <c r="R5196" s="2">
        <v>11</v>
      </c>
      <c r="S5196" s="2">
        <v>2018</v>
      </c>
      <c r="T5196" s="2" t="str">
        <f t="shared" si="244"/>
        <v>suiker</v>
      </c>
      <c r="U5196" s="2">
        <f t="shared" si="245"/>
        <v>20</v>
      </c>
      <c r="V5196" s="2" t="str">
        <f t="shared" si="246"/>
        <v>KG</v>
      </c>
      <c r="W5196" s="2" t="s">
        <v>602</v>
      </c>
    </row>
    <row r="5197" spans="1:23" hidden="1" x14ac:dyDescent="0.35">
      <c r="A5197">
        <v>230564</v>
      </c>
      <c r="B5197">
        <v>230728</v>
      </c>
      <c r="C5197" t="s">
        <v>13</v>
      </c>
      <c r="D5197" t="s">
        <v>309</v>
      </c>
      <c r="E5197" t="s">
        <v>310</v>
      </c>
      <c r="F5197">
        <v>93662082</v>
      </c>
      <c r="G5197">
        <v>10027496</v>
      </c>
      <c r="H5197" t="s">
        <v>146</v>
      </c>
      <c r="I5197">
        <v>82680740</v>
      </c>
      <c r="J5197">
        <v>617426</v>
      </c>
      <c r="K5197" t="s">
        <v>555</v>
      </c>
      <c r="L5197">
        <v>2</v>
      </c>
      <c r="M5197" t="s">
        <v>114</v>
      </c>
      <c r="N5197">
        <v>10.56</v>
      </c>
      <c r="O5197" t="s">
        <v>115</v>
      </c>
      <c r="P5197" t="s">
        <v>495</v>
      </c>
      <c r="Q5197" s="2">
        <v>16</v>
      </c>
      <c r="R5197" s="2">
        <v>11</v>
      </c>
      <c r="S5197" s="2">
        <v>2018</v>
      </c>
      <c r="T5197" s="2" t="str">
        <f t="shared" si="244"/>
        <v>thee zakjes</v>
      </c>
      <c r="U5197" s="2">
        <f t="shared" si="245"/>
        <v>270</v>
      </c>
      <c r="V5197" s="2" t="str">
        <f t="shared" si="246"/>
        <v>ST</v>
      </c>
      <c r="W5197" s="2" t="s">
        <v>602</v>
      </c>
    </row>
    <row r="5198" spans="1:23" hidden="1" x14ac:dyDescent="0.35">
      <c r="A5198">
        <v>230564</v>
      </c>
      <c r="B5198">
        <v>230728</v>
      </c>
      <c r="C5198" t="s">
        <v>13</v>
      </c>
      <c r="D5198" t="s">
        <v>309</v>
      </c>
      <c r="E5198" t="s">
        <v>310</v>
      </c>
      <c r="F5198">
        <v>93662082</v>
      </c>
      <c r="G5198">
        <v>10027495</v>
      </c>
      <c r="H5198" t="s">
        <v>148</v>
      </c>
      <c r="I5198">
        <v>82680740</v>
      </c>
      <c r="J5198">
        <v>617426</v>
      </c>
      <c r="K5198" t="s">
        <v>555</v>
      </c>
      <c r="L5198">
        <v>2</v>
      </c>
      <c r="M5198" t="s">
        <v>114</v>
      </c>
      <c r="N5198">
        <v>10.56</v>
      </c>
      <c r="O5198" t="s">
        <v>115</v>
      </c>
      <c r="P5198" t="s">
        <v>495</v>
      </c>
      <c r="Q5198" s="2">
        <v>16</v>
      </c>
      <c r="R5198" s="2">
        <v>11</v>
      </c>
      <c r="S5198" s="2">
        <v>2018</v>
      </c>
      <c r="T5198" s="2" t="str">
        <f t="shared" si="244"/>
        <v>thee zakjes</v>
      </c>
      <c r="U5198" s="2">
        <f t="shared" si="245"/>
        <v>270</v>
      </c>
      <c r="V5198" s="2" t="str">
        <f t="shared" si="246"/>
        <v>ST</v>
      </c>
      <c r="W5198" s="2" t="s">
        <v>602</v>
      </c>
    </row>
    <row r="5199" spans="1:23" hidden="1" x14ac:dyDescent="0.35">
      <c r="A5199">
        <v>230564</v>
      </c>
      <c r="B5199">
        <v>230728</v>
      </c>
      <c r="C5199" t="s">
        <v>13</v>
      </c>
      <c r="D5199" t="s">
        <v>309</v>
      </c>
      <c r="E5199" t="s">
        <v>310</v>
      </c>
      <c r="F5199">
        <v>93662082</v>
      </c>
      <c r="G5199">
        <v>10027255</v>
      </c>
      <c r="H5199" t="s">
        <v>149</v>
      </c>
      <c r="I5199">
        <v>82680740</v>
      </c>
      <c r="J5199">
        <v>617426</v>
      </c>
      <c r="K5199" t="s">
        <v>555</v>
      </c>
      <c r="L5199">
        <v>2</v>
      </c>
      <c r="M5199" t="s">
        <v>114</v>
      </c>
      <c r="N5199">
        <v>10.56</v>
      </c>
      <c r="O5199" t="s">
        <v>115</v>
      </c>
      <c r="P5199" t="s">
        <v>495</v>
      </c>
      <c r="Q5199" s="2">
        <v>16</v>
      </c>
      <c r="R5199" s="2">
        <v>11</v>
      </c>
      <c r="S5199" s="2">
        <v>2018</v>
      </c>
      <c r="T5199" s="2" t="str">
        <f t="shared" si="244"/>
        <v>thee zakjes</v>
      </c>
      <c r="U5199" s="2">
        <f t="shared" si="245"/>
        <v>270</v>
      </c>
      <c r="V5199" s="2" t="str">
        <f t="shared" si="246"/>
        <v>ST</v>
      </c>
      <c r="W5199" s="2" t="s">
        <v>602</v>
      </c>
    </row>
    <row r="5200" spans="1:23" hidden="1" x14ac:dyDescent="0.35">
      <c r="A5200">
        <v>230564</v>
      </c>
      <c r="B5200">
        <v>230728</v>
      </c>
      <c r="C5200" t="s">
        <v>13</v>
      </c>
      <c r="D5200" t="s">
        <v>309</v>
      </c>
      <c r="E5200" t="s">
        <v>310</v>
      </c>
      <c r="F5200">
        <v>93662082</v>
      </c>
      <c r="G5200">
        <v>10027254</v>
      </c>
      <c r="H5200" t="s">
        <v>150</v>
      </c>
      <c r="I5200">
        <v>82680740</v>
      </c>
      <c r="J5200">
        <v>617426</v>
      </c>
      <c r="K5200" t="s">
        <v>555</v>
      </c>
      <c r="L5200">
        <v>2</v>
      </c>
      <c r="M5200" t="s">
        <v>114</v>
      </c>
      <c r="N5200">
        <v>10.56</v>
      </c>
      <c r="O5200" t="s">
        <v>115</v>
      </c>
      <c r="P5200" t="s">
        <v>495</v>
      </c>
      <c r="Q5200" s="2">
        <v>16</v>
      </c>
      <c r="R5200" s="2">
        <v>11</v>
      </c>
      <c r="S5200" s="2">
        <v>2018</v>
      </c>
      <c r="T5200" s="2" t="str">
        <f t="shared" si="244"/>
        <v>thee zakjes</v>
      </c>
      <c r="U5200" s="2">
        <f t="shared" si="245"/>
        <v>270</v>
      </c>
      <c r="V5200" s="2" t="str">
        <f t="shared" si="246"/>
        <v>ST</v>
      </c>
      <c r="W5200" s="2" t="s">
        <v>602</v>
      </c>
    </row>
    <row r="5201" spans="1:23" hidden="1" x14ac:dyDescent="0.35">
      <c r="A5201">
        <v>230564</v>
      </c>
      <c r="B5201">
        <v>230728</v>
      </c>
      <c r="C5201" t="s">
        <v>13</v>
      </c>
      <c r="D5201" t="s">
        <v>309</v>
      </c>
      <c r="E5201" t="s">
        <v>310</v>
      </c>
      <c r="F5201">
        <v>93662082</v>
      </c>
      <c r="G5201">
        <v>10027256</v>
      </c>
      <c r="H5201" t="s">
        <v>163</v>
      </c>
      <c r="I5201">
        <v>82680740</v>
      </c>
      <c r="J5201">
        <v>617426</v>
      </c>
      <c r="K5201" t="s">
        <v>555</v>
      </c>
      <c r="L5201">
        <v>2</v>
      </c>
      <c r="M5201" t="s">
        <v>114</v>
      </c>
      <c r="N5201">
        <v>10.56</v>
      </c>
      <c r="O5201" t="s">
        <v>115</v>
      </c>
      <c r="P5201" t="s">
        <v>495</v>
      </c>
      <c r="Q5201" s="2">
        <v>16</v>
      </c>
      <c r="R5201" s="2">
        <v>11</v>
      </c>
      <c r="S5201" s="2">
        <v>2018</v>
      </c>
      <c r="T5201" s="2" t="str">
        <f t="shared" si="244"/>
        <v>thee zakjes</v>
      </c>
      <c r="U5201" s="2">
        <f t="shared" si="245"/>
        <v>270</v>
      </c>
      <c r="V5201" s="2" t="str">
        <f t="shared" si="246"/>
        <v>ST</v>
      </c>
      <c r="W5201" s="2" t="s">
        <v>602</v>
      </c>
    </row>
    <row r="5202" spans="1:23" hidden="1" x14ac:dyDescent="0.35">
      <c r="A5202">
        <v>230564</v>
      </c>
      <c r="B5202">
        <v>230728</v>
      </c>
      <c r="C5202" t="s">
        <v>13</v>
      </c>
      <c r="D5202" t="s">
        <v>309</v>
      </c>
      <c r="E5202" t="s">
        <v>310</v>
      </c>
      <c r="F5202">
        <v>93662082</v>
      </c>
      <c r="G5202">
        <v>10027494</v>
      </c>
      <c r="H5202" t="s">
        <v>153</v>
      </c>
      <c r="I5202">
        <v>82680740</v>
      </c>
      <c r="J5202">
        <v>617426</v>
      </c>
      <c r="K5202" t="s">
        <v>555</v>
      </c>
      <c r="L5202">
        <v>2</v>
      </c>
      <c r="M5202" t="s">
        <v>114</v>
      </c>
      <c r="N5202">
        <v>10.56</v>
      </c>
      <c r="O5202" t="s">
        <v>115</v>
      </c>
      <c r="P5202" t="s">
        <v>495</v>
      </c>
      <c r="Q5202" s="2">
        <v>16</v>
      </c>
      <c r="R5202" s="2">
        <v>11</v>
      </c>
      <c r="S5202" s="2">
        <v>2018</v>
      </c>
      <c r="T5202" s="2" t="str">
        <f t="shared" si="244"/>
        <v>thee zakjes</v>
      </c>
      <c r="U5202" s="2">
        <f t="shared" si="245"/>
        <v>270</v>
      </c>
      <c r="V5202" s="2" t="str">
        <f t="shared" si="246"/>
        <v>ST</v>
      </c>
      <c r="W5202" s="2" t="s">
        <v>602</v>
      </c>
    </row>
    <row r="5203" spans="1:23" hidden="1" x14ac:dyDescent="0.35">
      <c r="A5203">
        <v>230564</v>
      </c>
      <c r="B5203">
        <v>230728</v>
      </c>
      <c r="C5203" t="s">
        <v>13</v>
      </c>
      <c r="D5203" t="s">
        <v>309</v>
      </c>
      <c r="E5203" t="s">
        <v>310</v>
      </c>
      <c r="F5203">
        <v>93662082</v>
      </c>
      <c r="G5203">
        <v>10022347</v>
      </c>
      <c r="H5203" t="s">
        <v>420</v>
      </c>
      <c r="I5203">
        <v>82680740</v>
      </c>
      <c r="J5203">
        <v>617426</v>
      </c>
      <c r="K5203" t="s">
        <v>555</v>
      </c>
      <c r="L5203">
        <v>8</v>
      </c>
      <c r="M5203" t="s">
        <v>114</v>
      </c>
      <c r="N5203">
        <v>1019.84</v>
      </c>
      <c r="O5203" t="s">
        <v>115</v>
      </c>
      <c r="P5203" t="s">
        <v>495</v>
      </c>
      <c r="Q5203" s="2">
        <v>16</v>
      </c>
      <c r="R5203" s="2">
        <v>11</v>
      </c>
      <c r="S5203" s="2">
        <v>2018</v>
      </c>
      <c r="T5203" s="2" t="str">
        <f t="shared" si="244"/>
        <v>instant koffie</v>
      </c>
      <c r="U5203" s="2">
        <f t="shared" si="245"/>
        <v>40</v>
      </c>
      <c r="V5203" s="2" t="str">
        <f t="shared" si="246"/>
        <v>KG</v>
      </c>
      <c r="W5203" s="2" t="s">
        <v>602</v>
      </c>
    </row>
    <row r="5204" spans="1:23" hidden="1" x14ac:dyDescent="0.35">
      <c r="A5204">
        <v>230564</v>
      </c>
      <c r="B5204">
        <v>230728</v>
      </c>
      <c r="C5204" t="s">
        <v>13</v>
      </c>
      <c r="D5204" t="s">
        <v>309</v>
      </c>
      <c r="E5204" t="s">
        <v>310</v>
      </c>
      <c r="F5204">
        <v>93662082</v>
      </c>
      <c r="G5204">
        <v>1000405</v>
      </c>
      <c r="H5204" t="s">
        <v>426</v>
      </c>
      <c r="I5204">
        <v>82680740</v>
      </c>
      <c r="J5204">
        <v>617426</v>
      </c>
      <c r="K5204" t="s">
        <v>555</v>
      </c>
      <c r="L5204">
        <v>1</v>
      </c>
      <c r="M5204" t="s">
        <v>114</v>
      </c>
      <c r="N5204">
        <v>15.15</v>
      </c>
      <c r="O5204" t="s">
        <v>115</v>
      </c>
      <c r="P5204" t="s">
        <v>495</v>
      </c>
      <c r="Q5204" s="2">
        <v>16</v>
      </c>
      <c r="R5204" s="2">
        <v>11</v>
      </c>
      <c r="S5204" s="2">
        <v>2018</v>
      </c>
      <c r="T5204" s="2" t="str">
        <f t="shared" si="244"/>
        <v>suiker</v>
      </c>
      <c r="U5204" s="2">
        <f t="shared" si="245"/>
        <v>10</v>
      </c>
      <c r="V5204" s="2" t="str">
        <f t="shared" si="246"/>
        <v>KG</v>
      </c>
      <c r="W5204" s="2" t="s">
        <v>602</v>
      </c>
    </row>
    <row r="5205" spans="1:23" hidden="1" x14ac:dyDescent="0.35">
      <c r="A5205">
        <v>230564</v>
      </c>
      <c r="B5205">
        <v>230728</v>
      </c>
      <c r="C5205" t="s">
        <v>13</v>
      </c>
      <c r="D5205" t="s">
        <v>309</v>
      </c>
      <c r="E5205" t="s">
        <v>310</v>
      </c>
      <c r="F5205">
        <v>93662082</v>
      </c>
      <c r="G5205">
        <v>10021281</v>
      </c>
      <c r="H5205" t="s">
        <v>423</v>
      </c>
      <c r="I5205">
        <v>82680740</v>
      </c>
      <c r="J5205">
        <v>617426</v>
      </c>
      <c r="K5205" t="s">
        <v>555</v>
      </c>
      <c r="L5205">
        <v>8</v>
      </c>
      <c r="M5205" t="s">
        <v>114</v>
      </c>
      <c r="N5205">
        <v>317.76</v>
      </c>
      <c r="O5205" t="s">
        <v>115</v>
      </c>
      <c r="P5205" t="s">
        <v>495</v>
      </c>
      <c r="Q5205" s="2">
        <v>16</v>
      </c>
      <c r="R5205" s="2">
        <v>11</v>
      </c>
      <c r="S5205" s="2">
        <v>2018</v>
      </c>
      <c r="T5205" s="2" t="str">
        <f t="shared" si="244"/>
        <v>beker</v>
      </c>
      <c r="U5205" s="2">
        <f t="shared" si="245"/>
        <v>24000</v>
      </c>
      <c r="V5205" s="2" t="str">
        <f t="shared" si="246"/>
        <v>ST</v>
      </c>
      <c r="W5205" s="2" t="s">
        <v>602</v>
      </c>
    </row>
    <row r="5206" spans="1:23" hidden="1" x14ac:dyDescent="0.35">
      <c r="A5206">
        <v>230564</v>
      </c>
      <c r="B5206">
        <v>231281</v>
      </c>
      <c r="C5206" t="s">
        <v>35</v>
      </c>
      <c r="D5206" t="s">
        <v>265</v>
      </c>
      <c r="E5206" t="s">
        <v>79</v>
      </c>
      <c r="F5206">
        <v>93662657</v>
      </c>
      <c r="G5206">
        <v>10022350</v>
      </c>
      <c r="H5206" t="s">
        <v>419</v>
      </c>
      <c r="I5206">
        <v>82681042</v>
      </c>
      <c r="J5206">
        <v>617868</v>
      </c>
      <c r="K5206" t="s">
        <v>556</v>
      </c>
      <c r="L5206">
        <v>2</v>
      </c>
      <c r="M5206" t="s">
        <v>114</v>
      </c>
      <c r="N5206">
        <v>75.38</v>
      </c>
      <c r="O5206" t="s">
        <v>115</v>
      </c>
      <c r="P5206" t="s">
        <v>495</v>
      </c>
      <c r="Q5206" s="2">
        <v>19</v>
      </c>
      <c r="R5206" s="2">
        <v>11</v>
      </c>
      <c r="S5206" s="2">
        <v>2018</v>
      </c>
      <c r="T5206" s="2" t="str">
        <f t="shared" si="244"/>
        <v>cacao</v>
      </c>
      <c r="U5206" s="2">
        <f t="shared" si="245"/>
        <v>20</v>
      </c>
      <c r="V5206" s="2" t="str">
        <f t="shared" si="246"/>
        <v>KG</v>
      </c>
      <c r="W5206" s="2" t="s">
        <v>602</v>
      </c>
    </row>
    <row r="5207" spans="1:23" hidden="1" x14ac:dyDescent="0.35">
      <c r="A5207">
        <v>230564</v>
      </c>
      <c r="B5207">
        <v>231281</v>
      </c>
      <c r="C5207" t="s">
        <v>35</v>
      </c>
      <c r="D5207" t="s">
        <v>265</v>
      </c>
      <c r="E5207" t="s">
        <v>79</v>
      </c>
      <c r="F5207">
        <v>93662657</v>
      </c>
      <c r="G5207">
        <v>10025160</v>
      </c>
      <c r="H5207" t="s">
        <v>427</v>
      </c>
      <c r="I5207">
        <v>82681042</v>
      </c>
      <c r="J5207">
        <v>617868</v>
      </c>
      <c r="K5207" t="s">
        <v>556</v>
      </c>
      <c r="L5207">
        <v>1</v>
      </c>
      <c r="M5207" t="s">
        <v>114</v>
      </c>
      <c r="N5207">
        <v>83.83</v>
      </c>
      <c r="O5207" t="s">
        <v>115</v>
      </c>
      <c r="P5207" t="s">
        <v>495</v>
      </c>
      <c r="Q5207" s="2">
        <v>19</v>
      </c>
      <c r="R5207" s="2">
        <v>11</v>
      </c>
      <c r="S5207" s="2">
        <v>2018</v>
      </c>
      <c r="T5207" s="2" t="str">
        <f t="shared" si="244"/>
        <v>cappuccino topping</v>
      </c>
      <c r="U5207" s="2">
        <f t="shared" si="245"/>
        <v>8</v>
      </c>
      <c r="V5207" s="2" t="str">
        <f t="shared" si="246"/>
        <v>KG</v>
      </c>
      <c r="W5207" s="2" t="s">
        <v>602</v>
      </c>
    </row>
    <row r="5208" spans="1:23" hidden="1" x14ac:dyDescent="0.35">
      <c r="A5208">
        <v>230564</v>
      </c>
      <c r="B5208">
        <v>231281</v>
      </c>
      <c r="C5208" t="s">
        <v>35</v>
      </c>
      <c r="D5208" t="s">
        <v>265</v>
      </c>
      <c r="E5208" t="s">
        <v>79</v>
      </c>
      <c r="F5208">
        <v>93662657</v>
      </c>
      <c r="G5208">
        <v>10022520</v>
      </c>
      <c r="H5208" t="s">
        <v>434</v>
      </c>
      <c r="I5208">
        <v>82681042</v>
      </c>
      <c r="J5208">
        <v>617868</v>
      </c>
      <c r="K5208" t="s">
        <v>556</v>
      </c>
      <c r="L5208">
        <v>2</v>
      </c>
      <c r="M5208" t="s">
        <v>114</v>
      </c>
      <c r="N5208">
        <v>80.959999999999994</v>
      </c>
      <c r="O5208" t="s">
        <v>115</v>
      </c>
      <c r="P5208" t="s">
        <v>495</v>
      </c>
      <c r="Q5208" s="2">
        <v>19</v>
      </c>
      <c r="R5208" s="2">
        <v>11</v>
      </c>
      <c r="S5208" s="2">
        <v>2018</v>
      </c>
      <c r="T5208" s="2" t="str">
        <f t="shared" si="244"/>
        <v>beker</v>
      </c>
      <c r="U5208" s="2">
        <f t="shared" si="245"/>
        <v>3600</v>
      </c>
      <c r="V5208" s="2" t="str">
        <f t="shared" si="246"/>
        <v>ST</v>
      </c>
      <c r="W5208" s="2" t="s">
        <v>602</v>
      </c>
    </row>
    <row r="5209" spans="1:23" hidden="1" x14ac:dyDescent="0.35">
      <c r="A5209">
        <v>230564</v>
      </c>
      <c r="B5209">
        <v>231388</v>
      </c>
      <c r="C5209" t="s">
        <v>16</v>
      </c>
      <c r="D5209" t="s">
        <v>289</v>
      </c>
      <c r="E5209" t="s">
        <v>290</v>
      </c>
      <c r="F5209">
        <v>93662658</v>
      </c>
      <c r="G5209">
        <v>10027496</v>
      </c>
      <c r="H5209" t="s">
        <v>146</v>
      </c>
      <c r="I5209">
        <v>82681273</v>
      </c>
      <c r="J5209">
        <v>617907</v>
      </c>
      <c r="K5209" t="s">
        <v>556</v>
      </c>
      <c r="L5209">
        <v>2</v>
      </c>
      <c r="M5209" t="s">
        <v>114</v>
      </c>
      <c r="N5209">
        <v>10.56</v>
      </c>
      <c r="O5209" t="s">
        <v>115</v>
      </c>
      <c r="P5209" t="s">
        <v>495</v>
      </c>
      <c r="Q5209" s="2">
        <v>19</v>
      </c>
      <c r="R5209" s="2">
        <v>11</v>
      </c>
      <c r="S5209" s="2">
        <v>2018</v>
      </c>
      <c r="T5209" s="2" t="str">
        <f t="shared" si="244"/>
        <v>thee zakjes</v>
      </c>
      <c r="U5209" s="2">
        <f t="shared" si="245"/>
        <v>270</v>
      </c>
      <c r="V5209" s="2" t="str">
        <f t="shared" si="246"/>
        <v>ST</v>
      </c>
      <c r="W5209" s="2" t="s">
        <v>602</v>
      </c>
    </row>
    <row r="5210" spans="1:23" hidden="1" x14ac:dyDescent="0.35">
      <c r="A5210">
        <v>230564</v>
      </c>
      <c r="B5210">
        <v>231388</v>
      </c>
      <c r="C5210" t="s">
        <v>16</v>
      </c>
      <c r="D5210" t="s">
        <v>289</v>
      </c>
      <c r="E5210" t="s">
        <v>290</v>
      </c>
      <c r="F5210">
        <v>93662658</v>
      </c>
      <c r="G5210">
        <v>10027495</v>
      </c>
      <c r="H5210" t="s">
        <v>148</v>
      </c>
      <c r="I5210">
        <v>82681273</v>
      </c>
      <c r="J5210">
        <v>617907</v>
      </c>
      <c r="K5210" t="s">
        <v>556</v>
      </c>
      <c r="L5210">
        <v>2</v>
      </c>
      <c r="M5210" t="s">
        <v>114</v>
      </c>
      <c r="N5210">
        <v>10.56</v>
      </c>
      <c r="O5210" t="s">
        <v>115</v>
      </c>
      <c r="P5210" t="s">
        <v>495</v>
      </c>
      <c r="Q5210" s="2">
        <v>19</v>
      </c>
      <c r="R5210" s="2">
        <v>11</v>
      </c>
      <c r="S5210" s="2">
        <v>2018</v>
      </c>
      <c r="T5210" s="2" t="str">
        <f t="shared" si="244"/>
        <v>thee zakjes</v>
      </c>
      <c r="U5210" s="2">
        <f t="shared" si="245"/>
        <v>270</v>
      </c>
      <c r="V5210" s="2" t="str">
        <f t="shared" si="246"/>
        <v>ST</v>
      </c>
      <c r="W5210" s="2" t="s">
        <v>602</v>
      </c>
    </row>
    <row r="5211" spans="1:23" hidden="1" x14ac:dyDescent="0.35">
      <c r="A5211">
        <v>230564</v>
      </c>
      <c r="B5211">
        <v>231388</v>
      </c>
      <c r="C5211" t="s">
        <v>16</v>
      </c>
      <c r="D5211" t="s">
        <v>289</v>
      </c>
      <c r="E5211" t="s">
        <v>290</v>
      </c>
      <c r="F5211">
        <v>93662658</v>
      </c>
      <c r="G5211">
        <v>10027255</v>
      </c>
      <c r="H5211" t="s">
        <v>149</v>
      </c>
      <c r="I5211">
        <v>82681273</v>
      </c>
      <c r="J5211">
        <v>617907</v>
      </c>
      <c r="K5211" t="s">
        <v>556</v>
      </c>
      <c r="L5211">
        <v>2</v>
      </c>
      <c r="M5211" t="s">
        <v>114</v>
      </c>
      <c r="N5211">
        <v>10.56</v>
      </c>
      <c r="O5211" t="s">
        <v>115</v>
      </c>
      <c r="P5211" t="s">
        <v>495</v>
      </c>
      <c r="Q5211" s="2">
        <v>19</v>
      </c>
      <c r="R5211" s="2">
        <v>11</v>
      </c>
      <c r="S5211" s="2">
        <v>2018</v>
      </c>
      <c r="T5211" s="2" t="str">
        <f t="shared" si="244"/>
        <v>thee zakjes</v>
      </c>
      <c r="U5211" s="2">
        <f t="shared" si="245"/>
        <v>270</v>
      </c>
      <c r="V5211" s="2" t="str">
        <f t="shared" si="246"/>
        <v>ST</v>
      </c>
      <c r="W5211" s="2" t="s">
        <v>602</v>
      </c>
    </row>
    <row r="5212" spans="1:23" hidden="1" x14ac:dyDescent="0.35">
      <c r="A5212">
        <v>230564</v>
      </c>
      <c r="B5212">
        <v>231388</v>
      </c>
      <c r="C5212" t="s">
        <v>16</v>
      </c>
      <c r="D5212" t="s">
        <v>289</v>
      </c>
      <c r="E5212" t="s">
        <v>290</v>
      </c>
      <c r="F5212">
        <v>93662658</v>
      </c>
      <c r="G5212">
        <v>10027254</v>
      </c>
      <c r="H5212" t="s">
        <v>150</v>
      </c>
      <c r="I5212">
        <v>82681273</v>
      </c>
      <c r="J5212">
        <v>617907</v>
      </c>
      <c r="K5212" t="s">
        <v>556</v>
      </c>
      <c r="L5212">
        <v>2</v>
      </c>
      <c r="M5212" t="s">
        <v>114</v>
      </c>
      <c r="N5212">
        <v>10.56</v>
      </c>
      <c r="O5212" t="s">
        <v>115</v>
      </c>
      <c r="P5212" t="s">
        <v>495</v>
      </c>
      <c r="Q5212" s="2">
        <v>19</v>
      </c>
      <c r="R5212" s="2">
        <v>11</v>
      </c>
      <c r="S5212" s="2">
        <v>2018</v>
      </c>
      <c r="T5212" s="2" t="str">
        <f t="shared" si="244"/>
        <v>thee zakjes</v>
      </c>
      <c r="U5212" s="2">
        <f t="shared" si="245"/>
        <v>270</v>
      </c>
      <c r="V5212" s="2" t="str">
        <f t="shared" si="246"/>
        <v>ST</v>
      </c>
      <c r="W5212" s="2" t="s">
        <v>602</v>
      </c>
    </row>
    <row r="5213" spans="1:23" hidden="1" x14ac:dyDescent="0.35">
      <c r="A5213">
        <v>230564</v>
      </c>
      <c r="B5213">
        <v>231388</v>
      </c>
      <c r="C5213" t="s">
        <v>16</v>
      </c>
      <c r="D5213" t="s">
        <v>289</v>
      </c>
      <c r="E5213" t="s">
        <v>290</v>
      </c>
      <c r="F5213">
        <v>93662658</v>
      </c>
      <c r="G5213">
        <v>10027256</v>
      </c>
      <c r="H5213" t="s">
        <v>163</v>
      </c>
      <c r="I5213">
        <v>82681273</v>
      </c>
      <c r="J5213">
        <v>617907</v>
      </c>
      <c r="K5213" t="s">
        <v>556</v>
      </c>
      <c r="L5213">
        <v>2</v>
      </c>
      <c r="M5213" t="s">
        <v>114</v>
      </c>
      <c r="N5213">
        <v>10.56</v>
      </c>
      <c r="O5213" t="s">
        <v>115</v>
      </c>
      <c r="P5213" t="s">
        <v>495</v>
      </c>
      <c r="Q5213" s="2">
        <v>19</v>
      </c>
      <c r="R5213" s="2">
        <v>11</v>
      </c>
      <c r="S5213" s="2">
        <v>2018</v>
      </c>
      <c r="T5213" s="2" t="str">
        <f t="shared" si="244"/>
        <v>thee zakjes</v>
      </c>
      <c r="U5213" s="2">
        <f t="shared" si="245"/>
        <v>270</v>
      </c>
      <c r="V5213" s="2" t="str">
        <f t="shared" si="246"/>
        <v>ST</v>
      </c>
      <c r="W5213" s="2" t="s">
        <v>602</v>
      </c>
    </row>
    <row r="5214" spans="1:23" hidden="1" x14ac:dyDescent="0.35">
      <c r="A5214">
        <v>230564</v>
      </c>
      <c r="B5214">
        <v>231388</v>
      </c>
      <c r="C5214" t="s">
        <v>16</v>
      </c>
      <c r="D5214" t="s">
        <v>289</v>
      </c>
      <c r="E5214" t="s">
        <v>290</v>
      </c>
      <c r="F5214">
        <v>93662658</v>
      </c>
      <c r="G5214">
        <v>10027494</v>
      </c>
      <c r="H5214" t="s">
        <v>153</v>
      </c>
      <c r="I5214">
        <v>82681273</v>
      </c>
      <c r="J5214">
        <v>617907</v>
      </c>
      <c r="K5214" t="s">
        <v>556</v>
      </c>
      <c r="L5214">
        <v>2</v>
      </c>
      <c r="M5214" t="s">
        <v>114</v>
      </c>
      <c r="N5214">
        <v>10.56</v>
      </c>
      <c r="O5214" t="s">
        <v>115</v>
      </c>
      <c r="P5214" t="s">
        <v>495</v>
      </c>
      <c r="Q5214" s="2">
        <v>19</v>
      </c>
      <c r="R5214" s="2">
        <v>11</v>
      </c>
      <c r="S5214" s="2">
        <v>2018</v>
      </c>
      <c r="T5214" s="2" t="str">
        <f t="shared" si="244"/>
        <v>thee zakjes</v>
      </c>
      <c r="U5214" s="2">
        <f t="shared" si="245"/>
        <v>270</v>
      </c>
      <c r="V5214" s="2" t="str">
        <f t="shared" si="246"/>
        <v>ST</v>
      </c>
      <c r="W5214" s="2" t="s">
        <v>602</v>
      </c>
    </row>
    <row r="5215" spans="1:23" hidden="1" x14ac:dyDescent="0.35">
      <c r="A5215">
        <v>230564</v>
      </c>
      <c r="B5215">
        <v>231388</v>
      </c>
      <c r="C5215" t="s">
        <v>16</v>
      </c>
      <c r="D5215" t="s">
        <v>289</v>
      </c>
      <c r="E5215" t="s">
        <v>290</v>
      </c>
      <c r="F5215">
        <v>93662658</v>
      </c>
      <c r="G5215">
        <v>10022350</v>
      </c>
      <c r="H5215" t="s">
        <v>419</v>
      </c>
      <c r="I5215">
        <v>82681273</v>
      </c>
      <c r="J5215">
        <v>617907</v>
      </c>
      <c r="K5215" t="s">
        <v>556</v>
      </c>
      <c r="L5215">
        <v>2</v>
      </c>
      <c r="M5215" t="s">
        <v>114</v>
      </c>
      <c r="N5215">
        <v>75.38</v>
      </c>
      <c r="O5215" t="s">
        <v>115</v>
      </c>
      <c r="P5215" t="s">
        <v>495</v>
      </c>
      <c r="Q5215" s="2">
        <v>19</v>
      </c>
      <c r="R5215" s="2">
        <v>11</v>
      </c>
      <c r="S5215" s="2">
        <v>2018</v>
      </c>
      <c r="T5215" s="2" t="str">
        <f t="shared" si="244"/>
        <v>cacao</v>
      </c>
      <c r="U5215" s="2">
        <f t="shared" si="245"/>
        <v>20</v>
      </c>
      <c r="V5215" s="2" t="str">
        <f t="shared" si="246"/>
        <v>KG</v>
      </c>
      <c r="W5215" s="2" t="s">
        <v>602</v>
      </c>
    </row>
    <row r="5216" spans="1:23" hidden="1" x14ac:dyDescent="0.35">
      <c r="A5216">
        <v>230564</v>
      </c>
      <c r="B5216">
        <v>231388</v>
      </c>
      <c r="C5216" t="s">
        <v>16</v>
      </c>
      <c r="D5216" t="s">
        <v>289</v>
      </c>
      <c r="E5216" t="s">
        <v>290</v>
      </c>
      <c r="F5216">
        <v>93662658</v>
      </c>
      <c r="G5216">
        <v>10025160</v>
      </c>
      <c r="H5216" t="s">
        <v>427</v>
      </c>
      <c r="I5216">
        <v>82681273</v>
      </c>
      <c r="J5216">
        <v>617907</v>
      </c>
      <c r="K5216" t="s">
        <v>556</v>
      </c>
      <c r="L5216">
        <v>2</v>
      </c>
      <c r="M5216" t="s">
        <v>114</v>
      </c>
      <c r="N5216">
        <v>167.66</v>
      </c>
      <c r="O5216" t="s">
        <v>115</v>
      </c>
      <c r="P5216" t="s">
        <v>495</v>
      </c>
      <c r="Q5216" s="2">
        <v>19</v>
      </c>
      <c r="R5216" s="2">
        <v>11</v>
      </c>
      <c r="S5216" s="2">
        <v>2018</v>
      </c>
      <c r="T5216" s="2" t="str">
        <f t="shared" si="244"/>
        <v>cappuccino topping</v>
      </c>
      <c r="U5216" s="2">
        <f t="shared" si="245"/>
        <v>16</v>
      </c>
      <c r="V5216" s="2" t="str">
        <f t="shared" si="246"/>
        <v>KG</v>
      </c>
      <c r="W5216" s="2" t="s">
        <v>602</v>
      </c>
    </row>
    <row r="5217" spans="1:23" hidden="1" x14ac:dyDescent="0.35">
      <c r="A5217">
        <v>230564</v>
      </c>
      <c r="B5217">
        <v>231388</v>
      </c>
      <c r="C5217" t="s">
        <v>16</v>
      </c>
      <c r="D5217" t="s">
        <v>289</v>
      </c>
      <c r="E5217" t="s">
        <v>290</v>
      </c>
      <c r="F5217">
        <v>93662658</v>
      </c>
      <c r="G5217">
        <v>10014669</v>
      </c>
      <c r="H5217" t="s">
        <v>422</v>
      </c>
      <c r="I5217">
        <v>82681273</v>
      </c>
      <c r="J5217">
        <v>617907</v>
      </c>
      <c r="K5217" t="s">
        <v>556</v>
      </c>
      <c r="L5217">
        <v>4</v>
      </c>
      <c r="M5217" t="s">
        <v>114</v>
      </c>
      <c r="N5217">
        <v>180.92</v>
      </c>
      <c r="O5217" t="s">
        <v>115</v>
      </c>
      <c r="P5217" t="s">
        <v>495</v>
      </c>
      <c r="Q5217" s="2">
        <v>19</v>
      </c>
      <c r="R5217" s="2">
        <v>11</v>
      </c>
      <c r="S5217" s="2">
        <v>2018</v>
      </c>
      <c r="T5217" s="2" t="str">
        <f t="shared" si="244"/>
        <v>fresh brew</v>
      </c>
      <c r="U5217" s="2">
        <f t="shared" si="245"/>
        <v>32</v>
      </c>
      <c r="V5217" s="2" t="str">
        <f t="shared" si="246"/>
        <v>KG</v>
      </c>
      <c r="W5217" s="2" t="s">
        <v>602</v>
      </c>
    </row>
    <row r="5218" spans="1:23" hidden="1" x14ac:dyDescent="0.35">
      <c r="A5218">
        <v>230564</v>
      </c>
      <c r="B5218">
        <v>231388</v>
      </c>
      <c r="C5218" t="s">
        <v>16</v>
      </c>
      <c r="D5218" t="s">
        <v>289</v>
      </c>
      <c r="E5218" t="s">
        <v>290</v>
      </c>
      <c r="F5218">
        <v>93662658</v>
      </c>
      <c r="G5218">
        <v>10021281</v>
      </c>
      <c r="H5218" t="s">
        <v>423</v>
      </c>
      <c r="I5218">
        <v>82681273</v>
      </c>
      <c r="J5218">
        <v>617907</v>
      </c>
      <c r="K5218" t="s">
        <v>556</v>
      </c>
      <c r="L5218">
        <v>2</v>
      </c>
      <c r="M5218" t="s">
        <v>114</v>
      </c>
      <c r="N5218">
        <v>79.44</v>
      </c>
      <c r="O5218" t="s">
        <v>115</v>
      </c>
      <c r="P5218" t="s">
        <v>495</v>
      </c>
      <c r="Q5218" s="2">
        <v>19</v>
      </c>
      <c r="R5218" s="2">
        <v>11</v>
      </c>
      <c r="S5218" s="2">
        <v>2018</v>
      </c>
      <c r="T5218" s="2" t="str">
        <f t="shared" si="244"/>
        <v>beker</v>
      </c>
      <c r="U5218" s="2">
        <f t="shared" si="245"/>
        <v>6000</v>
      </c>
      <c r="V5218" s="2" t="str">
        <f t="shared" si="246"/>
        <v>ST</v>
      </c>
      <c r="W5218" s="2" t="s">
        <v>602</v>
      </c>
    </row>
    <row r="5219" spans="1:23" hidden="1" x14ac:dyDescent="0.35">
      <c r="A5219">
        <v>230564</v>
      </c>
      <c r="B5219">
        <v>230805</v>
      </c>
      <c r="C5219" t="s">
        <v>15</v>
      </c>
      <c r="D5219" t="s">
        <v>143</v>
      </c>
      <c r="E5219" t="s">
        <v>144</v>
      </c>
      <c r="F5219">
        <v>93663175</v>
      </c>
      <c r="G5219">
        <v>1005834</v>
      </c>
      <c r="H5219" t="s">
        <v>167</v>
      </c>
      <c r="I5219">
        <v>82681673</v>
      </c>
      <c r="J5219">
        <v>618113</v>
      </c>
      <c r="K5219" t="s">
        <v>557</v>
      </c>
      <c r="L5219">
        <v>4</v>
      </c>
      <c r="M5219" t="s">
        <v>114</v>
      </c>
      <c r="N5219">
        <v>60.6</v>
      </c>
      <c r="O5219" t="s">
        <v>115</v>
      </c>
      <c r="P5219" t="s">
        <v>495</v>
      </c>
      <c r="Q5219" s="2">
        <v>20</v>
      </c>
      <c r="R5219" s="2">
        <v>11</v>
      </c>
      <c r="S5219" s="2">
        <v>2018</v>
      </c>
      <c r="T5219" s="2" t="str">
        <f t="shared" si="244"/>
        <v>suikersticks</v>
      </c>
      <c r="U5219" s="2">
        <f t="shared" si="245"/>
        <v>4000</v>
      </c>
      <c r="V5219" s="2" t="str">
        <f t="shared" si="246"/>
        <v>ST</v>
      </c>
      <c r="W5219" s="2" t="s">
        <v>602</v>
      </c>
    </row>
    <row r="5220" spans="1:23" hidden="1" x14ac:dyDescent="0.35">
      <c r="A5220">
        <v>230564</v>
      </c>
      <c r="B5220">
        <v>230805</v>
      </c>
      <c r="C5220" t="s">
        <v>15</v>
      </c>
      <c r="D5220" t="s">
        <v>143</v>
      </c>
      <c r="E5220" t="s">
        <v>144</v>
      </c>
      <c r="F5220">
        <v>93663175</v>
      </c>
      <c r="G5220">
        <v>10027495</v>
      </c>
      <c r="H5220" t="s">
        <v>148</v>
      </c>
      <c r="I5220">
        <v>82681673</v>
      </c>
      <c r="J5220">
        <v>618113</v>
      </c>
      <c r="K5220" t="s">
        <v>557</v>
      </c>
      <c r="L5220">
        <v>4</v>
      </c>
      <c r="M5220" t="s">
        <v>114</v>
      </c>
      <c r="N5220">
        <v>21.12</v>
      </c>
      <c r="O5220" t="s">
        <v>115</v>
      </c>
      <c r="P5220" t="s">
        <v>495</v>
      </c>
      <c r="Q5220" s="2">
        <v>20</v>
      </c>
      <c r="R5220" s="2">
        <v>11</v>
      </c>
      <c r="S5220" s="2">
        <v>2018</v>
      </c>
      <c r="T5220" s="2" t="str">
        <f t="shared" si="244"/>
        <v>thee zakjes</v>
      </c>
      <c r="U5220" s="2">
        <f t="shared" si="245"/>
        <v>540</v>
      </c>
      <c r="V5220" s="2" t="str">
        <f t="shared" si="246"/>
        <v>ST</v>
      </c>
      <c r="W5220" s="2" t="s">
        <v>602</v>
      </c>
    </row>
    <row r="5221" spans="1:23" hidden="1" x14ac:dyDescent="0.35">
      <c r="A5221">
        <v>230564</v>
      </c>
      <c r="B5221">
        <v>230805</v>
      </c>
      <c r="C5221" t="s">
        <v>15</v>
      </c>
      <c r="D5221" t="s">
        <v>143</v>
      </c>
      <c r="E5221" t="s">
        <v>144</v>
      </c>
      <c r="F5221">
        <v>93663175</v>
      </c>
      <c r="G5221">
        <v>10027254</v>
      </c>
      <c r="H5221" t="s">
        <v>150</v>
      </c>
      <c r="I5221">
        <v>82681673</v>
      </c>
      <c r="J5221">
        <v>618113</v>
      </c>
      <c r="K5221" t="s">
        <v>557</v>
      </c>
      <c r="L5221">
        <v>6</v>
      </c>
      <c r="M5221" t="s">
        <v>114</v>
      </c>
      <c r="N5221">
        <v>31.68</v>
      </c>
      <c r="O5221" t="s">
        <v>115</v>
      </c>
      <c r="P5221" t="s">
        <v>495</v>
      </c>
      <c r="Q5221" s="2">
        <v>20</v>
      </c>
      <c r="R5221" s="2">
        <v>11</v>
      </c>
      <c r="S5221" s="2">
        <v>2018</v>
      </c>
      <c r="T5221" s="2" t="str">
        <f t="shared" si="244"/>
        <v>thee zakjes</v>
      </c>
      <c r="U5221" s="2">
        <f t="shared" si="245"/>
        <v>810</v>
      </c>
      <c r="V5221" s="2" t="str">
        <f t="shared" si="246"/>
        <v>ST</v>
      </c>
      <c r="W5221" s="2" t="s">
        <v>602</v>
      </c>
    </row>
    <row r="5222" spans="1:23" x14ac:dyDescent="0.35">
      <c r="A5222">
        <v>230564</v>
      </c>
      <c r="B5222">
        <v>235901</v>
      </c>
      <c r="C5222" t="s">
        <v>37</v>
      </c>
      <c r="D5222" t="s">
        <v>84</v>
      </c>
      <c r="E5222" t="s">
        <v>70</v>
      </c>
      <c r="F5222">
        <v>93663176</v>
      </c>
      <c r="G5222">
        <v>1005875</v>
      </c>
      <c r="H5222" t="s">
        <v>170</v>
      </c>
      <c r="I5222">
        <v>82681686</v>
      </c>
      <c r="J5222">
        <v>617602</v>
      </c>
      <c r="K5222" t="s">
        <v>557</v>
      </c>
      <c r="L5222">
        <v>1</v>
      </c>
      <c r="M5222" t="s">
        <v>114</v>
      </c>
      <c r="N5222">
        <v>58.52</v>
      </c>
      <c r="O5222" t="s">
        <v>115</v>
      </c>
      <c r="P5222" t="s">
        <v>509</v>
      </c>
      <c r="Q5222" s="2">
        <v>20</v>
      </c>
      <c r="R5222" s="2">
        <v>11</v>
      </c>
      <c r="S5222" s="2">
        <v>2018</v>
      </c>
      <c r="T5222" s="2" t="str">
        <f t="shared" si="244"/>
        <v>creamersticks</v>
      </c>
      <c r="U5222" s="2">
        <f t="shared" si="245"/>
        <v>1000</v>
      </c>
      <c r="V5222" s="2" t="str">
        <f t="shared" si="246"/>
        <v>ST</v>
      </c>
      <c r="W5222" s="2" t="s">
        <v>603</v>
      </c>
    </row>
    <row r="5223" spans="1:23" x14ac:dyDescent="0.35">
      <c r="A5223">
        <v>230564</v>
      </c>
      <c r="B5223">
        <v>235901</v>
      </c>
      <c r="C5223" t="s">
        <v>37</v>
      </c>
      <c r="D5223" t="s">
        <v>84</v>
      </c>
      <c r="E5223" t="s">
        <v>70</v>
      </c>
      <c r="F5223">
        <v>93663176</v>
      </c>
      <c r="G5223">
        <v>1005834</v>
      </c>
      <c r="H5223" t="s">
        <v>167</v>
      </c>
      <c r="I5223">
        <v>82681686</v>
      </c>
      <c r="J5223">
        <v>617602</v>
      </c>
      <c r="K5223" t="s">
        <v>557</v>
      </c>
      <c r="L5223">
        <v>1</v>
      </c>
      <c r="M5223" t="s">
        <v>114</v>
      </c>
      <c r="N5223">
        <v>15.15</v>
      </c>
      <c r="O5223" t="s">
        <v>115</v>
      </c>
      <c r="P5223" t="s">
        <v>509</v>
      </c>
      <c r="Q5223" s="2">
        <v>20</v>
      </c>
      <c r="R5223" s="2">
        <v>11</v>
      </c>
      <c r="S5223" s="2">
        <v>2018</v>
      </c>
      <c r="T5223" s="2" t="str">
        <f t="shared" si="244"/>
        <v>suikersticks</v>
      </c>
      <c r="U5223" s="2">
        <f t="shared" si="245"/>
        <v>1000</v>
      </c>
      <c r="V5223" s="2" t="str">
        <f t="shared" si="246"/>
        <v>ST</v>
      </c>
      <c r="W5223" s="2" t="s">
        <v>603</v>
      </c>
    </row>
    <row r="5224" spans="1:23" hidden="1" x14ac:dyDescent="0.35">
      <c r="A5224">
        <v>230564</v>
      </c>
      <c r="B5224">
        <v>238223</v>
      </c>
      <c r="C5224" t="s">
        <v>33</v>
      </c>
      <c r="D5224" t="s">
        <v>125</v>
      </c>
      <c r="E5224" t="s">
        <v>126</v>
      </c>
      <c r="F5224">
        <v>93663177</v>
      </c>
      <c r="G5224">
        <v>1005875</v>
      </c>
      <c r="H5224" t="s">
        <v>170</v>
      </c>
      <c r="I5224">
        <v>82681756</v>
      </c>
      <c r="J5224">
        <v>617943</v>
      </c>
      <c r="K5224" t="s">
        <v>557</v>
      </c>
      <c r="L5224">
        <v>1</v>
      </c>
      <c r="M5224" t="s">
        <v>114</v>
      </c>
      <c r="N5224">
        <v>58.52</v>
      </c>
      <c r="O5224" t="s">
        <v>115</v>
      </c>
      <c r="P5224" t="s">
        <v>495</v>
      </c>
      <c r="Q5224" s="2">
        <v>20</v>
      </c>
      <c r="R5224" s="2">
        <v>11</v>
      </c>
      <c r="S5224" s="2">
        <v>2018</v>
      </c>
      <c r="T5224" s="2" t="str">
        <f t="shared" si="244"/>
        <v>creamersticks</v>
      </c>
      <c r="U5224" s="2">
        <f t="shared" si="245"/>
        <v>1000</v>
      </c>
      <c r="V5224" s="2" t="str">
        <f t="shared" si="246"/>
        <v>ST</v>
      </c>
      <c r="W5224" s="2" t="s">
        <v>602</v>
      </c>
    </row>
    <row r="5225" spans="1:23" hidden="1" x14ac:dyDescent="0.35">
      <c r="A5225">
        <v>230564</v>
      </c>
      <c r="B5225">
        <v>238223</v>
      </c>
      <c r="C5225" t="s">
        <v>33</v>
      </c>
      <c r="D5225" t="s">
        <v>125</v>
      </c>
      <c r="E5225" t="s">
        <v>126</v>
      </c>
      <c r="F5225">
        <v>93663177</v>
      </c>
      <c r="G5225">
        <v>1005834</v>
      </c>
      <c r="H5225" t="s">
        <v>167</v>
      </c>
      <c r="I5225">
        <v>82681756</v>
      </c>
      <c r="J5225">
        <v>617943</v>
      </c>
      <c r="K5225" t="s">
        <v>557</v>
      </c>
      <c r="L5225">
        <v>1</v>
      </c>
      <c r="M5225" t="s">
        <v>114</v>
      </c>
      <c r="N5225">
        <v>15.15</v>
      </c>
      <c r="O5225" t="s">
        <v>115</v>
      </c>
      <c r="P5225" t="s">
        <v>495</v>
      </c>
      <c r="Q5225" s="2">
        <v>20</v>
      </c>
      <c r="R5225" s="2">
        <v>11</v>
      </c>
      <c r="S5225" s="2">
        <v>2018</v>
      </c>
      <c r="T5225" s="2" t="str">
        <f t="shared" si="244"/>
        <v>suikersticks</v>
      </c>
      <c r="U5225" s="2">
        <f t="shared" si="245"/>
        <v>1000</v>
      </c>
      <c r="V5225" s="2" t="str">
        <f t="shared" si="246"/>
        <v>ST</v>
      </c>
      <c r="W5225" s="2" t="s">
        <v>602</v>
      </c>
    </row>
    <row r="5226" spans="1:23" hidden="1" x14ac:dyDescent="0.35">
      <c r="A5226">
        <v>230564</v>
      </c>
      <c r="B5226">
        <v>238223</v>
      </c>
      <c r="C5226" t="s">
        <v>33</v>
      </c>
      <c r="D5226" t="s">
        <v>125</v>
      </c>
      <c r="E5226" t="s">
        <v>126</v>
      </c>
      <c r="F5226">
        <v>93663177</v>
      </c>
      <c r="G5226">
        <v>1003383</v>
      </c>
      <c r="H5226" t="s">
        <v>161</v>
      </c>
      <c r="I5226">
        <v>82681756</v>
      </c>
      <c r="J5226">
        <v>617943</v>
      </c>
      <c r="K5226" t="s">
        <v>557</v>
      </c>
      <c r="L5226">
        <v>1</v>
      </c>
      <c r="M5226" t="s">
        <v>114</v>
      </c>
      <c r="N5226">
        <v>12.47</v>
      </c>
      <c r="O5226" t="s">
        <v>115</v>
      </c>
      <c r="P5226" t="s">
        <v>495</v>
      </c>
      <c r="Q5226" s="2">
        <v>20</v>
      </c>
      <c r="R5226" s="2">
        <v>11</v>
      </c>
      <c r="S5226" s="2">
        <v>2018</v>
      </c>
      <c r="T5226" s="2" t="str">
        <f t="shared" si="244"/>
        <v>sweetener sticks</v>
      </c>
      <c r="U5226" s="2">
        <f t="shared" si="245"/>
        <v>500</v>
      </c>
      <c r="V5226" s="2" t="str">
        <f t="shared" si="246"/>
        <v>ST</v>
      </c>
      <c r="W5226" s="2" t="s">
        <v>602</v>
      </c>
    </row>
    <row r="5227" spans="1:23" hidden="1" x14ac:dyDescent="0.35">
      <c r="A5227">
        <v>230564</v>
      </c>
      <c r="B5227">
        <v>238223</v>
      </c>
      <c r="C5227" t="s">
        <v>33</v>
      </c>
      <c r="D5227" t="s">
        <v>125</v>
      </c>
      <c r="E5227" t="s">
        <v>126</v>
      </c>
      <c r="F5227">
        <v>93663177</v>
      </c>
      <c r="G5227">
        <v>10022350</v>
      </c>
      <c r="H5227" t="s">
        <v>419</v>
      </c>
      <c r="I5227">
        <v>82681756</v>
      </c>
      <c r="J5227">
        <v>617943</v>
      </c>
      <c r="K5227" t="s">
        <v>557</v>
      </c>
      <c r="L5227">
        <v>1</v>
      </c>
      <c r="M5227" t="s">
        <v>114</v>
      </c>
      <c r="N5227">
        <v>37.69</v>
      </c>
      <c r="O5227" t="s">
        <v>115</v>
      </c>
      <c r="P5227" t="s">
        <v>495</v>
      </c>
      <c r="Q5227" s="2">
        <v>20</v>
      </c>
      <c r="R5227" s="2">
        <v>11</v>
      </c>
      <c r="S5227" s="2">
        <v>2018</v>
      </c>
      <c r="T5227" s="2" t="str">
        <f t="shared" si="244"/>
        <v>cacao</v>
      </c>
      <c r="U5227" s="2">
        <f t="shared" si="245"/>
        <v>10</v>
      </c>
      <c r="V5227" s="2" t="str">
        <f t="shared" si="246"/>
        <v>KG</v>
      </c>
      <c r="W5227" s="2" t="s">
        <v>602</v>
      </c>
    </row>
    <row r="5228" spans="1:23" hidden="1" x14ac:dyDescent="0.35">
      <c r="A5228">
        <v>230564</v>
      </c>
      <c r="B5228">
        <v>238223</v>
      </c>
      <c r="C5228" t="s">
        <v>33</v>
      </c>
      <c r="D5228" t="s">
        <v>125</v>
      </c>
      <c r="E5228" t="s">
        <v>126</v>
      </c>
      <c r="F5228">
        <v>93663177</v>
      </c>
      <c r="G5228">
        <v>10025160</v>
      </c>
      <c r="H5228" t="s">
        <v>427</v>
      </c>
      <c r="I5228">
        <v>82681756</v>
      </c>
      <c r="J5228">
        <v>617943</v>
      </c>
      <c r="K5228" t="s">
        <v>557</v>
      </c>
      <c r="L5228">
        <v>1</v>
      </c>
      <c r="M5228" t="s">
        <v>114</v>
      </c>
      <c r="N5228">
        <v>83.83</v>
      </c>
      <c r="O5228" t="s">
        <v>115</v>
      </c>
      <c r="P5228" t="s">
        <v>495</v>
      </c>
      <c r="Q5228" s="2">
        <v>20</v>
      </c>
      <c r="R5228" s="2">
        <v>11</v>
      </c>
      <c r="S5228" s="2">
        <v>2018</v>
      </c>
      <c r="T5228" s="2" t="str">
        <f t="shared" si="244"/>
        <v>cappuccino topping</v>
      </c>
      <c r="U5228" s="2">
        <f t="shared" si="245"/>
        <v>8</v>
      </c>
      <c r="V5228" s="2" t="str">
        <f t="shared" si="246"/>
        <v>KG</v>
      </c>
      <c r="W5228" s="2" t="s">
        <v>602</v>
      </c>
    </row>
    <row r="5229" spans="1:23" hidden="1" x14ac:dyDescent="0.35">
      <c r="A5229">
        <v>230564</v>
      </c>
      <c r="B5229">
        <v>238223</v>
      </c>
      <c r="C5229" t="s">
        <v>33</v>
      </c>
      <c r="D5229" t="s">
        <v>125</v>
      </c>
      <c r="E5229" t="s">
        <v>126</v>
      </c>
      <c r="F5229">
        <v>93663177</v>
      </c>
      <c r="G5229">
        <v>10014669</v>
      </c>
      <c r="H5229" t="s">
        <v>422</v>
      </c>
      <c r="I5229">
        <v>82681756</v>
      </c>
      <c r="J5229">
        <v>617943</v>
      </c>
      <c r="K5229" t="s">
        <v>557</v>
      </c>
      <c r="L5229">
        <v>3</v>
      </c>
      <c r="M5229" t="s">
        <v>114</v>
      </c>
      <c r="N5229">
        <v>135.69</v>
      </c>
      <c r="O5229" t="s">
        <v>115</v>
      </c>
      <c r="P5229" t="s">
        <v>495</v>
      </c>
      <c r="Q5229" s="2">
        <v>20</v>
      </c>
      <c r="R5229" s="2">
        <v>11</v>
      </c>
      <c r="S5229" s="2">
        <v>2018</v>
      </c>
      <c r="T5229" s="2" t="str">
        <f t="shared" si="244"/>
        <v>fresh brew</v>
      </c>
      <c r="U5229" s="2">
        <f t="shared" si="245"/>
        <v>24</v>
      </c>
      <c r="V5229" s="2" t="str">
        <f t="shared" si="246"/>
        <v>KG</v>
      </c>
      <c r="W5229" s="2" t="s">
        <v>602</v>
      </c>
    </row>
    <row r="5230" spans="1:23" hidden="1" x14ac:dyDescent="0.35">
      <c r="A5230">
        <v>230564</v>
      </c>
      <c r="B5230">
        <v>238223</v>
      </c>
      <c r="C5230" t="s">
        <v>33</v>
      </c>
      <c r="D5230" t="s">
        <v>125</v>
      </c>
      <c r="E5230" t="s">
        <v>126</v>
      </c>
      <c r="F5230">
        <v>93663177</v>
      </c>
      <c r="G5230">
        <v>1000975</v>
      </c>
      <c r="H5230" t="s">
        <v>424</v>
      </c>
      <c r="I5230">
        <v>82681756</v>
      </c>
      <c r="J5230">
        <v>617943</v>
      </c>
      <c r="K5230" t="s">
        <v>557</v>
      </c>
      <c r="L5230">
        <v>1</v>
      </c>
      <c r="M5230" t="s">
        <v>114</v>
      </c>
      <c r="N5230">
        <v>86.45</v>
      </c>
      <c r="O5230" t="s">
        <v>115</v>
      </c>
      <c r="P5230" t="s">
        <v>495</v>
      </c>
      <c r="Q5230" s="2">
        <v>20</v>
      </c>
      <c r="R5230" s="2">
        <v>11</v>
      </c>
      <c r="S5230" s="2">
        <v>2018</v>
      </c>
      <c r="T5230" s="2" t="str">
        <f t="shared" si="244"/>
        <v>soep</v>
      </c>
      <c r="U5230" s="2">
        <f t="shared" si="245"/>
        <v>10</v>
      </c>
      <c r="V5230" s="2" t="str">
        <f t="shared" si="246"/>
        <v>KG</v>
      </c>
      <c r="W5230" s="2" t="s">
        <v>602</v>
      </c>
    </row>
    <row r="5231" spans="1:23" hidden="1" x14ac:dyDescent="0.35">
      <c r="A5231">
        <v>230564</v>
      </c>
      <c r="B5231">
        <v>238223</v>
      </c>
      <c r="C5231" t="s">
        <v>33</v>
      </c>
      <c r="D5231" t="s">
        <v>125</v>
      </c>
      <c r="E5231" t="s">
        <v>126</v>
      </c>
      <c r="F5231">
        <v>93663177</v>
      </c>
      <c r="G5231">
        <v>1000405</v>
      </c>
      <c r="H5231" t="s">
        <v>426</v>
      </c>
      <c r="I5231">
        <v>82681756</v>
      </c>
      <c r="J5231">
        <v>617943</v>
      </c>
      <c r="K5231" t="s">
        <v>557</v>
      </c>
      <c r="L5231">
        <v>1</v>
      </c>
      <c r="M5231" t="s">
        <v>114</v>
      </c>
      <c r="N5231">
        <v>15.15</v>
      </c>
      <c r="O5231" t="s">
        <v>115</v>
      </c>
      <c r="P5231" t="s">
        <v>495</v>
      </c>
      <c r="Q5231" s="2">
        <v>20</v>
      </c>
      <c r="R5231" s="2">
        <v>11</v>
      </c>
      <c r="S5231" s="2">
        <v>2018</v>
      </c>
      <c r="T5231" s="2" t="str">
        <f t="shared" si="244"/>
        <v>suiker</v>
      </c>
      <c r="U5231" s="2">
        <f t="shared" si="245"/>
        <v>10</v>
      </c>
      <c r="V5231" s="2" t="str">
        <f t="shared" si="246"/>
        <v>KG</v>
      </c>
      <c r="W5231" s="2" t="s">
        <v>602</v>
      </c>
    </row>
    <row r="5232" spans="1:23" hidden="1" x14ac:dyDescent="0.35">
      <c r="A5232">
        <v>230564</v>
      </c>
      <c r="B5232">
        <v>238223</v>
      </c>
      <c r="C5232" t="s">
        <v>33</v>
      </c>
      <c r="D5232" t="s">
        <v>125</v>
      </c>
      <c r="E5232" t="s">
        <v>126</v>
      </c>
      <c r="F5232">
        <v>93663177</v>
      </c>
      <c r="G5232">
        <v>10031581</v>
      </c>
      <c r="H5232" t="s">
        <v>129</v>
      </c>
      <c r="I5232">
        <v>82681756</v>
      </c>
      <c r="J5232">
        <v>617943</v>
      </c>
      <c r="K5232" t="s">
        <v>557</v>
      </c>
      <c r="L5232">
        <v>5</v>
      </c>
      <c r="M5232" t="s">
        <v>114</v>
      </c>
      <c r="N5232">
        <v>0</v>
      </c>
      <c r="O5232" t="s">
        <v>115</v>
      </c>
      <c r="P5232" t="s">
        <v>495</v>
      </c>
      <c r="Q5232" s="2">
        <v>20</v>
      </c>
      <c r="R5232" s="2">
        <v>11</v>
      </c>
      <c r="S5232" s="2">
        <v>2018</v>
      </c>
      <c r="T5232" s="2" t="str">
        <f t="shared" si="244"/>
        <v>melk</v>
      </c>
      <c r="U5232" s="2">
        <f t="shared" si="245"/>
        <v>25</v>
      </c>
      <c r="V5232" s="2" t="str">
        <f t="shared" si="246"/>
        <v>L</v>
      </c>
      <c r="W5232" s="2" t="s">
        <v>602</v>
      </c>
    </row>
    <row r="5233" spans="1:23" hidden="1" x14ac:dyDescent="0.35">
      <c r="A5233">
        <v>230564</v>
      </c>
      <c r="B5233">
        <v>238223</v>
      </c>
      <c r="C5233" t="s">
        <v>33</v>
      </c>
      <c r="D5233" t="s">
        <v>125</v>
      </c>
      <c r="E5233" t="s">
        <v>126</v>
      </c>
      <c r="F5233">
        <v>93663177</v>
      </c>
      <c r="G5233">
        <v>10027496</v>
      </c>
      <c r="H5233" t="s">
        <v>146</v>
      </c>
      <c r="I5233">
        <v>82681756</v>
      </c>
      <c r="J5233">
        <v>617943</v>
      </c>
      <c r="K5233" t="s">
        <v>557</v>
      </c>
      <c r="L5233">
        <v>2</v>
      </c>
      <c r="M5233" t="s">
        <v>114</v>
      </c>
      <c r="N5233">
        <v>10.56</v>
      </c>
      <c r="O5233" t="s">
        <v>115</v>
      </c>
      <c r="P5233" t="s">
        <v>495</v>
      </c>
      <c r="Q5233" s="2">
        <v>20</v>
      </c>
      <c r="R5233" s="2">
        <v>11</v>
      </c>
      <c r="S5233" s="2">
        <v>2018</v>
      </c>
      <c r="T5233" s="2" t="str">
        <f t="shared" si="244"/>
        <v>thee zakjes</v>
      </c>
      <c r="U5233" s="2">
        <f t="shared" si="245"/>
        <v>270</v>
      </c>
      <c r="V5233" s="2" t="str">
        <f t="shared" si="246"/>
        <v>ST</v>
      </c>
      <c r="W5233" s="2" t="s">
        <v>602</v>
      </c>
    </row>
    <row r="5234" spans="1:23" hidden="1" x14ac:dyDescent="0.35">
      <c r="A5234">
        <v>230564</v>
      </c>
      <c r="B5234">
        <v>238223</v>
      </c>
      <c r="C5234" t="s">
        <v>33</v>
      </c>
      <c r="D5234" t="s">
        <v>125</v>
      </c>
      <c r="E5234" t="s">
        <v>126</v>
      </c>
      <c r="F5234">
        <v>93663177</v>
      </c>
      <c r="G5234">
        <v>10027495</v>
      </c>
      <c r="H5234" t="s">
        <v>148</v>
      </c>
      <c r="I5234">
        <v>82681756</v>
      </c>
      <c r="J5234">
        <v>617943</v>
      </c>
      <c r="K5234" t="s">
        <v>557</v>
      </c>
      <c r="L5234">
        <v>2</v>
      </c>
      <c r="M5234" t="s">
        <v>114</v>
      </c>
      <c r="N5234">
        <v>10.56</v>
      </c>
      <c r="O5234" t="s">
        <v>115</v>
      </c>
      <c r="P5234" t="s">
        <v>495</v>
      </c>
      <c r="Q5234" s="2">
        <v>20</v>
      </c>
      <c r="R5234" s="2">
        <v>11</v>
      </c>
      <c r="S5234" s="2">
        <v>2018</v>
      </c>
      <c r="T5234" s="2" t="str">
        <f t="shared" si="244"/>
        <v>thee zakjes</v>
      </c>
      <c r="U5234" s="2">
        <f t="shared" si="245"/>
        <v>270</v>
      </c>
      <c r="V5234" s="2" t="str">
        <f t="shared" si="246"/>
        <v>ST</v>
      </c>
      <c r="W5234" s="2" t="s">
        <v>602</v>
      </c>
    </row>
    <row r="5235" spans="1:23" hidden="1" x14ac:dyDescent="0.35">
      <c r="A5235">
        <v>230564</v>
      </c>
      <c r="B5235">
        <v>238223</v>
      </c>
      <c r="C5235" t="s">
        <v>33</v>
      </c>
      <c r="D5235" t="s">
        <v>125</v>
      </c>
      <c r="E5235" t="s">
        <v>126</v>
      </c>
      <c r="F5235">
        <v>93663177</v>
      </c>
      <c r="G5235">
        <v>10027255</v>
      </c>
      <c r="H5235" t="s">
        <v>149</v>
      </c>
      <c r="I5235">
        <v>82681756</v>
      </c>
      <c r="J5235">
        <v>617943</v>
      </c>
      <c r="K5235" t="s">
        <v>557</v>
      </c>
      <c r="L5235">
        <v>2</v>
      </c>
      <c r="M5235" t="s">
        <v>114</v>
      </c>
      <c r="N5235">
        <v>10.56</v>
      </c>
      <c r="O5235" t="s">
        <v>115</v>
      </c>
      <c r="P5235" t="s">
        <v>495</v>
      </c>
      <c r="Q5235" s="2">
        <v>20</v>
      </c>
      <c r="R5235" s="2">
        <v>11</v>
      </c>
      <c r="S5235" s="2">
        <v>2018</v>
      </c>
      <c r="T5235" s="2" t="str">
        <f t="shared" si="244"/>
        <v>thee zakjes</v>
      </c>
      <c r="U5235" s="2">
        <f t="shared" si="245"/>
        <v>270</v>
      </c>
      <c r="V5235" s="2" t="str">
        <f t="shared" si="246"/>
        <v>ST</v>
      </c>
      <c r="W5235" s="2" t="s">
        <v>602</v>
      </c>
    </row>
    <row r="5236" spans="1:23" hidden="1" x14ac:dyDescent="0.35">
      <c r="A5236">
        <v>230564</v>
      </c>
      <c r="B5236">
        <v>238223</v>
      </c>
      <c r="C5236" t="s">
        <v>33</v>
      </c>
      <c r="D5236" t="s">
        <v>125</v>
      </c>
      <c r="E5236" t="s">
        <v>126</v>
      </c>
      <c r="F5236">
        <v>93663177</v>
      </c>
      <c r="G5236">
        <v>10027254</v>
      </c>
      <c r="H5236" t="s">
        <v>150</v>
      </c>
      <c r="I5236">
        <v>82681756</v>
      </c>
      <c r="J5236">
        <v>617943</v>
      </c>
      <c r="K5236" t="s">
        <v>557</v>
      </c>
      <c r="L5236">
        <v>2</v>
      </c>
      <c r="M5236" t="s">
        <v>114</v>
      </c>
      <c r="N5236">
        <v>10.56</v>
      </c>
      <c r="O5236" t="s">
        <v>115</v>
      </c>
      <c r="P5236" t="s">
        <v>495</v>
      </c>
      <c r="Q5236" s="2">
        <v>20</v>
      </c>
      <c r="R5236" s="2">
        <v>11</v>
      </c>
      <c r="S5236" s="2">
        <v>2018</v>
      </c>
      <c r="T5236" s="2" t="str">
        <f t="shared" si="244"/>
        <v>thee zakjes</v>
      </c>
      <c r="U5236" s="2">
        <f t="shared" si="245"/>
        <v>270</v>
      </c>
      <c r="V5236" s="2" t="str">
        <f t="shared" si="246"/>
        <v>ST</v>
      </c>
      <c r="W5236" s="2" t="s">
        <v>602</v>
      </c>
    </row>
    <row r="5237" spans="1:23" hidden="1" x14ac:dyDescent="0.35">
      <c r="A5237">
        <v>230564</v>
      </c>
      <c r="B5237">
        <v>238223</v>
      </c>
      <c r="C5237" t="s">
        <v>33</v>
      </c>
      <c r="D5237" t="s">
        <v>125</v>
      </c>
      <c r="E5237" t="s">
        <v>126</v>
      </c>
      <c r="F5237">
        <v>93663177</v>
      </c>
      <c r="G5237">
        <v>10027494</v>
      </c>
      <c r="H5237" t="s">
        <v>153</v>
      </c>
      <c r="I5237">
        <v>82681756</v>
      </c>
      <c r="J5237">
        <v>617943</v>
      </c>
      <c r="K5237" t="s">
        <v>557</v>
      </c>
      <c r="L5237">
        <v>2</v>
      </c>
      <c r="M5237" t="s">
        <v>114</v>
      </c>
      <c r="N5237">
        <v>10.56</v>
      </c>
      <c r="O5237" t="s">
        <v>115</v>
      </c>
      <c r="P5237" t="s">
        <v>495</v>
      </c>
      <c r="Q5237" s="2">
        <v>20</v>
      </c>
      <c r="R5237" s="2">
        <v>11</v>
      </c>
      <c r="S5237" s="2">
        <v>2018</v>
      </c>
      <c r="T5237" s="2" t="str">
        <f t="shared" si="244"/>
        <v>thee zakjes</v>
      </c>
      <c r="U5237" s="2">
        <f t="shared" si="245"/>
        <v>270</v>
      </c>
      <c r="V5237" s="2" t="str">
        <f t="shared" si="246"/>
        <v>ST</v>
      </c>
      <c r="W5237" s="2" t="s">
        <v>602</v>
      </c>
    </row>
    <row r="5238" spans="1:23" hidden="1" x14ac:dyDescent="0.35">
      <c r="A5238">
        <v>230564</v>
      </c>
      <c r="B5238">
        <v>238223</v>
      </c>
      <c r="C5238" t="s">
        <v>33</v>
      </c>
      <c r="D5238" t="s">
        <v>125</v>
      </c>
      <c r="E5238" t="s">
        <v>126</v>
      </c>
      <c r="F5238">
        <v>93663177</v>
      </c>
      <c r="G5238">
        <v>10021281</v>
      </c>
      <c r="H5238" t="s">
        <v>423</v>
      </c>
      <c r="I5238">
        <v>82681756</v>
      </c>
      <c r="J5238">
        <v>617943</v>
      </c>
      <c r="K5238" t="s">
        <v>557</v>
      </c>
      <c r="L5238">
        <v>2</v>
      </c>
      <c r="M5238" t="s">
        <v>114</v>
      </c>
      <c r="N5238">
        <v>79.44</v>
      </c>
      <c r="O5238" t="s">
        <v>115</v>
      </c>
      <c r="P5238" t="s">
        <v>495</v>
      </c>
      <c r="Q5238" s="2">
        <v>20</v>
      </c>
      <c r="R5238" s="2">
        <v>11</v>
      </c>
      <c r="S5238" s="2">
        <v>2018</v>
      </c>
      <c r="T5238" s="2" t="str">
        <f t="shared" si="244"/>
        <v>beker</v>
      </c>
      <c r="U5238" s="2">
        <f t="shared" si="245"/>
        <v>6000</v>
      </c>
      <c r="V5238" s="2" t="str">
        <f t="shared" si="246"/>
        <v>ST</v>
      </c>
      <c r="W5238" s="2" t="s">
        <v>602</v>
      </c>
    </row>
    <row r="5239" spans="1:23" x14ac:dyDescent="0.35">
      <c r="A5239">
        <v>230564</v>
      </c>
      <c r="B5239">
        <v>240496</v>
      </c>
      <c r="C5239" t="s">
        <v>393</v>
      </c>
      <c r="D5239" t="s">
        <v>394</v>
      </c>
      <c r="E5239" t="s">
        <v>395</v>
      </c>
      <c r="F5239">
        <v>93663178</v>
      </c>
      <c r="G5239">
        <v>10014130</v>
      </c>
      <c r="H5239" t="s">
        <v>169</v>
      </c>
      <c r="I5239">
        <v>82681945</v>
      </c>
      <c r="J5239">
        <v>617750</v>
      </c>
      <c r="K5239" t="s">
        <v>557</v>
      </c>
      <c r="L5239">
        <v>2</v>
      </c>
      <c r="M5239" t="s">
        <v>124</v>
      </c>
      <c r="N5239">
        <v>22.76</v>
      </c>
      <c r="O5239" t="s">
        <v>115</v>
      </c>
      <c r="P5239" t="s">
        <v>509</v>
      </c>
      <c r="Q5239" s="2">
        <v>20</v>
      </c>
      <c r="R5239" s="2">
        <v>11</v>
      </c>
      <c r="S5239" s="2">
        <v>2018</v>
      </c>
      <c r="T5239" s="2" t="str">
        <f t="shared" si="244"/>
        <v>overig</v>
      </c>
      <c r="U5239" s="2" t="str">
        <f t="shared" si="245"/>
        <v/>
      </c>
      <c r="V5239" s="2" t="str">
        <f t="shared" si="246"/>
        <v>nvt</v>
      </c>
      <c r="W5239" s="2" t="s">
        <v>603</v>
      </c>
    </row>
    <row r="5240" spans="1:23" x14ac:dyDescent="0.35">
      <c r="A5240">
        <v>230564</v>
      </c>
      <c r="B5240">
        <v>240496</v>
      </c>
      <c r="C5240" t="s">
        <v>393</v>
      </c>
      <c r="D5240" t="s">
        <v>394</v>
      </c>
      <c r="E5240" t="s">
        <v>395</v>
      </c>
      <c r="F5240">
        <v>93663178</v>
      </c>
      <c r="G5240">
        <v>10014129</v>
      </c>
      <c r="H5240" t="s">
        <v>193</v>
      </c>
      <c r="I5240">
        <v>82681945</v>
      </c>
      <c r="J5240">
        <v>617750</v>
      </c>
      <c r="K5240" t="s">
        <v>557</v>
      </c>
      <c r="L5240">
        <v>2</v>
      </c>
      <c r="M5240" t="s">
        <v>124</v>
      </c>
      <c r="N5240">
        <v>22.76</v>
      </c>
      <c r="O5240" t="s">
        <v>115</v>
      </c>
      <c r="P5240" t="s">
        <v>509</v>
      </c>
      <c r="Q5240" s="2">
        <v>20</v>
      </c>
      <c r="R5240" s="2">
        <v>11</v>
      </c>
      <c r="S5240" s="2">
        <v>2018</v>
      </c>
      <c r="T5240" s="2" t="str">
        <f t="shared" si="244"/>
        <v>overig</v>
      </c>
      <c r="U5240" s="2" t="str">
        <f t="shared" si="245"/>
        <v/>
      </c>
      <c r="V5240" s="2" t="str">
        <f t="shared" si="246"/>
        <v>nvt</v>
      </c>
      <c r="W5240" s="2" t="s">
        <v>603</v>
      </c>
    </row>
    <row r="5241" spans="1:23" hidden="1" x14ac:dyDescent="0.35">
      <c r="A5241">
        <v>230564</v>
      </c>
      <c r="B5241">
        <v>231493</v>
      </c>
      <c r="C5241" t="s">
        <v>14</v>
      </c>
      <c r="D5241" t="s">
        <v>272</v>
      </c>
      <c r="E5241" t="s">
        <v>273</v>
      </c>
      <c r="F5241">
        <v>93663645</v>
      </c>
      <c r="G5241">
        <v>10022350</v>
      </c>
      <c r="H5241" t="s">
        <v>419</v>
      </c>
      <c r="I5241">
        <v>82682262</v>
      </c>
      <c r="J5241">
        <v>618458</v>
      </c>
      <c r="K5241" t="s">
        <v>558</v>
      </c>
      <c r="L5241">
        <v>4</v>
      </c>
      <c r="M5241" t="s">
        <v>114</v>
      </c>
      <c r="N5241">
        <v>150.76</v>
      </c>
      <c r="O5241" t="s">
        <v>115</v>
      </c>
      <c r="P5241" t="s">
        <v>495</v>
      </c>
      <c r="Q5241" s="2">
        <v>21</v>
      </c>
      <c r="R5241" s="2">
        <v>11</v>
      </c>
      <c r="S5241" s="2">
        <v>2018</v>
      </c>
      <c r="T5241" s="2" t="str">
        <f t="shared" si="244"/>
        <v>cacao</v>
      </c>
      <c r="U5241" s="2">
        <f t="shared" si="245"/>
        <v>40</v>
      </c>
      <c r="V5241" s="2" t="str">
        <f t="shared" si="246"/>
        <v>KG</v>
      </c>
      <c r="W5241" s="2" t="s">
        <v>602</v>
      </c>
    </row>
    <row r="5242" spans="1:23" hidden="1" x14ac:dyDescent="0.35">
      <c r="A5242">
        <v>230564</v>
      </c>
      <c r="B5242">
        <v>231493</v>
      </c>
      <c r="C5242" t="s">
        <v>14</v>
      </c>
      <c r="D5242" t="s">
        <v>272</v>
      </c>
      <c r="E5242" t="s">
        <v>273</v>
      </c>
      <c r="F5242">
        <v>93663645</v>
      </c>
      <c r="G5242">
        <v>10025160</v>
      </c>
      <c r="H5242" t="s">
        <v>427</v>
      </c>
      <c r="I5242">
        <v>82682262</v>
      </c>
      <c r="J5242">
        <v>618458</v>
      </c>
      <c r="K5242" t="s">
        <v>558</v>
      </c>
      <c r="L5242">
        <v>4</v>
      </c>
      <c r="M5242" t="s">
        <v>114</v>
      </c>
      <c r="N5242">
        <v>335.32</v>
      </c>
      <c r="O5242" t="s">
        <v>115</v>
      </c>
      <c r="P5242" t="s">
        <v>495</v>
      </c>
      <c r="Q5242" s="2">
        <v>21</v>
      </c>
      <c r="R5242" s="2">
        <v>11</v>
      </c>
      <c r="S5242" s="2">
        <v>2018</v>
      </c>
      <c r="T5242" s="2" t="str">
        <f t="shared" si="244"/>
        <v>cappuccino topping</v>
      </c>
      <c r="U5242" s="2">
        <f t="shared" si="245"/>
        <v>32</v>
      </c>
      <c r="V5242" s="2" t="str">
        <f t="shared" si="246"/>
        <v>KG</v>
      </c>
      <c r="W5242" s="2" t="s">
        <v>602</v>
      </c>
    </row>
    <row r="5243" spans="1:23" hidden="1" x14ac:dyDescent="0.35">
      <c r="A5243">
        <v>230564</v>
      </c>
      <c r="B5243">
        <v>231493</v>
      </c>
      <c r="C5243" t="s">
        <v>14</v>
      </c>
      <c r="D5243" t="s">
        <v>272</v>
      </c>
      <c r="E5243" t="s">
        <v>273</v>
      </c>
      <c r="F5243">
        <v>93663645</v>
      </c>
      <c r="G5243">
        <v>10014669</v>
      </c>
      <c r="H5243" t="s">
        <v>422</v>
      </c>
      <c r="I5243">
        <v>82682262</v>
      </c>
      <c r="J5243">
        <v>618458</v>
      </c>
      <c r="K5243" t="s">
        <v>558</v>
      </c>
      <c r="L5243">
        <v>4</v>
      </c>
      <c r="M5243" t="s">
        <v>114</v>
      </c>
      <c r="N5243">
        <v>180.92</v>
      </c>
      <c r="O5243" t="s">
        <v>115</v>
      </c>
      <c r="P5243" t="s">
        <v>495</v>
      </c>
      <c r="Q5243" s="2">
        <v>21</v>
      </c>
      <c r="R5243" s="2">
        <v>11</v>
      </c>
      <c r="S5243" s="2">
        <v>2018</v>
      </c>
      <c r="T5243" s="2" t="str">
        <f t="shared" si="244"/>
        <v>fresh brew</v>
      </c>
      <c r="U5243" s="2">
        <f t="shared" si="245"/>
        <v>32</v>
      </c>
      <c r="V5243" s="2" t="str">
        <f t="shared" si="246"/>
        <v>KG</v>
      </c>
      <c r="W5243" s="2" t="s">
        <v>602</v>
      </c>
    </row>
    <row r="5244" spans="1:23" hidden="1" x14ac:dyDescent="0.35">
      <c r="A5244">
        <v>230564</v>
      </c>
      <c r="B5244">
        <v>231493</v>
      </c>
      <c r="C5244" t="s">
        <v>14</v>
      </c>
      <c r="D5244" t="s">
        <v>272</v>
      </c>
      <c r="E5244" t="s">
        <v>273</v>
      </c>
      <c r="F5244">
        <v>93663645</v>
      </c>
      <c r="G5244">
        <v>1000405</v>
      </c>
      <c r="H5244" t="s">
        <v>426</v>
      </c>
      <c r="I5244">
        <v>82682262</v>
      </c>
      <c r="J5244">
        <v>618458</v>
      </c>
      <c r="K5244" t="s">
        <v>558</v>
      </c>
      <c r="L5244">
        <v>2</v>
      </c>
      <c r="M5244" t="s">
        <v>114</v>
      </c>
      <c r="N5244">
        <v>30.3</v>
      </c>
      <c r="O5244" t="s">
        <v>115</v>
      </c>
      <c r="P5244" t="s">
        <v>495</v>
      </c>
      <c r="Q5244" s="2">
        <v>21</v>
      </c>
      <c r="R5244" s="2">
        <v>11</v>
      </c>
      <c r="S5244" s="2">
        <v>2018</v>
      </c>
      <c r="T5244" s="2" t="str">
        <f t="shared" si="244"/>
        <v>suiker</v>
      </c>
      <c r="U5244" s="2">
        <f t="shared" si="245"/>
        <v>20</v>
      </c>
      <c r="V5244" s="2" t="str">
        <f t="shared" si="246"/>
        <v>KG</v>
      </c>
      <c r="W5244" s="2" t="s">
        <v>602</v>
      </c>
    </row>
    <row r="5245" spans="1:23" hidden="1" x14ac:dyDescent="0.35">
      <c r="A5245">
        <v>230564</v>
      </c>
      <c r="B5245">
        <v>231493</v>
      </c>
      <c r="C5245" t="s">
        <v>14</v>
      </c>
      <c r="D5245" t="s">
        <v>272</v>
      </c>
      <c r="E5245" t="s">
        <v>273</v>
      </c>
      <c r="F5245">
        <v>93663645</v>
      </c>
      <c r="G5245">
        <v>10021281</v>
      </c>
      <c r="H5245" t="s">
        <v>423</v>
      </c>
      <c r="I5245">
        <v>82682262</v>
      </c>
      <c r="J5245">
        <v>618458</v>
      </c>
      <c r="K5245" t="s">
        <v>558</v>
      </c>
      <c r="L5245">
        <v>2</v>
      </c>
      <c r="M5245" t="s">
        <v>114</v>
      </c>
      <c r="N5245">
        <v>79.44</v>
      </c>
      <c r="O5245" t="s">
        <v>115</v>
      </c>
      <c r="P5245" t="s">
        <v>495</v>
      </c>
      <c r="Q5245" s="2">
        <v>21</v>
      </c>
      <c r="R5245" s="2">
        <v>11</v>
      </c>
      <c r="S5245" s="2">
        <v>2018</v>
      </c>
      <c r="T5245" s="2" t="str">
        <f t="shared" si="244"/>
        <v>beker</v>
      </c>
      <c r="U5245" s="2">
        <f t="shared" si="245"/>
        <v>6000</v>
      </c>
      <c r="V5245" s="2" t="str">
        <f t="shared" si="246"/>
        <v>ST</v>
      </c>
      <c r="W5245" s="2" t="s">
        <v>602</v>
      </c>
    </row>
    <row r="5246" spans="1:23" hidden="1" x14ac:dyDescent="0.35">
      <c r="A5246">
        <v>230564</v>
      </c>
      <c r="B5246">
        <v>231242</v>
      </c>
      <c r="C5246" t="s">
        <v>27</v>
      </c>
      <c r="D5246" t="s">
        <v>218</v>
      </c>
      <c r="E5246" t="s">
        <v>76</v>
      </c>
      <c r="F5246">
        <v>93664032</v>
      </c>
      <c r="G5246">
        <v>1003383</v>
      </c>
      <c r="H5246" t="s">
        <v>161</v>
      </c>
      <c r="I5246">
        <v>82682876</v>
      </c>
      <c r="J5246">
        <v>618594</v>
      </c>
      <c r="K5246" t="s">
        <v>559</v>
      </c>
      <c r="L5246">
        <v>1</v>
      </c>
      <c r="M5246" t="s">
        <v>114</v>
      </c>
      <c r="N5246">
        <v>12.47</v>
      </c>
      <c r="O5246" t="s">
        <v>115</v>
      </c>
      <c r="P5246" t="s">
        <v>495</v>
      </c>
      <c r="Q5246" s="2">
        <v>22</v>
      </c>
      <c r="R5246" s="2">
        <v>11</v>
      </c>
      <c r="S5246" s="2">
        <v>2018</v>
      </c>
      <c r="T5246" s="2" t="str">
        <f t="shared" si="244"/>
        <v>sweetener sticks</v>
      </c>
      <c r="U5246" s="2">
        <f t="shared" si="245"/>
        <v>500</v>
      </c>
      <c r="V5246" s="2" t="str">
        <f t="shared" si="246"/>
        <v>ST</v>
      </c>
      <c r="W5246" s="2" t="s">
        <v>602</v>
      </c>
    </row>
    <row r="5247" spans="1:23" hidden="1" x14ac:dyDescent="0.35">
      <c r="A5247">
        <v>230564</v>
      </c>
      <c r="B5247">
        <v>231242</v>
      </c>
      <c r="C5247" t="s">
        <v>27</v>
      </c>
      <c r="D5247" t="s">
        <v>218</v>
      </c>
      <c r="E5247" t="s">
        <v>76</v>
      </c>
      <c r="F5247">
        <v>93664032</v>
      </c>
      <c r="G5247">
        <v>10022350</v>
      </c>
      <c r="H5247" t="s">
        <v>419</v>
      </c>
      <c r="I5247">
        <v>82682876</v>
      </c>
      <c r="J5247">
        <v>618594</v>
      </c>
      <c r="K5247" t="s">
        <v>559</v>
      </c>
      <c r="L5247">
        <v>1</v>
      </c>
      <c r="M5247" t="s">
        <v>114</v>
      </c>
      <c r="N5247">
        <v>37.69</v>
      </c>
      <c r="O5247" t="s">
        <v>115</v>
      </c>
      <c r="P5247" t="s">
        <v>495</v>
      </c>
      <c r="Q5247" s="2">
        <v>22</v>
      </c>
      <c r="R5247" s="2">
        <v>11</v>
      </c>
      <c r="S5247" s="2">
        <v>2018</v>
      </c>
      <c r="T5247" s="2" t="str">
        <f t="shared" si="244"/>
        <v>cacao</v>
      </c>
      <c r="U5247" s="2">
        <f t="shared" si="245"/>
        <v>10</v>
      </c>
      <c r="V5247" s="2" t="str">
        <f t="shared" si="246"/>
        <v>KG</v>
      </c>
      <c r="W5247" s="2" t="s">
        <v>602</v>
      </c>
    </row>
    <row r="5248" spans="1:23" hidden="1" x14ac:dyDescent="0.35">
      <c r="A5248">
        <v>230564</v>
      </c>
      <c r="B5248">
        <v>231242</v>
      </c>
      <c r="C5248" t="s">
        <v>27</v>
      </c>
      <c r="D5248" t="s">
        <v>218</v>
      </c>
      <c r="E5248" t="s">
        <v>76</v>
      </c>
      <c r="F5248">
        <v>93664032</v>
      </c>
      <c r="G5248">
        <v>10014669</v>
      </c>
      <c r="H5248" t="s">
        <v>422</v>
      </c>
      <c r="I5248">
        <v>82682876</v>
      </c>
      <c r="J5248">
        <v>618594</v>
      </c>
      <c r="K5248" t="s">
        <v>559</v>
      </c>
      <c r="L5248">
        <v>1</v>
      </c>
      <c r="M5248" t="s">
        <v>114</v>
      </c>
      <c r="N5248">
        <v>45.23</v>
      </c>
      <c r="O5248" t="s">
        <v>115</v>
      </c>
      <c r="P5248" t="s">
        <v>495</v>
      </c>
      <c r="Q5248" s="2">
        <v>22</v>
      </c>
      <c r="R5248" s="2">
        <v>11</v>
      </c>
      <c r="S5248" s="2">
        <v>2018</v>
      </c>
      <c r="T5248" s="2" t="str">
        <f t="shared" si="244"/>
        <v>fresh brew</v>
      </c>
      <c r="U5248" s="2">
        <f t="shared" si="245"/>
        <v>8</v>
      </c>
      <c r="V5248" s="2" t="str">
        <f t="shared" si="246"/>
        <v>KG</v>
      </c>
      <c r="W5248" s="2" t="s">
        <v>602</v>
      </c>
    </row>
    <row r="5249" spans="1:23" hidden="1" x14ac:dyDescent="0.35">
      <c r="A5249">
        <v>230564</v>
      </c>
      <c r="B5249">
        <v>231242</v>
      </c>
      <c r="C5249" t="s">
        <v>27</v>
      </c>
      <c r="D5249" t="s">
        <v>218</v>
      </c>
      <c r="E5249" t="s">
        <v>76</v>
      </c>
      <c r="F5249">
        <v>93664032</v>
      </c>
      <c r="G5249">
        <v>10021281</v>
      </c>
      <c r="H5249" t="s">
        <v>423</v>
      </c>
      <c r="I5249">
        <v>82682876</v>
      </c>
      <c r="J5249">
        <v>618594</v>
      </c>
      <c r="K5249" t="s">
        <v>559</v>
      </c>
      <c r="L5249">
        <v>1</v>
      </c>
      <c r="M5249" t="s">
        <v>114</v>
      </c>
      <c r="N5249">
        <v>39.72</v>
      </c>
      <c r="O5249" t="s">
        <v>115</v>
      </c>
      <c r="P5249" t="s">
        <v>495</v>
      </c>
      <c r="Q5249" s="2">
        <v>22</v>
      </c>
      <c r="R5249" s="2">
        <v>11</v>
      </c>
      <c r="S5249" s="2">
        <v>2018</v>
      </c>
      <c r="T5249" s="2" t="str">
        <f t="shared" si="244"/>
        <v>beker</v>
      </c>
      <c r="U5249" s="2">
        <f t="shared" si="245"/>
        <v>3000</v>
      </c>
      <c r="V5249" s="2" t="str">
        <f t="shared" si="246"/>
        <v>ST</v>
      </c>
      <c r="W5249" s="2" t="s">
        <v>602</v>
      </c>
    </row>
    <row r="5250" spans="1:23" hidden="1" x14ac:dyDescent="0.35">
      <c r="A5250">
        <v>230564</v>
      </c>
      <c r="B5250">
        <v>239098</v>
      </c>
      <c r="C5250" t="s">
        <v>3</v>
      </c>
      <c r="D5250" t="s">
        <v>279</v>
      </c>
      <c r="E5250" t="s">
        <v>280</v>
      </c>
      <c r="F5250">
        <v>93664033</v>
      </c>
      <c r="G5250">
        <v>1005875</v>
      </c>
      <c r="H5250" t="s">
        <v>170</v>
      </c>
      <c r="I5250">
        <v>82682898</v>
      </c>
      <c r="J5250">
        <v>618542</v>
      </c>
      <c r="K5250" t="s">
        <v>559</v>
      </c>
      <c r="L5250">
        <v>3</v>
      </c>
      <c r="M5250" t="s">
        <v>114</v>
      </c>
      <c r="N5250">
        <v>175.56</v>
      </c>
      <c r="O5250" t="s">
        <v>115</v>
      </c>
      <c r="P5250" t="s">
        <v>495</v>
      </c>
      <c r="Q5250" s="2">
        <v>22</v>
      </c>
      <c r="R5250" s="2">
        <v>11</v>
      </c>
      <c r="S5250" s="2">
        <v>2018</v>
      </c>
      <c r="T5250" s="2" t="str">
        <f t="shared" ref="T5250:T5313" si="247">VLOOKUP(G5250,Y:AC,3,FALSE)</f>
        <v>creamersticks</v>
      </c>
      <c r="U5250" s="2">
        <f t="shared" ref="U5250:U5313" si="248">IFERROR(VLOOKUP(G5250,Y:AC,4,FALSE)*L5250,"")</f>
        <v>3000</v>
      </c>
      <c r="V5250" s="2" t="str">
        <f t="shared" ref="V5250:V5313" si="249">VLOOKUP(G5250,Y:AC,5,FALSE)</f>
        <v>ST</v>
      </c>
      <c r="W5250" s="2" t="s">
        <v>602</v>
      </c>
    </row>
    <row r="5251" spans="1:23" hidden="1" x14ac:dyDescent="0.35">
      <c r="A5251">
        <v>230564</v>
      </c>
      <c r="B5251">
        <v>239098</v>
      </c>
      <c r="C5251" t="s">
        <v>3</v>
      </c>
      <c r="D5251" t="s">
        <v>279</v>
      </c>
      <c r="E5251" t="s">
        <v>280</v>
      </c>
      <c r="F5251">
        <v>93664033</v>
      </c>
      <c r="G5251">
        <v>10022350</v>
      </c>
      <c r="H5251" t="s">
        <v>419</v>
      </c>
      <c r="I5251">
        <v>82682898</v>
      </c>
      <c r="J5251">
        <v>618542</v>
      </c>
      <c r="K5251" t="s">
        <v>559</v>
      </c>
      <c r="L5251">
        <v>2</v>
      </c>
      <c r="M5251" t="s">
        <v>114</v>
      </c>
      <c r="N5251">
        <v>75.38</v>
      </c>
      <c r="O5251" t="s">
        <v>115</v>
      </c>
      <c r="P5251" t="s">
        <v>495</v>
      </c>
      <c r="Q5251" s="2">
        <v>22</v>
      </c>
      <c r="R5251" s="2">
        <v>11</v>
      </c>
      <c r="S5251" s="2">
        <v>2018</v>
      </c>
      <c r="T5251" s="2" t="str">
        <f t="shared" si="247"/>
        <v>cacao</v>
      </c>
      <c r="U5251" s="2">
        <f t="shared" si="248"/>
        <v>20</v>
      </c>
      <c r="V5251" s="2" t="str">
        <f t="shared" si="249"/>
        <v>KG</v>
      </c>
      <c r="W5251" s="2" t="s">
        <v>602</v>
      </c>
    </row>
    <row r="5252" spans="1:23" hidden="1" x14ac:dyDescent="0.35">
      <c r="A5252">
        <v>230564</v>
      </c>
      <c r="B5252">
        <v>239098</v>
      </c>
      <c r="C5252" t="s">
        <v>3</v>
      </c>
      <c r="D5252" t="s">
        <v>279</v>
      </c>
      <c r="E5252" t="s">
        <v>280</v>
      </c>
      <c r="F5252">
        <v>93664033</v>
      </c>
      <c r="G5252">
        <v>10025160</v>
      </c>
      <c r="H5252" t="s">
        <v>427</v>
      </c>
      <c r="I5252">
        <v>82682898</v>
      </c>
      <c r="J5252">
        <v>618542</v>
      </c>
      <c r="K5252" t="s">
        <v>559</v>
      </c>
      <c r="L5252">
        <v>2</v>
      </c>
      <c r="M5252" t="s">
        <v>114</v>
      </c>
      <c r="N5252">
        <v>167.66</v>
      </c>
      <c r="O5252" t="s">
        <v>115</v>
      </c>
      <c r="P5252" t="s">
        <v>495</v>
      </c>
      <c r="Q5252" s="2">
        <v>22</v>
      </c>
      <c r="R5252" s="2">
        <v>11</v>
      </c>
      <c r="S5252" s="2">
        <v>2018</v>
      </c>
      <c r="T5252" s="2" t="str">
        <f t="shared" si="247"/>
        <v>cappuccino topping</v>
      </c>
      <c r="U5252" s="2">
        <f t="shared" si="248"/>
        <v>16</v>
      </c>
      <c r="V5252" s="2" t="str">
        <f t="shared" si="249"/>
        <v>KG</v>
      </c>
      <c r="W5252" s="2" t="s">
        <v>602</v>
      </c>
    </row>
    <row r="5253" spans="1:23" hidden="1" x14ac:dyDescent="0.35">
      <c r="A5253">
        <v>230564</v>
      </c>
      <c r="B5253">
        <v>239098</v>
      </c>
      <c r="C5253" t="s">
        <v>3</v>
      </c>
      <c r="D5253" t="s">
        <v>279</v>
      </c>
      <c r="E5253" t="s">
        <v>280</v>
      </c>
      <c r="F5253">
        <v>93664033</v>
      </c>
      <c r="G5253">
        <v>10014669</v>
      </c>
      <c r="H5253" t="s">
        <v>422</v>
      </c>
      <c r="I5253">
        <v>82682898</v>
      </c>
      <c r="J5253">
        <v>618542</v>
      </c>
      <c r="K5253" t="s">
        <v>559</v>
      </c>
      <c r="L5253">
        <v>1</v>
      </c>
      <c r="M5253" t="s">
        <v>114</v>
      </c>
      <c r="N5253">
        <v>45.23</v>
      </c>
      <c r="O5253" t="s">
        <v>115</v>
      </c>
      <c r="P5253" t="s">
        <v>495</v>
      </c>
      <c r="Q5253" s="2">
        <v>22</v>
      </c>
      <c r="R5253" s="2">
        <v>11</v>
      </c>
      <c r="S5253" s="2">
        <v>2018</v>
      </c>
      <c r="T5253" s="2" t="str">
        <f t="shared" si="247"/>
        <v>fresh brew</v>
      </c>
      <c r="U5253" s="2">
        <f t="shared" si="248"/>
        <v>8</v>
      </c>
      <c r="V5253" s="2" t="str">
        <f t="shared" si="249"/>
        <v>KG</v>
      </c>
      <c r="W5253" s="2" t="s">
        <v>602</v>
      </c>
    </row>
    <row r="5254" spans="1:23" x14ac:dyDescent="0.35">
      <c r="A5254">
        <v>230564</v>
      </c>
      <c r="B5254">
        <v>240564</v>
      </c>
      <c r="C5254" t="s">
        <v>89</v>
      </c>
      <c r="D5254" t="s">
        <v>90</v>
      </c>
      <c r="E5254" t="s">
        <v>91</v>
      </c>
      <c r="F5254">
        <v>93664034</v>
      </c>
      <c r="G5254">
        <v>10014669</v>
      </c>
      <c r="H5254" t="s">
        <v>422</v>
      </c>
      <c r="I5254">
        <v>82682902</v>
      </c>
      <c r="J5254">
        <v>618632</v>
      </c>
      <c r="K5254" t="s">
        <v>559</v>
      </c>
      <c r="L5254">
        <v>1</v>
      </c>
      <c r="M5254" t="s">
        <v>114</v>
      </c>
      <c r="N5254">
        <v>45.23</v>
      </c>
      <c r="O5254" t="s">
        <v>115</v>
      </c>
      <c r="P5254" t="s">
        <v>495</v>
      </c>
      <c r="Q5254" s="2">
        <v>22</v>
      </c>
      <c r="R5254" s="2">
        <v>11</v>
      </c>
      <c r="S5254" s="2">
        <v>2018</v>
      </c>
      <c r="T5254" s="2" t="str">
        <f t="shared" si="247"/>
        <v>fresh brew</v>
      </c>
      <c r="U5254" s="2">
        <f t="shared" si="248"/>
        <v>8</v>
      </c>
      <c r="V5254" s="2" t="str">
        <f t="shared" si="249"/>
        <v>KG</v>
      </c>
      <c r="W5254" s="2" t="s">
        <v>603</v>
      </c>
    </row>
    <row r="5255" spans="1:23" hidden="1" x14ac:dyDescent="0.35">
      <c r="A5255">
        <v>230564</v>
      </c>
      <c r="B5255">
        <v>231130</v>
      </c>
      <c r="C5255" t="s">
        <v>26</v>
      </c>
      <c r="D5255" t="s">
        <v>233</v>
      </c>
      <c r="E5255" t="s">
        <v>234</v>
      </c>
      <c r="F5255">
        <v>93664035</v>
      </c>
      <c r="G5255">
        <v>10025160</v>
      </c>
      <c r="H5255" t="s">
        <v>427</v>
      </c>
      <c r="I5255">
        <v>82682964</v>
      </c>
      <c r="J5255">
        <v>618692</v>
      </c>
      <c r="K5255" t="s">
        <v>559</v>
      </c>
      <c r="L5255">
        <v>3</v>
      </c>
      <c r="M5255" t="s">
        <v>114</v>
      </c>
      <c r="N5255">
        <v>251.49</v>
      </c>
      <c r="O5255" t="s">
        <v>115</v>
      </c>
      <c r="P5255" t="s">
        <v>506</v>
      </c>
      <c r="Q5255" s="2">
        <v>22</v>
      </c>
      <c r="R5255" s="2">
        <v>11</v>
      </c>
      <c r="S5255" s="2">
        <v>2018</v>
      </c>
      <c r="T5255" s="2" t="str">
        <f t="shared" si="247"/>
        <v>cappuccino topping</v>
      </c>
      <c r="U5255" s="2">
        <f t="shared" si="248"/>
        <v>24</v>
      </c>
      <c r="V5255" s="2" t="str">
        <f t="shared" si="249"/>
        <v>KG</v>
      </c>
      <c r="W5255" s="2" t="s">
        <v>602</v>
      </c>
    </row>
    <row r="5256" spans="1:23" hidden="1" x14ac:dyDescent="0.35">
      <c r="A5256">
        <v>230564</v>
      </c>
      <c r="B5256">
        <v>231130</v>
      </c>
      <c r="C5256" t="s">
        <v>26</v>
      </c>
      <c r="D5256" t="s">
        <v>233</v>
      </c>
      <c r="E5256" t="s">
        <v>234</v>
      </c>
      <c r="F5256">
        <v>93664035</v>
      </c>
      <c r="G5256">
        <v>10022350</v>
      </c>
      <c r="H5256" t="s">
        <v>419</v>
      </c>
      <c r="I5256">
        <v>82682964</v>
      </c>
      <c r="J5256">
        <v>618692</v>
      </c>
      <c r="K5256" t="s">
        <v>559</v>
      </c>
      <c r="L5256">
        <v>4</v>
      </c>
      <c r="M5256" t="s">
        <v>114</v>
      </c>
      <c r="N5256">
        <v>150.76</v>
      </c>
      <c r="O5256" t="s">
        <v>115</v>
      </c>
      <c r="P5256" t="s">
        <v>506</v>
      </c>
      <c r="Q5256" s="2">
        <v>22</v>
      </c>
      <c r="R5256" s="2">
        <v>11</v>
      </c>
      <c r="S5256" s="2">
        <v>2018</v>
      </c>
      <c r="T5256" s="2" t="str">
        <f t="shared" si="247"/>
        <v>cacao</v>
      </c>
      <c r="U5256" s="2">
        <f t="shared" si="248"/>
        <v>40</v>
      </c>
      <c r="V5256" s="2" t="str">
        <f t="shared" si="249"/>
        <v>KG</v>
      </c>
      <c r="W5256" s="2" t="s">
        <v>602</v>
      </c>
    </row>
    <row r="5257" spans="1:23" hidden="1" x14ac:dyDescent="0.35">
      <c r="A5257">
        <v>230564</v>
      </c>
      <c r="B5257">
        <v>231130</v>
      </c>
      <c r="C5257" t="s">
        <v>26</v>
      </c>
      <c r="D5257" t="s">
        <v>233</v>
      </c>
      <c r="E5257" t="s">
        <v>234</v>
      </c>
      <c r="F5257">
        <v>93664035</v>
      </c>
      <c r="G5257">
        <v>10031524</v>
      </c>
      <c r="H5257" t="s">
        <v>438</v>
      </c>
      <c r="I5257">
        <v>82682964</v>
      </c>
      <c r="J5257">
        <v>618692</v>
      </c>
      <c r="K5257" t="s">
        <v>559</v>
      </c>
      <c r="L5257">
        <v>2</v>
      </c>
      <c r="M5257" t="s">
        <v>114</v>
      </c>
      <c r="N5257">
        <v>47.22</v>
      </c>
      <c r="O5257" t="s">
        <v>115</v>
      </c>
      <c r="P5257" t="s">
        <v>506</v>
      </c>
      <c r="Q5257" s="2">
        <v>22</v>
      </c>
      <c r="R5257" s="2">
        <v>11</v>
      </c>
      <c r="S5257" s="2">
        <v>2018</v>
      </c>
      <c r="T5257" s="2" t="str">
        <f t="shared" si="247"/>
        <v>decaf sticks</v>
      </c>
      <c r="U5257" s="2">
        <f t="shared" si="248"/>
        <v>400</v>
      </c>
      <c r="V5257" s="2" t="str">
        <f t="shared" si="249"/>
        <v>ST</v>
      </c>
      <c r="W5257" s="2" t="s">
        <v>602</v>
      </c>
    </row>
    <row r="5258" spans="1:23" hidden="1" x14ac:dyDescent="0.35">
      <c r="A5258">
        <v>230564</v>
      </c>
      <c r="B5258">
        <v>231130</v>
      </c>
      <c r="C5258" t="s">
        <v>26</v>
      </c>
      <c r="D5258" t="s">
        <v>233</v>
      </c>
      <c r="E5258" t="s">
        <v>234</v>
      </c>
      <c r="F5258">
        <v>93664035</v>
      </c>
      <c r="G5258">
        <v>10022347</v>
      </c>
      <c r="H5258" t="s">
        <v>420</v>
      </c>
      <c r="I5258">
        <v>82682964</v>
      </c>
      <c r="J5258">
        <v>618692</v>
      </c>
      <c r="K5258" t="s">
        <v>559</v>
      </c>
      <c r="L5258">
        <v>3</v>
      </c>
      <c r="M5258" t="s">
        <v>114</v>
      </c>
      <c r="N5258">
        <v>382.44</v>
      </c>
      <c r="O5258" t="s">
        <v>115</v>
      </c>
      <c r="P5258" t="s">
        <v>506</v>
      </c>
      <c r="Q5258" s="2">
        <v>22</v>
      </c>
      <c r="R5258" s="2">
        <v>11</v>
      </c>
      <c r="S5258" s="2">
        <v>2018</v>
      </c>
      <c r="T5258" s="2" t="str">
        <f t="shared" si="247"/>
        <v>instant koffie</v>
      </c>
      <c r="U5258" s="2">
        <f t="shared" si="248"/>
        <v>15</v>
      </c>
      <c r="V5258" s="2" t="str">
        <f t="shared" si="249"/>
        <v>KG</v>
      </c>
      <c r="W5258" s="2" t="s">
        <v>602</v>
      </c>
    </row>
    <row r="5259" spans="1:23" hidden="1" x14ac:dyDescent="0.35">
      <c r="A5259">
        <v>230564</v>
      </c>
      <c r="B5259">
        <v>231130</v>
      </c>
      <c r="C5259" t="s">
        <v>26</v>
      </c>
      <c r="D5259" t="s">
        <v>233</v>
      </c>
      <c r="E5259" t="s">
        <v>234</v>
      </c>
      <c r="F5259">
        <v>93664035</v>
      </c>
      <c r="G5259">
        <v>1000975</v>
      </c>
      <c r="H5259" t="s">
        <v>424</v>
      </c>
      <c r="I5259">
        <v>82682964</v>
      </c>
      <c r="J5259">
        <v>618692</v>
      </c>
      <c r="K5259" t="s">
        <v>559</v>
      </c>
      <c r="L5259">
        <v>2</v>
      </c>
      <c r="M5259" t="s">
        <v>114</v>
      </c>
      <c r="N5259">
        <v>172.9</v>
      </c>
      <c r="O5259" t="s">
        <v>115</v>
      </c>
      <c r="P5259" t="s">
        <v>506</v>
      </c>
      <c r="Q5259" s="2">
        <v>22</v>
      </c>
      <c r="R5259" s="2">
        <v>11</v>
      </c>
      <c r="S5259" s="2">
        <v>2018</v>
      </c>
      <c r="T5259" s="2" t="str">
        <f t="shared" si="247"/>
        <v>soep</v>
      </c>
      <c r="U5259" s="2">
        <f t="shared" si="248"/>
        <v>20</v>
      </c>
      <c r="V5259" s="2" t="str">
        <f t="shared" si="249"/>
        <v>KG</v>
      </c>
      <c r="W5259" s="2" t="s">
        <v>602</v>
      </c>
    </row>
    <row r="5260" spans="1:23" hidden="1" x14ac:dyDescent="0.35">
      <c r="A5260">
        <v>230564</v>
      </c>
      <c r="B5260">
        <v>231130</v>
      </c>
      <c r="C5260" t="s">
        <v>26</v>
      </c>
      <c r="D5260" t="s">
        <v>233</v>
      </c>
      <c r="E5260" t="s">
        <v>234</v>
      </c>
      <c r="F5260">
        <v>93664035</v>
      </c>
      <c r="G5260">
        <v>1000405</v>
      </c>
      <c r="H5260" t="s">
        <v>426</v>
      </c>
      <c r="I5260">
        <v>82682964</v>
      </c>
      <c r="J5260">
        <v>618692</v>
      </c>
      <c r="K5260" t="s">
        <v>559</v>
      </c>
      <c r="L5260">
        <v>1</v>
      </c>
      <c r="M5260" t="s">
        <v>114</v>
      </c>
      <c r="N5260">
        <v>15.15</v>
      </c>
      <c r="O5260" t="s">
        <v>115</v>
      </c>
      <c r="P5260" t="s">
        <v>506</v>
      </c>
      <c r="Q5260" s="2">
        <v>22</v>
      </c>
      <c r="R5260" s="2">
        <v>11</v>
      </c>
      <c r="S5260" s="2">
        <v>2018</v>
      </c>
      <c r="T5260" s="2" t="str">
        <f t="shared" si="247"/>
        <v>suiker</v>
      </c>
      <c r="U5260" s="2">
        <f t="shared" si="248"/>
        <v>10</v>
      </c>
      <c r="V5260" s="2" t="str">
        <f t="shared" si="249"/>
        <v>KG</v>
      </c>
      <c r="W5260" s="2" t="s">
        <v>602</v>
      </c>
    </row>
    <row r="5261" spans="1:23" hidden="1" x14ac:dyDescent="0.35">
      <c r="A5261">
        <v>230564</v>
      </c>
      <c r="B5261">
        <v>231130</v>
      </c>
      <c r="C5261" t="s">
        <v>26</v>
      </c>
      <c r="D5261" t="s">
        <v>233</v>
      </c>
      <c r="E5261" t="s">
        <v>234</v>
      </c>
      <c r="F5261">
        <v>93664035</v>
      </c>
      <c r="G5261">
        <v>1003383</v>
      </c>
      <c r="H5261" t="s">
        <v>161</v>
      </c>
      <c r="I5261">
        <v>82682964</v>
      </c>
      <c r="J5261">
        <v>618692</v>
      </c>
      <c r="K5261" t="s">
        <v>559</v>
      </c>
      <c r="L5261">
        <v>2</v>
      </c>
      <c r="M5261" t="s">
        <v>114</v>
      </c>
      <c r="N5261">
        <v>24.94</v>
      </c>
      <c r="O5261" t="s">
        <v>115</v>
      </c>
      <c r="P5261" t="s">
        <v>506</v>
      </c>
      <c r="Q5261" s="2">
        <v>22</v>
      </c>
      <c r="R5261" s="2">
        <v>11</v>
      </c>
      <c r="S5261" s="2">
        <v>2018</v>
      </c>
      <c r="T5261" s="2" t="str">
        <f t="shared" si="247"/>
        <v>sweetener sticks</v>
      </c>
      <c r="U5261" s="2">
        <f t="shared" si="248"/>
        <v>1000</v>
      </c>
      <c r="V5261" s="2" t="str">
        <f t="shared" si="249"/>
        <v>ST</v>
      </c>
      <c r="W5261" s="2" t="s">
        <v>602</v>
      </c>
    </row>
    <row r="5262" spans="1:23" hidden="1" x14ac:dyDescent="0.35">
      <c r="A5262">
        <v>230564</v>
      </c>
      <c r="B5262">
        <v>231130</v>
      </c>
      <c r="C5262" t="s">
        <v>26</v>
      </c>
      <c r="D5262" t="s">
        <v>233</v>
      </c>
      <c r="E5262" t="s">
        <v>234</v>
      </c>
      <c r="F5262">
        <v>93664035</v>
      </c>
      <c r="G5262">
        <v>10027496</v>
      </c>
      <c r="H5262" t="s">
        <v>146</v>
      </c>
      <c r="I5262">
        <v>82682964</v>
      </c>
      <c r="J5262">
        <v>618692</v>
      </c>
      <c r="K5262" t="s">
        <v>559</v>
      </c>
      <c r="L5262">
        <v>3</v>
      </c>
      <c r="M5262" t="s">
        <v>114</v>
      </c>
      <c r="N5262">
        <v>15.84</v>
      </c>
      <c r="O5262" t="s">
        <v>115</v>
      </c>
      <c r="P5262" t="s">
        <v>506</v>
      </c>
      <c r="Q5262" s="2">
        <v>22</v>
      </c>
      <c r="R5262" s="2">
        <v>11</v>
      </c>
      <c r="S5262" s="2">
        <v>2018</v>
      </c>
      <c r="T5262" s="2" t="str">
        <f t="shared" si="247"/>
        <v>thee zakjes</v>
      </c>
      <c r="U5262" s="2">
        <f t="shared" si="248"/>
        <v>405</v>
      </c>
      <c r="V5262" s="2" t="str">
        <f t="shared" si="249"/>
        <v>ST</v>
      </c>
      <c r="W5262" s="2" t="s">
        <v>602</v>
      </c>
    </row>
    <row r="5263" spans="1:23" hidden="1" x14ac:dyDescent="0.35">
      <c r="A5263">
        <v>230564</v>
      </c>
      <c r="B5263">
        <v>231130</v>
      </c>
      <c r="C5263" t="s">
        <v>26</v>
      </c>
      <c r="D5263" t="s">
        <v>233</v>
      </c>
      <c r="E5263" t="s">
        <v>234</v>
      </c>
      <c r="F5263">
        <v>93664035</v>
      </c>
      <c r="G5263">
        <v>10027254</v>
      </c>
      <c r="H5263" t="s">
        <v>150</v>
      </c>
      <c r="I5263">
        <v>82682964</v>
      </c>
      <c r="J5263">
        <v>618692</v>
      </c>
      <c r="K5263" t="s">
        <v>559</v>
      </c>
      <c r="L5263">
        <v>4</v>
      </c>
      <c r="M5263" t="s">
        <v>114</v>
      </c>
      <c r="N5263">
        <v>21.12</v>
      </c>
      <c r="O5263" t="s">
        <v>115</v>
      </c>
      <c r="P5263" t="s">
        <v>506</v>
      </c>
      <c r="Q5263" s="2">
        <v>22</v>
      </c>
      <c r="R5263" s="2">
        <v>11</v>
      </c>
      <c r="S5263" s="2">
        <v>2018</v>
      </c>
      <c r="T5263" s="2" t="str">
        <f t="shared" si="247"/>
        <v>thee zakjes</v>
      </c>
      <c r="U5263" s="2">
        <f t="shared" si="248"/>
        <v>540</v>
      </c>
      <c r="V5263" s="2" t="str">
        <f t="shared" si="249"/>
        <v>ST</v>
      </c>
      <c r="W5263" s="2" t="s">
        <v>602</v>
      </c>
    </row>
    <row r="5264" spans="1:23" hidden="1" x14ac:dyDescent="0.35">
      <c r="A5264">
        <v>230564</v>
      </c>
      <c r="B5264">
        <v>231130</v>
      </c>
      <c r="C5264" t="s">
        <v>26</v>
      </c>
      <c r="D5264" t="s">
        <v>233</v>
      </c>
      <c r="E5264" t="s">
        <v>234</v>
      </c>
      <c r="F5264">
        <v>93664035</v>
      </c>
      <c r="G5264">
        <v>1000439</v>
      </c>
      <c r="H5264" t="s">
        <v>437</v>
      </c>
      <c r="I5264">
        <v>82682964</v>
      </c>
      <c r="J5264">
        <v>618692</v>
      </c>
      <c r="K5264" t="s">
        <v>559</v>
      </c>
      <c r="L5264">
        <v>2</v>
      </c>
      <c r="M5264" t="s">
        <v>114</v>
      </c>
      <c r="N5264">
        <v>117.04</v>
      </c>
      <c r="O5264" t="s">
        <v>115</v>
      </c>
      <c r="P5264" t="s">
        <v>506</v>
      </c>
      <c r="Q5264" s="2">
        <v>22</v>
      </c>
      <c r="R5264" s="2">
        <v>11</v>
      </c>
      <c r="S5264" s="2">
        <v>2018</v>
      </c>
      <c r="T5264" s="2" t="str">
        <f t="shared" si="247"/>
        <v xml:space="preserve">creamer </v>
      </c>
      <c r="U5264" s="2">
        <f t="shared" si="248"/>
        <v>20</v>
      </c>
      <c r="V5264" s="2" t="str">
        <f t="shared" si="249"/>
        <v>KG</v>
      </c>
      <c r="W5264" s="2" t="s">
        <v>602</v>
      </c>
    </row>
    <row r="5265" spans="1:23" hidden="1" x14ac:dyDescent="0.35">
      <c r="A5265">
        <v>230564</v>
      </c>
      <c r="B5265">
        <v>231130</v>
      </c>
      <c r="C5265" t="s">
        <v>26</v>
      </c>
      <c r="D5265" t="s">
        <v>233</v>
      </c>
      <c r="E5265" t="s">
        <v>234</v>
      </c>
      <c r="F5265">
        <v>93664035</v>
      </c>
      <c r="G5265">
        <v>10021281</v>
      </c>
      <c r="H5265" t="s">
        <v>423</v>
      </c>
      <c r="I5265">
        <v>82682964</v>
      </c>
      <c r="J5265">
        <v>618692</v>
      </c>
      <c r="K5265" t="s">
        <v>559</v>
      </c>
      <c r="L5265">
        <v>4</v>
      </c>
      <c r="M5265" t="s">
        <v>114</v>
      </c>
      <c r="N5265">
        <v>158.88</v>
      </c>
      <c r="O5265" t="s">
        <v>115</v>
      </c>
      <c r="P5265" t="s">
        <v>506</v>
      </c>
      <c r="Q5265" s="2">
        <v>22</v>
      </c>
      <c r="R5265" s="2">
        <v>11</v>
      </c>
      <c r="S5265" s="2">
        <v>2018</v>
      </c>
      <c r="T5265" s="2" t="str">
        <f t="shared" si="247"/>
        <v>beker</v>
      </c>
      <c r="U5265" s="2">
        <f t="shared" si="248"/>
        <v>12000</v>
      </c>
      <c r="V5265" s="2" t="str">
        <f t="shared" si="249"/>
        <v>ST</v>
      </c>
      <c r="W5265" s="2" t="s">
        <v>602</v>
      </c>
    </row>
    <row r="5266" spans="1:23" hidden="1" x14ac:dyDescent="0.35">
      <c r="A5266">
        <v>230564</v>
      </c>
      <c r="B5266">
        <v>231539</v>
      </c>
      <c r="C5266" t="s">
        <v>29</v>
      </c>
      <c r="D5266" t="s">
        <v>295</v>
      </c>
      <c r="E5266" t="s">
        <v>296</v>
      </c>
      <c r="F5266">
        <v>93664036</v>
      </c>
      <c r="G5266">
        <v>10027496</v>
      </c>
      <c r="H5266" t="s">
        <v>146</v>
      </c>
      <c r="I5266">
        <v>82682967</v>
      </c>
      <c r="J5266">
        <v>618287</v>
      </c>
      <c r="K5266" t="s">
        <v>559</v>
      </c>
      <c r="L5266">
        <v>2</v>
      </c>
      <c r="M5266" t="s">
        <v>114</v>
      </c>
      <c r="N5266">
        <v>10.56</v>
      </c>
      <c r="O5266" t="s">
        <v>115</v>
      </c>
      <c r="P5266" t="s">
        <v>495</v>
      </c>
      <c r="Q5266" s="2">
        <v>22</v>
      </c>
      <c r="R5266" s="2">
        <v>11</v>
      </c>
      <c r="S5266" s="2">
        <v>2018</v>
      </c>
      <c r="T5266" s="2" t="str">
        <f t="shared" si="247"/>
        <v>thee zakjes</v>
      </c>
      <c r="U5266" s="2">
        <f t="shared" si="248"/>
        <v>270</v>
      </c>
      <c r="V5266" s="2" t="str">
        <f t="shared" si="249"/>
        <v>ST</v>
      </c>
      <c r="W5266" s="2" t="s">
        <v>602</v>
      </c>
    </row>
    <row r="5267" spans="1:23" hidden="1" x14ac:dyDescent="0.35">
      <c r="A5267">
        <v>230564</v>
      </c>
      <c r="B5267">
        <v>231539</v>
      </c>
      <c r="C5267" t="s">
        <v>29</v>
      </c>
      <c r="D5267" t="s">
        <v>295</v>
      </c>
      <c r="E5267" t="s">
        <v>296</v>
      </c>
      <c r="F5267">
        <v>93664036</v>
      </c>
      <c r="G5267">
        <v>10027255</v>
      </c>
      <c r="H5267" t="s">
        <v>149</v>
      </c>
      <c r="I5267">
        <v>82682967</v>
      </c>
      <c r="J5267">
        <v>618287</v>
      </c>
      <c r="K5267" t="s">
        <v>559</v>
      </c>
      <c r="L5267">
        <v>2</v>
      </c>
      <c r="M5267" t="s">
        <v>114</v>
      </c>
      <c r="N5267">
        <v>10.56</v>
      </c>
      <c r="O5267" t="s">
        <v>115</v>
      </c>
      <c r="P5267" t="s">
        <v>495</v>
      </c>
      <c r="Q5267" s="2">
        <v>22</v>
      </c>
      <c r="R5267" s="2">
        <v>11</v>
      </c>
      <c r="S5267" s="2">
        <v>2018</v>
      </c>
      <c r="T5267" s="2" t="str">
        <f t="shared" si="247"/>
        <v>thee zakjes</v>
      </c>
      <c r="U5267" s="2">
        <f t="shared" si="248"/>
        <v>270</v>
      </c>
      <c r="V5267" s="2" t="str">
        <f t="shared" si="249"/>
        <v>ST</v>
      </c>
      <c r="W5267" s="2" t="s">
        <v>602</v>
      </c>
    </row>
    <row r="5268" spans="1:23" hidden="1" x14ac:dyDescent="0.35">
      <c r="A5268">
        <v>230564</v>
      </c>
      <c r="B5268">
        <v>231539</v>
      </c>
      <c r="C5268" t="s">
        <v>29</v>
      </c>
      <c r="D5268" t="s">
        <v>295</v>
      </c>
      <c r="E5268" t="s">
        <v>296</v>
      </c>
      <c r="F5268">
        <v>93664036</v>
      </c>
      <c r="G5268">
        <v>10027254</v>
      </c>
      <c r="H5268" t="s">
        <v>150</v>
      </c>
      <c r="I5268">
        <v>82682967</v>
      </c>
      <c r="J5268">
        <v>618287</v>
      </c>
      <c r="K5268" t="s">
        <v>559</v>
      </c>
      <c r="L5268">
        <v>2</v>
      </c>
      <c r="M5268" t="s">
        <v>114</v>
      </c>
      <c r="N5268">
        <v>10.56</v>
      </c>
      <c r="O5268" t="s">
        <v>115</v>
      </c>
      <c r="P5268" t="s">
        <v>495</v>
      </c>
      <c r="Q5268" s="2">
        <v>22</v>
      </c>
      <c r="R5268" s="2">
        <v>11</v>
      </c>
      <c r="S5268" s="2">
        <v>2018</v>
      </c>
      <c r="T5268" s="2" t="str">
        <f t="shared" si="247"/>
        <v>thee zakjes</v>
      </c>
      <c r="U5268" s="2">
        <f t="shared" si="248"/>
        <v>270</v>
      </c>
      <c r="V5268" s="2" t="str">
        <f t="shared" si="249"/>
        <v>ST</v>
      </c>
      <c r="W5268" s="2" t="s">
        <v>602</v>
      </c>
    </row>
    <row r="5269" spans="1:23" hidden="1" x14ac:dyDescent="0.35">
      <c r="A5269">
        <v>230564</v>
      </c>
      <c r="B5269">
        <v>231539</v>
      </c>
      <c r="C5269" t="s">
        <v>29</v>
      </c>
      <c r="D5269" t="s">
        <v>295</v>
      </c>
      <c r="E5269" t="s">
        <v>296</v>
      </c>
      <c r="F5269">
        <v>93664036</v>
      </c>
      <c r="G5269">
        <v>10027494</v>
      </c>
      <c r="H5269" t="s">
        <v>153</v>
      </c>
      <c r="I5269">
        <v>82682967</v>
      </c>
      <c r="J5269">
        <v>618287</v>
      </c>
      <c r="K5269" t="s">
        <v>559</v>
      </c>
      <c r="L5269">
        <v>3</v>
      </c>
      <c r="M5269" t="s">
        <v>114</v>
      </c>
      <c r="N5269">
        <v>15.84</v>
      </c>
      <c r="O5269" t="s">
        <v>115</v>
      </c>
      <c r="P5269" t="s">
        <v>495</v>
      </c>
      <c r="Q5269" s="2">
        <v>22</v>
      </c>
      <c r="R5269" s="2">
        <v>11</v>
      </c>
      <c r="S5269" s="2">
        <v>2018</v>
      </c>
      <c r="T5269" s="2" t="str">
        <f t="shared" si="247"/>
        <v>thee zakjes</v>
      </c>
      <c r="U5269" s="2">
        <f t="shared" si="248"/>
        <v>405</v>
      </c>
      <c r="V5269" s="2" t="str">
        <f t="shared" si="249"/>
        <v>ST</v>
      </c>
      <c r="W5269" s="2" t="s">
        <v>602</v>
      </c>
    </row>
    <row r="5270" spans="1:23" hidden="1" x14ac:dyDescent="0.35">
      <c r="A5270">
        <v>230564</v>
      </c>
      <c r="B5270">
        <v>231539</v>
      </c>
      <c r="C5270" t="s">
        <v>29</v>
      </c>
      <c r="D5270" t="s">
        <v>295</v>
      </c>
      <c r="E5270" t="s">
        <v>296</v>
      </c>
      <c r="F5270">
        <v>93664036</v>
      </c>
      <c r="G5270">
        <v>10022350</v>
      </c>
      <c r="H5270" t="s">
        <v>419</v>
      </c>
      <c r="I5270">
        <v>82682967</v>
      </c>
      <c r="J5270">
        <v>618287</v>
      </c>
      <c r="K5270" t="s">
        <v>559</v>
      </c>
      <c r="L5270">
        <v>2</v>
      </c>
      <c r="M5270" t="s">
        <v>114</v>
      </c>
      <c r="N5270">
        <v>75.38</v>
      </c>
      <c r="O5270" t="s">
        <v>115</v>
      </c>
      <c r="P5270" t="s">
        <v>495</v>
      </c>
      <c r="Q5270" s="2">
        <v>22</v>
      </c>
      <c r="R5270" s="2">
        <v>11</v>
      </c>
      <c r="S5270" s="2">
        <v>2018</v>
      </c>
      <c r="T5270" s="2" t="str">
        <f t="shared" si="247"/>
        <v>cacao</v>
      </c>
      <c r="U5270" s="2">
        <f t="shared" si="248"/>
        <v>20</v>
      </c>
      <c r="V5270" s="2" t="str">
        <f t="shared" si="249"/>
        <v>KG</v>
      </c>
      <c r="W5270" s="2" t="s">
        <v>602</v>
      </c>
    </row>
    <row r="5271" spans="1:23" hidden="1" x14ac:dyDescent="0.35">
      <c r="A5271">
        <v>230564</v>
      </c>
      <c r="B5271">
        <v>231539</v>
      </c>
      <c r="C5271" t="s">
        <v>29</v>
      </c>
      <c r="D5271" t="s">
        <v>295</v>
      </c>
      <c r="E5271" t="s">
        <v>296</v>
      </c>
      <c r="F5271">
        <v>93664036</v>
      </c>
      <c r="G5271">
        <v>10025160</v>
      </c>
      <c r="H5271" t="s">
        <v>427</v>
      </c>
      <c r="I5271">
        <v>82682967</v>
      </c>
      <c r="J5271">
        <v>618287</v>
      </c>
      <c r="K5271" t="s">
        <v>559</v>
      </c>
      <c r="L5271">
        <v>2</v>
      </c>
      <c r="M5271" t="s">
        <v>114</v>
      </c>
      <c r="N5271">
        <v>167.66</v>
      </c>
      <c r="O5271" t="s">
        <v>115</v>
      </c>
      <c r="P5271" t="s">
        <v>495</v>
      </c>
      <c r="Q5271" s="2">
        <v>22</v>
      </c>
      <c r="R5271" s="2">
        <v>11</v>
      </c>
      <c r="S5271" s="2">
        <v>2018</v>
      </c>
      <c r="T5271" s="2" t="str">
        <f t="shared" si="247"/>
        <v>cappuccino topping</v>
      </c>
      <c r="U5271" s="2">
        <f t="shared" si="248"/>
        <v>16</v>
      </c>
      <c r="V5271" s="2" t="str">
        <f t="shared" si="249"/>
        <v>KG</v>
      </c>
      <c r="W5271" s="2" t="s">
        <v>602</v>
      </c>
    </row>
    <row r="5272" spans="1:23" hidden="1" x14ac:dyDescent="0.35">
      <c r="A5272">
        <v>230564</v>
      </c>
      <c r="B5272">
        <v>231539</v>
      </c>
      <c r="C5272" t="s">
        <v>29</v>
      </c>
      <c r="D5272" t="s">
        <v>295</v>
      </c>
      <c r="E5272" t="s">
        <v>296</v>
      </c>
      <c r="F5272">
        <v>93664036</v>
      </c>
      <c r="G5272">
        <v>10022347</v>
      </c>
      <c r="H5272" t="s">
        <v>420</v>
      </c>
      <c r="I5272">
        <v>82682967</v>
      </c>
      <c r="J5272">
        <v>618287</v>
      </c>
      <c r="K5272" t="s">
        <v>559</v>
      </c>
      <c r="L5272">
        <v>1</v>
      </c>
      <c r="M5272" t="s">
        <v>114</v>
      </c>
      <c r="N5272">
        <v>127.48</v>
      </c>
      <c r="O5272" t="s">
        <v>115</v>
      </c>
      <c r="P5272" t="s">
        <v>495</v>
      </c>
      <c r="Q5272" s="2">
        <v>22</v>
      </c>
      <c r="R5272" s="2">
        <v>11</v>
      </c>
      <c r="S5272" s="2">
        <v>2018</v>
      </c>
      <c r="T5272" s="2" t="str">
        <f t="shared" si="247"/>
        <v>instant koffie</v>
      </c>
      <c r="U5272" s="2">
        <f t="shared" si="248"/>
        <v>5</v>
      </c>
      <c r="V5272" s="2" t="str">
        <f t="shared" si="249"/>
        <v>KG</v>
      </c>
      <c r="W5272" s="2" t="s">
        <v>602</v>
      </c>
    </row>
    <row r="5273" spans="1:23" hidden="1" x14ac:dyDescent="0.35">
      <c r="A5273">
        <v>230564</v>
      </c>
      <c r="B5273">
        <v>231539</v>
      </c>
      <c r="C5273" t="s">
        <v>29</v>
      </c>
      <c r="D5273" t="s">
        <v>295</v>
      </c>
      <c r="E5273" t="s">
        <v>296</v>
      </c>
      <c r="F5273">
        <v>93664036</v>
      </c>
      <c r="G5273">
        <v>10010151</v>
      </c>
      <c r="H5273" t="s">
        <v>225</v>
      </c>
      <c r="I5273">
        <v>82682967</v>
      </c>
      <c r="J5273">
        <v>618287</v>
      </c>
      <c r="K5273" t="s">
        <v>559</v>
      </c>
      <c r="L5273">
        <v>2</v>
      </c>
      <c r="M5273" t="s">
        <v>114</v>
      </c>
      <c r="N5273">
        <v>46.5</v>
      </c>
      <c r="O5273" t="s">
        <v>115</v>
      </c>
      <c r="P5273" t="s">
        <v>495</v>
      </c>
      <c r="Q5273" s="2">
        <v>22</v>
      </c>
      <c r="R5273" s="2">
        <v>11</v>
      </c>
      <c r="S5273" s="2">
        <v>2018</v>
      </c>
      <c r="T5273" s="2" t="str">
        <f t="shared" si="247"/>
        <v>decaf sticks</v>
      </c>
      <c r="U5273" s="2">
        <f t="shared" si="248"/>
        <v>400</v>
      </c>
      <c r="V5273" s="2" t="str">
        <f t="shared" si="249"/>
        <v>ST</v>
      </c>
      <c r="W5273" s="2" t="s">
        <v>602</v>
      </c>
    </row>
    <row r="5274" spans="1:23" hidden="1" x14ac:dyDescent="0.35">
      <c r="A5274">
        <v>230564</v>
      </c>
      <c r="B5274">
        <v>231539</v>
      </c>
      <c r="C5274" t="s">
        <v>29</v>
      </c>
      <c r="D5274" t="s">
        <v>295</v>
      </c>
      <c r="E5274" t="s">
        <v>296</v>
      </c>
      <c r="F5274">
        <v>93664036</v>
      </c>
      <c r="G5274">
        <v>1002005</v>
      </c>
      <c r="H5274" t="s">
        <v>425</v>
      </c>
      <c r="I5274">
        <v>82682967</v>
      </c>
      <c r="J5274">
        <v>618287</v>
      </c>
      <c r="K5274" t="s">
        <v>559</v>
      </c>
      <c r="L5274">
        <v>2</v>
      </c>
      <c r="M5274" t="s">
        <v>114</v>
      </c>
      <c r="N5274">
        <v>39.159999999999997</v>
      </c>
      <c r="O5274" t="s">
        <v>115</v>
      </c>
      <c r="P5274" t="s">
        <v>495</v>
      </c>
      <c r="Q5274" s="2">
        <v>22</v>
      </c>
      <c r="R5274" s="2">
        <v>11</v>
      </c>
      <c r="S5274" s="2">
        <v>2018</v>
      </c>
      <c r="T5274" s="2" t="str">
        <f t="shared" si="247"/>
        <v>roerstaafjes</v>
      </c>
      <c r="U5274" s="2">
        <f t="shared" si="248"/>
        <v>10000</v>
      </c>
      <c r="V5274" s="2" t="str">
        <f t="shared" si="249"/>
        <v>ST</v>
      </c>
      <c r="W5274" s="2" t="s">
        <v>602</v>
      </c>
    </row>
    <row r="5275" spans="1:23" hidden="1" x14ac:dyDescent="0.35">
      <c r="A5275">
        <v>230564</v>
      </c>
      <c r="B5275">
        <v>231539</v>
      </c>
      <c r="C5275" t="s">
        <v>29</v>
      </c>
      <c r="D5275" t="s">
        <v>295</v>
      </c>
      <c r="E5275" t="s">
        <v>296</v>
      </c>
      <c r="F5275">
        <v>93664036</v>
      </c>
      <c r="G5275">
        <v>10021281</v>
      </c>
      <c r="H5275" t="s">
        <v>423</v>
      </c>
      <c r="I5275">
        <v>82682967</v>
      </c>
      <c r="J5275">
        <v>618287</v>
      </c>
      <c r="K5275" t="s">
        <v>559</v>
      </c>
      <c r="L5275">
        <v>2</v>
      </c>
      <c r="M5275" t="s">
        <v>114</v>
      </c>
      <c r="N5275">
        <v>79.44</v>
      </c>
      <c r="O5275" t="s">
        <v>115</v>
      </c>
      <c r="P5275" t="s">
        <v>495</v>
      </c>
      <c r="Q5275" s="2">
        <v>22</v>
      </c>
      <c r="R5275" s="2">
        <v>11</v>
      </c>
      <c r="S5275" s="2">
        <v>2018</v>
      </c>
      <c r="T5275" s="2" t="str">
        <f t="shared" si="247"/>
        <v>beker</v>
      </c>
      <c r="U5275" s="2">
        <f t="shared" si="248"/>
        <v>6000</v>
      </c>
      <c r="V5275" s="2" t="str">
        <f t="shared" si="249"/>
        <v>ST</v>
      </c>
      <c r="W5275" s="2" t="s">
        <v>602</v>
      </c>
    </row>
    <row r="5276" spans="1:23" hidden="1" x14ac:dyDescent="0.35">
      <c r="A5276">
        <v>230564</v>
      </c>
      <c r="B5276">
        <v>230639</v>
      </c>
      <c r="C5276" t="s">
        <v>10</v>
      </c>
      <c r="D5276" t="s">
        <v>256</v>
      </c>
      <c r="E5276" t="s">
        <v>257</v>
      </c>
      <c r="F5276">
        <v>93664715</v>
      </c>
      <c r="G5276">
        <v>10022350</v>
      </c>
      <c r="H5276" t="s">
        <v>419</v>
      </c>
      <c r="I5276">
        <v>82683402</v>
      </c>
      <c r="J5276">
        <v>618837</v>
      </c>
      <c r="K5276" t="s">
        <v>560</v>
      </c>
      <c r="L5276">
        <v>2</v>
      </c>
      <c r="M5276" t="s">
        <v>114</v>
      </c>
      <c r="N5276">
        <v>75.38</v>
      </c>
      <c r="O5276" t="s">
        <v>115</v>
      </c>
      <c r="P5276" t="s">
        <v>495</v>
      </c>
      <c r="Q5276" s="2">
        <v>23</v>
      </c>
      <c r="R5276" s="2">
        <v>11</v>
      </c>
      <c r="S5276" s="2">
        <v>2018</v>
      </c>
      <c r="T5276" s="2" t="str">
        <f t="shared" si="247"/>
        <v>cacao</v>
      </c>
      <c r="U5276" s="2">
        <f t="shared" si="248"/>
        <v>20</v>
      </c>
      <c r="V5276" s="2" t="str">
        <f t="shared" si="249"/>
        <v>KG</v>
      </c>
      <c r="W5276" s="2" t="s">
        <v>602</v>
      </c>
    </row>
    <row r="5277" spans="1:23" hidden="1" x14ac:dyDescent="0.35">
      <c r="A5277">
        <v>230564</v>
      </c>
      <c r="B5277">
        <v>230639</v>
      </c>
      <c r="C5277" t="s">
        <v>10</v>
      </c>
      <c r="D5277" t="s">
        <v>256</v>
      </c>
      <c r="E5277" t="s">
        <v>257</v>
      </c>
      <c r="F5277">
        <v>93664715</v>
      </c>
      <c r="G5277">
        <v>10022347</v>
      </c>
      <c r="H5277" t="s">
        <v>420</v>
      </c>
      <c r="I5277">
        <v>82683402</v>
      </c>
      <c r="J5277">
        <v>618837</v>
      </c>
      <c r="K5277" t="s">
        <v>560</v>
      </c>
      <c r="L5277">
        <v>2</v>
      </c>
      <c r="M5277" t="s">
        <v>114</v>
      </c>
      <c r="N5277">
        <v>254.96</v>
      </c>
      <c r="O5277" t="s">
        <v>115</v>
      </c>
      <c r="P5277" t="s">
        <v>495</v>
      </c>
      <c r="Q5277" s="2">
        <v>23</v>
      </c>
      <c r="R5277" s="2">
        <v>11</v>
      </c>
      <c r="S5277" s="2">
        <v>2018</v>
      </c>
      <c r="T5277" s="2" t="str">
        <f t="shared" si="247"/>
        <v>instant koffie</v>
      </c>
      <c r="U5277" s="2">
        <f t="shared" si="248"/>
        <v>10</v>
      </c>
      <c r="V5277" s="2" t="str">
        <f t="shared" si="249"/>
        <v>KG</v>
      </c>
      <c r="W5277" s="2" t="s">
        <v>602</v>
      </c>
    </row>
    <row r="5278" spans="1:23" hidden="1" x14ac:dyDescent="0.35">
      <c r="A5278">
        <v>230564</v>
      </c>
      <c r="B5278">
        <v>236533</v>
      </c>
      <c r="C5278" t="s">
        <v>32</v>
      </c>
      <c r="D5278" t="s">
        <v>151</v>
      </c>
      <c r="E5278" t="s">
        <v>152</v>
      </c>
      <c r="F5278">
        <v>93664716</v>
      </c>
      <c r="G5278">
        <v>10022350</v>
      </c>
      <c r="H5278" t="s">
        <v>419</v>
      </c>
      <c r="I5278">
        <v>82683412</v>
      </c>
      <c r="J5278">
        <v>618771</v>
      </c>
      <c r="K5278" t="s">
        <v>560</v>
      </c>
      <c r="L5278">
        <v>2</v>
      </c>
      <c r="M5278" t="s">
        <v>114</v>
      </c>
      <c r="N5278">
        <v>75.38</v>
      </c>
      <c r="O5278" t="s">
        <v>115</v>
      </c>
      <c r="P5278" t="s">
        <v>495</v>
      </c>
      <c r="Q5278" s="2">
        <v>23</v>
      </c>
      <c r="R5278" s="2">
        <v>11</v>
      </c>
      <c r="S5278" s="2">
        <v>2018</v>
      </c>
      <c r="T5278" s="2" t="str">
        <f t="shared" si="247"/>
        <v>cacao</v>
      </c>
      <c r="U5278" s="2">
        <f t="shared" si="248"/>
        <v>20</v>
      </c>
      <c r="V5278" s="2" t="str">
        <f t="shared" si="249"/>
        <v>KG</v>
      </c>
      <c r="W5278" s="2" t="s">
        <v>602</v>
      </c>
    </row>
    <row r="5279" spans="1:23" hidden="1" x14ac:dyDescent="0.35">
      <c r="A5279">
        <v>230564</v>
      </c>
      <c r="B5279">
        <v>236533</v>
      </c>
      <c r="C5279" t="s">
        <v>32</v>
      </c>
      <c r="D5279" t="s">
        <v>151</v>
      </c>
      <c r="E5279" t="s">
        <v>152</v>
      </c>
      <c r="F5279">
        <v>93664716</v>
      </c>
      <c r="G5279">
        <v>10021281</v>
      </c>
      <c r="H5279" t="s">
        <v>423</v>
      </c>
      <c r="I5279">
        <v>82683412</v>
      </c>
      <c r="J5279">
        <v>618771</v>
      </c>
      <c r="K5279" t="s">
        <v>560</v>
      </c>
      <c r="L5279">
        <v>1</v>
      </c>
      <c r="M5279" t="s">
        <v>114</v>
      </c>
      <c r="N5279">
        <v>39.72</v>
      </c>
      <c r="O5279" t="s">
        <v>115</v>
      </c>
      <c r="P5279" t="s">
        <v>495</v>
      </c>
      <c r="Q5279" s="2">
        <v>23</v>
      </c>
      <c r="R5279" s="2">
        <v>11</v>
      </c>
      <c r="S5279" s="2">
        <v>2018</v>
      </c>
      <c r="T5279" s="2" t="str">
        <f t="shared" si="247"/>
        <v>beker</v>
      </c>
      <c r="U5279" s="2">
        <f t="shared" si="248"/>
        <v>3000</v>
      </c>
      <c r="V5279" s="2" t="str">
        <f t="shared" si="249"/>
        <v>ST</v>
      </c>
      <c r="W5279" s="2" t="s">
        <v>602</v>
      </c>
    </row>
    <row r="5280" spans="1:23" hidden="1" x14ac:dyDescent="0.35">
      <c r="A5280">
        <v>230564</v>
      </c>
      <c r="B5280">
        <v>236614</v>
      </c>
      <c r="C5280" t="s">
        <v>7</v>
      </c>
      <c r="D5280" t="s">
        <v>322</v>
      </c>
      <c r="E5280" t="s">
        <v>61</v>
      </c>
      <c r="F5280">
        <v>93664717</v>
      </c>
      <c r="G5280">
        <v>10022347</v>
      </c>
      <c r="H5280" t="s">
        <v>420</v>
      </c>
      <c r="I5280">
        <v>82683413</v>
      </c>
      <c r="J5280">
        <v>619046</v>
      </c>
      <c r="K5280" t="s">
        <v>560</v>
      </c>
      <c r="L5280">
        <v>4</v>
      </c>
      <c r="M5280" t="s">
        <v>114</v>
      </c>
      <c r="N5280">
        <v>509.92</v>
      </c>
      <c r="O5280" t="s">
        <v>115</v>
      </c>
      <c r="P5280" t="s">
        <v>509</v>
      </c>
      <c r="Q5280" s="2">
        <v>23</v>
      </c>
      <c r="R5280" s="2">
        <v>11</v>
      </c>
      <c r="S5280" s="2">
        <v>2018</v>
      </c>
      <c r="T5280" s="2" t="str">
        <f t="shared" si="247"/>
        <v>instant koffie</v>
      </c>
      <c r="U5280" s="2">
        <f t="shared" si="248"/>
        <v>20</v>
      </c>
      <c r="V5280" s="2" t="str">
        <f t="shared" si="249"/>
        <v>KG</v>
      </c>
      <c r="W5280" s="2" t="s">
        <v>602</v>
      </c>
    </row>
    <row r="5281" spans="1:23" hidden="1" x14ac:dyDescent="0.35">
      <c r="A5281">
        <v>230564</v>
      </c>
      <c r="B5281">
        <v>240492</v>
      </c>
      <c r="C5281" t="s">
        <v>39</v>
      </c>
      <c r="D5281" t="s">
        <v>440</v>
      </c>
      <c r="E5281" t="s">
        <v>313</v>
      </c>
      <c r="F5281">
        <v>93664718</v>
      </c>
      <c r="G5281">
        <v>10022350</v>
      </c>
      <c r="H5281" t="s">
        <v>419</v>
      </c>
      <c r="I5281">
        <v>82683437</v>
      </c>
      <c r="J5281">
        <v>618901</v>
      </c>
      <c r="K5281" t="s">
        <v>560</v>
      </c>
      <c r="L5281">
        <v>2</v>
      </c>
      <c r="M5281" t="s">
        <v>114</v>
      </c>
      <c r="N5281">
        <v>75.38</v>
      </c>
      <c r="O5281" t="s">
        <v>115</v>
      </c>
      <c r="P5281" t="s">
        <v>495</v>
      </c>
      <c r="Q5281" s="2">
        <v>23</v>
      </c>
      <c r="R5281" s="2">
        <v>11</v>
      </c>
      <c r="S5281" s="2">
        <v>2018</v>
      </c>
      <c r="T5281" s="2" t="str">
        <f t="shared" si="247"/>
        <v>cacao</v>
      </c>
      <c r="U5281" s="2">
        <f t="shared" si="248"/>
        <v>20</v>
      </c>
      <c r="V5281" s="2" t="str">
        <f t="shared" si="249"/>
        <v>KG</v>
      </c>
      <c r="W5281" s="2" t="s">
        <v>602</v>
      </c>
    </row>
    <row r="5282" spans="1:23" hidden="1" x14ac:dyDescent="0.35">
      <c r="A5282">
        <v>230564</v>
      </c>
      <c r="B5282">
        <v>240492</v>
      </c>
      <c r="C5282" t="s">
        <v>39</v>
      </c>
      <c r="D5282" t="s">
        <v>440</v>
      </c>
      <c r="E5282" t="s">
        <v>313</v>
      </c>
      <c r="F5282">
        <v>93664718</v>
      </c>
      <c r="G5282">
        <v>10025160</v>
      </c>
      <c r="H5282" t="s">
        <v>427</v>
      </c>
      <c r="I5282">
        <v>82683437</v>
      </c>
      <c r="J5282">
        <v>618901</v>
      </c>
      <c r="K5282" t="s">
        <v>560</v>
      </c>
      <c r="L5282">
        <v>2</v>
      </c>
      <c r="M5282" t="s">
        <v>114</v>
      </c>
      <c r="N5282">
        <v>167.66</v>
      </c>
      <c r="O5282" t="s">
        <v>115</v>
      </c>
      <c r="P5282" t="s">
        <v>495</v>
      </c>
      <c r="Q5282" s="2">
        <v>23</v>
      </c>
      <c r="R5282" s="2">
        <v>11</v>
      </c>
      <c r="S5282" s="2">
        <v>2018</v>
      </c>
      <c r="T5282" s="2" t="str">
        <f t="shared" si="247"/>
        <v>cappuccino topping</v>
      </c>
      <c r="U5282" s="2">
        <f t="shared" si="248"/>
        <v>16</v>
      </c>
      <c r="V5282" s="2" t="str">
        <f t="shared" si="249"/>
        <v>KG</v>
      </c>
      <c r="W5282" s="2" t="s">
        <v>602</v>
      </c>
    </row>
    <row r="5283" spans="1:23" hidden="1" x14ac:dyDescent="0.35">
      <c r="A5283">
        <v>230564</v>
      </c>
      <c r="B5283">
        <v>240492</v>
      </c>
      <c r="C5283" t="s">
        <v>39</v>
      </c>
      <c r="D5283" t="s">
        <v>440</v>
      </c>
      <c r="E5283" t="s">
        <v>313</v>
      </c>
      <c r="F5283">
        <v>93664718</v>
      </c>
      <c r="G5283">
        <v>10014669</v>
      </c>
      <c r="H5283" t="s">
        <v>422</v>
      </c>
      <c r="I5283">
        <v>82683437</v>
      </c>
      <c r="J5283">
        <v>618901</v>
      </c>
      <c r="K5283" t="s">
        <v>560</v>
      </c>
      <c r="L5283">
        <v>4</v>
      </c>
      <c r="M5283" t="s">
        <v>114</v>
      </c>
      <c r="N5283">
        <v>180.92</v>
      </c>
      <c r="O5283" t="s">
        <v>115</v>
      </c>
      <c r="P5283" t="s">
        <v>495</v>
      </c>
      <c r="Q5283" s="2">
        <v>23</v>
      </c>
      <c r="R5283" s="2">
        <v>11</v>
      </c>
      <c r="S5283" s="2">
        <v>2018</v>
      </c>
      <c r="T5283" s="2" t="str">
        <f t="shared" si="247"/>
        <v>fresh brew</v>
      </c>
      <c r="U5283" s="2">
        <f t="shared" si="248"/>
        <v>32</v>
      </c>
      <c r="V5283" s="2" t="str">
        <f t="shared" si="249"/>
        <v>KG</v>
      </c>
      <c r="W5283" s="2" t="s">
        <v>602</v>
      </c>
    </row>
    <row r="5284" spans="1:23" hidden="1" x14ac:dyDescent="0.35">
      <c r="A5284">
        <v>230564</v>
      </c>
      <c r="B5284">
        <v>240492</v>
      </c>
      <c r="C5284" t="s">
        <v>39</v>
      </c>
      <c r="D5284" t="s">
        <v>440</v>
      </c>
      <c r="E5284" t="s">
        <v>313</v>
      </c>
      <c r="F5284">
        <v>93664718</v>
      </c>
      <c r="G5284">
        <v>1004365</v>
      </c>
      <c r="H5284" t="s">
        <v>405</v>
      </c>
      <c r="I5284">
        <v>82683437</v>
      </c>
      <c r="J5284">
        <v>618901</v>
      </c>
      <c r="K5284" t="s">
        <v>560</v>
      </c>
      <c r="L5284">
        <v>2</v>
      </c>
      <c r="M5284" t="s">
        <v>124</v>
      </c>
      <c r="N5284">
        <v>0</v>
      </c>
      <c r="O5284" t="s">
        <v>115</v>
      </c>
      <c r="P5284" t="s">
        <v>495</v>
      </c>
      <c r="Q5284" s="2">
        <v>23</v>
      </c>
      <c r="R5284" s="2">
        <v>11</v>
      </c>
      <c r="S5284" s="2">
        <v>2018</v>
      </c>
      <c r="T5284" s="2" t="str">
        <f t="shared" si="247"/>
        <v>overig</v>
      </c>
      <c r="U5284" s="2" t="str">
        <f t="shared" si="248"/>
        <v/>
      </c>
      <c r="V5284" s="2" t="str">
        <f t="shared" si="249"/>
        <v>nvt</v>
      </c>
      <c r="W5284" s="2" t="s">
        <v>602</v>
      </c>
    </row>
    <row r="5285" spans="1:23" hidden="1" x14ac:dyDescent="0.35">
      <c r="A5285">
        <v>230564</v>
      </c>
      <c r="B5285">
        <v>240492</v>
      </c>
      <c r="C5285" t="s">
        <v>39</v>
      </c>
      <c r="D5285" t="s">
        <v>440</v>
      </c>
      <c r="E5285" t="s">
        <v>313</v>
      </c>
      <c r="F5285">
        <v>93664718</v>
      </c>
      <c r="G5285">
        <v>1004464</v>
      </c>
      <c r="H5285" t="s">
        <v>184</v>
      </c>
      <c r="I5285">
        <v>82683437</v>
      </c>
      <c r="J5285">
        <v>618901</v>
      </c>
      <c r="K5285" t="s">
        <v>560</v>
      </c>
      <c r="L5285">
        <v>2</v>
      </c>
      <c r="M5285" t="s">
        <v>124</v>
      </c>
      <c r="N5285">
        <v>0</v>
      </c>
      <c r="O5285" t="s">
        <v>115</v>
      </c>
      <c r="P5285" t="s">
        <v>495</v>
      </c>
      <c r="Q5285" s="2">
        <v>23</v>
      </c>
      <c r="R5285" s="2">
        <v>11</v>
      </c>
      <c r="S5285" s="2">
        <v>2018</v>
      </c>
      <c r="T5285" s="2" t="str">
        <f t="shared" si="247"/>
        <v>overig</v>
      </c>
      <c r="U5285" s="2" t="str">
        <f t="shared" si="248"/>
        <v/>
      </c>
      <c r="V5285" s="2" t="str">
        <f t="shared" si="249"/>
        <v>nvt</v>
      </c>
      <c r="W5285" s="2" t="s">
        <v>602</v>
      </c>
    </row>
    <row r="5286" spans="1:23" hidden="1" x14ac:dyDescent="0.35">
      <c r="A5286">
        <v>230564</v>
      </c>
      <c r="B5286">
        <v>230782</v>
      </c>
      <c r="C5286" t="s">
        <v>12</v>
      </c>
      <c r="D5286" t="s">
        <v>281</v>
      </c>
      <c r="E5286" t="s">
        <v>282</v>
      </c>
      <c r="F5286">
        <v>93664719</v>
      </c>
      <c r="G5286">
        <v>10027495</v>
      </c>
      <c r="H5286" t="s">
        <v>148</v>
      </c>
      <c r="I5286">
        <v>82683508</v>
      </c>
      <c r="J5286">
        <v>618879</v>
      </c>
      <c r="K5286" t="s">
        <v>560</v>
      </c>
      <c r="L5286">
        <v>4</v>
      </c>
      <c r="M5286" t="s">
        <v>114</v>
      </c>
      <c r="N5286">
        <v>21.12</v>
      </c>
      <c r="O5286" t="s">
        <v>115</v>
      </c>
      <c r="P5286" t="s">
        <v>495</v>
      </c>
      <c r="Q5286" s="2">
        <v>23</v>
      </c>
      <c r="R5286" s="2">
        <v>11</v>
      </c>
      <c r="S5286" s="2">
        <v>2018</v>
      </c>
      <c r="T5286" s="2" t="str">
        <f t="shared" si="247"/>
        <v>thee zakjes</v>
      </c>
      <c r="U5286" s="2">
        <f t="shared" si="248"/>
        <v>540</v>
      </c>
      <c r="V5286" s="2" t="str">
        <f t="shared" si="249"/>
        <v>ST</v>
      </c>
      <c r="W5286" s="2" t="s">
        <v>602</v>
      </c>
    </row>
    <row r="5287" spans="1:23" hidden="1" x14ac:dyDescent="0.35">
      <c r="A5287">
        <v>230564</v>
      </c>
      <c r="B5287">
        <v>230782</v>
      </c>
      <c r="C5287" t="s">
        <v>12</v>
      </c>
      <c r="D5287" t="s">
        <v>281</v>
      </c>
      <c r="E5287" t="s">
        <v>282</v>
      </c>
      <c r="F5287">
        <v>93664719</v>
      </c>
      <c r="G5287">
        <v>10027255</v>
      </c>
      <c r="H5287" t="s">
        <v>149</v>
      </c>
      <c r="I5287">
        <v>82683508</v>
      </c>
      <c r="J5287">
        <v>618879</v>
      </c>
      <c r="K5287" t="s">
        <v>560</v>
      </c>
      <c r="L5287">
        <v>4</v>
      </c>
      <c r="M5287" t="s">
        <v>114</v>
      </c>
      <c r="N5287">
        <v>21.12</v>
      </c>
      <c r="O5287" t="s">
        <v>115</v>
      </c>
      <c r="P5287" t="s">
        <v>495</v>
      </c>
      <c r="Q5287" s="2">
        <v>23</v>
      </c>
      <c r="R5287" s="2">
        <v>11</v>
      </c>
      <c r="S5287" s="2">
        <v>2018</v>
      </c>
      <c r="T5287" s="2" t="str">
        <f t="shared" si="247"/>
        <v>thee zakjes</v>
      </c>
      <c r="U5287" s="2">
        <f t="shared" si="248"/>
        <v>540</v>
      </c>
      <c r="V5287" s="2" t="str">
        <f t="shared" si="249"/>
        <v>ST</v>
      </c>
      <c r="W5287" s="2" t="s">
        <v>602</v>
      </c>
    </row>
    <row r="5288" spans="1:23" hidden="1" x14ac:dyDescent="0.35">
      <c r="A5288">
        <v>230564</v>
      </c>
      <c r="B5288">
        <v>230782</v>
      </c>
      <c r="C5288" t="s">
        <v>12</v>
      </c>
      <c r="D5288" t="s">
        <v>281</v>
      </c>
      <c r="E5288" t="s">
        <v>282</v>
      </c>
      <c r="F5288">
        <v>93664719</v>
      </c>
      <c r="G5288">
        <v>10027494</v>
      </c>
      <c r="H5288" t="s">
        <v>153</v>
      </c>
      <c r="I5288">
        <v>82683508</v>
      </c>
      <c r="J5288">
        <v>618879</v>
      </c>
      <c r="K5288" t="s">
        <v>560</v>
      </c>
      <c r="L5288">
        <v>7</v>
      </c>
      <c r="M5288" t="s">
        <v>114</v>
      </c>
      <c r="N5288">
        <v>36.96</v>
      </c>
      <c r="O5288" t="s">
        <v>115</v>
      </c>
      <c r="P5288" t="s">
        <v>495</v>
      </c>
      <c r="Q5288" s="2">
        <v>23</v>
      </c>
      <c r="R5288" s="2">
        <v>11</v>
      </c>
      <c r="S5288" s="2">
        <v>2018</v>
      </c>
      <c r="T5288" s="2" t="str">
        <f t="shared" si="247"/>
        <v>thee zakjes</v>
      </c>
      <c r="U5288" s="2">
        <f t="shared" si="248"/>
        <v>945</v>
      </c>
      <c r="V5288" s="2" t="str">
        <f t="shared" si="249"/>
        <v>ST</v>
      </c>
      <c r="W5288" s="2" t="s">
        <v>602</v>
      </c>
    </row>
    <row r="5289" spans="1:23" hidden="1" x14ac:dyDescent="0.35">
      <c r="A5289">
        <v>230564</v>
      </c>
      <c r="B5289">
        <v>230782</v>
      </c>
      <c r="C5289" t="s">
        <v>12</v>
      </c>
      <c r="D5289" t="s">
        <v>281</v>
      </c>
      <c r="E5289" t="s">
        <v>282</v>
      </c>
      <c r="F5289">
        <v>93664719</v>
      </c>
      <c r="G5289">
        <v>10022350</v>
      </c>
      <c r="H5289" t="s">
        <v>419</v>
      </c>
      <c r="I5289">
        <v>82683508</v>
      </c>
      <c r="J5289">
        <v>618879</v>
      </c>
      <c r="K5289" t="s">
        <v>560</v>
      </c>
      <c r="L5289">
        <v>2</v>
      </c>
      <c r="M5289" t="s">
        <v>114</v>
      </c>
      <c r="N5289">
        <v>75.38</v>
      </c>
      <c r="O5289" t="s">
        <v>115</v>
      </c>
      <c r="P5289" t="s">
        <v>495</v>
      </c>
      <c r="Q5289" s="2">
        <v>23</v>
      </c>
      <c r="R5289" s="2">
        <v>11</v>
      </c>
      <c r="S5289" s="2">
        <v>2018</v>
      </c>
      <c r="T5289" s="2" t="str">
        <f t="shared" si="247"/>
        <v>cacao</v>
      </c>
      <c r="U5289" s="2">
        <f t="shared" si="248"/>
        <v>20</v>
      </c>
      <c r="V5289" s="2" t="str">
        <f t="shared" si="249"/>
        <v>KG</v>
      </c>
      <c r="W5289" s="2" t="s">
        <v>602</v>
      </c>
    </row>
    <row r="5290" spans="1:23" hidden="1" x14ac:dyDescent="0.35">
      <c r="A5290">
        <v>230564</v>
      </c>
      <c r="B5290">
        <v>230782</v>
      </c>
      <c r="C5290" t="s">
        <v>12</v>
      </c>
      <c r="D5290" t="s">
        <v>281</v>
      </c>
      <c r="E5290" t="s">
        <v>282</v>
      </c>
      <c r="F5290">
        <v>93664719</v>
      </c>
      <c r="G5290">
        <v>10022347</v>
      </c>
      <c r="H5290" t="s">
        <v>420</v>
      </c>
      <c r="I5290">
        <v>82683508</v>
      </c>
      <c r="J5290">
        <v>618879</v>
      </c>
      <c r="K5290" t="s">
        <v>560</v>
      </c>
      <c r="L5290">
        <v>5</v>
      </c>
      <c r="M5290" t="s">
        <v>114</v>
      </c>
      <c r="N5290">
        <v>637.4</v>
      </c>
      <c r="O5290" t="s">
        <v>115</v>
      </c>
      <c r="P5290" t="s">
        <v>495</v>
      </c>
      <c r="Q5290" s="2">
        <v>23</v>
      </c>
      <c r="R5290" s="2">
        <v>11</v>
      </c>
      <c r="S5290" s="2">
        <v>2018</v>
      </c>
      <c r="T5290" s="2" t="str">
        <f t="shared" si="247"/>
        <v>instant koffie</v>
      </c>
      <c r="U5290" s="2">
        <f t="shared" si="248"/>
        <v>25</v>
      </c>
      <c r="V5290" s="2" t="str">
        <f t="shared" si="249"/>
        <v>KG</v>
      </c>
      <c r="W5290" s="2" t="s">
        <v>602</v>
      </c>
    </row>
    <row r="5291" spans="1:23" hidden="1" x14ac:dyDescent="0.35">
      <c r="A5291">
        <v>230564</v>
      </c>
      <c r="B5291">
        <v>230782</v>
      </c>
      <c r="C5291" t="s">
        <v>12</v>
      </c>
      <c r="D5291" t="s">
        <v>281</v>
      </c>
      <c r="E5291" t="s">
        <v>282</v>
      </c>
      <c r="F5291">
        <v>93664719</v>
      </c>
      <c r="G5291">
        <v>10021281</v>
      </c>
      <c r="H5291" t="s">
        <v>423</v>
      </c>
      <c r="I5291">
        <v>82683508</v>
      </c>
      <c r="J5291">
        <v>618879</v>
      </c>
      <c r="K5291" t="s">
        <v>560</v>
      </c>
      <c r="L5291">
        <v>2</v>
      </c>
      <c r="M5291" t="s">
        <v>114</v>
      </c>
      <c r="N5291">
        <v>79.44</v>
      </c>
      <c r="O5291" t="s">
        <v>115</v>
      </c>
      <c r="P5291" t="s">
        <v>495</v>
      </c>
      <c r="Q5291" s="2">
        <v>23</v>
      </c>
      <c r="R5291" s="2">
        <v>11</v>
      </c>
      <c r="S5291" s="2">
        <v>2018</v>
      </c>
      <c r="T5291" s="2" t="str">
        <f t="shared" si="247"/>
        <v>beker</v>
      </c>
      <c r="U5291" s="2">
        <f t="shared" si="248"/>
        <v>6000</v>
      </c>
      <c r="V5291" s="2" t="str">
        <f t="shared" si="249"/>
        <v>ST</v>
      </c>
      <c r="W5291" s="2" t="s">
        <v>602</v>
      </c>
    </row>
    <row r="5292" spans="1:23" hidden="1" x14ac:dyDescent="0.35">
      <c r="A5292">
        <v>230564</v>
      </c>
      <c r="B5292">
        <v>236067</v>
      </c>
      <c r="C5292" t="s">
        <v>31</v>
      </c>
      <c r="D5292" t="s">
        <v>258</v>
      </c>
      <c r="E5292" t="s">
        <v>56</v>
      </c>
      <c r="F5292">
        <v>93664720</v>
      </c>
      <c r="G5292">
        <v>10022350</v>
      </c>
      <c r="H5292" t="s">
        <v>419</v>
      </c>
      <c r="I5292">
        <v>82683523</v>
      </c>
      <c r="J5292">
        <v>618787</v>
      </c>
      <c r="K5292" t="s">
        <v>560</v>
      </c>
      <c r="L5292">
        <v>3</v>
      </c>
      <c r="M5292" t="s">
        <v>114</v>
      </c>
      <c r="N5292">
        <v>113.07</v>
      </c>
      <c r="O5292" t="s">
        <v>115</v>
      </c>
      <c r="P5292" t="s">
        <v>495</v>
      </c>
      <c r="Q5292" s="2">
        <v>23</v>
      </c>
      <c r="R5292" s="2">
        <v>11</v>
      </c>
      <c r="S5292" s="2">
        <v>2018</v>
      </c>
      <c r="T5292" s="2" t="str">
        <f t="shared" si="247"/>
        <v>cacao</v>
      </c>
      <c r="U5292" s="2">
        <f t="shared" si="248"/>
        <v>30</v>
      </c>
      <c r="V5292" s="2" t="str">
        <f t="shared" si="249"/>
        <v>KG</v>
      </c>
      <c r="W5292" s="2" t="s">
        <v>602</v>
      </c>
    </row>
    <row r="5293" spans="1:23" hidden="1" x14ac:dyDescent="0.35">
      <c r="A5293">
        <v>230564</v>
      </c>
      <c r="B5293">
        <v>236067</v>
      </c>
      <c r="C5293" t="s">
        <v>31</v>
      </c>
      <c r="D5293" t="s">
        <v>258</v>
      </c>
      <c r="E5293" t="s">
        <v>56</v>
      </c>
      <c r="F5293">
        <v>93664720</v>
      </c>
      <c r="G5293">
        <v>10025160</v>
      </c>
      <c r="H5293" t="s">
        <v>427</v>
      </c>
      <c r="I5293">
        <v>82683523</v>
      </c>
      <c r="J5293">
        <v>618787</v>
      </c>
      <c r="K5293" t="s">
        <v>560</v>
      </c>
      <c r="L5293">
        <v>3</v>
      </c>
      <c r="M5293" t="s">
        <v>114</v>
      </c>
      <c r="N5293">
        <v>251.49</v>
      </c>
      <c r="O5293" t="s">
        <v>115</v>
      </c>
      <c r="P5293" t="s">
        <v>495</v>
      </c>
      <c r="Q5293" s="2">
        <v>23</v>
      </c>
      <c r="R5293" s="2">
        <v>11</v>
      </c>
      <c r="S5293" s="2">
        <v>2018</v>
      </c>
      <c r="T5293" s="2" t="str">
        <f t="shared" si="247"/>
        <v>cappuccino topping</v>
      </c>
      <c r="U5293" s="2">
        <f t="shared" si="248"/>
        <v>24</v>
      </c>
      <c r="V5293" s="2" t="str">
        <f t="shared" si="249"/>
        <v>KG</v>
      </c>
      <c r="W5293" s="2" t="s">
        <v>602</v>
      </c>
    </row>
    <row r="5294" spans="1:23" hidden="1" x14ac:dyDescent="0.35">
      <c r="A5294">
        <v>230564</v>
      </c>
      <c r="B5294">
        <v>236067</v>
      </c>
      <c r="C5294" t="s">
        <v>31</v>
      </c>
      <c r="D5294" t="s">
        <v>258</v>
      </c>
      <c r="E5294" t="s">
        <v>56</v>
      </c>
      <c r="F5294">
        <v>93664720</v>
      </c>
      <c r="G5294">
        <v>1000439</v>
      </c>
      <c r="H5294" t="s">
        <v>437</v>
      </c>
      <c r="I5294">
        <v>82683523</v>
      </c>
      <c r="J5294">
        <v>618787</v>
      </c>
      <c r="K5294" t="s">
        <v>560</v>
      </c>
      <c r="L5294">
        <v>2</v>
      </c>
      <c r="M5294" t="s">
        <v>114</v>
      </c>
      <c r="N5294">
        <v>117.04</v>
      </c>
      <c r="O5294" t="s">
        <v>115</v>
      </c>
      <c r="P5294" t="s">
        <v>495</v>
      </c>
      <c r="Q5294" s="2">
        <v>23</v>
      </c>
      <c r="R5294" s="2">
        <v>11</v>
      </c>
      <c r="S5294" s="2">
        <v>2018</v>
      </c>
      <c r="T5294" s="2" t="str">
        <f t="shared" si="247"/>
        <v xml:space="preserve">creamer </v>
      </c>
      <c r="U5294" s="2">
        <f t="shared" si="248"/>
        <v>20</v>
      </c>
      <c r="V5294" s="2" t="str">
        <f t="shared" si="249"/>
        <v>KG</v>
      </c>
      <c r="W5294" s="2" t="s">
        <v>602</v>
      </c>
    </row>
    <row r="5295" spans="1:23" hidden="1" x14ac:dyDescent="0.35">
      <c r="A5295">
        <v>230564</v>
      </c>
      <c r="B5295">
        <v>236067</v>
      </c>
      <c r="C5295" t="s">
        <v>31</v>
      </c>
      <c r="D5295" t="s">
        <v>258</v>
      </c>
      <c r="E5295" t="s">
        <v>56</v>
      </c>
      <c r="F5295">
        <v>93664720</v>
      </c>
      <c r="G5295">
        <v>10022347</v>
      </c>
      <c r="H5295" t="s">
        <v>420</v>
      </c>
      <c r="I5295">
        <v>82683523</v>
      </c>
      <c r="J5295">
        <v>618787</v>
      </c>
      <c r="K5295" t="s">
        <v>560</v>
      </c>
      <c r="L5295">
        <v>4</v>
      </c>
      <c r="M5295" t="s">
        <v>114</v>
      </c>
      <c r="N5295">
        <v>509.92</v>
      </c>
      <c r="O5295" t="s">
        <v>115</v>
      </c>
      <c r="P5295" t="s">
        <v>495</v>
      </c>
      <c r="Q5295" s="2">
        <v>23</v>
      </c>
      <c r="R5295" s="2">
        <v>11</v>
      </c>
      <c r="S5295" s="2">
        <v>2018</v>
      </c>
      <c r="T5295" s="2" t="str">
        <f t="shared" si="247"/>
        <v>instant koffie</v>
      </c>
      <c r="U5295" s="2">
        <f t="shared" si="248"/>
        <v>20</v>
      </c>
      <c r="V5295" s="2" t="str">
        <f t="shared" si="249"/>
        <v>KG</v>
      </c>
      <c r="W5295" s="2" t="s">
        <v>602</v>
      </c>
    </row>
    <row r="5296" spans="1:23" hidden="1" x14ac:dyDescent="0.35">
      <c r="A5296">
        <v>230564</v>
      </c>
      <c r="B5296">
        <v>236067</v>
      </c>
      <c r="C5296" t="s">
        <v>31</v>
      </c>
      <c r="D5296" t="s">
        <v>258</v>
      </c>
      <c r="E5296" t="s">
        <v>56</v>
      </c>
      <c r="F5296">
        <v>93664720</v>
      </c>
      <c r="G5296">
        <v>1000611</v>
      </c>
      <c r="H5296" t="s">
        <v>458</v>
      </c>
      <c r="I5296">
        <v>82683523</v>
      </c>
      <c r="J5296">
        <v>618787</v>
      </c>
      <c r="K5296" t="s">
        <v>560</v>
      </c>
      <c r="L5296">
        <v>1</v>
      </c>
      <c r="M5296" t="s">
        <v>114</v>
      </c>
      <c r="N5296">
        <v>100.86</v>
      </c>
      <c r="O5296" t="s">
        <v>115</v>
      </c>
      <c r="P5296" t="s">
        <v>495</v>
      </c>
      <c r="Q5296" s="2">
        <v>23</v>
      </c>
      <c r="R5296" s="2">
        <v>11</v>
      </c>
      <c r="S5296" s="2">
        <v>2018</v>
      </c>
      <c r="T5296" s="2" t="str">
        <f t="shared" si="247"/>
        <v>soep</v>
      </c>
      <c r="U5296" s="2">
        <f t="shared" si="248"/>
        <v>10</v>
      </c>
      <c r="V5296" s="2" t="str">
        <f t="shared" si="249"/>
        <v>KG</v>
      </c>
      <c r="W5296" s="2" t="s">
        <v>602</v>
      </c>
    </row>
    <row r="5297" spans="1:23" hidden="1" x14ac:dyDescent="0.35">
      <c r="A5297">
        <v>230564</v>
      </c>
      <c r="B5297">
        <v>236067</v>
      </c>
      <c r="C5297" t="s">
        <v>31</v>
      </c>
      <c r="D5297" t="s">
        <v>258</v>
      </c>
      <c r="E5297" t="s">
        <v>56</v>
      </c>
      <c r="F5297">
        <v>93664720</v>
      </c>
      <c r="G5297">
        <v>1000405</v>
      </c>
      <c r="H5297" t="s">
        <v>426</v>
      </c>
      <c r="I5297">
        <v>82683523</v>
      </c>
      <c r="J5297">
        <v>618787</v>
      </c>
      <c r="K5297" t="s">
        <v>560</v>
      </c>
      <c r="L5297">
        <v>2</v>
      </c>
      <c r="M5297" t="s">
        <v>114</v>
      </c>
      <c r="N5297">
        <v>30.3</v>
      </c>
      <c r="O5297" t="s">
        <v>115</v>
      </c>
      <c r="P5297" t="s">
        <v>495</v>
      </c>
      <c r="Q5297" s="2">
        <v>23</v>
      </c>
      <c r="R5297" s="2">
        <v>11</v>
      </c>
      <c r="S5297" s="2">
        <v>2018</v>
      </c>
      <c r="T5297" s="2" t="str">
        <f t="shared" si="247"/>
        <v>suiker</v>
      </c>
      <c r="U5297" s="2">
        <f t="shared" si="248"/>
        <v>20</v>
      </c>
      <c r="V5297" s="2" t="str">
        <f t="shared" si="249"/>
        <v>KG</v>
      </c>
      <c r="W5297" s="2" t="s">
        <v>602</v>
      </c>
    </row>
    <row r="5298" spans="1:23" hidden="1" x14ac:dyDescent="0.35">
      <c r="A5298">
        <v>230564</v>
      </c>
      <c r="B5298">
        <v>236067</v>
      </c>
      <c r="C5298" t="s">
        <v>31</v>
      </c>
      <c r="D5298" t="s">
        <v>258</v>
      </c>
      <c r="E5298" t="s">
        <v>56</v>
      </c>
      <c r="F5298">
        <v>93664720</v>
      </c>
      <c r="G5298">
        <v>10019926</v>
      </c>
      <c r="H5298" t="s">
        <v>188</v>
      </c>
      <c r="I5298">
        <v>82683523</v>
      </c>
      <c r="J5298">
        <v>618787</v>
      </c>
      <c r="K5298" t="s">
        <v>560</v>
      </c>
      <c r="L5298">
        <v>3</v>
      </c>
      <c r="M5298" t="s">
        <v>230</v>
      </c>
      <c r="N5298">
        <v>0</v>
      </c>
      <c r="O5298" t="s">
        <v>115</v>
      </c>
      <c r="P5298" t="s">
        <v>495</v>
      </c>
      <c r="Q5298" s="2">
        <v>23</v>
      </c>
      <c r="R5298" s="2">
        <v>11</v>
      </c>
      <c r="S5298" s="2">
        <v>2018</v>
      </c>
      <c r="T5298" s="2" t="str">
        <f t="shared" si="247"/>
        <v>overig</v>
      </c>
      <c r="U5298" s="2" t="str">
        <f t="shared" si="248"/>
        <v/>
      </c>
      <c r="V5298" s="2" t="str">
        <f t="shared" si="249"/>
        <v>nvt</v>
      </c>
      <c r="W5298" s="2" t="s">
        <v>602</v>
      </c>
    </row>
    <row r="5299" spans="1:23" hidden="1" x14ac:dyDescent="0.35">
      <c r="A5299">
        <v>230564</v>
      </c>
      <c r="B5299">
        <v>236067</v>
      </c>
      <c r="C5299" t="s">
        <v>31</v>
      </c>
      <c r="D5299" t="s">
        <v>258</v>
      </c>
      <c r="E5299" t="s">
        <v>56</v>
      </c>
      <c r="F5299">
        <v>93664720</v>
      </c>
      <c r="G5299">
        <v>10022520</v>
      </c>
      <c r="H5299" t="s">
        <v>434</v>
      </c>
      <c r="I5299">
        <v>82683523</v>
      </c>
      <c r="J5299">
        <v>618787</v>
      </c>
      <c r="K5299" t="s">
        <v>560</v>
      </c>
      <c r="L5299">
        <v>5</v>
      </c>
      <c r="M5299" t="s">
        <v>114</v>
      </c>
      <c r="N5299">
        <v>202.4</v>
      </c>
      <c r="O5299" t="s">
        <v>115</v>
      </c>
      <c r="P5299" t="s">
        <v>495</v>
      </c>
      <c r="Q5299" s="2">
        <v>23</v>
      </c>
      <c r="R5299" s="2">
        <v>11</v>
      </c>
      <c r="S5299" s="2">
        <v>2018</v>
      </c>
      <c r="T5299" s="2" t="str">
        <f t="shared" si="247"/>
        <v>beker</v>
      </c>
      <c r="U5299" s="2">
        <f t="shared" si="248"/>
        <v>9000</v>
      </c>
      <c r="V5299" s="2" t="str">
        <f t="shared" si="249"/>
        <v>ST</v>
      </c>
      <c r="W5299" s="2" t="s">
        <v>602</v>
      </c>
    </row>
    <row r="5300" spans="1:23" hidden="1" x14ac:dyDescent="0.35">
      <c r="A5300">
        <v>230564</v>
      </c>
      <c r="B5300">
        <v>240488</v>
      </c>
      <c r="C5300" t="s">
        <v>40</v>
      </c>
      <c r="D5300" t="s">
        <v>463</v>
      </c>
      <c r="E5300" t="s">
        <v>335</v>
      </c>
      <c r="F5300">
        <v>93664721</v>
      </c>
      <c r="G5300">
        <v>10022607</v>
      </c>
      <c r="H5300" t="s">
        <v>174</v>
      </c>
      <c r="I5300">
        <v>82683547</v>
      </c>
      <c r="J5300">
        <v>618777</v>
      </c>
      <c r="K5300" t="s">
        <v>560</v>
      </c>
      <c r="L5300">
        <v>5</v>
      </c>
      <c r="M5300" t="s">
        <v>230</v>
      </c>
      <c r="N5300">
        <v>22.35</v>
      </c>
      <c r="O5300" t="s">
        <v>115</v>
      </c>
      <c r="P5300" t="s">
        <v>495</v>
      </c>
      <c r="Q5300" s="2">
        <v>23</v>
      </c>
      <c r="R5300" s="2">
        <v>11</v>
      </c>
      <c r="S5300" s="2">
        <v>2018</v>
      </c>
      <c r="T5300" s="2" t="str">
        <f t="shared" si="247"/>
        <v>roerstaafjes</v>
      </c>
      <c r="U5300" s="2">
        <f t="shared" si="248"/>
        <v>5000</v>
      </c>
      <c r="V5300" s="2" t="str">
        <f t="shared" si="249"/>
        <v>ST</v>
      </c>
      <c r="W5300" s="2" t="s">
        <v>602</v>
      </c>
    </row>
    <row r="5301" spans="1:23" hidden="1" x14ac:dyDescent="0.35">
      <c r="A5301">
        <v>230564</v>
      </c>
      <c r="B5301">
        <v>240488</v>
      </c>
      <c r="C5301" t="s">
        <v>40</v>
      </c>
      <c r="D5301" t="s">
        <v>463</v>
      </c>
      <c r="E5301" t="s">
        <v>335</v>
      </c>
      <c r="F5301">
        <v>93664721</v>
      </c>
      <c r="G5301">
        <v>1005834</v>
      </c>
      <c r="H5301" t="s">
        <v>167</v>
      </c>
      <c r="I5301">
        <v>82683547</v>
      </c>
      <c r="J5301">
        <v>618777</v>
      </c>
      <c r="K5301" t="s">
        <v>560</v>
      </c>
      <c r="L5301">
        <v>1</v>
      </c>
      <c r="M5301" t="s">
        <v>114</v>
      </c>
      <c r="N5301">
        <v>15.15</v>
      </c>
      <c r="O5301" t="s">
        <v>115</v>
      </c>
      <c r="P5301" t="s">
        <v>495</v>
      </c>
      <c r="Q5301" s="2">
        <v>23</v>
      </c>
      <c r="R5301" s="2">
        <v>11</v>
      </c>
      <c r="S5301" s="2">
        <v>2018</v>
      </c>
      <c r="T5301" s="2" t="str">
        <f t="shared" si="247"/>
        <v>suikersticks</v>
      </c>
      <c r="U5301" s="2">
        <f t="shared" si="248"/>
        <v>1000</v>
      </c>
      <c r="V5301" s="2" t="str">
        <f t="shared" si="249"/>
        <v>ST</v>
      </c>
      <c r="W5301" s="2" t="s">
        <v>602</v>
      </c>
    </row>
    <row r="5302" spans="1:23" hidden="1" x14ac:dyDescent="0.35">
      <c r="A5302">
        <v>230564</v>
      </c>
      <c r="B5302">
        <v>240488</v>
      </c>
      <c r="C5302" t="s">
        <v>40</v>
      </c>
      <c r="D5302" t="s">
        <v>463</v>
      </c>
      <c r="E5302" t="s">
        <v>335</v>
      </c>
      <c r="F5302">
        <v>93664721</v>
      </c>
      <c r="G5302">
        <v>1003383</v>
      </c>
      <c r="H5302" t="s">
        <v>161</v>
      </c>
      <c r="I5302">
        <v>82683547</v>
      </c>
      <c r="J5302">
        <v>618777</v>
      </c>
      <c r="K5302" t="s">
        <v>560</v>
      </c>
      <c r="L5302">
        <v>1</v>
      </c>
      <c r="M5302" t="s">
        <v>114</v>
      </c>
      <c r="N5302">
        <v>12.47</v>
      </c>
      <c r="O5302" t="s">
        <v>115</v>
      </c>
      <c r="P5302" t="s">
        <v>495</v>
      </c>
      <c r="Q5302" s="2">
        <v>23</v>
      </c>
      <c r="R5302" s="2">
        <v>11</v>
      </c>
      <c r="S5302" s="2">
        <v>2018</v>
      </c>
      <c r="T5302" s="2" t="str">
        <f t="shared" si="247"/>
        <v>sweetener sticks</v>
      </c>
      <c r="U5302" s="2">
        <f t="shared" si="248"/>
        <v>500</v>
      </c>
      <c r="V5302" s="2" t="str">
        <f t="shared" si="249"/>
        <v>ST</v>
      </c>
      <c r="W5302" s="2" t="s">
        <v>602</v>
      </c>
    </row>
    <row r="5303" spans="1:23" hidden="1" x14ac:dyDescent="0.35">
      <c r="A5303">
        <v>230564</v>
      </c>
      <c r="B5303">
        <v>240488</v>
      </c>
      <c r="C5303" t="s">
        <v>40</v>
      </c>
      <c r="D5303" t="s">
        <v>463</v>
      </c>
      <c r="E5303" t="s">
        <v>335</v>
      </c>
      <c r="F5303">
        <v>93664721</v>
      </c>
      <c r="G5303">
        <v>10025160</v>
      </c>
      <c r="H5303" t="s">
        <v>427</v>
      </c>
      <c r="I5303">
        <v>82683547</v>
      </c>
      <c r="J5303">
        <v>618777</v>
      </c>
      <c r="K5303" t="s">
        <v>560</v>
      </c>
      <c r="L5303">
        <v>2</v>
      </c>
      <c r="M5303" t="s">
        <v>114</v>
      </c>
      <c r="N5303">
        <v>167.66</v>
      </c>
      <c r="O5303" t="s">
        <v>115</v>
      </c>
      <c r="P5303" t="s">
        <v>495</v>
      </c>
      <c r="Q5303" s="2">
        <v>23</v>
      </c>
      <c r="R5303" s="2">
        <v>11</v>
      </c>
      <c r="S5303" s="2">
        <v>2018</v>
      </c>
      <c r="T5303" s="2" t="str">
        <f t="shared" si="247"/>
        <v>cappuccino topping</v>
      </c>
      <c r="U5303" s="2">
        <f t="shared" si="248"/>
        <v>16</v>
      </c>
      <c r="V5303" s="2" t="str">
        <f t="shared" si="249"/>
        <v>KG</v>
      </c>
      <c r="W5303" s="2" t="s">
        <v>602</v>
      </c>
    </row>
    <row r="5304" spans="1:23" hidden="1" x14ac:dyDescent="0.35">
      <c r="A5304">
        <v>230564</v>
      </c>
      <c r="B5304">
        <v>240488</v>
      </c>
      <c r="C5304" t="s">
        <v>40</v>
      </c>
      <c r="D5304" t="s">
        <v>463</v>
      </c>
      <c r="E5304" t="s">
        <v>335</v>
      </c>
      <c r="F5304">
        <v>93664721</v>
      </c>
      <c r="G5304">
        <v>10031524</v>
      </c>
      <c r="H5304" t="s">
        <v>438</v>
      </c>
      <c r="I5304">
        <v>82683547</v>
      </c>
      <c r="J5304">
        <v>618777</v>
      </c>
      <c r="K5304" t="s">
        <v>560</v>
      </c>
      <c r="L5304">
        <v>1</v>
      </c>
      <c r="M5304" t="s">
        <v>114</v>
      </c>
      <c r="N5304">
        <v>23.61</v>
      </c>
      <c r="O5304" t="s">
        <v>115</v>
      </c>
      <c r="P5304" t="s">
        <v>495</v>
      </c>
      <c r="Q5304" s="2">
        <v>23</v>
      </c>
      <c r="R5304" s="2">
        <v>11</v>
      </c>
      <c r="S5304" s="2">
        <v>2018</v>
      </c>
      <c r="T5304" s="2" t="str">
        <f t="shared" si="247"/>
        <v>decaf sticks</v>
      </c>
      <c r="U5304" s="2">
        <f t="shared" si="248"/>
        <v>200</v>
      </c>
      <c r="V5304" s="2" t="str">
        <f t="shared" si="249"/>
        <v>ST</v>
      </c>
      <c r="W5304" s="2" t="s">
        <v>602</v>
      </c>
    </row>
    <row r="5305" spans="1:23" hidden="1" x14ac:dyDescent="0.35">
      <c r="A5305">
        <v>230564</v>
      </c>
      <c r="B5305">
        <v>240488</v>
      </c>
      <c r="C5305" t="s">
        <v>40</v>
      </c>
      <c r="D5305" t="s">
        <v>463</v>
      </c>
      <c r="E5305" t="s">
        <v>335</v>
      </c>
      <c r="F5305">
        <v>93664721</v>
      </c>
      <c r="G5305">
        <v>10014669</v>
      </c>
      <c r="H5305" t="s">
        <v>422</v>
      </c>
      <c r="I5305">
        <v>82683547</v>
      </c>
      <c r="J5305">
        <v>618777</v>
      </c>
      <c r="K5305" t="s">
        <v>560</v>
      </c>
      <c r="L5305">
        <v>4</v>
      </c>
      <c r="M5305" t="s">
        <v>114</v>
      </c>
      <c r="N5305">
        <v>180.92</v>
      </c>
      <c r="O5305" t="s">
        <v>115</v>
      </c>
      <c r="P5305" t="s">
        <v>495</v>
      </c>
      <c r="Q5305" s="2">
        <v>23</v>
      </c>
      <c r="R5305" s="2">
        <v>11</v>
      </c>
      <c r="S5305" s="2">
        <v>2018</v>
      </c>
      <c r="T5305" s="2" t="str">
        <f t="shared" si="247"/>
        <v>fresh brew</v>
      </c>
      <c r="U5305" s="2">
        <f t="shared" si="248"/>
        <v>32</v>
      </c>
      <c r="V5305" s="2" t="str">
        <f t="shared" si="249"/>
        <v>KG</v>
      </c>
      <c r="W5305" s="2" t="s">
        <v>602</v>
      </c>
    </row>
    <row r="5306" spans="1:23" hidden="1" x14ac:dyDescent="0.35">
      <c r="A5306">
        <v>230564</v>
      </c>
      <c r="B5306">
        <v>240488</v>
      </c>
      <c r="C5306" t="s">
        <v>40</v>
      </c>
      <c r="D5306" t="s">
        <v>463</v>
      </c>
      <c r="E5306" t="s">
        <v>335</v>
      </c>
      <c r="F5306">
        <v>93664721</v>
      </c>
      <c r="G5306">
        <v>10022347</v>
      </c>
      <c r="H5306" t="s">
        <v>420</v>
      </c>
      <c r="I5306">
        <v>82683547</v>
      </c>
      <c r="J5306">
        <v>618777</v>
      </c>
      <c r="K5306" t="s">
        <v>560</v>
      </c>
      <c r="L5306">
        <v>1</v>
      </c>
      <c r="M5306" t="s">
        <v>114</v>
      </c>
      <c r="N5306">
        <v>127.48</v>
      </c>
      <c r="O5306" t="s">
        <v>115</v>
      </c>
      <c r="P5306" t="s">
        <v>495</v>
      </c>
      <c r="Q5306" s="2">
        <v>23</v>
      </c>
      <c r="R5306" s="2">
        <v>11</v>
      </c>
      <c r="S5306" s="2">
        <v>2018</v>
      </c>
      <c r="T5306" s="2" t="str">
        <f t="shared" si="247"/>
        <v>instant koffie</v>
      </c>
      <c r="U5306" s="2">
        <f t="shared" si="248"/>
        <v>5</v>
      </c>
      <c r="V5306" s="2" t="str">
        <f t="shared" si="249"/>
        <v>KG</v>
      </c>
      <c r="W5306" s="2" t="s">
        <v>602</v>
      </c>
    </row>
    <row r="5307" spans="1:23" hidden="1" x14ac:dyDescent="0.35">
      <c r="A5307">
        <v>230564</v>
      </c>
      <c r="B5307">
        <v>240488</v>
      </c>
      <c r="C5307" t="s">
        <v>40</v>
      </c>
      <c r="D5307" t="s">
        <v>463</v>
      </c>
      <c r="E5307" t="s">
        <v>335</v>
      </c>
      <c r="F5307">
        <v>93664721</v>
      </c>
      <c r="G5307">
        <v>1004365</v>
      </c>
      <c r="H5307" t="s">
        <v>405</v>
      </c>
      <c r="I5307">
        <v>82683547</v>
      </c>
      <c r="J5307">
        <v>618777</v>
      </c>
      <c r="K5307" t="s">
        <v>560</v>
      </c>
      <c r="L5307">
        <v>2</v>
      </c>
      <c r="M5307" t="s">
        <v>124</v>
      </c>
      <c r="N5307">
        <v>0</v>
      </c>
      <c r="O5307" t="s">
        <v>115</v>
      </c>
      <c r="P5307" t="s">
        <v>495</v>
      </c>
      <c r="Q5307" s="2">
        <v>23</v>
      </c>
      <c r="R5307" s="2">
        <v>11</v>
      </c>
      <c r="S5307" s="2">
        <v>2018</v>
      </c>
      <c r="T5307" s="2" t="str">
        <f t="shared" si="247"/>
        <v>overig</v>
      </c>
      <c r="U5307" s="2" t="str">
        <f t="shared" si="248"/>
        <v/>
      </c>
      <c r="V5307" s="2" t="str">
        <f t="shared" si="249"/>
        <v>nvt</v>
      </c>
      <c r="W5307" s="2" t="s">
        <v>602</v>
      </c>
    </row>
    <row r="5308" spans="1:23" hidden="1" x14ac:dyDescent="0.35">
      <c r="A5308">
        <v>230564</v>
      </c>
      <c r="B5308">
        <v>240488</v>
      </c>
      <c r="C5308" t="s">
        <v>40</v>
      </c>
      <c r="D5308" t="s">
        <v>463</v>
      </c>
      <c r="E5308" t="s">
        <v>335</v>
      </c>
      <c r="F5308">
        <v>93664721</v>
      </c>
      <c r="G5308">
        <v>10027496</v>
      </c>
      <c r="H5308" t="s">
        <v>146</v>
      </c>
      <c r="I5308">
        <v>82683547</v>
      </c>
      <c r="J5308">
        <v>618777</v>
      </c>
      <c r="K5308" t="s">
        <v>560</v>
      </c>
      <c r="L5308">
        <v>2</v>
      </c>
      <c r="M5308" t="s">
        <v>114</v>
      </c>
      <c r="N5308">
        <v>10.56</v>
      </c>
      <c r="O5308" t="s">
        <v>115</v>
      </c>
      <c r="P5308" t="s">
        <v>495</v>
      </c>
      <c r="Q5308" s="2">
        <v>23</v>
      </c>
      <c r="R5308" s="2">
        <v>11</v>
      </c>
      <c r="S5308" s="2">
        <v>2018</v>
      </c>
      <c r="T5308" s="2" t="str">
        <f t="shared" si="247"/>
        <v>thee zakjes</v>
      </c>
      <c r="U5308" s="2">
        <f t="shared" si="248"/>
        <v>270</v>
      </c>
      <c r="V5308" s="2" t="str">
        <f t="shared" si="249"/>
        <v>ST</v>
      </c>
      <c r="W5308" s="2" t="s">
        <v>602</v>
      </c>
    </row>
    <row r="5309" spans="1:23" hidden="1" x14ac:dyDescent="0.35">
      <c r="A5309">
        <v>230564</v>
      </c>
      <c r="B5309">
        <v>240488</v>
      </c>
      <c r="C5309" t="s">
        <v>40</v>
      </c>
      <c r="D5309" t="s">
        <v>463</v>
      </c>
      <c r="E5309" t="s">
        <v>335</v>
      </c>
      <c r="F5309">
        <v>93664721</v>
      </c>
      <c r="G5309">
        <v>10027495</v>
      </c>
      <c r="H5309" t="s">
        <v>148</v>
      </c>
      <c r="I5309">
        <v>82683547</v>
      </c>
      <c r="J5309">
        <v>618777</v>
      </c>
      <c r="K5309" t="s">
        <v>560</v>
      </c>
      <c r="L5309">
        <v>2</v>
      </c>
      <c r="M5309" t="s">
        <v>114</v>
      </c>
      <c r="N5309">
        <v>10.56</v>
      </c>
      <c r="O5309" t="s">
        <v>115</v>
      </c>
      <c r="P5309" t="s">
        <v>495</v>
      </c>
      <c r="Q5309" s="2">
        <v>23</v>
      </c>
      <c r="R5309" s="2">
        <v>11</v>
      </c>
      <c r="S5309" s="2">
        <v>2018</v>
      </c>
      <c r="T5309" s="2" t="str">
        <f t="shared" si="247"/>
        <v>thee zakjes</v>
      </c>
      <c r="U5309" s="2">
        <f t="shared" si="248"/>
        <v>270</v>
      </c>
      <c r="V5309" s="2" t="str">
        <f t="shared" si="249"/>
        <v>ST</v>
      </c>
      <c r="W5309" s="2" t="s">
        <v>602</v>
      </c>
    </row>
    <row r="5310" spans="1:23" hidden="1" x14ac:dyDescent="0.35">
      <c r="A5310">
        <v>230564</v>
      </c>
      <c r="B5310">
        <v>240488</v>
      </c>
      <c r="C5310" t="s">
        <v>40</v>
      </c>
      <c r="D5310" t="s">
        <v>463</v>
      </c>
      <c r="E5310" t="s">
        <v>335</v>
      </c>
      <c r="F5310">
        <v>93664721</v>
      </c>
      <c r="G5310">
        <v>10027255</v>
      </c>
      <c r="H5310" t="s">
        <v>149</v>
      </c>
      <c r="I5310">
        <v>82683547</v>
      </c>
      <c r="J5310">
        <v>618777</v>
      </c>
      <c r="K5310" t="s">
        <v>560</v>
      </c>
      <c r="L5310">
        <v>1</v>
      </c>
      <c r="M5310" t="s">
        <v>114</v>
      </c>
      <c r="N5310">
        <v>5.28</v>
      </c>
      <c r="O5310" t="s">
        <v>115</v>
      </c>
      <c r="P5310" t="s">
        <v>495</v>
      </c>
      <c r="Q5310" s="2">
        <v>23</v>
      </c>
      <c r="R5310" s="2">
        <v>11</v>
      </c>
      <c r="S5310" s="2">
        <v>2018</v>
      </c>
      <c r="T5310" s="2" t="str">
        <f t="shared" si="247"/>
        <v>thee zakjes</v>
      </c>
      <c r="U5310" s="2">
        <f t="shared" si="248"/>
        <v>135</v>
      </c>
      <c r="V5310" s="2" t="str">
        <f t="shared" si="249"/>
        <v>ST</v>
      </c>
      <c r="W5310" s="2" t="s">
        <v>602</v>
      </c>
    </row>
    <row r="5311" spans="1:23" hidden="1" x14ac:dyDescent="0.35">
      <c r="A5311">
        <v>230564</v>
      </c>
      <c r="B5311">
        <v>240488</v>
      </c>
      <c r="C5311" t="s">
        <v>40</v>
      </c>
      <c r="D5311" t="s">
        <v>463</v>
      </c>
      <c r="E5311" t="s">
        <v>335</v>
      </c>
      <c r="F5311">
        <v>93664721</v>
      </c>
      <c r="G5311">
        <v>10027254</v>
      </c>
      <c r="H5311" t="s">
        <v>150</v>
      </c>
      <c r="I5311">
        <v>82683547</v>
      </c>
      <c r="J5311">
        <v>618777</v>
      </c>
      <c r="K5311" t="s">
        <v>560</v>
      </c>
      <c r="L5311">
        <v>4</v>
      </c>
      <c r="M5311" t="s">
        <v>114</v>
      </c>
      <c r="N5311">
        <v>21.12</v>
      </c>
      <c r="O5311" t="s">
        <v>115</v>
      </c>
      <c r="P5311" t="s">
        <v>495</v>
      </c>
      <c r="Q5311" s="2">
        <v>23</v>
      </c>
      <c r="R5311" s="2">
        <v>11</v>
      </c>
      <c r="S5311" s="2">
        <v>2018</v>
      </c>
      <c r="T5311" s="2" t="str">
        <f t="shared" si="247"/>
        <v>thee zakjes</v>
      </c>
      <c r="U5311" s="2">
        <f t="shared" si="248"/>
        <v>540</v>
      </c>
      <c r="V5311" s="2" t="str">
        <f t="shared" si="249"/>
        <v>ST</v>
      </c>
      <c r="W5311" s="2" t="s">
        <v>602</v>
      </c>
    </row>
    <row r="5312" spans="1:23" hidden="1" x14ac:dyDescent="0.35">
      <c r="A5312">
        <v>230564</v>
      </c>
      <c r="B5312">
        <v>240488</v>
      </c>
      <c r="C5312" t="s">
        <v>40</v>
      </c>
      <c r="D5312" t="s">
        <v>463</v>
      </c>
      <c r="E5312" t="s">
        <v>335</v>
      </c>
      <c r="F5312">
        <v>93664721</v>
      </c>
      <c r="G5312">
        <v>10027494</v>
      </c>
      <c r="H5312" t="s">
        <v>153</v>
      </c>
      <c r="I5312">
        <v>82683547</v>
      </c>
      <c r="J5312">
        <v>618777</v>
      </c>
      <c r="K5312" t="s">
        <v>560</v>
      </c>
      <c r="L5312">
        <v>2</v>
      </c>
      <c r="M5312" t="s">
        <v>114</v>
      </c>
      <c r="N5312">
        <v>10.56</v>
      </c>
      <c r="O5312" t="s">
        <v>115</v>
      </c>
      <c r="P5312" t="s">
        <v>495</v>
      </c>
      <c r="Q5312" s="2">
        <v>23</v>
      </c>
      <c r="R5312" s="2">
        <v>11</v>
      </c>
      <c r="S5312" s="2">
        <v>2018</v>
      </c>
      <c r="T5312" s="2" t="str">
        <f t="shared" si="247"/>
        <v>thee zakjes</v>
      </c>
      <c r="U5312" s="2">
        <f t="shared" si="248"/>
        <v>270</v>
      </c>
      <c r="V5312" s="2" t="str">
        <f t="shared" si="249"/>
        <v>ST</v>
      </c>
      <c r="W5312" s="2" t="s">
        <v>602</v>
      </c>
    </row>
    <row r="5313" spans="1:23" hidden="1" x14ac:dyDescent="0.35">
      <c r="A5313">
        <v>230564</v>
      </c>
      <c r="B5313">
        <v>240488</v>
      </c>
      <c r="C5313" t="s">
        <v>40</v>
      </c>
      <c r="D5313" t="s">
        <v>463</v>
      </c>
      <c r="E5313" t="s">
        <v>335</v>
      </c>
      <c r="F5313">
        <v>93664721</v>
      </c>
      <c r="G5313">
        <v>10022520</v>
      </c>
      <c r="H5313" t="s">
        <v>434</v>
      </c>
      <c r="I5313">
        <v>82683547</v>
      </c>
      <c r="J5313">
        <v>618777</v>
      </c>
      <c r="K5313" t="s">
        <v>560</v>
      </c>
      <c r="L5313">
        <v>4</v>
      </c>
      <c r="M5313" t="s">
        <v>114</v>
      </c>
      <c r="N5313">
        <v>161.91999999999999</v>
      </c>
      <c r="O5313" t="s">
        <v>115</v>
      </c>
      <c r="P5313" t="s">
        <v>495</v>
      </c>
      <c r="Q5313" s="2">
        <v>23</v>
      </c>
      <c r="R5313" s="2">
        <v>11</v>
      </c>
      <c r="S5313" s="2">
        <v>2018</v>
      </c>
      <c r="T5313" s="2" t="str">
        <f t="shared" si="247"/>
        <v>beker</v>
      </c>
      <c r="U5313" s="2">
        <f t="shared" si="248"/>
        <v>7200</v>
      </c>
      <c r="V5313" s="2" t="str">
        <f t="shared" si="249"/>
        <v>ST</v>
      </c>
      <c r="W5313" s="2" t="s">
        <v>602</v>
      </c>
    </row>
    <row r="5314" spans="1:23" hidden="1" x14ac:dyDescent="0.35">
      <c r="A5314">
        <v>230564</v>
      </c>
      <c r="B5314">
        <v>230810</v>
      </c>
      <c r="C5314" t="s">
        <v>8</v>
      </c>
      <c r="D5314" t="s">
        <v>261</v>
      </c>
      <c r="E5314" t="s">
        <v>262</v>
      </c>
      <c r="F5314">
        <v>93665335</v>
      </c>
      <c r="G5314">
        <v>10022350</v>
      </c>
      <c r="H5314" t="s">
        <v>561</v>
      </c>
      <c r="I5314">
        <v>82683955</v>
      </c>
      <c r="J5314">
        <v>619269</v>
      </c>
      <c r="K5314" t="s">
        <v>562</v>
      </c>
      <c r="L5314">
        <v>1</v>
      </c>
      <c r="M5314" t="s">
        <v>114</v>
      </c>
      <c r="N5314">
        <v>37.69</v>
      </c>
      <c r="O5314" t="s">
        <v>115</v>
      </c>
      <c r="P5314" t="s">
        <v>495</v>
      </c>
      <c r="Q5314" s="2">
        <v>26</v>
      </c>
      <c r="R5314" s="2">
        <v>11</v>
      </c>
      <c r="S5314" s="2">
        <v>2018</v>
      </c>
      <c r="T5314" s="2" t="str">
        <f t="shared" ref="T5314:T5377" si="250">VLOOKUP(G5314,Y:AC,3,FALSE)</f>
        <v>cacao</v>
      </c>
      <c r="U5314" s="2">
        <f t="shared" ref="U5314:U5377" si="251">IFERROR(VLOOKUP(G5314,Y:AC,4,FALSE)*L5314,"")</f>
        <v>10</v>
      </c>
      <c r="V5314" s="2" t="str">
        <f t="shared" ref="V5314:V5377" si="252">VLOOKUP(G5314,Y:AC,5,FALSE)</f>
        <v>KG</v>
      </c>
      <c r="W5314" s="2" t="s">
        <v>602</v>
      </c>
    </row>
    <row r="5315" spans="1:23" hidden="1" x14ac:dyDescent="0.35">
      <c r="A5315">
        <v>230564</v>
      </c>
      <c r="B5315">
        <v>230810</v>
      </c>
      <c r="C5315" t="s">
        <v>8</v>
      </c>
      <c r="D5315" t="s">
        <v>261</v>
      </c>
      <c r="E5315" t="s">
        <v>262</v>
      </c>
      <c r="F5315">
        <v>93665335</v>
      </c>
      <c r="G5315">
        <v>10025160</v>
      </c>
      <c r="H5315" t="s">
        <v>563</v>
      </c>
      <c r="I5315">
        <v>82683955</v>
      </c>
      <c r="J5315">
        <v>619269</v>
      </c>
      <c r="K5315" t="s">
        <v>562</v>
      </c>
      <c r="L5315">
        <v>3</v>
      </c>
      <c r="M5315" t="s">
        <v>114</v>
      </c>
      <c r="N5315">
        <v>251.49</v>
      </c>
      <c r="O5315" t="s">
        <v>115</v>
      </c>
      <c r="P5315" t="s">
        <v>495</v>
      </c>
      <c r="Q5315" s="2">
        <v>26</v>
      </c>
      <c r="R5315" s="2">
        <v>11</v>
      </c>
      <c r="S5315" s="2">
        <v>2018</v>
      </c>
      <c r="T5315" s="2" t="str">
        <f t="shared" si="250"/>
        <v>cappuccino topping</v>
      </c>
      <c r="U5315" s="2">
        <f t="shared" si="251"/>
        <v>24</v>
      </c>
      <c r="V5315" s="2" t="str">
        <f t="shared" si="252"/>
        <v>KG</v>
      </c>
      <c r="W5315" s="2" t="s">
        <v>602</v>
      </c>
    </row>
    <row r="5316" spans="1:23" hidden="1" x14ac:dyDescent="0.35">
      <c r="A5316">
        <v>230564</v>
      </c>
      <c r="B5316">
        <v>230810</v>
      </c>
      <c r="C5316" t="s">
        <v>8</v>
      </c>
      <c r="D5316" t="s">
        <v>261</v>
      </c>
      <c r="E5316" t="s">
        <v>262</v>
      </c>
      <c r="F5316">
        <v>93665335</v>
      </c>
      <c r="G5316">
        <v>10014669</v>
      </c>
      <c r="H5316" t="s">
        <v>564</v>
      </c>
      <c r="I5316">
        <v>82683955</v>
      </c>
      <c r="J5316">
        <v>619269</v>
      </c>
      <c r="K5316" t="s">
        <v>562</v>
      </c>
      <c r="L5316">
        <v>4</v>
      </c>
      <c r="M5316" t="s">
        <v>114</v>
      </c>
      <c r="N5316">
        <v>180.92</v>
      </c>
      <c r="O5316" t="s">
        <v>115</v>
      </c>
      <c r="P5316" t="s">
        <v>495</v>
      </c>
      <c r="Q5316" s="2">
        <v>26</v>
      </c>
      <c r="R5316" s="2">
        <v>11</v>
      </c>
      <c r="S5316" s="2">
        <v>2018</v>
      </c>
      <c r="T5316" s="2" t="str">
        <f t="shared" si="250"/>
        <v>fresh brew</v>
      </c>
      <c r="U5316" s="2">
        <f t="shared" si="251"/>
        <v>32</v>
      </c>
      <c r="V5316" s="2" t="str">
        <f t="shared" si="252"/>
        <v>KG</v>
      </c>
      <c r="W5316" s="2" t="s">
        <v>602</v>
      </c>
    </row>
    <row r="5317" spans="1:23" hidden="1" x14ac:dyDescent="0.35">
      <c r="A5317">
        <v>230564</v>
      </c>
      <c r="B5317">
        <v>230810</v>
      </c>
      <c r="C5317" t="s">
        <v>8</v>
      </c>
      <c r="D5317" t="s">
        <v>261</v>
      </c>
      <c r="E5317" t="s">
        <v>262</v>
      </c>
      <c r="F5317">
        <v>93665335</v>
      </c>
      <c r="G5317">
        <v>10022980</v>
      </c>
      <c r="H5317" t="s">
        <v>565</v>
      </c>
      <c r="I5317">
        <v>82683955</v>
      </c>
      <c r="J5317">
        <v>619269</v>
      </c>
      <c r="K5317" t="s">
        <v>562</v>
      </c>
      <c r="L5317">
        <v>1</v>
      </c>
      <c r="M5317" t="s">
        <v>114</v>
      </c>
      <c r="N5317">
        <v>86.45</v>
      </c>
      <c r="O5317" t="s">
        <v>115</v>
      </c>
      <c r="P5317" t="s">
        <v>495</v>
      </c>
      <c r="Q5317" s="2">
        <v>26</v>
      </c>
      <c r="R5317" s="2">
        <v>11</v>
      </c>
      <c r="S5317" s="2">
        <v>2018</v>
      </c>
      <c r="T5317" s="2" t="str">
        <f t="shared" si="250"/>
        <v>soep</v>
      </c>
      <c r="U5317" s="2">
        <f t="shared" si="251"/>
        <v>10</v>
      </c>
      <c r="V5317" s="2" t="str">
        <f t="shared" si="252"/>
        <v>KG</v>
      </c>
      <c r="W5317" s="2" t="s">
        <v>602</v>
      </c>
    </row>
    <row r="5318" spans="1:23" hidden="1" x14ac:dyDescent="0.35">
      <c r="A5318">
        <v>230564</v>
      </c>
      <c r="B5318">
        <v>230810</v>
      </c>
      <c r="C5318" t="s">
        <v>8</v>
      </c>
      <c r="D5318" t="s">
        <v>261</v>
      </c>
      <c r="E5318" t="s">
        <v>262</v>
      </c>
      <c r="F5318">
        <v>93665335</v>
      </c>
      <c r="G5318">
        <v>1000405</v>
      </c>
      <c r="H5318" t="s">
        <v>426</v>
      </c>
      <c r="I5318">
        <v>82683955</v>
      </c>
      <c r="J5318">
        <v>619269</v>
      </c>
      <c r="K5318" t="s">
        <v>562</v>
      </c>
      <c r="L5318">
        <v>2</v>
      </c>
      <c r="M5318" t="s">
        <v>114</v>
      </c>
      <c r="N5318">
        <v>30.3</v>
      </c>
      <c r="O5318" t="s">
        <v>115</v>
      </c>
      <c r="P5318" t="s">
        <v>495</v>
      </c>
      <c r="Q5318" s="2">
        <v>26</v>
      </c>
      <c r="R5318" s="2">
        <v>11</v>
      </c>
      <c r="S5318" s="2">
        <v>2018</v>
      </c>
      <c r="T5318" s="2" t="str">
        <f t="shared" si="250"/>
        <v>suiker</v>
      </c>
      <c r="U5318" s="2">
        <f t="shared" si="251"/>
        <v>20</v>
      </c>
      <c r="V5318" s="2" t="str">
        <f t="shared" si="252"/>
        <v>KG</v>
      </c>
      <c r="W5318" s="2" t="s">
        <v>602</v>
      </c>
    </row>
    <row r="5319" spans="1:23" hidden="1" x14ac:dyDescent="0.35">
      <c r="A5319">
        <v>230564</v>
      </c>
      <c r="B5319">
        <v>230810</v>
      </c>
      <c r="C5319" t="s">
        <v>8</v>
      </c>
      <c r="D5319" t="s">
        <v>261</v>
      </c>
      <c r="E5319" t="s">
        <v>262</v>
      </c>
      <c r="F5319">
        <v>93665335</v>
      </c>
      <c r="G5319">
        <v>1004464</v>
      </c>
      <c r="H5319" t="s">
        <v>184</v>
      </c>
      <c r="I5319">
        <v>82683955</v>
      </c>
      <c r="J5319">
        <v>619269</v>
      </c>
      <c r="K5319" t="s">
        <v>562</v>
      </c>
      <c r="L5319">
        <v>1</v>
      </c>
      <c r="M5319" t="s">
        <v>124</v>
      </c>
      <c r="N5319">
        <v>0</v>
      </c>
      <c r="O5319" t="s">
        <v>115</v>
      </c>
      <c r="P5319" t="s">
        <v>495</v>
      </c>
      <c r="Q5319" s="2">
        <v>26</v>
      </c>
      <c r="R5319" s="2">
        <v>11</v>
      </c>
      <c r="S5319" s="2">
        <v>2018</v>
      </c>
      <c r="T5319" s="2" t="str">
        <f t="shared" si="250"/>
        <v>overig</v>
      </c>
      <c r="U5319" s="2" t="str">
        <f t="shared" si="251"/>
        <v/>
      </c>
      <c r="V5319" s="2" t="str">
        <f t="shared" si="252"/>
        <v>nvt</v>
      </c>
      <c r="W5319" s="2" t="s">
        <v>602</v>
      </c>
    </row>
    <row r="5320" spans="1:23" hidden="1" x14ac:dyDescent="0.35">
      <c r="A5320">
        <v>230564</v>
      </c>
      <c r="B5320">
        <v>231281</v>
      </c>
      <c r="C5320" t="s">
        <v>35</v>
      </c>
      <c r="D5320" t="s">
        <v>265</v>
      </c>
      <c r="E5320" t="s">
        <v>79</v>
      </c>
      <c r="F5320">
        <v>93665336</v>
      </c>
      <c r="G5320">
        <v>1000439</v>
      </c>
      <c r="H5320" t="s">
        <v>437</v>
      </c>
      <c r="I5320">
        <v>82683958</v>
      </c>
      <c r="J5320">
        <v>619094</v>
      </c>
      <c r="K5320" t="s">
        <v>562</v>
      </c>
      <c r="L5320">
        <v>1</v>
      </c>
      <c r="M5320" t="s">
        <v>114</v>
      </c>
      <c r="N5320">
        <v>58.52</v>
      </c>
      <c r="O5320" t="s">
        <v>115</v>
      </c>
      <c r="P5320" t="s">
        <v>495</v>
      </c>
      <c r="Q5320" s="2">
        <v>26</v>
      </c>
      <c r="R5320" s="2">
        <v>11</v>
      </c>
      <c r="S5320" s="2">
        <v>2018</v>
      </c>
      <c r="T5320" s="2" t="str">
        <f t="shared" si="250"/>
        <v xml:space="preserve">creamer </v>
      </c>
      <c r="U5320" s="2">
        <f t="shared" si="251"/>
        <v>10</v>
      </c>
      <c r="V5320" s="2" t="str">
        <f t="shared" si="252"/>
        <v>KG</v>
      </c>
      <c r="W5320" s="2" t="s">
        <v>602</v>
      </c>
    </row>
    <row r="5321" spans="1:23" hidden="1" x14ac:dyDescent="0.35">
      <c r="A5321">
        <v>230564</v>
      </c>
      <c r="B5321">
        <v>231281</v>
      </c>
      <c r="C5321" t="s">
        <v>35</v>
      </c>
      <c r="D5321" t="s">
        <v>265</v>
      </c>
      <c r="E5321" t="s">
        <v>79</v>
      </c>
      <c r="F5321">
        <v>93665336</v>
      </c>
      <c r="G5321">
        <v>1000405</v>
      </c>
      <c r="H5321" t="s">
        <v>426</v>
      </c>
      <c r="I5321">
        <v>82683958</v>
      </c>
      <c r="J5321">
        <v>619094</v>
      </c>
      <c r="K5321" t="s">
        <v>562</v>
      </c>
      <c r="L5321">
        <v>1</v>
      </c>
      <c r="M5321" t="s">
        <v>114</v>
      </c>
      <c r="N5321">
        <v>15.15</v>
      </c>
      <c r="O5321" t="s">
        <v>115</v>
      </c>
      <c r="P5321" t="s">
        <v>495</v>
      </c>
      <c r="Q5321" s="2">
        <v>26</v>
      </c>
      <c r="R5321" s="2">
        <v>11</v>
      </c>
      <c r="S5321" s="2">
        <v>2018</v>
      </c>
      <c r="T5321" s="2" t="str">
        <f t="shared" si="250"/>
        <v>suiker</v>
      </c>
      <c r="U5321" s="2">
        <f t="shared" si="251"/>
        <v>10</v>
      </c>
      <c r="V5321" s="2" t="str">
        <f t="shared" si="252"/>
        <v>KG</v>
      </c>
      <c r="W5321" s="2" t="s">
        <v>602</v>
      </c>
    </row>
    <row r="5322" spans="1:23" hidden="1" x14ac:dyDescent="0.35">
      <c r="A5322">
        <v>230564</v>
      </c>
      <c r="B5322">
        <v>231281</v>
      </c>
      <c r="C5322" t="s">
        <v>35</v>
      </c>
      <c r="D5322" t="s">
        <v>265</v>
      </c>
      <c r="E5322" t="s">
        <v>79</v>
      </c>
      <c r="F5322">
        <v>93665336</v>
      </c>
      <c r="G5322">
        <v>10022520</v>
      </c>
      <c r="H5322" t="s">
        <v>434</v>
      </c>
      <c r="I5322">
        <v>82683958</v>
      </c>
      <c r="J5322">
        <v>619094</v>
      </c>
      <c r="K5322" t="s">
        <v>562</v>
      </c>
      <c r="L5322">
        <v>2</v>
      </c>
      <c r="M5322" t="s">
        <v>114</v>
      </c>
      <c r="N5322">
        <v>80.959999999999994</v>
      </c>
      <c r="O5322" t="s">
        <v>115</v>
      </c>
      <c r="P5322" t="s">
        <v>495</v>
      </c>
      <c r="Q5322" s="2">
        <v>26</v>
      </c>
      <c r="R5322" s="2">
        <v>11</v>
      </c>
      <c r="S5322" s="2">
        <v>2018</v>
      </c>
      <c r="T5322" s="2" t="str">
        <f t="shared" si="250"/>
        <v>beker</v>
      </c>
      <c r="U5322" s="2">
        <f t="shared" si="251"/>
        <v>3600</v>
      </c>
      <c r="V5322" s="2" t="str">
        <f t="shared" si="252"/>
        <v>ST</v>
      </c>
      <c r="W5322" s="2" t="s">
        <v>602</v>
      </c>
    </row>
    <row r="5323" spans="1:23" hidden="1" x14ac:dyDescent="0.35">
      <c r="A5323">
        <v>230564</v>
      </c>
      <c r="B5323">
        <v>237846</v>
      </c>
      <c r="C5323" t="s">
        <v>30</v>
      </c>
      <c r="D5323" t="s">
        <v>156</v>
      </c>
      <c r="E5323" t="s">
        <v>157</v>
      </c>
      <c r="F5323">
        <v>93665338</v>
      </c>
      <c r="G5323">
        <v>1003383</v>
      </c>
      <c r="H5323" t="s">
        <v>161</v>
      </c>
      <c r="I5323">
        <v>82683983</v>
      </c>
      <c r="J5323">
        <v>618976</v>
      </c>
      <c r="K5323" t="s">
        <v>562</v>
      </c>
      <c r="L5323">
        <v>2</v>
      </c>
      <c r="M5323" t="s">
        <v>114</v>
      </c>
      <c r="N5323">
        <v>24.94</v>
      </c>
      <c r="O5323" t="s">
        <v>115</v>
      </c>
      <c r="P5323" t="s">
        <v>495</v>
      </c>
      <c r="Q5323" s="2">
        <v>26</v>
      </c>
      <c r="R5323" s="2">
        <v>11</v>
      </c>
      <c r="S5323" s="2">
        <v>2018</v>
      </c>
      <c r="T5323" s="2" t="str">
        <f t="shared" si="250"/>
        <v>sweetener sticks</v>
      </c>
      <c r="U5323" s="2">
        <f t="shared" si="251"/>
        <v>1000</v>
      </c>
      <c r="V5323" s="2" t="str">
        <f t="shared" si="252"/>
        <v>ST</v>
      </c>
      <c r="W5323" s="2" t="s">
        <v>602</v>
      </c>
    </row>
    <row r="5324" spans="1:23" hidden="1" x14ac:dyDescent="0.35">
      <c r="A5324">
        <v>230564</v>
      </c>
      <c r="B5324">
        <v>237846</v>
      </c>
      <c r="C5324" t="s">
        <v>30</v>
      </c>
      <c r="D5324" t="s">
        <v>156</v>
      </c>
      <c r="E5324" t="s">
        <v>157</v>
      </c>
      <c r="F5324">
        <v>93665338</v>
      </c>
      <c r="G5324">
        <v>1000975</v>
      </c>
      <c r="H5324" t="s">
        <v>424</v>
      </c>
      <c r="I5324">
        <v>82683983</v>
      </c>
      <c r="J5324">
        <v>618976</v>
      </c>
      <c r="K5324" t="s">
        <v>562</v>
      </c>
      <c r="L5324">
        <v>2</v>
      </c>
      <c r="M5324" t="s">
        <v>114</v>
      </c>
      <c r="N5324">
        <v>172.9</v>
      </c>
      <c r="O5324" t="s">
        <v>115</v>
      </c>
      <c r="P5324" t="s">
        <v>495</v>
      </c>
      <c r="Q5324" s="2">
        <v>26</v>
      </c>
      <c r="R5324" s="2">
        <v>11</v>
      </c>
      <c r="S5324" s="2">
        <v>2018</v>
      </c>
      <c r="T5324" s="2" t="str">
        <f t="shared" si="250"/>
        <v>soep</v>
      </c>
      <c r="U5324" s="2">
        <f t="shared" si="251"/>
        <v>20</v>
      </c>
      <c r="V5324" s="2" t="str">
        <f t="shared" si="252"/>
        <v>KG</v>
      </c>
      <c r="W5324" s="2" t="s">
        <v>602</v>
      </c>
    </row>
    <row r="5325" spans="1:23" hidden="1" x14ac:dyDescent="0.35">
      <c r="A5325">
        <v>230564</v>
      </c>
      <c r="B5325">
        <v>237846</v>
      </c>
      <c r="C5325" t="s">
        <v>30</v>
      </c>
      <c r="D5325" t="s">
        <v>156</v>
      </c>
      <c r="E5325" t="s">
        <v>157</v>
      </c>
      <c r="F5325">
        <v>93665338</v>
      </c>
      <c r="G5325">
        <v>1002815</v>
      </c>
      <c r="H5325" t="s">
        <v>164</v>
      </c>
      <c r="I5325">
        <v>82683983</v>
      </c>
      <c r="J5325">
        <v>618976</v>
      </c>
      <c r="K5325" t="s">
        <v>562</v>
      </c>
      <c r="L5325">
        <v>2</v>
      </c>
      <c r="M5325" t="s">
        <v>230</v>
      </c>
      <c r="N5325">
        <v>0</v>
      </c>
      <c r="O5325" t="s">
        <v>115</v>
      </c>
      <c r="P5325" t="s">
        <v>495</v>
      </c>
      <c r="Q5325" s="2">
        <v>26</v>
      </c>
      <c r="R5325" s="2">
        <v>11</v>
      </c>
      <c r="S5325" s="2">
        <v>2018</v>
      </c>
      <c r="T5325" s="2" t="str">
        <f t="shared" si="250"/>
        <v>overig</v>
      </c>
      <c r="U5325" s="2" t="str">
        <f t="shared" si="251"/>
        <v/>
      </c>
      <c r="V5325" s="2" t="str">
        <f t="shared" si="252"/>
        <v>nvt</v>
      </c>
      <c r="W5325" s="2" t="s">
        <v>602</v>
      </c>
    </row>
    <row r="5326" spans="1:23" x14ac:dyDescent="0.35">
      <c r="A5326">
        <v>230564</v>
      </c>
      <c r="B5326">
        <v>230730</v>
      </c>
      <c r="C5326" t="s">
        <v>54</v>
      </c>
      <c r="D5326" t="s">
        <v>55</v>
      </c>
      <c r="E5326" t="s">
        <v>56</v>
      </c>
      <c r="F5326">
        <v>93665344</v>
      </c>
      <c r="G5326">
        <v>10022350</v>
      </c>
      <c r="H5326" t="s">
        <v>561</v>
      </c>
      <c r="I5326">
        <v>82684068</v>
      </c>
      <c r="J5326">
        <v>619283</v>
      </c>
      <c r="K5326" t="s">
        <v>562</v>
      </c>
      <c r="L5326">
        <v>4</v>
      </c>
      <c r="M5326" t="s">
        <v>114</v>
      </c>
      <c r="N5326">
        <v>150.76</v>
      </c>
      <c r="O5326" t="s">
        <v>115</v>
      </c>
      <c r="P5326" t="s">
        <v>509</v>
      </c>
      <c r="Q5326" s="2">
        <v>26</v>
      </c>
      <c r="R5326" s="2">
        <v>11</v>
      </c>
      <c r="S5326" s="2">
        <v>2018</v>
      </c>
      <c r="T5326" s="2" t="str">
        <f t="shared" si="250"/>
        <v>cacao</v>
      </c>
      <c r="U5326" s="2">
        <f t="shared" si="251"/>
        <v>40</v>
      </c>
      <c r="V5326" s="2" t="str">
        <f t="shared" si="252"/>
        <v>KG</v>
      </c>
      <c r="W5326" s="2" t="s">
        <v>603</v>
      </c>
    </row>
    <row r="5327" spans="1:23" x14ac:dyDescent="0.35">
      <c r="A5327">
        <v>230564</v>
      </c>
      <c r="B5327">
        <v>230730</v>
      </c>
      <c r="C5327" t="s">
        <v>54</v>
      </c>
      <c r="D5327" t="s">
        <v>55</v>
      </c>
      <c r="E5327" t="s">
        <v>56</v>
      </c>
      <c r="F5327">
        <v>93665344</v>
      </c>
      <c r="G5327">
        <v>10033868</v>
      </c>
      <c r="H5327" t="s">
        <v>252</v>
      </c>
      <c r="I5327">
        <v>82684068</v>
      </c>
      <c r="J5327">
        <v>619283</v>
      </c>
      <c r="K5327" t="s">
        <v>562</v>
      </c>
      <c r="L5327">
        <v>3</v>
      </c>
      <c r="M5327" t="s">
        <v>114</v>
      </c>
      <c r="N5327">
        <v>175.56</v>
      </c>
      <c r="O5327" t="s">
        <v>115</v>
      </c>
      <c r="P5327" t="s">
        <v>509</v>
      </c>
      <c r="Q5327" s="2">
        <v>26</v>
      </c>
      <c r="R5327" s="2">
        <v>11</v>
      </c>
      <c r="S5327" s="2">
        <v>2018</v>
      </c>
      <c r="T5327" s="2" t="str">
        <f t="shared" si="250"/>
        <v>creamersticks</v>
      </c>
      <c r="U5327" s="2">
        <f t="shared" si="251"/>
        <v>3000</v>
      </c>
      <c r="V5327" s="2" t="str">
        <f t="shared" si="252"/>
        <v>ST</v>
      </c>
      <c r="W5327" s="2" t="s">
        <v>603</v>
      </c>
    </row>
    <row r="5328" spans="1:23" x14ac:dyDescent="0.35">
      <c r="A5328">
        <v>230564</v>
      </c>
      <c r="B5328">
        <v>230730</v>
      </c>
      <c r="C5328" t="s">
        <v>54</v>
      </c>
      <c r="D5328" t="s">
        <v>55</v>
      </c>
      <c r="E5328" t="s">
        <v>56</v>
      </c>
      <c r="F5328">
        <v>93665344</v>
      </c>
      <c r="G5328">
        <v>10033867</v>
      </c>
      <c r="H5328" t="s">
        <v>253</v>
      </c>
      <c r="I5328">
        <v>82684068</v>
      </c>
      <c r="J5328">
        <v>619283</v>
      </c>
      <c r="K5328" t="s">
        <v>562</v>
      </c>
      <c r="L5328">
        <v>3</v>
      </c>
      <c r="M5328" t="s">
        <v>114</v>
      </c>
      <c r="N5328">
        <v>45.45</v>
      </c>
      <c r="O5328" t="s">
        <v>115</v>
      </c>
      <c r="P5328" t="s">
        <v>509</v>
      </c>
      <c r="Q5328" s="2">
        <v>26</v>
      </c>
      <c r="R5328" s="2">
        <v>11</v>
      </c>
      <c r="S5328" s="2">
        <v>2018</v>
      </c>
      <c r="T5328" s="2" t="str">
        <f t="shared" si="250"/>
        <v>suikersticks</v>
      </c>
      <c r="U5328" s="2">
        <f t="shared" si="251"/>
        <v>3000</v>
      </c>
      <c r="V5328" s="2" t="str">
        <f t="shared" si="252"/>
        <v>ST</v>
      </c>
      <c r="W5328" s="2" t="s">
        <v>603</v>
      </c>
    </row>
    <row r="5329" spans="1:23" x14ac:dyDescent="0.35">
      <c r="A5329">
        <v>230564</v>
      </c>
      <c r="B5329">
        <v>230730</v>
      </c>
      <c r="C5329" t="s">
        <v>54</v>
      </c>
      <c r="D5329" t="s">
        <v>55</v>
      </c>
      <c r="E5329" t="s">
        <v>56</v>
      </c>
      <c r="F5329">
        <v>93665344</v>
      </c>
      <c r="G5329">
        <v>1002005</v>
      </c>
      <c r="H5329" t="s">
        <v>425</v>
      </c>
      <c r="I5329">
        <v>82684068</v>
      </c>
      <c r="J5329">
        <v>619283</v>
      </c>
      <c r="K5329" t="s">
        <v>562</v>
      </c>
      <c r="L5329">
        <v>1</v>
      </c>
      <c r="M5329" t="s">
        <v>114</v>
      </c>
      <c r="N5329">
        <v>19.579999999999998</v>
      </c>
      <c r="O5329" t="s">
        <v>115</v>
      </c>
      <c r="P5329" t="s">
        <v>509</v>
      </c>
      <c r="Q5329" s="2">
        <v>26</v>
      </c>
      <c r="R5329" s="2">
        <v>11</v>
      </c>
      <c r="S5329" s="2">
        <v>2018</v>
      </c>
      <c r="T5329" s="2" t="str">
        <f t="shared" si="250"/>
        <v>roerstaafjes</v>
      </c>
      <c r="U5329" s="2">
        <f t="shared" si="251"/>
        <v>5000</v>
      </c>
      <c r="V5329" s="2" t="str">
        <f t="shared" si="252"/>
        <v>ST</v>
      </c>
      <c r="W5329" s="2" t="s">
        <v>603</v>
      </c>
    </row>
    <row r="5330" spans="1:23" x14ac:dyDescent="0.35">
      <c r="A5330">
        <v>230564</v>
      </c>
      <c r="B5330">
        <v>230730</v>
      </c>
      <c r="C5330" t="s">
        <v>54</v>
      </c>
      <c r="D5330" t="s">
        <v>55</v>
      </c>
      <c r="E5330" t="s">
        <v>56</v>
      </c>
      <c r="F5330">
        <v>93665344</v>
      </c>
      <c r="G5330">
        <v>1000405</v>
      </c>
      <c r="H5330" t="s">
        <v>426</v>
      </c>
      <c r="I5330">
        <v>82684068</v>
      </c>
      <c r="J5330">
        <v>619283</v>
      </c>
      <c r="K5330" t="s">
        <v>562</v>
      </c>
      <c r="L5330">
        <v>2</v>
      </c>
      <c r="M5330" t="s">
        <v>114</v>
      </c>
      <c r="N5330">
        <v>30.3</v>
      </c>
      <c r="O5330" t="s">
        <v>115</v>
      </c>
      <c r="P5330" t="s">
        <v>509</v>
      </c>
      <c r="Q5330" s="2">
        <v>26</v>
      </c>
      <c r="R5330" s="2">
        <v>11</v>
      </c>
      <c r="S5330" s="2">
        <v>2018</v>
      </c>
      <c r="T5330" s="2" t="str">
        <f t="shared" si="250"/>
        <v>suiker</v>
      </c>
      <c r="U5330" s="2">
        <f t="shared" si="251"/>
        <v>20</v>
      </c>
      <c r="V5330" s="2" t="str">
        <f t="shared" si="252"/>
        <v>KG</v>
      </c>
      <c r="W5330" s="2" t="s">
        <v>603</v>
      </c>
    </row>
    <row r="5331" spans="1:23" x14ac:dyDescent="0.35">
      <c r="A5331">
        <v>230564</v>
      </c>
      <c r="B5331">
        <v>230730</v>
      </c>
      <c r="C5331" t="s">
        <v>54</v>
      </c>
      <c r="D5331" t="s">
        <v>55</v>
      </c>
      <c r="E5331" t="s">
        <v>56</v>
      </c>
      <c r="F5331">
        <v>93665344</v>
      </c>
      <c r="G5331">
        <v>10021281</v>
      </c>
      <c r="H5331" t="s">
        <v>423</v>
      </c>
      <c r="I5331">
        <v>82684068</v>
      </c>
      <c r="J5331">
        <v>619283</v>
      </c>
      <c r="K5331" t="s">
        <v>562</v>
      </c>
      <c r="L5331">
        <v>3</v>
      </c>
      <c r="M5331" t="s">
        <v>114</v>
      </c>
      <c r="N5331">
        <v>119.16</v>
      </c>
      <c r="O5331" t="s">
        <v>115</v>
      </c>
      <c r="P5331" t="s">
        <v>509</v>
      </c>
      <c r="Q5331" s="2">
        <v>26</v>
      </c>
      <c r="R5331" s="2">
        <v>11</v>
      </c>
      <c r="S5331" s="2">
        <v>2018</v>
      </c>
      <c r="T5331" s="2" t="str">
        <f t="shared" si="250"/>
        <v>beker</v>
      </c>
      <c r="U5331" s="2">
        <f t="shared" si="251"/>
        <v>9000</v>
      </c>
      <c r="V5331" s="2" t="str">
        <f t="shared" si="252"/>
        <v>ST</v>
      </c>
      <c r="W5331" s="2" t="s">
        <v>603</v>
      </c>
    </row>
    <row r="5332" spans="1:23" x14ac:dyDescent="0.35">
      <c r="A5332">
        <v>230564</v>
      </c>
      <c r="B5332">
        <v>230730</v>
      </c>
      <c r="C5332" t="s">
        <v>54</v>
      </c>
      <c r="D5332" t="s">
        <v>55</v>
      </c>
      <c r="E5332" t="s">
        <v>56</v>
      </c>
      <c r="F5332">
        <v>93665344</v>
      </c>
      <c r="G5332">
        <v>10014669</v>
      </c>
      <c r="H5332" t="s">
        <v>564</v>
      </c>
      <c r="I5332">
        <v>82684068</v>
      </c>
      <c r="J5332">
        <v>619283</v>
      </c>
      <c r="K5332" t="s">
        <v>562</v>
      </c>
      <c r="L5332">
        <v>4</v>
      </c>
      <c r="M5332" t="s">
        <v>114</v>
      </c>
      <c r="N5332">
        <v>180.92</v>
      </c>
      <c r="O5332" t="s">
        <v>115</v>
      </c>
      <c r="P5332" t="s">
        <v>509</v>
      </c>
      <c r="Q5332" s="2">
        <v>26</v>
      </c>
      <c r="R5332" s="2">
        <v>11</v>
      </c>
      <c r="S5332" s="2">
        <v>2018</v>
      </c>
      <c r="T5332" s="2" t="str">
        <f t="shared" si="250"/>
        <v>fresh brew</v>
      </c>
      <c r="U5332" s="2">
        <f t="shared" si="251"/>
        <v>32</v>
      </c>
      <c r="V5332" s="2" t="str">
        <f t="shared" si="252"/>
        <v>KG</v>
      </c>
      <c r="W5332" s="2" t="s">
        <v>603</v>
      </c>
    </row>
    <row r="5333" spans="1:23" hidden="1" x14ac:dyDescent="0.35">
      <c r="A5333">
        <v>230564</v>
      </c>
      <c r="B5333">
        <v>230890</v>
      </c>
      <c r="C5333" t="s">
        <v>24</v>
      </c>
      <c r="D5333" t="s">
        <v>264</v>
      </c>
      <c r="E5333" t="s">
        <v>157</v>
      </c>
      <c r="F5333">
        <v>93665345</v>
      </c>
      <c r="G5333">
        <v>1005834</v>
      </c>
      <c r="H5333" t="s">
        <v>167</v>
      </c>
      <c r="I5333">
        <v>82684069</v>
      </c>
      <c r="J5333">
        <v>618975</v>
      </c>
      <c r="K5333" t="s">
        <v>562</v>
      </c>
      <c r="L5333">
        <v>6</v>
      </c>
      <c r="M5333" t="s">
        <v>114</v>
      </c>
      <c r="N5333">
        <v>90.9</v>
      </c>
      <c r="O5333" t="s">
        <v>115</v>
      </c>
      <c r="P5333" t="s">
        <v>495</v>
      </c>
      <c r="Q5333" s="2">
        <v>26</v>
      </c>
      <c r="R5333" s="2">
        <v>11</v>
      </c>
      <c r="S5333" s="2">
        <v>2018</v>
      </c>
      <c r="T5333" s="2" t="str">
        <f t="shared" si="250"/>
        <v>suikersticks</v>
      </c>
      <c r="U5333" s="2">
        <f t="shared" si="251"/>
        <v>6000</v>
      </c>
      <c r="V5333" s="2" t="str">
        <f t="shared" si="252"/>
        <v>ST</v>
      </c>
      <c r="W5333" s="2" t="s">
        <v>602</v>
      </c>
    </row>
    <row r="5334" spans="1:23" hidden="1" x14ac:dyDescent="0.35">
      <c r="A5334">
        <v>230564</v>
      </c>
      <c r="B5334">
        <v>230890</v>
      </c>
      <c r="C5334" t="s">
        <v>24</v>
      </c>
      <c r="D5334" t="s">
        <v>264</v>
      </c>
      <c r="E5334" t="s">
        <v>157</v>
      </c>
      <c r="F5334">
        <v>93665345</v>
      </c>
      <c r="G5334">
        <v>1003383</v>
      </c>
      <c r="H5334" t="s">
        <v>161</v>
      </c>
      <c r="I5334">
        <v>82684069</v>
      </c>
      <c r="J5334">
        <v>618975</v>
      </c>
      <c r="K5334" t="s">
        <v>562</v>
      </c>
      <c r="L5334">
        <v>3</v>
      </c>
      <c r="M5334" t="s">
        <v>114</v>
      </c>
      <c r="N5334">
        <v>37.409999999999997</v>
      </c>
      <c r="O5334" t="s">
        <v>115</v>
      </c>
      <c r="P5334" t="s">
        <v>495</v>
      </c>
      <c r="Q5334" s="2">
        <v>26</v>
      </c>
      <c r="R5334" s="2">
        <v>11</v>
      </c>
      <c r="S5334" s="2">
        <v>2018</v>
      </c>
      <c r="T5334" s="2" t="str">
        <f t="shared" si="250"/>
        <v>sweetener sticks</v>
      </c>
      <c r="U5334" s="2">
        <f t="shared" si="251"/>
        <v>1500</v>
      </c>
      <c r="V5334" s="2" t="str">
        <f t="shared" si="252"/>
        <v>ST</v>
      </c>
      <c r="W5334" s="2" t="s">
        <v>602</v>
      </c>
    </row>
    <row r="5335" spans="1:23" hidden="1" x14ac:dyDescent="0.35">
      <c r="A5335">
        <v>230564</v>
      </c>
      <c r="B5335">
        <v>230890</v>
      </c>
      <c r="C5335" t="s">
        <v>24</v>
      </c>
      <c r="D5335" t="s">
        <v>264</v>
      </c>
      <c r="E5335" t="s">
        <v>157</v>
      </c>
      <c r="F5335">
        <v>93665345</v>
      </c>
      <c r="G5335">
        <v>10022350</v>
      </c>
      <c r="H5335" t="s">
        <v>419</v>
      </c>
      <c r="I5335">
        <v>82684069</v>
      </c>
      <c r="J5335">
        <v>618975</v>
      </c>
      <c r="K5335" t="s">
        <v>562</v>
      </c>
      <c r="L5335">
        <v>5</v>
      </c>
      <c r="M5335" t="s">
        <v>114</v>
      </c>
      <c r="N5335">
        <v>188.45</v>
      </c>
      <c r="O5335" t="s">
        <v>115</v>
      </c>
      <c r="P5335" t="s">
        <v>495</v>
      </c>
      <c r="Q5335" s="2">
        <v>26</v>
      </c>
      <c r="R5335" s="2">
        <v>11</v>
      </c>
      <c r="S5335" s="2">
        <v>2018</v>
      </c>
      <c r="T5335" s="2" t="str">
        <f t="shared" si="250"/>
        <v>cacao</v>
      </c>
      <c r="U5335" s="2">
        <f t="shared" si="251"/>
        <v>50</v>
      </c>
      <c r="V5335" s="2" t="str">
        <f t="shared" si="252"/>
        <v>KG</v>
      </c>
      <c r="W5335" s="2" t="s">
        <v>602</v>
      </c>
    </row>
    <row r="5336" spans="1:23" hidden="1" x14ac:dyDescent="0.35">
      <c r="A5336">
        <v>230564</v>
      </c>
      <c r="B5336">
        <v>230890</v>
      </c>
      <c r="C5336" t="s">
        <v>24</v>
      </c>
      <c r="D5336" t="s">
        <v>264</v>
      </c>
      <c r="E5336" t="s">
        <v>157</v>
      </c>
      <c r="F5336">
        <v>93665345</v>
      </c>
      <c r="G5336">
        <v>10025160</v>
      </c>
      <c r="H5336" t="s">
        <v>427</v>
      </c>
      <c r="I5336">
        <v>82684069</v>
      </c>
      <c r="J5336">
        <v>618975</v>
      </c>
      <c r="K5336" t="s">
        <v>562</v>
      </c>
      <c r="L5336">
        <v>5</v>
      </c>
      <c r="M5336" t="s">
        <v>114</v>
      </c>
      <c r="N5336">
        <v>419.15</v>
      </c>
      <c r="O5336" t="s">
        <v>115</v>
      </c>
      <c r="P5336" t="s">
        <v>495</v>
      </c>
      <c r="Q5336" s="2">
        <v>26</v>
      </c>
      <c r="R5336" s="2">
        <v>11</v>
      </c>
      <c r="S5336" s="2">
        <v>2018</v>
      </c>
      <c r="T5336" s="2" t="str">
        <f t="shared" si="250"/>
        <v>cappuccino topping</v>
      </c>
      <c r="U5336" s="2">
        <f t="shared" si="251"/>
        <v>40</v>
      </c>
      <c r="V5336" s="2" t="str">
        <f t="shared" si="252"/>
        <v>KG</v>
      </c>
      <c r="W5336" s="2" t="s">
        <v>602</v>
      </c>
    </row>
    <row r="5337" spans="1:23" hidden="1" x14ac:dyDescent="0.35">
      <c r="A5337">
        <v>230564</v>
      </c>
      <c r="B5337">
        <v>230890</v>
      </c>
      <c r="C5337" t="s">
        <v>24</v>
      </c>
      <c r="D5337" t="s">
        <v>264</v>
      </c>
      <c r="E5337" t="s">
        <v>157</v>
      </c>
      <c r="F5337">
        <v>93665345</v>
      </c>
      <c r="G5337">
        <v>10031524</v>
      </c>
      <c r="H5337" t="s">
        <v>438</v>
      </c>
      <c r="I5337">
        <v>82684069</v>
      </c>
      <c r="J5337">
        <v>618975</v>
      </c>
      <c r="K5337" t="s">
        <v>562</v>
      </c>
      <c r="L5337">
        <v>6</v>
      </c>
      <c r="M5337" t="s">
        <v>114</v>
      </c>
      <c r="N5337">
        <v>141.66</v>
      </c>
      <c r="O5337" t="s">
        <v>115</v>
      </c>
      <c r="P5337" t="s">
        <v>495</v>
      </c>
      <c r="Q5337" s="2">
        <v>26</v>
      </c>
      <c r="R5337" s="2">
        <v>11</v>
      </c>
      <c r="S5337" s="2">
        <v>2018</v>
      </c>
      <c r="T5337" s="2" t="str">
        <f t="shared" si="250"/>
        <v>decaf sticks</v>
      </c>
      <c r="U5337" s="2">
        <f t="shared" si="251"/>
        <v>1200</v>
      </c>
      <c r="V5337" s="2" t="str">
        <f t="shared" si="252"/>
        <v>ST</v>
      </c>
      <c r="W5337" s="2" t="s">
        <v>602</v>
      </c>
    </row>
    <row r="5338" spans="1:23" hidden="1" x14ac:dyDescent="0.35">
      <c r="A5338">
        <v>230564</v>
      </c>
      <c r="B5338">
        <v>230890</v>
      </c>
      <c r="C5338" t="s">
        <v>24</v>
      </c>
      <c r="D5338" t="s">
        <v>264</v>
      </c>
      <c r="E5338" t="s">
        <v>157</v>
      </c>
      <c r="F5338">
        <v>93665345</v>
      </c>
      <c r="G5338">
        <v>10022347</v>
      </c>
      <c r="H5338" t="s">
        <v>420</v>
      </c>
      <c r="I5338">
        <v>82684069</v>
      </c>
      <c r="J5338">
        <v>618975</v>
      </c>
      <c r="K5338" t="s">
        <v>562</v>
      </c>
      <c r="L5338">
        <v>4</v>
      </c>
      <c r="M5338" t="s">
        <v>114</v>
      </c>
      <c r="N5338">
        <v>509.92</v>
      </c>
      <c r="O5338" t="s">
        <v>115</v>
      </c>
      <c r="P5338" t="s">
        <v>495</v>
      </c>
      <c r="Q5338" s="2">
        <v>26</v>
      </c>
      <c r="R5338" s="2">
        <v>11</v>
      </c>
      <c r="S5338" s="2">
        <v>2018</v>
      </c>
      <c r="T5338" s="2" t="str">
        <f t="shared" si="250"/>
        <v>instant koffie</v>
      </c>
      <c r="U5338" s="2">
        <f t="shared" si="251"/>
        <v>20</v>
      </c>
      <c r="V5338" s="2" t="str">
        <f t="shared" si="252"/>
        <v>KG</v>
      </c>
      <c r="W5338" s="2" t="s">
        <v>602</v>
      </c>
    </row>
    <row r="5339" spans="1:23" hidden="1" x14ac:dyDescent="0.35">
      <c r="A5339">
        <v>230564</v>
      </c>
      <c r="B5339">
        <v>230890</v>
      </c>
      <c r="C5339" t="s">
        <v>24</v>
      </c>
      <c r="D5339" t="s">
        <v>264</v>
      </c>
      <c r="E5339" t="s">
        <v>157</v>
      </c>
      <c r="F5339">
        <v>93665345</v>
      </c>
      <c r="G5339">
        <v>1000405</v>
      </c>
      <c r="H5339" t="s">
        <v>426</v>
      </c>
      <c r="I5339">
        <v>82684069</v>
      </c>
      <c r="J5339">
        <v>618975</v>
      </c>
      <c r="K5339" t="s">
        <v>562</v>
      </c>
      <c r="L5339">
        <v>6</v>
      </c>
      <c r="M5339" t="s">
        <v>114</v>
      </c>
      <c r="N5339">
        <v>90.9</v>
      </c>
      <c r="O5339" t="s">
        <v>115</v>
      </c>
      <c r="P5339" t="s">
        <v>495</v>
      </c>
      <c r="Q5339" s="2">
        <v>26</v>
      </c>
      <c r="R5339" s="2">
        <v>11</v>
      </c>
      <c r="S5339" s="2">
        <v>2018</v>
      </c>
      <c r="T5339" s="2" t="str">
        <f t="shared" si="250"/>
        <v>suiker</v>
      </c>
      <c r="U5339" s="2">
        <f t="shared" si="251"/>
        <v>60</v>
      </c>
      <c r="V5339" s="2" t="str">
        <f t="shared" si="252"/>
        <v>KG</v>
      </c>
      <c r="W5339" s="2" t="s">
        <v>602</v>
      </c>
    </row>
    <row r="5340" spans="1:23" hidden="1" x14ac:dyDescent="0.35">
      <c r="A5340">
        <v>230564</v>
      </c>
      <c r="B5340">
        <v>230890</v>
      </c>
      <c r="C5340" t="s">
        <v>24</v>
      </c>
      <c r="D5340" t="s">
        <v>264</v>
      </c>
      <c r="E5340" t="s">
        <v>157</v>
      </c>
      <c r="F5340">
        <v>93665345</v>
      </c>
      <c r="G5340">
        <v>1012053</v>
      </c>
      <c r="H5340" t="s">
        <v>199</v>
      </c>
      <c r="I5340">
        <v>82684069</v>
      </c>
      <c r="J5340">
        <v>618975</v>
      </c>
      <c r="K5340" t="s">
        <v>562</v>
      </c>
      <c r="L5340">
        <v>2</v>
      </c>
      <c r="M5340" t="s">
        <v>124</v>
      </c>
      <c r="N5340">
        <v>0</v>
      </c>
      <c r="O5340" t="s">
        <v>115</v>
      </c>
      <c r="P5340" t="s">
        <v>495</v>
      </c>
      <c r="Q5340" s="2">
        <v>26</v>
      </c>
      <c r="R5340" s="2">
        <v>11</v>
      </c>
      <c r="S5340" s="2">
        <v>2018</v>
      </c>
      <c r="T5340" s="2" t="str">
        <f t="shared" si="250"/>
        <v>overig</v>
      </c>
      <c r="U5340" s="2" t="str">
        <f t="shared" si="251"/>
        <v/>
      </c>
      <c r="V5340" s="2" t="str">
        <f t="shared" si="252"/>
        <v>nvt</v>
      </c>
      <c r="W5340" s="2" t="s">
        <v>602</v>
      </c>
    </row>
    <row r="5341" spans="1:23" hidden="1" x14ac:dyDescent="0.35">
      <c r="A5341">
        <v>230564</v>
      </c>
      <c r="B5341">
        <v>230890</v>
      </c>
      <c r="C5341" t="s">
        <v>24</v>
      </c>
      <c r="D5341" t="s">
        <v>264</v>
      </c>
      <c r="E5341" t="s">
        <v>157</v>
      </c>
      <c r="F5341">
        <v>93665345</v>
      </c>
      <c r="G5341">
        <v>1002815</v>
      </c>
      <c r="H5341" t="s">
        <v>164</v>
      </c>
      <c r="I5341">
        <v>82684069</v>
      </c>
      <c r="J5341">
        <v>618975</v>
      </c>
      <c r="K5341" t="s">
        <v>562</v>
      </c>
      <c r="L5341">
        <v>2</v>
      </c>
      <c r="M5341" t="s">
        <v>230</v>
      </c>
      <c r="N5341">
        <v>0</v>
      </c>
      <c r="O5341" t="s">
        <v>115</v>
      </c>
      <c r="P5341" t="s">
        <v>495</v>
      </c>
      <c r="Q5341" s="2">
        <v>26</v>
      </c>
      <c r="R5341" s="2">
        <v>11</v>
      </c>
      <c r="S5341" s="2">
        <v>2018</v>
      </c>
      <c r="T5341" s="2" t="str">
        <f t="shared" si="250"/>
        <v>overig</v>
      </c>
      <c r="U5341" s="2" t="str">
        <f t="shared" si="251"/>
        <v/>
      </c>
      <c r="V5341" s="2" t="str">
        <f t="shared" si="252"/>
        <v>nvt</v>
      </c>
      <c r="W5341" s="2" t="s">
        <v>602</v>
      </c>
    </row>
    <row r="5342" spans="1:23" hidden="1" x14ac:dyDescent="0.35">
      <c r="A5342">
        <v>230564</v>
      </c>
      <c r="B5342">
        <v>230890</v>
      </c>
      <c r="C5342" t="s">
        <v>24</v>
      </c>
      <c r="D5342" t="s">
        <v>264</v>
      </c>
      <c r="E5342" t="s">
        <v>157</v>
      </c>
      <c r="F5342">
        <v>93665345</v>
      </c>
      <c r="G5342">
        <v>1004365</v>
      </c>
      <c r="H5342" t="s">
        <v>405</v>
      </c>
      <c r="I5342">
        <v>82684069</v>
      </c>
      <c r="J5342">
        <v>618975</v>
      </c>
      <c r="K5342" t="s">
        <v>562</v>
      </c>
      <c r="L5342">
        <v>10</v>
      </c>
      <c r="M5342" t="s">
        <v>124</v>
      </c>
      <c r="N5342">
        <v>0</v>
      </c>
      <c r="O5342" t="s">
        <v>115</v>
      </c>
      <c r="P5342" t="s">
        <v>495</v>
      </c>
      <c r="Q5342" s="2">
        <v>26</v>
      </c>
      <c r="R5342" s="2">
        <v>11</v>
      </c>
      <c r="S5342" s="2">
        <v>2018</v>
      </c>
      <c r="T5342" s="2" t="str">
        <f t="shared" si="250"/>
        <v>overig</v>
      </c>
      <c r="U5342" s="2" t="str">
        <f t="shared" si="251"/>
        <v/>
      </c>
      <c r="V5342" s="2" t="str">
        <f t="shared" si="252"/>
        <v>nvt</v>
      </c>
      <c r="W5342" s="2" t="s">
        <v>602</v>
      </c>
    </row>
    <row r="5343" spans="1:23" hidden="1" x14ac:dyDescent="0.35">
      <c r="A5343">
        <v>230564</v>
      </c>
      <c r="B5343">
        <v>230890</v>
      </c>
      <c r="C5343" t="s">
        <v>24</v>
      </c>
      <c r="D5343" t="s">
        <v>264</v>
      </c>
      <c r="E5343" t="s">
        <v>157</v>
      </c>
      <c r="F5343">
        <v>93665345</v>
      </c>
      <c r="G5343">
        <v>1004464</v>
      </c>
      <c r="H5343" t="s">
        <v>184</v>
      </c>
      <c r="I5343">
        <v>82684069</v>
      </c>
      <c r="J5343">
        <v>618975</v>
      </c>
      <c r="K5343" t="s">
        <v>562</v>
      </c>
      <c r="L5343">
        <v>2</v>
      </c>
      <c r="M5343" t="s">
        <v>124</v>
      </c>
      <c r="N5343">
        <v>0</v>
      </c>
      <c r="O5343" t="s">
        <v>115</v>
      </c>
      <c r="P5343" t="s">
        <v>495</v>
      </c>
      <c r="Q5343" s="2">
        <v>26</v>
      </c>
      <c r="R5343" s="2">
        <v>11</v>
      </c>
      <c r="S5343" s="2">
        <v>2018</v>
      </c>
      <c r="T5343" s="2" t="str">
        <f t="shared" si="250"/>
        <v>overig</v>
      </c>
      <c r="U5343" s="2" t="str">
        <f t="shared" si="251"/>
        <v/>
      </c>
      <c r="V5343" s="2" t="str">
        <f t="shared" si="252"/>
        <v>nvt</v>
      </c>
      <c r="W5343" s="2" t="s">
        <v>602</v>
      </c>
    </row>
    <row r="5344" spans="1:23" hidden="1" x14ac:dyDescent="0.35">
      <c r="A5344">
        <v>230564</v>
      </c>
      <c r="B5344">
        <v>230890</v>
      </c>
      <c r="C5344" t="s">
        <v>24</v>
      </c>
      <c r="D5344" t="s">
        <v>264</v>
      </c>
      <c r="E5344" t="s">
        <v>157</v>
      </c>
      <c r="F5344">
        <v>93665345</v>
      </c>
      <c r="G5344">
        <v>10021281</v>
      </c>
      <c r="H5344" t="s">
        <v>423</v>
      </c>
      <c r="I5344">
        <v>82684069</v>
      </c>
      <c r="J5344">
        <v>618975</v>
      </c>
      <c r="K5344" t="s">
        <v>562</v>
      </c>
      <c r="L5344">
        <v>8</v>
      </c>
      <c r="M5344" t="s">
        <v>114</v>
      </c>
      <c r="N5344">
        <v>317.76</v>
      </c>
      <c r="O5344" t="s">
        <v>115</v>
      </c>
      <c r="P5344" t="s">
        <v>495</v>
      </c>
      <c r="Q5344" s="2">
        <v>26</v>
      </c>
      <c r="R5344" s="2">
        <v>11</v>
      </c>
      <c r="S5344" s="2">
        <v>2018</v>
      </c>
      <c r="T5344" s="2" t="str">
        <f t="shared" si="250"/>
        <v>beker</v>
      </c>
      <c r="U5344" s="2">
        <f t="shared" si="251"/>
        <v>24000</v>
      </c>
      <c r="V5344" s="2" t="str">
        <f t="shared" si="252"/>
        <v>ST</v>
      </c>
      <c r="W5344" s="2" t="s">
        <v>602</v>
      </c>
    </row>
    <row r="5345" spans="1:23" hidden="1" x14ac:dyDescent="0.35">
      <c r="A5345">
        <v>230564</v>
      </c>
      <c r="B5345">
        <v>238223</v>
      </c>
      <c r="C5345" t="s">
        <v>33</v>
      </c>
      <c r="D5345" t="s">
        <v>125</v>
      </c>
      <c r="E5345" t="s">
        <v>126</v>
      </c>
      <c r="F5345">
        <v>93665947</v>
      </c>
      <c r="G5345">
        <v>10032247</v>
      </c>
      <c r="H5345" t="s">
        <v>173</v>
      </c>
      <c r="I5345">
        <v>82684458</v>
      </c>
      <c r="J5345">
        <v>619290</v>
      </c>
      <c r="K5345" t="s">
        <v>566</v>
      </c>
      <c r="L5345">
        <v>1</v>
      </c>
      <c r="M5345" t="s">
        <v>114</v>
      </c>
      <c r="N5345">
        <v>0</v>
      </c>
      <c r="O5345" t="s">
        <v>115</v>
      </c>
      <c r="P5345" t="s">
        <v>495</v>
      </c>
      <c r="Q5345" s="2">
        <v>27</v>
      </c>
      <c r="R5345" s="2">
        <v>11</v>
      </c>
      <c r="S5345" s="2">
        <v>2018</v>
      </c>
      <c r="T5345" s="2" t="str">
        <f t="shared" si="250"/>
        <v>suikersticks</v>
      </c>
      <c r="U5345" s="2">
        <f t="shared" si="251"/>
        <v>1000</v>
      </c>
      <c r="V5345" s="2" t="str">
        <f t="shared" si="252"/>
        <v>ST</v>
      </c>
      <c r="W5345" s="2" t="s">
        <v>602</v>
      </c>
    </row>
    <row r="5346" spans="1:23" hidden="1" x14ac:dyDescent="0.35">
      <c r="A5346">
        <v>230564</v>
      </c>
      <c r="B5346">
        <v>238223</v>
      </c>
      <c r="C5346" t="s">
        <v>33</v>
      </c>
      <c r="D5346" t="s">
        <v>125</v>
      </c>
      <c r="E5346" t="s">
        <v>126</v>
      </c>
      <c r="F5346">
        <v>93665947</v>
      </c>
      <c r="G5346">
        <v>10022607</v>
      </c>
      <c r="H5346" t="s">
        <v>174</v>
      </c>
      <c r="I5346">
        <v>82684458</v>
      </c>
      <c r="J5346">
        <v>619290</v>
      </c>
      <c r="K5346" t="s">
        <v>566</v>
      </c>
      <c r="L5346">
        <v>1</v>
      </c>
      <c r="M5346" t="s">
        <v>230</v>
      </c>
      <c r="N5346">
        <v>4.47</v>
      </c>
      <c r="O5346" t="s">
        <v>115</v>
      </c>
      <c r="P5346" t="s">
        <v>495</v>
      </c>
      <c r="Q5346" s="2">
        <v>27</v>
      </c>
      <c r="R5346" s="2">
        <v>11</v>
      </c>
      <c r="S5346" s="2">
        <v>2018</v>
      </c>
      <c r="T5346" s="2" t="str">
        <f t="shared" si="250"/>
        <v>roerstaafjes</v>
      </c>
      <c r="U5346" s="2">
        <f t="shared" si="251"/>
        <v>1000</v>
      </c>
      <c r="V5346" s="2" t="str">
        <f t="shared" si="252"/>
        <v>ST</v>
      </c>
      <c r="W5346" s="2" t="s">
        <v>602</v>
      </c>
    </row>
    <row r="5347" spans="1:23" hidden="1" x14ac:dyDescent="0.35">
      <c r="A5347">
        <v>230564</v>
      </c>
      <c r="B5347">
        <v>238223</v>
      </c>
      <c r="C5347" t="s">
        <v>33</v>
      </c>
      <c r="D5347" t="s">
        <v>125</v>
      </c>
      <c r="E5347" t="s">
        <v>126</v>
      </c>
      <c r="F5347">
        <v>93665947</v>
      </c>
      <c r="G5347">
        <v>1005875</v>
      </c>
      <c r="H5347" t="s">
        <v>170</v>
      </c>
      <c r="I5347">
        <v>82684458</v>
      </c>
      <c r="J5347">
        <v>619290</v>
      </c>
      <c r="K5347" t="s">
        <v>566</v>
      </c>
      <c r="L5347">
        <v>1</v>
      </c>
      <c r="M5347" t="s">
        <v>114</v>
      </c>
      <c r="N5347">
        <v>58.52</v>
      </c>
      <c r="O5347" t="s">
        <v>115</v>
      </c>
      <c r="P5347" t="s">
        <v>495</v>
      </c>
      <c r="Q5347" s="2">
        <v>27</v>
      </c>
      <c r="R5347" s="2">
        <v>11</v>
      </c>
      <c r="S5347" s="2">
        <v>2018</v>
      </c>
      <c r="T5347" s="2" t="str">
        <f t="shared" si="250"/>
        <v>creamersticks</v>
      </c>
      <c r="U5347" s="2">
        <f t="shared" si="251"/>
        <v>1000</v>
      </c>
      <c r="V5347" s="2" t="str">
        <f t="shared" si="252"/>
        <v>ST</v>
      </c>
      <c r="W5347" s="2" t="s">
        <v>602</v>
      </c>
    </row>
    <row r="5348" spans="1:23" hidden="1" x14ac:dyDescent="0.35">
      <c r="A5348">
        <v>230564</v>
      </c>
      <c r="B5348">
        <v>238223</v>
      </c>
      <c r="C5348" t="s">
        <v>33</v>
      </c>
      <c r="D5348" t="s">
        <v>125</v>
      </c>
      <c r="E5348" t="s">
        <v>126</v>
      </c>
      <c r="F5348">
        <v>93665947</v>
      </c>
      <c r="G5348">
        <v>1003383</v>
      </c>
      <c r="H5348" t="s">
        <v>161</v>
      </c>
      <c r="I5348">
        <v>82684458</v>
      </c>
      <c r="J5348">
        <v>619290</v>
      </c>
      <c r="K5348" t="s">
        <v>566</v>
      </c>
      <c r="L5348">
        <v>1</v>
      </c>
      <c r="M5348" t="s">
        <v>114</v>
      </c>
      <c r="N5348">
        <v>12.47</v>
      </c>
      <c r="O5348" t="s">
        <v>115</v>
      </c>
      <c r="P5348" t="s">
        <v>495</v>
      </c>
      <c r="Q5348" s="2">
        <v>27</v>
      </c>
      <c r="R5348" s="2">
        <v>11</v>
      </c>
      <c r="S5348" s="2">
        <v>2018</v>
      </c>
      <c r="T5348" s="2" t="str">
        <f t="shared" si="250"/>
        <v>sweetener sticks</v>
      </c>
      <c r="U5348" s="2">
        <f t="shared" si="251"/>
        <v>500</v>
      </c>
      <c r="V5348" s="2" t="str">
        <f t="shared" si="252"/>
        <v>ST</v>
      </c>
      <c r="W5348" s="2" t="s">
        <v>602</v>
      </c>
    </row>
    <row r="5349" spans="1:23" hidden="1" x14ac:dyDescent="0.35">
      <c r="A5349">
        <v>230564</v>
      </c>
      <c r="B5349">
        <v>238223</v>
      </c>
      <c r="C5349" t="s">
        <v>33</v>
      </c>
      <c r="D5349" t="s">
        <v>125</v>
      </c>
      <c r="E5349" t="s">
        <v>126</v>
      </c>
      <c r="F5349">
        <v>93665947</v>
      </c>
      <c r="G5349">
        <v>10022350</v>
      </c>
      <c r="H5349" t="s">
        <v>561</v>
      </c>
      <c r="I5349">
        <v>82684458</v>
      </c>
      <c r="J5349">
        <v>619290</v>
      </c>
      <c r="K5349" t="s">
        <v>566</v>
      </c>
      <c r="L5349">
        <v>1</v>
      </c>
      <c r="M5349" t="s">
        <v>114</v>
      </c>
      <c r="N5349">
        <v>37.69</v>
      </c>
      <c r="O5349" t="s">
        <v>115</v>
      </c>
      <c r="P5349" t="s">
        <v>495</v>
      </c>
      <c r="Q5349" s="2">
        <v>27</v>
      </c>
      <c r="R5349" s="2">
        <v>11</v>
      </c>
      <c r="S5349" s="2">
        <v>2018</v>
      </c>
      <c r="T5349" s="2" t="str">
        <f t="shared" si="250"/>
        <v>cacao</v>
      </c>
      <c r="U5349" s="2">
        <f t="shared" si="251"/>
        <v>10</v>
      </c>
      <c r="V5349" s="2" t="str">
        <f t="shared" si="252"/>
        <v>KG</v>
      </c>
      <c r="W5349" s="2" t="s">
        <v>602</v>
      </c>
    </row>
    <row r="5350" spans="1:23" hidden="1" x14ac:dyDescent="0.35">
      <c r="A5350">
        <v>230564</v>
      </c>
      <c r="B5350">
        <v>238223</v>
      </c>
      <c r="C5350" t="s">
        <v>33</v>
      </c>
      <c r="D5350" t="s">
        <v>125</v>
      </c>
      <c r="E5350" t="s">
        <v>126</v>
      </c>
      <c r="F5350">
        <v>93665947</v>
      </c>
      <c r="G5350">
        <v>10025160</v>
      </c>
      <c r="H5350" t="s">
        <v>563</v>
      </c>
      <c r="I5350">
        <v>82684458</v>
      </c>
      <c r="J5350">
        <v>619290</v>
      </c>
      <c r="K5350" t="s">
        <v>566</v>
      </c>
      <c r="L5350">
        <v>1</v>
      </c>
      <c r="M5350" t="s">
        <v>114</v>
      </c>
      <c r="N5350">
        <v>83.83</v>
      </c>
      <c r="O5350" t="s">
        <v>115</v>
      </c>
      <c r="P5350" t="s">
        <v>495</v>
      </c>
      <c r="Q5350" s="2">
        <v>27</v>
      </c>
      <c r="R5350" s="2">
        <v>11</v>
      </c>
      <c r="S5350" s="2">
        <v>2018</v>
      </c>
      <c r="T5350" s="2" t="str">
        <f t="shared" si="250"/>
        <v>cappuccino topping</v>
      </c>
      <c r="U5350" s="2">
        <f t="shared" si="251"/>
        <v>8</v>
      </c>
      <c r="V5350" s="2" t="str">
        <f t="shared" si="252"/>
        <v>KG</v>
      </c>
      <c r="W5350" s="2" t="s">
        <v>602</v>
      </c>
    </row>
    <row r="5351" spans="1:23" hidden="1" x14ac:dyDescent="0.35">
      <c r="A5351">
        <v>230564</v>
      </c>
      <c r="B5351">
        <v>238223</v>
      </c>
      <c r="C5351" t="s">
        <v>33</v>
      </c>
      <c r="D5351" t="s">
        <v>125</v>
      </c>
      <c r="E5351" t="s">
        <v>126</v>
      </c>
      <c r="F5351">
        <v>93665947</v>
      </c>
      <c r="G5351">
        <v>10031524</v>
      </c>
      <c r="H5351" t="s">
        <v>567</v>
      </c>
      <c r="I5351">
        <v>82684458</v>
      </c>
      <c r="J5351">
        <v>619290</v>
      </c>
      <c r="K5351" t="s">
        <v>566</v>
      </c>
      <c r="L5351">
        <v>1</v>
      </c>
      <c r="M5351" t="s">
        <v>114</v>
      </c>
      <c r="N5351">
        <v>23.61</v>
      </c>
      <c r="O5351" t="s">
        <v>115</v>
      </c>
      <c r="P5351" t="s">
        <v>495</v>
      </c>
      <c r="Q5351" s="2">
        <v>27</v>
      </c>
      <c r="R5351" s="2">
        <v>11</v>
      </c>
      <c r="S5351" s="2">
        <v>2018</v>
      </c>
      <c r="T5351" s="2" t="str">
        <f t="shared" si="250"/>
        <v>decaf sticks</v>
      </c>
      <c r="U5351" s="2">
        <f t="shared" si="251"/>
        <v>200</v>
      </c>
      <c r="V5351" s="2" t="str">
        <f t="shared" si="252"/>
        <v>ST</v>
      </c>
      <c r="W5351" s="2" t="s">
        <v>602</v>
      </c>
    </row>
    <row r="5352" spans="1:23" hidden="1" x14ac:dyDescent="0.35">
      <c r="A5352">
        <v>230564</v>
      </c>
      <c r="B5352">
        <v>238223</v>
      </c>
      <c r="C5352" t="s">
        <v>33</v>
      </c>
      <c r="D5352" t="s">
        <v>125</v>
      </c>
      <c r="E5352" t="s">
        <v>126</v>
      </c>
      <c r="F5352">
        <v>93665947</v>
      </c>
      <c r="G5352">
        <v>10014669</v>
      </c>
      <c r="H5352" t="s">
        <v>564</v>
      </c>
      <c r="I5352">
        <v>82684458</v>
      </c>
      <c r="J5352">
        <v>619290</v>
      </c>
      <c r="K5352" t="s">
        <v>566</v>
      </c>
      <c r="L5352">
        <v>5</v>
      </c>
      <c r="M5352" t="s">
        <v>114</v>
      </c>
      <c r="N5352">
        <v>226.15</v>
      </c>
      <c r="O5352" t="s">
        <v>115</v>
      </c>
      <c r="P5352" t="s">
        <v>495</v>
      </c>
      <c r="Q5352" s="2">
        <v>27</v>
      </c>
      <c r="R5352" s="2">
        <v>11</v>
      </c>
      <c r="S5352" s="2">
        <v>2018</v>
      </c>
      <c r="T5352" s="2" t="str">
        <f t="shared" si="250"/>
        <v>fresh brew</v>
      </c>
      <c r="U5352" s="2">
        <f t="shared" si="251"/>
        <v>40</v>
      </c>
      <c r="V5352" s="2" t="str">
        <f t="shared" si="252"/>
        <v>KG</v>
      </c>
      <c r="W5352" s="2" t="s">
        <v>602</v>
      </c>
    </row>
    <row r="5353" spans="1:23" hidden="1" x14ac:dyDescent="0.35">
      <c r="A5353">
        <v>230564</v>
      </c>
      <c r="B5353">
        <v>238223</v>
      </c>
      <c r="C5353" t="s">
        <v>33</v>
      </c>
      <c r="D5353" t="s">
        <v>125</v>
      </c>
      <c r="E5353" t="s">
        <v>126</v>
      </c>
      <c r="F5353">
        <v>93665947</v>
      </c>
      <c r="G5353">
        <v>1000454</v>
      </c>
      <c r="H5353" t="s">
        <v>568</v>
      </c>
      <c r="I5353">
        <v>82684458</v>
      </c>
      <c r="J5353">
        <v>619290</v>
      </c>
      <c r="K5353" t="s">
        <v>566</v>
      </c>
      <c r="L5353">
        <v>1</v>
      </c>
      <c r="M5353" t="s">
        <v>114</v>
      </c>
      <c r="N5353">
        <v>67.209999999999994</v>
      </c>
      <c r="O5353" t="s">
        <v>115</v>
      </c>
      <c r="P5353" t="s">
        <v>495</v>
      </c>
      <c r="Q5353" s="2">
        <v>27</v>
      </c>
      <c r="R5353" s="2">
        <v>11</v>
      </c>
      <c r="S5353" s="2">
        <v>2018</v>
      </c>
      <c r="T5353" s="2" t="str">
        <f t="shared" si="250"/>
        <v>thee automaat</v>
      </c>
      <c r="U5353" s="2">
        <f t="shared" si="251"/>
        <v>5</v>
      </c>
      <c r="V5353" s="2" t="str">
        <f t="shared" si="252"/>
        <v>KG</v>
      </c>
      <c r="W5353" s="2" t="s">
        <v>602</v>
      </c>
    </row>
    <row r="5354" spans="1:23" hidden="1" x14ac:dyDescent="0.35">
      <c r="A5354">
        <v>230564</v>
      </c>
      <c r="B5354">
        <v>238223</v>
      </c>
      <c r="C5354" t="s">
        <v>33</v>
      </c>
      <c r="D5354" t="s">
        <v>125</v>
      </c>
      <c r="E5354" t="s">
        <v>126</v>
      </c>
      <c r="F5354">
        <v>93665947</v>
      </c>
      <c r="G5354">
        <v>10031581</v>
      </c>
      <c r="H5354" t="s">
        <v>129</v>
      </c>
      <c r="I5354">
        <v>82684458</v>
      </c>
      <c r="J5354">
        <v>619290</v>
      </c>
      <c r="K5354" t="s">
        <v>566</v>
      </c>
      <c r="L5354">
        <v>5</v>
      </c>
      <c r="M5354" t="s">
        <v>114</v>
      </c>
      <c r="N5354">
        <v>0</v>
      </c>
      <c r="O5354" t="s">
        <v>115</v>
      </c>
      <c r="P5354" t="s">
        <v>495</v>
      </c>
      <c r="Q5354" s="2">
        <v>27</v>
      </c>
      <c r="R5354" s="2">
        <v>11</v>
      </c>
      <c r="S5354" s="2">
        <v>2018</v>
      </c>
      <c r="T5354" s="2" t="str">
        <f t="shared" si="250"/>
        <v>melk</v>
      </c>
      <c r="U5354" s="2">
        <f t="shared" si="251"/>
        <v>25</v>
      </c>
      <c r="V5354" s="2" t="str">
        <f t="shared" si="252"/>
        <v>L</v>
      </c>
      <c r="W5354" s="2" t="s">
        <v>602</v>
      </c>
    </row>
    <row r="5355" spans="1:23" hidden="1" x14ac:dyDescent="0.35">
      <c r="A5355">
        <v>230564</v>
      </c>
      <c r="B5355">
        <v>238223</v>
      </c>
      <c r="C5355" t="s">
        <v>33</v>
      </c>
      <c r="D5355" t="s">
        <v>125</v>
      </c>
      <c r="E5355" t="s">
        <v>126</v>
      </c>
      <c r="F5355">
        <v>93665947</v>
      </c>
      <c r="G5355">
        <v>1004365</v>
      </c>
      <c r="H5355" t="s">
        <v>405</v>
      </c>
      <c r="I5355">
        <v>82684458</v>
      </c>
      <c r="J5355">
        <v>619290</v>
      </c>
      <c r="K5355" t="s">
        <v>566</v>
      </c>
      <c r="L5355">
        <v>2</v>
      </c>
      <c r="M5355" t="s">
        <v>124</v>
      </c>
      <c r="N5355">
        <v>0</v>
      </c>
      <c r="O5355" t="s">
        <v>115</v>
      </c>
      <c r="P5355" t="s">
        <v>495</v>
      </c>
      <c r="Q5355" s="2">
        <v>27</v>
      </c>
      <c r="R5355" s="2">
        <v>11</v>
      </c>
      <c r="S5355" s="2">
        <v>2018</v>
      </c>
      <c r="T5355" s="2" t="str">
        <f t="shared" si="250"/>
        <v>overig</v>
      </c>
      <c r="U5355" s="2" t="str">
        <f t="shared" si="251"/>
        <v/>
      </c>
      <c r="V5355" s="2" t="str">
        <f t="shared" si="252"/>
        <v>nvt</v>
      </c>
      <c r="W5355" s="2" t="s">
        <v>602</v>
      </c>
    </row>
    <row r="5356" spans="1:23" hidden="1" x14ac:dyDescent="0.35">
      <c r="A5356">
        <v>230564</v>
      </c>
      <c r="B5356">
        <v>238223</v>
      </c>
      <c r="C5356" t="s">
        <v>33</v>
      </c>
      <c r="D5356" t="s">
        <v>125</v>
      </c>
      <c r="E5356" t="s">
        <v>126</v>
      </c>
      <c r="F5356">
        <v>93665947</v>
      </c>
      <c r="G5356">
        <v>10027984</v>
      </c>
      <c r="H5356" t="s">
        <v>209</v>
      </c>
      <c r="I5356">
        <v>82684458</v>
      </c>
      <c r="J5356">
        <v>619290</v>
      </c>
      <c r="K5356" t="s">
        <v>566</v>
      </c>
      <c r="L5356">
        <v>1</v>
      </c>
      <c r="M5356" t="s">
        <v>124</v>
      </c>
      <c r="N5356">
        <v>0</v>
      </c>
      <c r="O5356" t="s">
        <v>115</v>
      </c>
      <c r="P5356" t="s">
        <v>495</v>
      </c>
      <c r="Q5356" s="2">
        <v>27</v>
      </c>
      <c r="R5356" s="2">
        <v>11</v>
      </c>
      <c r="S5356" s="2">
        <v>2018</v>
      </c>
      <c r="T5356" s="2" t="str">
        <f t="shared" si="250"/>
        <v>overig</v>
      </c>
      <c r="U5356" s="2" t="str">
        <f t="shared" si="251"/>
        <v/>
      </c>
      <c r="V5356" s="2" t="str">
        <f t="shared" si="252"/>
        <v>nvt</v>
      </c>
      <c r="W5356" s="2" t="s">
        <v>602</v>
      </c>
    </row>
    <row r="5357" spans="1:23" hidden="1" x14ac:dyDescent="0.35">
      <c r="A5357">
        <v>230564</v>
      </c>
      <c r="B5357">
        <v>238223</v>
      </c>
      <c r="C5357" t="s">
        <v>33</v>
      </c>
      <c r="D5357" t="s">
        <v>125</v>
      </c>
      <c r="E5357" t="s">
        <v>126</v>
      </c>
      <c r="F5357">
        <v>93665947</v>
      </c>
      <c r="G5357">
        <v>10027496</v>
      </c>
      <c r="H5357" t="s">
        <v>146</v>
      </c>
      <c r="I5357">
        <v>82684458</v>
      </c>
      <c r="J5357">
        <v>619290</v>
      </c>
      <c r="K5357" t="s">
        <v>566</v>
      </c>
      <c r="L5357">
        <v>1</v>
      </c>
      <c r="M5357" t="s">
        <v>114</v>
      </c>
      <c r="N5357">
        <v>5.28</v>
      </c>
      <c r="O5357" t="s">
        <v>115</v>
      </c>
      <c r="P5357" t="s">
        <v>495</v>
      </c>
      <c r="Q5357" s="2">
        <v>27</v>
      </c>
      <c r="R5357" s="2">
        <v>11</v>
      </c>
      <c r="S5357" s="2">
        <v>2018</v>
      </c>
      <c r="T5357" s="2" t="str">
        <f t="shared" si="250"/>
        <v>thee zakjes</v>
      </c>
      <c r="U5357" s="2">
        <f t="shared" si="251"/>
        <v>135</v>
      </c>
      <c r="V5357" s="2" t="str">
        <f t="shared" si="252"/>
        <v>ST</v>
      </c>
      <c r="W5357" s="2" t="s">
        <v>602</v>
      </c>
    </row>
    <row r="5358" spans="1:23" hidden="1" x14ac:dyDescent="0.35">
      <c r="A5358">
        <v>230564</v>
      </c>
      <c r="B5358">
        <v>238223</v>
      </c>
      <c r="C5358" t="s">
        <v>33</v>
      </c>
      <c r="D5358" t="s">
        <v>125</v>
      </c>
      <c r="E5358" t="s">
        <v>126</v>
      </c>
      <c r="F5358">
        <v>93665947</v>
      </c>
      <c r="G5358">
        <v>10027495</v>
      </c>
      <c r="H5358" t="s">
        <v>148</v>
      </c>
      <c r="I5358">
        <v>82684458</v>
      </c>
      <c r="J5358">
        <v>619290</v>
      </c>
      <c r="K5358" t="s">
        <v>566</v>
      </c>
      <c r="L5358">
        <v>1</v>
      </c>
      <c r="M5358" t="s">
        <v>114</v>
      </c>
      <c r="N5358">
        <v>5.28</v>
      </c>
      <c r="O5358" t="s">
        <v>115</v>
      </c>
      <c r="P5358" t="s">
        <v>495</v>
      </c>
      <c r="Q5358" s="2">
        <v>27</v>
      </c>
      <c r="R5358" s="2">
        <v>11</v>
      </c>
      <c r="S5358" s="2">
        <v>2018</v>
      </c>
      <c r="T5358" s="2" t="str">
        <f t="shared" si="250"/>
        <v>thee zakjes</v>
      </c>
      <c r="U5358" s="2">
        <f t="shared" si="251"/>
        <v>135</v>
      </c>
      <c r="V5358" s="2" t="str">
        <f t="shared" si="252"/>
        <v>ST</v>
      </c>
      <c r="W5358" s="2" t="s">
        <v>602</v>
      </c>
    </row>
    <row r="5359" spans="1:23" hidden="1" x14ac:dyDescent="0.35">
      <c r="A5359">
        <v>230564</v>
      </c>
      <c r="B5359">
        <v>238223</v>
      </c>
      <c r="C5359" t="s">
        <v>33</v>
      </c>
      <c r="D5359" t="s">
        <v>125</v>
      </c>
      <c r="E5359" t="s">
        <v>126</v>
      </c>
      <c r="F5359">
        <v>93665947</v>
      </c>
      <c r="G5359">
        <v>10027255</v>
      </c>
      <c r="H5359" t="s">
        <v>149</v>
      </c>
      <c r="I5359">
        <v>82684458</v>
      </c>
      <c r="J5359">
        <v>619290</v>
      </c>
      <c r="K5359" t="s">
        <v>566</v>
      </c>
      <c r="L5359">
        <v>2</v>
      </c>
      <c r="M5359" t="s">
        <v>114</v>
      </c>
      <c r="N5359">
        <v>10.56</v>
      </c>
      <c r="O5359" t="s">
        <v>115</v>
      </c>
      <c r="P5359" t="s">
        <v>495</v>
      </c>
      <c r="Q5359" s="2">
        <v>27</v>
      </c>
      <c r="R5359" s="2">
        <v>11</v>
      </c>
      <c r="S5359" s="2">
        <v>2018</v>
      </c>
      <c r="T5359" s="2" t="str">
        <f t="shared" si="250"/>
        <v>thee zakjes</v>
      </c>
      <c r="U5359" s="2">
        <f t="shared" si="251"/>
        <v>270</v>
      </c>
      <c r="V5359" s="2" t="str">
        <f t="shared" si="252"/>
        <v>ST</v>
      </c>
      <c r="W5359" s="2" t="s">
        <v>602</v>
      </c>
    </row>
    <row r="5360" spans="1:23" hidden="1" x14ac:dyDescent="0.35">
      <c r="A5360">
        <v>230564</v>
      </c>
      <c r="B5360">
        <v>238223</v>
      </c>
      <c r="C5360" t="s">
        <v>33</v>
      </c>
      <c r="D5360" t="s">
        <v>125</v>
      </c>
      <c r="E5360" t="s">
        <v>126</v>
      </c>
      <c r="F5360">
        <v>93665947</v>
      </c>
      <c r="G5360">
        <v>10027254</v>
      </c>
      <c r="H5360" t="s">
        <v>150</v>
      </c>
      <c r="I5360">
        <v>82684458</v>
      </c>
      <c r="J5360">
        <v>619290</v>
      </c>
      <c r="K5360" t="s">
        <v>566</v>
      </c>
      <c r="L5360">
        <v>2</v>
      </c>
      <c r="M5360" t="s">
        <v>114</v>
      </c>
      <c r="N5360">
        <v>10.56</v>
      </c>
      <c r="O5360" t="s">
        <v>115</v>
      </c>
      <c r="P5360" t="s">
        <v>495</v>
      </c>
      <c r="Q5360" s="2">
        <v>27</v>
      </c>
      <c r="R5360" s="2">
        <v>11</v>
      </c>
      <c r="S5360" s="2">
        <v>2018</v>
      </c>
      <c r="T5360" s="2" t="str">
        <f t="shared" si="250"/>
        <v>thee zakjes</v>
      </c>
      <c r="U5360" s="2">
        <f t="shared" si="251"/>
        <v>270</v>
      </c>
      <c r="V5360" s="2" t="str">
        <f t="shared" si="252"/>
        <v>ST</v>
      </c>
      <c r="W5360" s="2" t="s">
        <v>602</v>
      </c>
    </row>
    <row r="5361" spans="1:23" hidden="1" x14ac:dyDescent="0.35">
      <c r="A5361">
        <v>230564</v>
      </c>
      <c r="B5361">
        <v>238223</v>
      </c>
      <c r="C5361" t="s">
        <v>33</v>
      </c>
      <c r="D5361" t="s">
        <v>125</v>
      </c>
      <c r="E5361" t="s">
        <v>126</v>
      </c>
      <c r="F5361">
        <v>93665947</v>
      </c>
      <c r="G5361">
        <v>10027256</v>
      </c>
      <c r="H5361" t="s">
        <v>163</v>
      </c>
      <c r="I5361">
        <v>82684458</v>
      </c>
      <c r="J5361">
        <v>619290</v>
      </c>
      <c r="K5361" t="s">
        <v>566</v>
      </c>
      <c r="L5361">
        <v>1</v>
      </c>
      <c r="M5361" t="s">
        <v>114</v>
      </c>
      <c r="N5361">
        <v>5.28</v>
      </c>
      <c r="O5361" t="s">
        <v>115</v>
      </c>
      <c r="P5361" t="s">
        <v>495</v>
      </c>
      <c r="Q5361" s="2">
        <v>27</v>
      </c>
      <c r="R5361" s="2">
        <v>11</v>
      </c>
      <c r="S5361" s="2">
        <v>2018</v>
      </c>
      <c r="T5361" s="2" t="str">
        <f t="shared" si="250"/>
        <v>thee zakjes</v>
      </c>
      <c r="U5361" s="2">
        <f t="shared" si="251"/>
        <v>135</v>
      </c>
      <c r="V5361" s="2" t="str">
        <f t="shared" si="252"/>
        <v>ST</v>
      </c>
      <c r="W5361" s="2" t="s">
        <v>602</v>
      </c>
    </row>
    <row r="5362" spans="1:23" hidden="1" x14ac:dyDescent="0.35">
      <c r="A5362">
        <v>230564</v>
      </c>
      <c r="B5362">
        <v>238223</v>
      </c>
      <c r="C5362" t="s">
        <v>33</v>
      </c>
      <c r="D5362" t="s">
        <v>125</v>
      </c>
      <c r="E5362" t="s">
        <v>126</v>
      </c>
      <c r="F5362">
        <v>93665947</v>
      </c>
      <c r="G5362">
        <v>10027494</v>
      </c>
      <c r="H5362" t="s">
        <v>153</v>
      </c>
      <c r="I5362">
        <v>82684458</v>
      </c>
      <c r="J5362">
        <v>619290</v>
      </c>
      <c r="K5362" t="s">
        <v>566</v>
      </c>
      <c r="L5362">
        <v>1</v>
      </c>
      <c r="M5362" t="s">
        <v>114</v>
      </c>
      <c r="N5362">
        <v>5.28</v>
      </c>
      <c r="O5362" t="s">
        <v>115</v>
      </c>
      <c r="P5362" t="s">
        <v>495</v>
      </c>
      <c r="Q5362" s="2">
        <v>27</v>
      </c>
      <c r="R5362" s="2">
        <v>11</v>
      </c>
      <c r="S5362" s="2">
        <v>2018</v>
      </c>
      <c r="T5362" s="2" t="str">
        <f t="shared" si="250"/>
        <v>thee zakjes</v>
      </c>
      <c r="U5362" s="2">
        <f t="shared" si="251"/>
        <v>135</v>
      </c>
      <c r="V5362" s="2" t="str">
        <f t="shared" si="252"/>
        <v>ST</v>
      </c>
      <c r="W5362" s="2" t="s">
        <v>602</v>
      </c>
    </row>
    <row r="5363" spans="1:23" hidden="1" x14ac:dyDescent="0.35">
      <c r="A5363">
        <v>230564</v>
      </c>
      <c r="B5363">
        <v>238223</v>
      </c>
      <c r="C5363" t="s">
        <v>33</v>
      </c>
      <c r="D5363" t="s">
        <v>125</v>
      </c>
      <c r="E5363" t="s">
        <v>126</v>
      </c>
      <c r="F5363">
        <v>93665947</v>
      </c>
      <c r="G5363">
        <v>10021281</v>
      </c>
      <c r="H5363" t="s">
        <v>423</v>
      </c>
      <c r="I5363">
        <v>82684458</v>
      </c>
      <c r="J5363">
        <v>619290</v>
      </c>
      <c r="K5363" t="s">
        <v>566</v>
      </c>
      <c r="L5363">
        <v>3</v>
      </c>
      <c r="M5363" t="s">
        <v>114</v>
      </c>
      <c r="N5363">
        <v>119.16</v>
      </c>
      <c r="O5363" t="s">
        <v>115</v>
      </c>
      <c r="P5363" t="s">
        <v>495</v>
      </c>
      <c r="Q5363" s="2">
        <v>27</v>
      </c>
      <c r="R5363" s="2">
        <v>11</v>
      </c>
      <c r="S5363" s="2">
        <v>2018</v>
      </c>
      <c r="T5363" s="2" t="str">
        <f t="shared" si="250"/>
        <v>beker</v>
      </c>
      <c r="U5363" s="2">
        <f t="shared" si="251"/>
        <v>9000</v>
      </c>
      <c r="V5363" s="2" t="str">
        <f t="shared" si="252"/>
        <v>ST</v>
      </c>
      <c r="W5363" s="2" t="s">
        <v>602</v>
      </c>
    </row>
    <row r="5364" spans="1:23" hidden="1" x14ac:dyDescent="0.35">
      <c r="A5364">
        <v>230564</v>
      </c>
      <c r="B5364">
        <v>230828</v>
      </c>
      <c r="C5364" t="s">
        <v>18</v>
      </c>
      <c r="D5364" t="s">
        <v>267</v>
      </c>
      <c r="E5364" t="s">
        <v>53</v>
      </c>
      <c r="F5364">
        <v>93665948</v>
      </c>
      <c r="G5364">
        <v>10014669</v>
      </c>
      <c r="H5364" t="s">
        <v>564</v>
      </c>
      <c r="I5364">
        <v>82684551</v>
      </c>
      <c r="J5364">
        <v>619391</v>
      </c>
      <c r="K5364" t="s">
        <v>566</v>
      </c>
      <c r="L5364">
        <v>8</v>
      </c>
      <c r="M5364" t="s">
        <v>114</v>
      </c>
      <c r="N5364">
        <v>361.84</v>
      </c>
      <c r="O5364" t="s">
        <v>115</v>
      </c>
      <c r="P5364" t="s">
        <v>495</v>
      </c>
      <c r="Q5364" s="2">
        <v>27</v>
      </c>
      <c r="R5364" s="2">
        <v>11</v>
      </c>
      <c r="S5364" s="2">
        <v>2018</v>
      </c>
      <c r="T5364" s="2" t="str">
        <f t="shared" si="250"/>
        <v>fresh brew</v>
      </c>
      <c r="U5364" s="2">
        <f t="shared" si="251"/>
        <v>64</v>
      </c>
      <c r="V5364" s="2" t="str">
        <f t="shared" si="252"/>
        <v>KG</v>
      </c>
      <c r="W5364" s="2" t="s">
        <v>602</v>
      </c>
    </row>
    <row r="5365" spans="1:23" hidden="1" x14ac:dyDescent="0.35">
      <c r="A5365">
        <v>230564</v>
      </c>
      <c r="B5365">
        <v>230828</v>
      </c>
      <c r="C5365" t="s">
        <v>18</v>
      </c>
      <c r="D5365" t="s">
        <v>267</v>
      </c>
      <c r="E5365" t="s">
        <v>53</v>
      </c>
      <c r="F5365">
        <v>93665948</v>
      </c>
      <c r="G5365">
        <v>1000405</v>
      </c>
      <c r="H5365" t="s">
        <v>426</v>
      </c>
      <c r="I5365">
        <v>82684551</v>
      </c>
      <c r="J5365">
        <v>619391</v>
      </c>
      <c r="K5365" t="s">
        <v>566</v>
      </c>
      <c r="L5365">
        <v>4</v>
      </c>
      <c r="M5365" t="s">
        <v>114</v>
      </c>
      <c r="N5365">
        <v>60.6</v>
      </c>
      <c r="O5365" t="s">
        <v>115</v>
      </c>
      <c r="P5365" t="s">
        <v>495</v>
      </c>
      <c r="Q5365" s="2">
        <v>27</v>
      </c>
      <c r="R5365" s="2">
        <v>11</v>
      </c>
      <c r="S5365" s="2">
        <v>2018</v>
      </c>
      <c r="T5365" s="2" t="str">
        <f t="shared" si="250"/>
        <v>suiker</v>
      </c>
      <c r="U5365" s="2">
        <f t="shared" si="251"/>
        <v>40</v>
      </c>
      <c r="V5365" s="2" t="str">
        <f t="shared" si="252"/>
        <v>KG</v>
      </c>
      <c r="W5365" s="2" t="s">
        <v>602</v>
      </c>
    </row>
    <row r="5366" spans="1:23" hidden="1" x14ac:dyDescent="0.35">
      <c r="A5366">
        <v>230564</v>
      </c>
      <c r="B5366">
        <v>230828</v>
      </c>
      <c r="C5366" t="s">
        <v>18</v>
      </c>
      <c r="D5366" t="s">
        <v>267</v>
      </c>
      <c r="E5366" t="s">
        <v>53</v>
      </c>
      <c r="F5366">
        <v>93665948</v>
      </c>
      <c r="G5366">
        <v>10021281</v>
      </c>
      <c r="H5366" t="s">
        <v>423</v>
      </c>
      <c r="I5366">
        <v>82684551</v>
      </c>
      <c r="J5366">
        <v>619391</v>
      </c>
      <c r="K5366" t="s">
        <v>566</v>
      </c>
      <c r="L5366">
        <v>2</v>
      </c>
      <c r="M5366" t="s">
        <v>114</v>
      </c>
      <c r="N5366">
        <v>79.44</v>
      </c>
      <c r="O5366" t="s">
        <v>115</v>
      </c>
      <c r="P5366" t="s">
        <v>495</v>
      </c>
      <c r="Q5366" s="2">
        <v>27</v>
      </c>
      <c r="R5366" s="2">
        <v>11</v>
      </c>
      <c r="S5366" s="2">
        <v>2018</v>
      </c>
      <c r="T5366" s="2" t="str">
        <f t="shared" si="250"/>
        <v>beker</v>
      </c>
      <c r="U5366" s="2">
        <f t="shared" si="251"/>
        <v>6000</v>
      </c>
      <c r="V5366" s="2" t="str">
        <f t="shared" si="252"/>
        <v>ST</v>
      </c>
      <c r="W5366" s="2" t="s">
        <v>602</v>
      </c>
    </row>
    <row r="5367" spans="1:23" hidden="1" x14ac:dyDescent="0.35">
      <c r="A5367">
        <v>230564</v>
      </c>
      <c r="B5367">
        <v>230828</v>
      </c>
      <c r="C5367" t="s">
        <v>18</v>
      </c>
      <c r="D5367" t="s">
        <v>267</v>
      </c>
      <c r="E5367" t="s">
        <v>53</v>
      </c>
      <c r="F5367">
        <v>93665948</v>
      </c>
      <c r="G5367">
        <v>1005875</v>
      </c>
      <c r="H5367" t="s">
        <v>170</v>
      </c>
      <c r="I5367">
        <v>82684551</v>
      </c>
      <c r="J5367">
        <v>619391</v>
      </c>
      <c r="K5367" t="s">
        <v>566</v>
      </c>
      <c r="L5367">
        <v>2</v>
      </c>
      <c r="M5367" t="s">
        <v>114</v>
      </c>
      <c r="N5367">
        <v>117.04</v>
      </c>
      <c r="O5367" t="s">
        <v>115</v>
      </c>
      <c r="P5367" t="s">
        <v>495</v>
      </c>
      <c r="Q5367" s="2">
        <v>27</v>
      </c>
      <c r="R5367" s="2">
        <v>11</v>
      </c>
      <c r="S5367" s="2">
        <v>2018</v>
      </c>
      <c r="T5367" s="2" t="str">
        <f t="shared" si="250"/>
        <v>creamersticks</v>
      </c>
      <c r="U5367" s="2">
        <f t="shared" si="251"/>
        <v>2000</v>
      </c>
      <c r="V5367" s="2" t="str">
        <f t="shared" si="252"/>
        <v>ST</v>
      </c>
      <c r="W5367" s="2" t="s">
        <v>602</v>
      </c>
    </row>
    <row r="5368" spans="1:23" hidden="1" x14ac:dyDescent="0.35">
      <c r="A5368">
        <v>230564</v>
      </c>
      <c r="B5368">
        <v>230828</v>
      </c>
      <c r="C5368" t="s">
        <v>18</v>
      </c>
      <c r="D5368" t="s">
        <v>267</v>
      </c>
      <c r="E5368" t="s">
        <v>53</v>
      </c>
      <c r="F5368">
        <v>93665948</v>
      </c>
      <c r="G5368">
        <v>10027496</v>
      </c>
      <c r="H5368" t="s">
        <v>146</v>
      </c>
      <c r="I5368">
        <v>82684551</v>
      </c>
      <c r="J5368">
        <v>619391</v>
      </c>
      <c r="K5368" t="s">
        <v>566</v>
      </c>
      <c r="L5368">
        <v>6</v>
      </c>
      <c r="M5368" t="s">
        <v>114</v>
      </c>
      <c r="N5368">
        <v>31.68</v>
      </c>
      <c r="O5368" t="s">
        <v>115</v>
      </c>
      <c r="P5368" t="s">
        <v>495</v>
      </c>
      <c r="Q5368" s="2">
        <v>27</v>
      </c>
      <c r="R5368" s="2">
        <v>11</v>
      </c>
      <c r="S5368" s="2">
        <v>2018</v>
      </c>
      <c r="T5368" s="2" t="str">
        <f t="shared" si="250"/>
        <v>thee zakjes</v>
      </c>
      <c r="U5368" s="2">
        <f t="shared" si="251"/>
        <v>810</v>
      </c>
      <c r="V5368" s="2" t="str">
        <f t="shared" si="252"/>
        <v>ST</v>
      </c>
      <c r="W5368" s="2" t="s">
        <v>602</v>
      </c>
    </row>
    <row r="5369" spans="1:23" hidden="1" x14ac:dyDescent="0.35">
      <c r="A5369">
        <v>230564</v>
      </c>
      <c r="B5369">
        <v>230828</v>
      </c>
      <c r="C5369" t="s">
        <v>18</v>
      </c>
      <c r="D5369" t="s">
        <v>267</v>
      </c>
      <c r="E5369" t="s">
        <v>53</v>
      </c>
      <c r="F5369">
        <v>93665948</v>
      </c>
      <c r="G5369">
        <v>10027255</v>
      </c>
      <c r="H5369" t="s">
        <v>149</v>
      </c>
      <c r="I5369">
        <v>82684551</v>
      </c>
      <c r="J5369">
        <v>619391</v>
      </c>
      <c r="K5369" t="s">
        <v>566</v>
      </c>
      <c r="L5369">
        <v>6</v>
      </c>
      <c r="M5369" t="s">
        <v>114</v>
      </c>
      <c r="N5369">
        <v>31.68</v>
      </c>
      <c r="O5369" t="s">
        <v>115</v>
      </c>
      <c r="P5369" t="s">
        <v>495</v>
      </c>
      <c r="Q5369" s="2">
        <v>27</v>
      </c>
      <c r="R5369" s="2">
        <v>11</v>
      </c>
      <c r="S5369" s="2">
        <v>2018</v>
      </c>
      <c r="T5369" s="2" t="str">
        <f t="shared" si="250"/>
        <v>thee zakjes</v>
      </c>
      <c r="U5369" s="2">
        <f t="shared" si="251"/>
        <v>810</v>
      </c>
      <c r="V5369" s="2" t="str">
        <f t="shared" si="252"/>
        <v>ST</v>
      </c>
      <c r="W5369" s="2" t="s">
        <v>602</v>
      </c>
    </row>
    <row r="5370" spans="1:23" hidden="1" x14ac:dyDescent="0.35">
      <c r="A5370">
        <v>230564</v>
      </c>
      <c r="B5370">
        <v>230828</v>
      </c>
      <c r="C5370" t="s">
        <v>18</v>
      </c>
      <c r="D5370" t="s">
        <v>267</v>
      </c>
      <c r="E5370" t="s">
        <v>53</v>
      </c>
      <c r="F5370">
        <v>93665948</v>
      </c>
      <c r="G5370">
        <v>10027254</v>
      </c>
      <c r="H5370" t="s">
        <v>150</v>
      </c>
      <c r="I5370">
        <v>82684551</v>
      </c>
      <c r="J5370">
        <v>619391</v>
      </c>
      <c r="K5370" t="s">
        <v>566</v>
      </c>
      <c r="L5370">
        <v>6</v>
      </c>
      <c r="M5370" t="s">
        <v>114</v>
      </c>
      <c r="N5370">
        <v>31.68</v>
      </c>
      <c r="O5370" t="s">
        <v>115</v>
      </c>
      <c r="P5370" t="s">
        <v>495</v>
      </c>
      <c r="Q5370" s="2">
        <v>27</v>
      </c>
      <c r="R5370" s="2">
        <v>11</v>
      </c>
      <c r="S5370" s="2">
        <v>2018</v>
      </c>
      <c r="T5370" s="2" t="str">
        <f t="shared" si="250"/>
        <v>thee zakjes</v>
      </c>
      <c r="U5370" s="2">
        <f t="shared" si="251"/>
        <v>810</v>
      </c>
      <c r="V5370" s="2" t="str">
        <f t="shared" si="252"/>
        <v>ST</v>
      </c>
      <c r="W5370" s="2" t="s">
        <v>602</v>
      </c>
    </row>
    <row r="5371" spans="1:23" hidden="1" x14ac:dyDescent="0.35">
      <c r="A5371">
        <v>230564</v>
      </c>
      <c r="B5371">
        <v>230828</v>
      </c>
      <c r="C5371" t="s">
        <v>18</v>
      </c>
      <c r="D5371" t="s">
        <v>267</v>
      </c>
      <c r="E5371" t="s">
        <v>53</v>
      </c>
      <c r="F5371">
        <v>93665948</v>
      </c>
      <c r="G5371">
        <v>10027256</v>
      </c>
      <c r="H5371" t="s">
        <v>163</v>
      </c>
      <c r="I5371">
        <v>82684551</v>
      </c>
      <c r="J5371">
        <v>619391</v>
      </c>
      <c r="K5371" t="s">
        <v>566</v>
      </c>
      <c r="L5371">
        <v>6</v>
      </c>
      <c r="M5371" t="s">
        <v>114</v>
      </c>
      <c r="N5371">
        <v>31.68</v>
      </c>
      <c r="O5371" t="s">
        <v>115</v>
      </c>
      <c r="P5371" t="s">
        <v>495</v>
      </c>
      <c r="Q5371" s="2">
        <v>27</v>
      </c>
      <c r="R5371" s="2">
        <v>11</v>
      </c>
      <c r="S5371" s="2">
        <v>2018</v>
      </c>
      <c r="T5371" s="2" t="str">
        <f t="shared" si="250"/>
        <v>thee zakjes</v>
      </c>
      <c r="U5371" s="2">
        <f t="shared" si="251"/>
        <v>810</v>
      </c>
      <c r="V5371" s="2" t="str">
        <f t="shared" si="252"/>
        <v>ST</v>
      </c>
      <c r="W5371" s="2" t="s">
        <v>602</v>
      </c>
    </row>
    <row r="5372" spans="1:23" hidden="1" x14ac:dyDescent="0.35">
      <c r="A5372">
        <v>230564</v>
      </c>
      <c r="B5372">
        <v>230828</v>
      </c>
      <c r="C5372" t="s">
        <v>18</v>
      </c>
      <c r="D5372" t="s">
        <v>267</v>
      </c>
      <c r="E5372" t="s">
        <v>53</v>
      </c>
      <c r="F5372">
        <v>93665948</v>
      </c>
      <c r="G5372">
        <v>10022350</v>
      </c>
      <c r="H5372" t="s">
        <v>561</v>
      </c>
      <c r="I5372">
        <v>82684551</v>
      </c>
      <c r="J5372">
        <v>619391</v>
      </c>
      <c r="K5372" t="s">
        <v>566</v>
      </c>
      <c r="L5372">
        <v>2</v>
      </c>
      <c r="M5372" t="s">
        <v>114</v>
      </c>
      <c r="N5372">
        <v>75.38</v>
      </c>
      <c r="O5372" t="s">
        <v>115</v>
      </c>
      <c r="P5372" t="s">
        <v>495</v>
      </c>
      <c r="Q5372" s="2">
        <v>27</v>
      </c>
      <c r="R5372" s="2">
        <v>11</v>
      </c>
      <c r="S5372" s="2">
        <v>2018</v>
      </c>
      <c r="T5372" s="2" t="str">
        <f t="shared" si="250"/>
        <v>cacao</v>
      </c>
      <c r="U5372" s="2">
        <f t="shared" si="251"/>
        <v>20</v>
      </c>
      <c r="V5372" s="2" t="str">
        <f t="shared" si="252"/>
        <v>KG</v>
      </c>
      <c r="W5372" s="2" t="s">
        <v>602</v>
      </c>
    </row>
    <row r="5373" spans="1:23" hidden="1" x14ac:dyDescent="0.35">
      <c r="A5373">
        <v>230564</v>
      </c>
      <c r="B5373">
        <v>230682</v>
      </c>
      <c r="C5373" t="s">
        <v>38</v>
      </c>
      <c r="D5373" t="s">
        <v>268</v>
      </c>
      <c r="E5373" t="s">
        <v>88</v>
      </c>
      <c r="F5373">
        <v>93665949</v>
      </c>
      <c r="G5373">
        <v>10011851</v>
      </c>
      <c r="H5373" t="s">
        <v>176</v>
      </c>
      <c r="I5373">
        <v>82684683</v>
      </c>
      <c r="J5373">
        <v>619382</v>
      </c>
      <c r="K5373" t="s">
        <v>566</v>
      </c>
      <c r="L5373">
        <v>2</v>
      </c>
      <c r="M5373" t="s">
        <v>114</v>
      </c>
      <c r="N5373">
        <v>556.79999999999995</v>
      </c>
      <c r="O5373" t="s">
        <v>115</v>
      </c>
      <c r="P5373" t="s">
        <v>495</v>
      </c>
      <c r="Q5373" s="2">
        <v>27</v>
      </c>
      <c r="R5373" s="2">
        <v>11</v>
      </c>
      <c r="S5373" s="2">
        <v>2018</v>
      </c>
      <c r="T5373" s="2" t="str">
        <f t="shared" si="250"/>
        <v>instant koffie</v>
      </c>
      <c r="U5373" s="2">
        <f t="shared" si="251"/>
        <v>10</v>
      </c>
      <c r="V5373" s="2" t="str">
        <f t="shared" si="252"/>
        <v>KG</v>
      </c>
      <c r="W5373" s="2" t="s">
        <v>602</v>
      </c>
    </row>
    <row r="5374" spans="1:23" hidden="1" x14ac:dyDescent="0.35">
      <c r="A5374">
        <v>230564</v>
      </c>
      <c r="B5374">
        <v>230682</v>
      </c>
      <c r="C5374" t="s">
        <v>38</v>
      </c>
      <c r="D5374" t="s">
        <v>268</v>
      </c>
      <c r="E5374" t="s">
        <v>88</v>
      </c>
      <c r="F5374">
        <v>93665949</v>
      </c>
      <c r="G5374">
        <v>1003383</v>
      </c>
      <c r="H5374" t="s">
        <v>161</v>
      </c>
      <c r="I5374">
        <v>82684683</v>
      </c>
      <c r="J5374">
        <v>619382</v>
      </c>
      <c r="K5374" t="s">
        <v>566</v>
      </c>
      <c r="L5374">
        <v>2</v>
      </c>
      <c r="M5374" t="s">
        <v>114</v>
      </c>
      <c r="N5374">
        <v>24.94</v>
      </c>
      <c r="O5374" t="s">
        <v>115</v>
      </c>
      <c r="P5374" t="s">
        <v>495</v>
      </c>
      <c r="Q5374" s="2">
        <v>27</v>
      </c>
      <c r="R5374" s="2">
        <v>11</v>
      </c>
      <c r="S5374" s="2">
        <v>2018</v>
      </c>
      <c r="T5374" s="2" t="str">
        <f t="shared" si="250"/>
        <v>sweetener sticks</v>
      </c>
      <c r="U5374" s="2">
        <f t="shared" si="251"/>
        <v>1000</v>
      </c>
      <c r="V5374" s="2" t="str">
        <f t="shared" si="252"/>
        <v>ST</v>
      </c>
      <c r="W5374" s="2" t="s">
        <v>602</v>
      </c>
    </row>
    <row r="5375" spans="1:23" hidden="1" x14ac:dyDescent="0.35">
      <c r="A5375">
        <v>230564</v>
      </c>
      <c r="B5375">
        <v>230682</v>
      </c>
      <c r="C5375" t="s">
        <v>38</v>
      </c>
      <c r="D5375" t="s">
        <v>268</v>
      </c>
      <c r="E5375" t="s">
        <v>88</v>
      </c>
      <c r="F5375">
        <v>93665949</v>
      </c>
      <c r="G5375">
        <v>1000512</v>
      </c>
      <c r="H5375" t="s">
        <v>569</v>
      </c>
      <c r="I5375">
        <v>82684683</v>
      </c>
      <c r="J5375">
        <v>619382</v>
      </c>
      <c r="K5375" t="s">
        <v>566</v>
      </c>
      <c r="L5375">
        <v>2</v>
      </c>
      <c r="M5375" t="s">
        <v>114</v>
      </c>
      <c r="N5375">
        <v>176.7</v>
      </c>
      <c r="O5375" t="s">
        <v>115</v>
      </c>
      <c r="P5375" t="s">
        <v>495</v>
      </c>
      <c r="Q5375" s="2">
        <v>27</v>
      </c>
      <c r="R5375" s="2">
        <v>11</v>
      </c>
      <c r="S5375" s="2">
        <v>2018</v>
      </c>
      <c r="T5375" s="2" t="str">
        <f t="shared" si="250"/>
        <v>cacao</v>
      </c>
      <c r="U5375" s="2">
        <f t="shared" si="251"/>
        <v>20</v>
      </c>
      <c r="V5375" s="2" t="str">
        <f t="shared" si="252"/>
        <v>KG</v>
      </c>
      <c r="W5375" s="2" t="s">
        <v>602</v>
      </c>
    </row>
    <row r="5376" spans="1:23" hidden="1" x14ac:dyDescent="0.35">
      <c r="A5376">
        <v>230564</v>
      </c>
      <c r="B5376">
        <v>230682</v>
      </c>
      <c r="C5376" t="s">
        <v>38</v>
      </c>
      <c r="D5376" t="s">
        <v>268</v>
      </c>
      <c r="E5376" t="s">
        <v>88</v>
      </c>
      <c r="F5376">
        <v>93665949</v>
      </c>
      <c r="G5376">
        <v>10025160</v>
      </c>
      <c r="H5376" t="s">
        <v>563</v>
      </c>
      <c r="I5376">
        <v>82684683</v>
      </c>
      <c r="J5376">
        <v>619382</v>
      </c>
      <c r="K5376" t="s">
        <v>566</v>
      </c>
      <c r="L5376">
        <v>1</v>
      </c>
      <c r="M5376" t="s">
        <v>114</v>
      </c>
      <c r="N5376">
        <v>83.83</v>
      </c>
      <c r="O5376" t="s">
        <v>115</v>
      </c>
      <c r="P5376" t="s">
        <v>495</v>
      </c>
      <c r="Q5376" s="2">
        <v>27</v>
      </c>
      <c r="R5376" s="2">
        <v>11</v>
      </c>
      <c r="S5376" s="2">
        <v>2018</v>
      </c>
      <c r="T5376" s="2" t="str">
        <f t="shared" si="250"/>
        <v>cappuccino topping</v>
      </c>
      <c r="U5376" s="2">
        <f t="shared" si="251"/>
        <v>8</v>
      </c>
      <c r="V5376" s="2" t="str">
        <f t="shared" si="252"/>
        <v>KG</v>
      </c>
      <c r="W5376" s="2" t="s">
        <v>602</v>
      </c>
    </row>
    <row r="5377" spans="1:23" hidden="1" x14ac:dyDescent="0.35">
      <c r="A5377">
        <v>230564</v>
      </c>
      <c r="B5377">
        <v>230682</v>
      </c>
      <c r="C5377" t="s">
        <v>38</v>
      </c>
      <c r="D5377" t="s">
        <v>268</v>
      </c>
      <c r="E5377" t="s">
        <v>88</v>
      </c>
      <c r="F5377">
        <v>93665949</v>
      </c>
      <c r="G5377">
        <v>10014669</v>
      </c>
      <c r="H5377" t="s">
        <v>564</v>
      </c>
      <c r="I5377">
        <v>82684683</v>
      </c>
      <c r="J5377">
        <v>619382</v>
      </c>
      <c r="K5377" t="s">
        <v>566</v>
      </c>
      <c r="L5377">
        <v>1</v>
      </c>
      <c r="M5377" t="s">
        <v>114</v>
      </c>
      <c r="N5377">
        <v>45.23</v>
      </c>
      <c r="O5377" t="s">
        <v>115</v>
      </c>
      <c r="P5377" t="s">
        <v>495</v>
      </c>
      <c r="Q5377" s="2">
        <v>27</v>
      </c>
      <c r="R5377" s="2">
        <v>11</v>
      </c>
      <c r="S5377" s="2">
        <v>2018</v>
      </c>
      <c r="T5377" s="2" t="str">
        <f t="shared" si="250"/>
        <v>fresh brew</v>
      </c>
      <c r="U5377" s="2">
        <f t="shared" si="251"/>
        <v>8</v>
      </c>
      <c r="V5377" s="2" t="str">
        <f t="shared" si="252"/>
        <v>KG</v>
      </c>
      <c r="W5377" s="2" t="s">
        <v>602</v>
      </c>
    </row>
    <row r="5378" spans="1:23" hidden="1" x14ac:dyDescent="0.35">
      <c r="A5378">
        <v>230564</v>
      </c>
      <c r="B5378">
        <v>230682</v>
      </c>
      <c r="C5378" t="s">
        <v>38</v>
      </c>
      <c r="D5378" t="s">
        <v>268</v>
      </c>
      <c r="E5378" t="s">
        <v>88</v>
      </c>
      <c r="F5378">
        <v>93665949</v>
      </c>
      <c r="G5378">
        <v>1002005</v>
      </c>
      <c r="H5378" t="s">
        <v>425</v>
      </c>
      <c r="I5378">
        <v>82684683</v>
      </c>
      <c r="J5378">
        <v>619382</v>
      </c>
      <c r="K5378" t="s">
        <v>566</v>
      </c>
      <c r="L5378">
        <v>2</v>
      </c>
      <c r="M5378" t="s">
        <v>114</v>
      </c>
      <c r="N5378">
        <v>39.159999999999997</v>
      </c>
      <c r="O5378" t="s">
        <v>115</v>
      </c>
      <c r="P5378" t="s">
        <v>495</v>
      </c>
      <c r="Q5378" s="2">
        <v>27</v>
      </c>
      <c r="R5378" s="2">
        <v>11</v>
      </c>
      <c r="S5378" s="2">
        <v>2018</v>
      </c>
      <c r="T5378" s="2" t="str">
        <f t="shared" ref="T5378:T5441" si="253">VLOOKUP(G5378,Y:AC,3,FALSE)</f>
        <v>roerstaafjes</v>
      </c>
      <c r="U5378" s="2">
        <f t="shared" ref="U5378:U5441" si="254">IFERROR(VLOOKUP(G5378,Y:AC,4,FALSE)*L5378,"")</f>
        <v>10000</v>
      </c>
      <c r="V5378" s="2" t="str">
        <f t="shared" ref="V5378:V5441" si="255">VLOOKUP(G5378,Y:AC,5,FALSE)</f>
        <v>ST</v>
      </c>
      <c r="W5378" s="2" t="s">
        <v>602</v>
      </c>
    </row>
    <row r="5379" spans="1:23" hidden="1" x14ac:dyDescent="0.35">
      <c r="A5379">
        <v>230564</v>
      </c>
      <c r="B5379">
        <v>230682</v>
      </c>
      <c r="C5379" t="s">
        <v>38</v>
      </c>
      <c r="D5379" t="s">
        <v>268</v>
      </c>
      <c r="E5379" t="s">
        <v>88</v>
      </c>
      <c r="F5379">
        <v>93665949</v>
      </c>
      <c r="G5379">
        <v>10031581</v>
      </c>
      <c r="H5379" t="s">
        <v>129</v>
      </c>
      <c r="I5379">
        <v>82684683</v>
      </c>
      <c r="J5379">
        <v>619382</v>
      </c>
      <c r="K5379" t="s">
        <v>566</v>
      </c>
      <c r="L5379">
        <v>10</v>
      </c>
      <c r="M5379" t="s">
        <v>114</v>
      </c>
      <c r="N5379">
        <v>0</v>
      </c>
      <c r="O5379" t="s">
        <v>115</v>
      </c>
      <c r="P5379" t="s">
        <v>495</v>
      </c>
      <c r="Q5379" s="2">
        <v>27</v>
      </c>
      <c r="R5379" s="2">
        <v>11</v>
      </c>
      <c r="S5379" s="2">
        <v>2018</v>
      </c>
      <c r="T5379" s="2" t="str">
        <f t="shared" si="253"/>
        <v>melk</v>
      </c>
      <c r="U5379" s="2">
        <f t="shared" si="254"/>
        <v>50</v>
      </c>
      <c r="V5379" s="2" t="str">
        <f t="shared" si="255"/>
        <v>L</v>
      </c>
      <c r="W5379" s="2" t="s">
        <v>602</v>
      </c>
    </row>
    <row r="5380" spans="1:23" hidden="1" x14ac:dyDescent="0.35">
      <c r="A5380">
        <v>230564</v>
      </c>
      <c r="B5380">
        <v>230682</v>
      </c>
      <c r="C5380" t="s">
        <v>38</v>
      </c>
      <c r="D5380" t="s">
        <v>268</v>
      </c>
      <c r="E5380" t="s">
        <v>88</v>
      </c>
      <c r="F5380">
        <v>93665949</v>
      </c>
      <c r="G5380">
        <v>10027496</v>
      </c>
      <c r="H5380" t="s">
        <v>146</v>
      </c>
      <c r="I5380">
        <v>82684683</v>
      </c>
      <c r="J5380">
        <v>619382</v>
      </c>
      <c r="K5380" t="s">
        <v>566</v>
      </c>
      <c r="L5380">
        <v>0</v>
      </c>
      <c r="M5380" t="s">
        <v>114</v>
      </c>
      <c r="N5380">
        <v>0</v>
      </c>
      <c r="O5380" t="s">
        <v>115</v>
      </c>
      <c r="P5380" t="s">
        <v>495</v>
      </c>
      <c r="Q5380" s="2">
        <v>27</v>
      </c>
      <c r="R5380" s="2">
        <v>11</v>
      </c>
      <c r="S5380" s="2">
        <v>2018</v>
      </c>
      <c r="T5380" s="2" t="str">
        <f t="shared" si="253"/>
        <v>thee zakjes</v>
      </c>
      <c r="U5380" s="2">
        <f t="shared" si="254"/>
        <v>0</v>
      </c>
      <c r="V5380" s="2" t="str">
        <f t="shared" si="255"/>
        <v>ST</v>
      </c>
      <c r="W5380" s="2" t="s">
        <v>602</v>
      </c>
    </row>
    <row r="5381" spans="1:23" hidden="1" x14ac:dyDescent="0.35">
      <c r="A5381">
        <v>230564</v>
      </c>
      <c r="B5381">
        <v>230682</v>
      </c>
      <c r="C5381" t="s">
        <v>38</v>
      </c>
      <c r="D5381" t="s">
        <v>268</v>
      </c>
      <c r="E5381" t="s">
        <v>88</v>
      </c>
      <c r="F5381">
        <v>93665949</v>
      </c>
      <c r="G5381">
        <v>10027495</v>
      </c>
      <c r="H5381" t="s">
        <v>148</v>
      </c>
      <c r="I5381">
        <v>82684683</v>
      </c>
      <c r="J5381">
        <v>619382</v>
      </c>
      <c r="K5381" t="s">
        <v>566</v>
      </c>
      <c r="L5381">
        <v>4</v>
      </c>
      <c r="M5381" t="s">
        <v>114</v>
      </c>
      <c r="N5381">
        <v>21.12</v>
      </c>
      <c r="O5381" t="s">
        <v>115</v>
      </c>
      <c r="P5381" t="s">
        <v>495</v>
      </c>
      <c r="Q5381" s="2">
        <v>27</v>
      </c>
      <c r="R5381" s="2">
        <v>11</v>
      </c>
      <c r="S5381" s="2">
        <v>2018</v>
      </c>
      <c r="T5381" s="2" t="str">
        <f t="shared" si="253"/>
        <v>thee zakjes</v>
      </c>
      <c r="U5381" s="2">
        <f t="shared" si="254"/>
        <v>540</v>
      </c>
      <c r="V5381" s="2" t="str">
        <f t="shared" si="255"/>
        <v>ST</v>
      </c>
      <c r="W5381" s="2" t="s">
        <v>602</v>
      </c>
    </row>
    <row r="5382" spans="1:23" hidden="1" x14ac:dyDescent="0.35">
      <c r="A5382">
        <v>230564</v>
      </c>
      <c r="B5382">
        <v>230682</v>
      </c>
      <c r="C5382" t="s">
        <v>38</v>
      </c>
      <c r="D5382" t="s">
        <v>268</v>
      </c>
      <c r="E5382" t="s">
        <v>88</v>
      </c>
      <c r="F5382">
        <v>93665949</v>
      </c>
      <c r="G5382">
        <v>10027255</v>
      </c>
      <c r="H5382" t="s">
        <v>149</v>
      </c>
      <c r="I5382">
        <v>82684683</v>
      </c>
      <c r="J5382">
        <v>619382</v>
      </c>
      <c r="K5382" t="s">
        <v>566</v>
      </c>
      <c r="L5382">
        <v>4</v>
      </c>
      <c r="M5382" t="s">
        <v>114</v>
      </c>
      <c r="N5382">
        <v>21.12</v>
      </c>
      <c r="O5382" t="s">
        <v>115</v>
      </c>
      <c r="P5382" t="s">
        <v>495</v>
      </c>
      <c r="Q5382" s="2">
        <v>27</v>
      </c>
      <c r="R5382" s="2">
        <v>11</v>
      </c>
      <c r="S5382" s="2">
        <v>2018</v>
      </c>
      <c r="T5382" s="2" t="str">
        <f t="shared" si="253"/>
        <v>thee zakjes</v>
      </c>
      <c r="U5382" s="2">
        <f t="shared" si="254"/>
        <v>540</v>
      </c>
      <c r="V5382" s="2" t="str">
        <f t="shared" si="255"/>
        <v>ST</v>
      </c>
      <c r="W5382" s="2" t="s">
        <v>602</v>
      </c>
    </row>
    <row r="5383" spans="1:23" hidden="1" x14ac:dyDescent="0.35">
      <c r="A5383">
        <v>230564</v>
      </c>
      <c r="B5383">
        <v>230682</v>
      </c>
      <c r="C5383" t="s">
        <v>38</v>
      </c>
      <c r="D5383" t="s">
        <v>268</v>
      </c>
      <c r="E5383" t="s">
        <v>88</v>
      </c>
      <c r="F5383">
        <v>93665949</v>
      </c>
      <c r="G5383">
        <v>10027254</v>
      </c>
      <c r="H5383" t="s">
        <v>150</v>
      </c>
      <c r="I5383">
        <v>82684683</v>
      </c>
      <c r="J5383">
        <v>619382</v>
      </c>
      <c r="K5383" t="s">
        <v>566</v>
      </c>
      <c r="L5383">
        <v>4</v>
      </c>
      <c r="M5383" t="s">
        <v>114</v>
      </c>
      <c r="N5383">
        <v>21.12</v>
      </c>
      <c r="O5383" t="s">
        <v>115</v>
      </c>
      <c r="P5383" t="s">
        <v>495</v>
      </c>
      <c r="Q5383" s="2">
        <v>27</v>
      </c>
      <c r="R5383" s="2">
        <v>11</v>
      </c>
      <c r="S5383" s="2">
        <v>2018</v>
      </c>
      <c r="T5383" s="2" t="str">
        <f t="shared" si="253"/>
        <v>thee zakjes</v>
      </c>
      <c r="U5383" s="2">
        <f t="shared" si="254"/>
        <v>540</v>
      </c>
      <c r="V5383" s="2" t="str">
        <f t="shared" si="255"/>
        <v>ST</v>
      </c>
      <c r="W5383" s="2" t="s">
        <v>602</v>
      </c>
    </row>
    <row r="5384" spans="1:23" hidden="1" x14ac:dyDescent="0.35">
      <c r="A5384">
        <v>230564</v>
      </c>
      <c r="B5384">
        <v>230682</v>
      </c>
      <c r="C5384" t="s">
        <v>38</v>
      </c>
      <c r="D5384" t="s">
        <v>268</v>
      </c>
      <c r="E5384" t="s">
        <v>88</v>
      </c>
      <c r="F5384">
        <v>93665949</v>
      </c>
      <c r="G5384">
        <v>10027256</v>
      </c>
      <c r="H5384" t="s">
        <v>163</v>
      </c>
      <c r="I5384">
        <v>82684683</v>
      </c>
      <c r="J5384">
        <v>619382</v>
      </c>
      <c r="K5384" t="s">
        <v>566</v>
      </c>
      <c r="L5384">
        <v>4</v>
      </c>
      <c r="M5384" t="s">
        <v>114</v>
      </c>
      <c r="N5384">
        <v>21.12</v>
      </c>
      <c r="O5384" t="s">
        <v>115</v>
      </c>
      <c r="P5384" t="s">
        <v>495</v>
      </c>
      <c r="Q5384" s="2">
        <v>27</v>
      </c>
      <c r="R5384" s="2">
        <v>11</v>
      </c>
      <c r="S5384" s="2">
        <v>2018</v>
      </c>
      <c r="T5384" s="2" t="str">
        <f t="shared" si="253"/>
        <v>thee zakjes</v>
      </c>
      <c r="U5384" s="2">
        <f t="shared" si="254"/>
        <v>540</v>
      </c>
      <c r="V5384" s="2" t="str">
        <f t="shared" si="255"/>
        <v>ST</v>
      </c>
      <c r="W5384" s="2" t="s">
        <v>602</v>
      </c>
    </row>
    <row r="5385" spans="1:23" hidden="1" x14ac:dyDescent="0.35">
      <c r="A5385">
        <v>230564</v>
      </c>
      <c r="B5385">
        <v>230682</v>
      </c>
      <c r="C5385" t="s">
        <v>38</v>
      </c>
      <c r="D5385" t="s">
        <v>268</v>
      </c>
      <c r="E5385" t="s">
        <v>88</v>
      </c>
      <c r="F5385">
        <v>93665949</v>
      </c>
      <c r="G5385">
        <v>10027494</v>
      </c>
      <c r="H5385" t="s">
        <v>153</v>
      </c>
      <c r="I5385">
        <v>82684683</v>
      </c>
      <c r="J5385">
        <v>619382</v>
      </c>
      <c r="K5385" t="s">
        <v>566</v>
      </c>
      <c r="L5385">
        <v>4</v>
      </c>
      <c r="M5385" t="s">
        <v>114</v>
      </c>
      <c r="N5385">
        <v>21.12</v>
      </c>
      <c r="O5385" t="s">
        <v>115</v>
      </c>
      <c r="P5385" t="s">
        <v>495</v>
      </c>
      <c r="Q5385" s="2">
        <v>27</v>
      </c>
      <c r="R5385" s="2">
        <v>11</v>
      </c>
      <c r="S5385" s="2">
        <v>2018</v>
      </c>
      <c r="T5385" s="2" t="str">
        <f t="shared" si="253"/>
        <v>thee zakjes</v>
      </c>
      <c r="U5385" s="2">
        <f t="shared" si="254"/>
        <v>540</v>
      </c>
      <c r="V5385" s="2" t="str">
        <f t="shared" si="255"/>
        <v>ST</v>
      </c>
      <c r="W5385" s="2" t="s">
        <v>602</v>
      </c>
    </row>
    <row r="5386" spans="1:23" hidden="1" x14ac:dyDescent="0.35">
      <c r="A5386">
        <v>230564</v>
      </c>
      <c r="B5386">
        <v>230682</v>
      </c>
      <c r="C5386" t="s">
        <v>38</v>
      </c>
      <c r="D5386" t="s">
        <v>268</v>
      </c>
      <c r="E5386" t="s">
        <v>88</v>
      </c>
      <c r="F5386">
        <v>93665949</v>
      </c>
      <c r="G5386">
        <v>10021281</v>
      </c>
      <c r="H5386" t="s">
        <v>423</v>
      </c>
      <c r="I5386">
        <v>82684683</v>
      </c>
      <c r="J5386">
        <v>619382</v>
      </c>
      <c r="K5386" t="s">
        <v>566</v>
      </c>
      <c r="L5386">
        <v>6</v>
      </c>
      <c r="M5386" t="s">
        <v>114</v>
      </c>
      <c r="N5386">
        <v>238.32</v>
      </c>
      <c r="O5386" t="s">
        <v>115</v>
      </c>
      <c r="P5386" t="s">
        <v>495</v>
      </c>
      <c r="Q5386" s="2">
        <v>27</v>
      </c>
      <c r="R5386" s="2">
        <v>11</v>
      </c>
      <c r="S5386" s="2">
        <v>2018</v>
      </c>
      <c r="T5386" s="2" t="str">
        <f t="shared" si="253"/>
        <v>beker</v>
      </c>
      <c r="U5386" s="2">
        <f t="shared" si="254"/>
        <v>18000</v>
      </c>
      <c r="V5386" s="2" t="str">
        <f t="shared" si="255"/>
        <v>ST</v>
      </c>
      <c r="W5386" s="2" t="s">
        <v>602</v>
      </c>
    </row>
    <row r="5387" spans="1:23" hidden="1" x14ac:dyDescent="0.35">
      <c r="A5387">
        <v>230564</v>
      </c>
      <c r="B5387">
        <v>230805</v>
      </c>
      <c r="C5387" t="s">
        <v>15</v>
      </c>
      <c r="D5387" t="s">
        <v>143</v>
      </c>
      <c r="E5387" t="s">
        <v>144</v>
      </c>
      <c r="F5387">
        <v>93665950</v>
      </c>
      <c r="G5387">
        <v>1003383</v>
      </c>
      <c r="H5387" t="s">
        <v>161</v>
      </c>
      <c r="I5387">
        <v>82684684</v>
      </c>
      <c r="J5387">
        <v>619392</v>
      </c>
      <c r="K5387" t="s">
        <v>566</v>
      </c>
      <c r="L5387">
        <v>4</v>
      </c>
      <c r="M5387" t="s">
        <v>114</v>
      </c>
      <c r="N5387">
        <v>49.88</v>
      </c>
      <c r="O5387" t="s">
        <v>115</v>
      </c>
      <c r="P5387" t="s">
        <v>495</v>
      </c>
      <c r="Q5387" s="2">
        <v>27</v>
      </c>
      <c r="R5387" s="2">
        <v>11</v>
      </c>
      <c r="S5387" s="2">
        <v>2018</v>
      </c>
      <c r="T5387" s="2" t="str">
        <f t="shared" si="253"/>
        <v>sweetener sticks</v>
      </c>
      <c r="U5387" s="2">
        <f t="shared" si="254"/>
        <v>2000</v>
      </c>
      <c r="V5387" s="2" t="str">
        <f t="shared" si="255"/>
        <v>ST</v>
      </c>
      <c r="W5387" s="2" t="s">
        <v>602</v>
      </c>
    </row>
    <row r="5388" spans="1:23" hidden="1" x14ac:dyDescent="0.35">
      <c r="A5388">
        <v>230564</v>
      </c>
      <c r="B5388">
        <v>230805</v>
      </c>
      <c r="C5388" t="s">
        <v>15</v>
      </c>
      <c r="D5388" t="s">
        <v>143</v>
      </c>
      <c r="E5388" t="s">
        <v>144</v>
      </c>
      <c r="F5388">
        <v>93665950</v>
      </c>
      <c r="G5388">
        <v>10027494</v>
      </c>
      <c r="H5388" t="s">
        <v>153</v>
      </c>
      <c r="I5388">
        <v>82684684</v>
      </c>
      <c r="J5388">
        <v>619392</v>
      </c>
      <c r="K5388" t="s">
        <v>566</v>
      </c>
      <c r="L5388">
        <v>4</v>
      </c>
      <c r="M5388" t="s">
        <v>114</v>
      </c>
      <c r="N5388">
        <v>21.12</v>
      </c>
      <c r="O5388" t="s">
        <v>115</v>
      </c>
      <c r="P5388" t="s">
        <v>495</v>
      </c>
      <c r="Q5388" s="2">
        <v>27</v>
      </c>
      <c r="R5388" s="2">
        <v>11</v>
      </c>
      <c r="S5388" s="2">
        <v>2018</v>
      </c>
      <c r="T5388" s="2" t="str">
        <f t="shared" si="253"/>
        <v>thee zakjes</v>
      </c>
      <c r="U5388" s="2">
        <f t="shared" si="254"/>
        <v>540</v>
      </c>
      <c r="V5388" s="2" t="str">
        <f t="shared" si="255"/>
        <v>ST</v>
      </c>
      <c r="W5388" s="2" t="s">
        <v>602</v>
      </c>
    </row>
    <row r="5389" spans="1:23" hidden="1" x14ac:dyDescent="0.35">
      <c r="A5389">
        <v>230564</v>
      </c>
      <c r="B5389">
        <v>230805</v>
      </c>
      <c r="C5389" t="s">
        <v>15</v>
      </c>
      <c r="D5389" t="s">
        <v>143</v>
      </c>
      <c r="E5389" t="s">
        <v>144</v>
      </c>
      <c r="F5389">
        <v>93665950</v>
      </c>
      <c r="G5389">
        <v>10022350</v>
      </c>
      <c r="H5389" t="s">
        <v>561</v>
      </c>
      <c r="I5389">
        <v>82684684</v>
      </c>
      <c r="J5389">
        <v>619392</v>
      </c>
      <c r="K5389" t="s">
        <v>566</v>
      </c>
      <c r="L5389">
        <v>4</v>
      </c>
      <c r="M5389" t="s">
        <v>114</v>
      </c>
      <c r="N5389">
        <v>150.76</v>
      </c>
      <c r="O5389" t="s">
        <v>115</v>
      </c>
      <c r="P5389" t="s">
        <v>495</v>
      </c>
      <c r="Q5389" s="2">
        <v>27</v>
      </c>
      <c r="R5389" s="2">
        <v>11</v>
      </c>
      <c r="S5389" s="2">
        <v>2018</v>
      </c>
      <c r="T5389" s="2" t="str">
        <f t="shared" si="253"/>
        <v>cacao</v>
      </c>
      <c r="U5389" s="2">
        <f t="shared" si="254"/>
        <v>40</v>
      </c>
      <c r="V5389" s="2" t="str">
        <f t="shared" si="255"/>
        <v>KG</v>
      </c>
      <c r="W5389" s="2" t="s">
        <v>602</v>
      </c>
    </row>
    <row r="5390" spans="1:23" hidden="1" x14ac:dyDescent="0.35">
      <c r="A5390">
        <v>230564</v>
      </c>
      <c r="B5390">
        <v>230805</v>
      </c>
      <c r="C5390" t="s">
        <v>15</v>
      </c>
      <c r="D5390" t="s">
        <v>143</v>
      </c>
      <c r="E5390" t="s">
        <v>144</v>
      </c>
      <c r="F5390">
        <v>93665950</v>
      </c>
      <c r="G5390">
        <v>10025160</v>
      </c>
      <c r="H5390" t="s">
        <v>563</v>
      </c>
      <c r="I5390">
        <v>82684684</v>
      </c>
      <c r="J5390">
        <v>619392</v>
      </c>
      <c r="K5390" t="s">
        <v>566</v>
      </c>
      <c r="L5390">
        <v>2</v>
      </c>
      <c r="M5390" t="s">
        <v>114</v>
      </c>
      <c r="N5390">
        <v>167.66</v>
      </c>
      <c r="O5390" t="s">
        <v>115</v>
      </c>
      <c r="P5390" t="s">
        <v>495</v>
      </c>
      <c r="Q5390" s="2">
        <v>27</v>
      </c>
      <c r="R5390" s="2">
        <v>11</v>
      </c>
      <c r="S5390" s="2">
        <v>2018</v>
      </c>
      <c r="T5390" s="2" t="str">
        <f t="shared" si="253"/>
        <v>cappuccino topping</v>
      </c>
      <c r="U5390" s="2">
        <f t="shared" si="254"/>
        <v>16</v>
      </c>
      <c r="V5390" s="2" t="str">
        <f t="shared" si="255"/>
        <v>KG</v>
      </c>
      <c r="W5390" s="2" t="s">
        <v>602</v>
      </c>
    </row>
    <row r="5391" spans="1:23" hidden="1" x14ac:dyDescent="0.35">
      <c r="A5391">
        <v>230564</v>
      </c>
      <c r="B5391">
        <v>230805</v>
      </c>
      <c r="C5391" t="s">
        <v>15</v>
      </c>
      <c r="D5391" t="s">
        <v>143</v>
      </c>
      <c r="E5391" t="s">
        <v>144</v>
      </c>
      <c r="F5391">
        <v>93665950</v>
      </c>
      <c r="G5391">
        <v>10014669</v>
      </c>
      <c r="H5391" t="s">
        <v>564</v>
      </c>
      <c r="I5391">
        <v>82684684</v>
      </c>
      <c r="J5391">
        <v>619392</v>
      </c>
      <c r="K5391" t="s">
        <v>566</v>
      </c>
      <c r="L5391">
        <v>8</v>
      </c>
      <c r="M5391" t="s">
        <v>114</v>
      </c>
      <c r="N5391">
        <v>361.84</v>
      </c>
      <c r="O5391" t="s">
        <v>115</v>
      </c>
      <c r="P5391" t="s">
        <v>495</v>
      </c>
      <c r="Q5391" s="2">
        <v>27</v>
      </c>
      <c r="R5391" s="2">
        <v>11</v>
      </c>
      <c r="S5391" s="2">
        <v>2018</v>
      </c>
      <c r="T5391" s="2" t="str">
        <f t="shared" si="253"/>
        <v>fresh brew</v>
      </c>
      <c r="U5391" s="2">
        <f t="shared" si="254"/>
        <v>64</v>
      </c>
      <c r="V5391" s="2" t="str">
        <f t="shared" si="255"/>
        <v>KG</v>
      </c>
      <c r="W5391" s="2" t="s">
        <v>602</v>
      </c>
    </row>
    <row r="5392" spans="1:23" hidden="1" x14ac:dyDescent="0.35">
      <c r="A5392">
        <v>230564</v>
      </c>
      <c r="B5392">
        <v>230805</v>
      </c>
      <c r="C5392" t="s">
        <v>15</v>
      </c>
      <c r="D5392" t="s">
        <v>143</v>
      </c>
      <c r="E5392" t="s">
        <v>144</v>
      </c>
      <c r="F5392">
        <v>93665950</v>
      </c>
      <c r="G5392">
        <v>1002005</v>
      </c>
      <c r="H5392" t="s">
        <v>425</v>
      </c>
      <c r="I5392">
        <v>82684684</v>
      </c>
      <c r="J5392">
        <v>619392</v>
      </c>
      <c r="K5392" t="s">
        <v>566</v>
      </c>
      <c r="L5392">
        <v>4</v>
      </c>
      <c r="M5392" t="s">
        <v>114</v>
      </c>
      <c r="N5392">
        <v>78.319999999999993</v>
      </c>
      <c r="O5392" t="s">
        <v>115</v>
      </c>
      <c r="P5392" t="s">
        <v>495</v>
      </c>
      <c r="Q5392" s="2">
        <v>27</v>
      </c>
      <c r="R5392" s="2">
        <v>11</v>
      </c>
      <c r="S5392" s="2">
        <v>2018</v>
      </c>
      <c r="T5392" s="2" t="str">
        <f t="shared" si="253"/>
        <v>roerstaafjes</v>
      </c>
      <c r="U5392" s="2">
        <f t="shared" si="254"/>
        <v>20000</v>
      </c>
      <c r="V5392" s="2" t="str">
        <f t="shared" si="255"/>
        <v>ST</v>
      </c>
      <c r="W5392" s="2" t="s">
        <v>602</v>
      </c>
    </row>
    <row r="5393" spans="1:23" hidden="1" x14ac:dyDescent="0.35">
      <c r="A5393">
        <v>230564</v>
      </c>
      <c r="B5393">
        <v>230805</v>
      </c>
      <c r="C5393" t="s">
        <v>15</v>
      </c>
      <c r="D5393" t="s">
        <v>143</v>
      </c>
      <c r="E5393" t="s">
        <v>144</v>
      </c>
      <c r="F5393">
        <v>93665950</v>
      </c>
      <c r="G5393">
        <v>1000405</v>
      </c>
      <c r="H5393" t="s">
        <v>426</v>
      </c>
      <c r="I5393">
        <v>82684684</v>
      </c>
      <c r="J5393">
        <v>619392</v>
      </c>
      <c r="K5393" t="s">
        <v>566</v>
      </c>
      <c r="L5393">
        <v>2</v>
      </c>
      <c r="M5393" t="s">
        <v>114</v>
      </c>
      <c r="N5393">
        <v>30.3</v>
      </c>
      <c r="O5393" t="s">
        <v>115</v>
      </c>
      <c r="P5393" t="s">
        <v>495</v>
      </c>
      <c r="Q5393" s="2">
        <v>27</v>
      </c>
      <c r="R5393" s="2">
        <v>11</v>
      </c>
      <c r="S5393" s="2">
        <v>2018</v>
      </c>
      <c r="T5393" s="2" t="str">
        <f t="shared" si="253"/>
        <v>suiker</v>
      </c>
      <c r="U5393" s="2">
        <f t="shared" si="254"/>
        <v>20</v>
      </c>
      <c r="V5393" s="2" t="str">
        <f t="shared" si="255"/>
        <v>KG</v>
      </c>
      <c r="W5393" s="2" t="s">
        <v>602</v>
      </c>
    </row>
    <row r="5394" spans="1:23" hidden="1" x14ac:dyDescent="0.35">
      <c r="A5394">
        <v>230564</v>
      </c>
      <c r="B5394">
        <v>231493</v>
      </c>
      <c r="C5394" t="s">
        <v>14</v>
      </c>
      <c r="D5394" t="s">
        <v>272</v>
      </c>
      <c r="E5394" t="s">
        <v>273</v>
      </c>
      <c r="F5394">
        <v>93666765</v>
      </c>
      <c r="G5394">
        <v>10014669</v>
      </c>
      <c r="H5394" t="s">
        <v>564</v>
      </c>
      <c r="I5394">
        <v>82684982</v>
      </c>
      <c r="J5394">
        <v>619686</v>
      </c>
      <c r="K5394" t="s">
        <v>570</v>
      </c>
      <c r="L5394">
        <v>4</v>
      </c>
      <c r="M5394" t="s">
        <v>114</v>
      </c>
      <c r="N5394">
        <v>180.92</v>
      </c>
      <c r="O5394" t="s">
        <v>115</v>
      </c>
      <c r="P5394" t="s">
        <v>495</v>
      </c>
      <c r="Q5394" s="2">
        <v>28</v>
      </c>
      <c r="R5394" s="2">
        <v>11</v>
      </c>
      <c r="S5394" s="2">
        <v>2018</v>
      </c>
      <c r="T5394" s="2" t="str">
        <f t="shared" si="253"/>
        <v>fresh brew</v>
      </c>
      <c r="U5394" s="2">
        <f t="shared" si="254"/>
        <v>32</v>
      </c>
      <c r="V5394" s="2" t="str">
        <f t="shared" si="255"/>
        <v>KG</v>
      </c>
      <c r="W5394" s="2" t="s">
        <v>602</v>
      </c>
    </row>
    <row r="5395" spans="1:23" hidden="1" x14ac:dyDescent="0.35">
      <c r="A5395">
        <v>230564</v>
      </c>
      <c r="B5395">
        <v>231493</v>
      </c>
      <c r="C5395" t="s">
        <v>14</v>
      </c>
      <c r="D5395" t="s">
        <v>272</v>
      </c>
      <c r="E5395" t="s">
        <v>273</v>
      </c>
      <c r="F5395">
        <v>93666765</v>
      </c>
      <c r="G5395">
        <v>10033864</v>
      </c>
      <c r="H5395" t="s">
        <v>254</v>
      </c>
      <c r="I5395">
        <v>82684982</v>
      </c>
      <c r="J5395">
        <v>619686</v>
      </c>
      <c r="K5395" t="s">
        <v>570</v>
      </c>
      <c r="L5395">
        <v>2</v>
      </c>
      <c r="M5395" t="s">
        <v>114</v>
      </c>
      <c r="N5395">
        <v>24.94</v>
      </c>
      <c r="O5395" t="s">
        <v>115</v>
      </c>
      <c r="P5395" t="s">
        <v>495</v>
      </c>
      <c r="Q5395" s="2">
        <v>28</v>
      </c>
      <c r="R5395" s="2">
        <v>11</v>
      </c>
      <c r="S5395" s="2">
        <v>2018</v>
      </c>
      <c r="T5395" s="2" t="str">
        <f t="shared" si="253"/>
        <v>sweetener sticks</v>
      </c>
      <c r="U5395" s="2">
        <f t="shared" si="254"/>
        <v>1000</v>
      </c>
      <c r="V5395" s="2" t="str">
        <f t="shared" si="255"/>
        <v>ST</v>
      </c>
      <c r="W5395" s="2" t="s">
        <v>602</v>
      </c>
    </row>
    <row r="5396" spans="1:23" hidden="1" x14ac:dyDescent="0.35">
      <c r="A5396">
        <v>230564</v>
      </c>
      <c r="B5396">
        <v>231493</v>
      </c>
      <c r="C5396" t="s">
        <v>14</v>
      </c>
      <c r="D5396" t="s">
        <v>272</v>
      </c>
      <c r="E5396" t="s">
        <v>273</v>
      </c>
      <c r="F5396">
        <v>93666765</v>
      </c>
      <c r="G5396">
        <v>10021281</v>
      </c>
      <c r="H5396" t="s">
        <v>423</v>
      </c>
      <c r="I5396">
        <v>82684982</v>
      </c>
      <c r="J5396">
        <v>619686</v>
      </c>
      <c r="K5396" t="s">
        <v>570</v>
      </c>
      <c r="L5396">
        <v>4</v>
      </c>
      <c r="M5396" t="s">
        <v>114</v>
      </c>
      <c r="N5396">
        <v>158.88</v>
      </c>
      <c r="O5396" t="s">
        <v>115</v>
      </c>
      <c r="P5396" t="s">
        <v>495</v>
      </c>
      <c r="Q5396" s="2">
        <v>28</v>
      </c>
      <c r="R5396" s="2">
        <v>11</v>
      </c>
      <c r="S5396" s="2">
        <v>2018</v>
      </c>
      <c r="T5396" s="2" t="str">
        <f t="shared" si="253"/>
        <v>beker</v>
      </c>
      <c r="U5396" s="2">
        <f t="shared" si="254"/>
        <v>12000</v>
      </c>
      <c r="V5396" s="2" t="str">
        <f t="shared" si="255"/>
        <v>ST</v>
      </c>
      <c r="W5396" s="2" t="s">
        <v>602</v>
      </c>
    </row>
    <row r="5397" spans="1:23" hidden="1" x14ac:dyDescent="0.35">
      <c r="A5397">
        <v>230564</v>
      </c>
      <c r="B5397">
        <v>231131</v>
      </c>
      <c r="C5397" t="s">
        <v>4</v>
      </c>
      <c r="D5397" t="s">
        <v>269</v>
      </c>
      <c r="E5397" t="s">
        <v>270</v>
      </c>
      <c r="F5397">
        <v>93666766</v>
      </c>
      <c r="G5397">
        <v>10022350</v>
      </c>
      <c r="H5397" t="s">
        <v>561</v>
      </c>
      <c r="I5397">
        <v>82685032</v>
      </c>
      <c r="J5397">
        <v>619481</v>
      </c>
      <c r="K5397" t="s">
        <v>570</v>
      </c>
      <c r="L5397">
        <v>2</v>
      </c>
      <c r="M5397" t="s">
        <v>114</v>
      </c>
      <c r="N5397">
        <v>75.38</v>
      </c>
      <c r="O5397" t="s">
        <v>115</v>
      </c>
      <c r="P5397" t="s">
        <v>495</v>
      </c>
      <c r="Q5397" s="2">
        <v>28</v>
      </c>
      <c r="R5397" s="2">
        <v>11</v>
      </c>
      <c r="S5397" s="2">
        <v>2018</v>
      </c>
      <c r="T5397" s="2" t="str">
        <f t="shared" si="253"/>
        <v>cacao</v>
      </c>
      <c r="U5397" s="2">
        <f t="shared" si="254"/>
        <v>20</v>
      </c>
      <c r="V5397" s="2" t="str">
        <f t="shared" si="255"/>
        <v>KG</v>
      </c>
      <c r="W5397" s="2" t="s">
        <v>602</v>
      </c>
    </row>
    <row r="5398" spans="1:23" hidden="1" x14ac:dyDescent="0.35">
      <c r="A5398">
        <v>230564</v>
      </c>
      <c r="B5398">
        <v>231131</v>
      </c>
      <c r="C5398" t="s">
        <v>4</v>
      </c>
      <c r="D5398" t="s">
        <v>269</v>
      </c>
      <c r="E5398" t="s">
        <v>270</v>
      </c>
      <c r="F5398">
        <v>93666766</v>
      </c>
      <c r="G5398">
        <v>10025160</v>
      </c>
      <c r="H5398" t="s">
        <v>563</v>
      </c>
      <c r="I5398">
        <v>82685032</v>
      </c>
      <c r="J5398">
        <v>619481</v>
      </c>
      <c r="K5398" t="s">
        <v>570</v>
      </c>
      <c r="L5398">
        <v>1</v>
      </c>
      <c r="M5398" t="s">
        <v>114</v>
      </c>
      <c r="N5398">
        <v>83.83</v>
      </c>
      <c r="O5398" t="s">
        <v>115</v>
      </c>
      <c r="P5398" t="s">
        <v>495</v>
      </c>
      <c r="Q5398" s="2">
        <v>28</v>
      </c>
      <c r="R5398" s="2">
        <v>11</v>
      </c>
      <c r="S5398" s="2">
        <v>2018</v>
      </c>
      <c r="T5398" s="2" t="str">
        <f t="shared" si="253"/>
        <v>cappuccino topping</v>
      </c>
      <c r="U5398" s="2">
        <f t="shared" si="254"/>
        <v>8</v>
      </c>
      <c r="V5398" s="2" t="str">
        <f t="shared" si="255"/>
        <v>KG</v>
      </c>
      <c r="W5398" s="2" t="s">
        <v>602</v>
      </c>
    </row>
    <row r="5399" spans="1:23" hidden="1" x14ac:dyDescent="0.35">
      <c r="A5399">
        <v>230564</v>
      </c>
      <c r="B5399">
        <v>230637</v>
      </c>
      <c r="C5399" t="s">
        <v>5</v>
      </c>
      <c r="D5399" t="s">
        <v>274</v>
      </c>
      <c r="E5399" t="s">
        <v>275</v>
      </c>
      <c r="F5399">
        <v>93666768</v>
      </c>
      <c r="G5399">
        <v>10019926</v>
      </c>
      <c r="H5399" t="s">
        <v>188</v>
      </c>
      <c r="I5399">
        <v>82685134</v>
      </c>
      <c r="J5399">
        <v>619635</v>
      </c>
      <c r="K5399" t="s">
        <v>570</v>
      </c>
      <c r="L5399">
        <v>8</v>
      </c>
      <c r="M5399" t="s">
        <v>230</v>
      </c>
      <c r="N5399">
        <v>0</v>
      </c>
      <c r="O5399" t="s">
        <v>115</v>
      </c>
      <c r="P5399" t="s">
        <v>495</v>
      </c>
      <c r="Q5399" s="2">
        <v>28</v>
      </c>
      <c r="R5399" s="2">
        <v>11</v>
      </c>
      <c r="S5399" s="2">
        <v>2018</v>
      </c>
      <c r="T5399" s="2" t="str">
        <f t="shared" si="253"/>
        <v>overig</v>
      </c>
      <c r="U5399" s="2" t="str">
        <f t="shared" si="254"/>
        <v/>
      </c>
      <c r="V5399" s="2" t="str">
        <f t="shared" si="255"/>
        <v>nvt</v>
      </c>
      <c r="W5399" s="2" t="s">
        <v>602</v>
      </c>
    </row>
    <row r="5400" spans="1:23" hidden="1" x14ac:dyDescent="0.35">
      <c r="A5400">
        <v>230564</v>
      </c>
      <c r="B5400">
        <v>230637</v>
      </c>
      <c r="C5400" t="s">
        <v>5</v>
      </c>
      <c r="D5400" t="s">
        <v>274</v>
      </c>
      <c r="E5400" t="s">
        <v>275</v>
      </c>
      <c r="F5400">
        <v>93666768</v>
      </c>
      <c r="G5400">
        <v>1004464</v>
      </c>
      <c r="H5400" t="s">
        <v>184</v>
      </c>
      <c r="I5400">
        <v>82685134</v>
      </c>
      <c r="J5400">
        <v>619635</v>
      </c>
      <c r="K5400" t="s">
        <v>570</v>
      </c>
      <c r="L5400">
        <v>2</v>
      </c>
      <c r="M5400" t="s">
        <v>124</v>
      </c>
      <c r="N5400">
        <v>0</v>
      </c>
      <c r="O5400" t="s">
        <v>115</v>
      </c>
      <c r="P5400" t="s">
        <v>495</v>
      </c>
      <c r="Q5400" s="2">
        <v>28</v>
      </c>
      <c r="R5400" s="2">
        <v>11</v>
      </c>
      <c r="S5400" s="2">
        <v>2018</v>
      </c>
      <c r="T5400" s="2" t="str">
        <f t="shared" si="253"/>
        <v>overig</v>
      </c>
      <c r="U5400" s="2" t="str">
        <f t="shared" si="254"/>
        <v/>
      </c>
      <c r="V5400" s="2" t="str">
        <f t="shared" si="255"/>
        <v>nvt</v>
      </c>
      <c r="W5400" s="2" t="s">
        <v>602</v>
      </c>
    </row>
    <row r="5401" spans="1:23" hidden="1" x14ac:dyDescent="0.35">
      <c r="A5401">
        <v>230564</v>
      </c>
      <c r="B5401">
        <v>230637</v>
      </c>
      <c r="C5401" t="s">
        <v>5</v>
      </c>
      <c r="D5401" t="s">
        <v>274</v>
      </c>
      <c r="E5401" t="s">
        <v>275</v>
      </c>
      <c r="F5401">
        <v>93666768</v>
      </c>
      <c r="G5401">
        <v>10033911</v>
      </c>
      <c r="H5401" t="s">
        <v>241</v>
      </c>
      <c r="I5401">
        <v>82685134</v>
      </c>
      <c r="J5401">
        <v>619635</v>
      </c>
      <c r="K5401" t="s">
        <v>570</v>
      </c>
      <c r="L5401">
        <v>10</v>
      </c>
      <c r="M5401" t="s">
        <v>114</v>
      </c>
      <c r="N5401">
        <v>39.11</v>
      </c>
      <c r="O5401" t="s">
        <v>115</v>
      </c>
      <c r="P5401" t="s">
        <v>495</v>
      </c>
      <c r="Q5401" s="2">
        <v>28</v>
      </c>
      <c r="R5401" s="2">
        <v>11</v>
      </c>
      <c r="S5401" s="2">
        <v>2018</v>
      </c>
      <c r="T5401" s="2" t="str">
        <f t="shared" si="253"/>
        <v>thee zakjes</v>
      </c>
      <c r="U5401" s="2">
        <f t="shared" si="254"/>
        <v>1000</v>
      </c>
      <c r="V5401" s="2" t="str">
        <f t="shared" si="255"/>
        <v>ST</v>
      </c>
      <c r="W5401" s="2" t="s">
        <v>602</v>
      </c>
    </row>
    <row r="5402" spans="1:23" hidden="1" x14ac:dyDescent="0.35">
      <c r="A5402">
        <v>230564</v>
      </c>
      <c r="B5402">
        <v>230637</v>
      </c>
      <c r="C5402" t="s">
        <v>5</v>
      </c>
      <c r="D5402" t="s">
        <v>274</v>
      </c>
      <c r="E5402" t="s">
        <v>275</v>
      </c>
      <c r="F5402">
        <v>93666768</v>
      </c>
      <c r="G5402">
        <v>10033912</v>
      </c>
      <c r="H5402" t="s">
        <v>240</v>
      </c>
      <c r="I5402">
        <v>82685134</v>
      </c>
      <c r="J5402">
        <v>619635</v>
      </c>
      <c r="K5402" t="s">
        <v>570</v>
      </c>
      <c r="L5402">
        <v>10</v>
      </c>
      <c r="M5402" t="s">
        <v>114</v>
      </c>
      <c r="N5402">
        <v>39.11</v>
      </c>
      <c r="O5402" t="s">
        <v>115</v>
      </c>
      <c r="P5402" t="s">
        <v>495</v>
      </c>
      <c r="Q5402" s="2">
        <v>28</v>
      </c>
      <c r="R5402" s="2">
        <v>11</v>
      </c>
      <c r="S5402" s="2">
        <v>2018</v>
      </c>
      <c r="T5402" s="2" t="str">
        <f t="shared" si="253"/>
        <v>thee zakjes</v>
      </c>
      <c r="U5402" s="2">
        <f t="shared" si="254"/>
        <v>1000</v>
      </c>
      <c r="V5402" s="2" t="str">
        <f t="shared" si="255"/>
        <v>ST</v>
      </c>
      <c r="W5402" s="2" t="s">
        <v>602</v>
      </c>
    </row>
    <row r="5403" spans="1:23" hidden="1" x14ac:dyDescent="0.35">
      <c r="A5403">
        <v>230564</v>
      </c>
      <c r="B5403">
        <v>230637</v>
      </c>
      <c r="C5403" t="s">
        <v>5</v>
      </c>
      <c r="D5403" t="s">
        <v>274</v>
      </c>
      <c r="E5403" t="s">
        <v>275</v>
      </c>
      <c r="F5403">
        <v>93666768</v>
      </c>
      <c r="G5403">
        <v>10021281</v>
      </c>
      <c r="H5403" t="s">
        <v>423</v>
      </c>
      <c r="I5403">
        <v>82685134</v>
      </c>
      <c r="J5403">
        <v>619635</v>
      </c>
      <c r="K5403" t="s">
        <v>570</v>
      </c>
      <c r="L5403">
        <v>18</v>
      </c>
      <c r="M5403" t="s">
        <v>114</v>
      </c>
      <c r="N5403">
        <v>714.96</v>
      </c>
      <c r="O5403" t="s">
        <v>115</v>
      </c>
      <c r="P5403" t="s">
        <v>495</v>
      </c>
      <c r="Q5403" s="2">
        <v>28</v>
      </c>
      <c r="R5403" s="2">
        <v>11</v>
      </c>
      <c r="S5403" s="2">
        <v>2018</v>
      </c>
      <c r="T5403" s="2" t="str">
        <f t="shared" si="253"/>
        <v>beker</v>
      </c>
      <c r="U5403" s="2">
        <f t="shared" si="254"/>
        <v>54000</v>
      </c>
      <c r="V5403" s="2" t="str">
        <f t="shared" si="255"/>
        <v>ST</v>
      </c>
      <c r="W5403" s="2" t="s">
        <v>602</v>
      </c>
    </row>
    <row r="5404" spans="1:23" hidden="1" x14ac:dyDescent="0.35">
      <c r="A5404">
        <v>230564</v>
      </c>
      <c r="B5404">
        <v>230637</v>
      </c>
      <c r="C5404" t="s">
        <v>5</v>
      </c>
      <c r="D5404" t="s">
        <v>274</v>
      </c>
      <c r="E5404" t="s">
        <v>275</v>
      </c>
      <c r="F5404">
        <v>93666768</v>
      </c>
      <c r="G5404">
        <v>10022350</v>
      </c>
      <c r="H5404" t="s">
        <v>561</v>
      </c>
      <c r="I5404">
        <v>82685134</v>
      </c>
      <c r="J5404">
        <v>619635</v>
      </c>
      <c r="K5404" t="s">
        <v>570</v>
      </c>
      <c r="L5404">
        <v>10</v>
      </c>
      <c r="M5404" t="s">
        <v>114</v>
      </c>
      <c r="N5404">
        <v>376.9</v>
      </c>
      <c r="O5404" t="s">
        <v>115</v>
      </c>
      <c r="P5404" t="s">
        <v>495</v>
      </c>
      <c r="Q5404" s="2">
        <v>28</v>
      </c>
      <c r="R5404" s="2">
        <v>11</v>
      </c>
      <c r="S5404" s="2">
        <v>2018</v>
      </c>
      <c r="T5404" s="2" t="str">
        <f t="shared" si="253"/>
        <v>cacao</v>
      </c>
      <c r="U5404" s="2">
        <f t="shared" si="254"/>
        <v>100</v>
      </c>
      <c r="V5404" s="2" t="str">
        <f t="shared" si="255"/>
        <v>KG</v>
      </c>
      <c r="W5404" s="2" t="s">
        <v>602</v>
      </c>
    </row>
    <row r="5405" spans="1:23" hidden="1" x14ac:dyDescent="0.35">
      <c r="A5405">
        <v>230564</v>
      </c>
      <c r="B5405">
        <v>230637</v>
      </c>
      <c r="C5405" t="s">
        <v>5</v>
      </c>
      <c r="D5405" t="s">
        <v>274</v>
      </c>
      <c r="E5405" t="s">
        <v>275</v>
      </c>
      <c r="F5405">
        <v>93666768</v>
      </c>
      <c r="G5405">
        <v>10025160</v>
      </c>
      <c r="H5405" t="s">
        <v>563</v>
      </c>
      <c r="I5405">
        <v>82685134</v>
      </c>
      <c r="J5405">
        <v>619635</v>
      </c>
      <c r="K5405" t="s">
        <v>570</v>
      </c>
      <c r="L5405">
        <v>10</v>
      </c>
      <c r="M5405" t="s">
        <v>114</v>
      </c>
      <c r="N5405">
        <v>838.3</v>
      </c>
      <c r="O5405" t="s">
        <v>115</v>
      </c>
      <c r="P5405" t="s">
        <v>495</v>
      </c>
      <c r="Q5405" s="2">
        <v>28</v>
      </c>
      <c r="R5405" s="2">
        <v>11</v>
      </c>
      <c r="S5405" s="2">
        <v>2018</v>
      </c>
      <c r="T5405" s="2" t="str">
        <f t="shared" si="253"/>
        <v>cappuccino topping</v>
      </c>
      <c r="U5405" s="2">
        <f t="shared" si="254"/>
        <v>80</v>
      </c>
      <c r="V5405" s="2" t="str">
        <f t="shared" si="255"/>
        <v>KG</v>
      </c>
      <c r="W5405" s="2" t="s">
        <v>602</v>
      </c>
    </row>
    <row r="5406" spans="1:23" hidden="1" x14ac:dyDescent="0.35">
      <c r="A5406">
        <v>230564</v>
      </c>
      <c r="B5406">
        <v>230637</v>
      </c>
      <c r="C5406" t="s">
        <v>5</v>
      </c>
      <c r="D5406" t="s">
        <v>274</v>
      </c>
      <c r="E5406" t="s">
        <v>275</v>
      </c>
      <c r="F5406">
        <v>93666768</v>
      </c>
      <c r="G5406">
        <v>1000439</v>
      </c>
      <c r="H5406" t="s">
        <v>571</v>
      </c>
      <c r="I5406">
        <v>82685134</v>
      </c>
      <c r="J5406">
        <v>619635</v>
      </c>
      <c r="K5406" t="s">
        <v>570</v>
      </c>
      <c r="L5406">
        <v>2</v>
      </c>
      <c r="M5406" t="s">
        <v>114</v>
      </c>
      <c r="N5406">
        <v>117.04</v>
      </c>
      <c r="O5406" t="s">
        <v>115</v>
      </c>
      <c r="P5406" t="s">
        <v>495</v>
      </c>
      <c r="Q5406" s="2">
        <v>28</v>
      </c>
      <c r="R5406" s="2">
        <v>11</v>
      </c>
      <c r="S5406" s="2">
        <v>2018</v>
      </c>
      <c r="T5406" s="2" t="str">
        <f t="shared" si="253"/>
        <v xml:space="preserve">creamer </v>
      </c>
      <c r="U5406" s="2">
        <f t="shared" si="254"/>
        <v>20</v>
      </c>
      <c r="V5406" s="2" t="str">
        <f t="shared" si="255"/>
        <v>KG</v>
      </c>
      <c r="W5406" s="2" t="s">
        <v>602</v>
      </c>
    </row>
    <row r="5407" spans="1:23" hidden="1" x14ac:dyDescent="0.35">
      <c r="A5407">
        <v>230564</v>
      </c>
      <c r="B5407">
        <v>230637</v>
      </c>
      <c r="C5407" t="s">
        <v>5</v>
      </c>
      <c r="D5407" t="s">
        <v>274</v>
      </c>
      <c r="E5407" t="s">
        <v>275</v>
      </c>
      <c r="F5407">
        <v>93666768</v>
      </c>
      <c r="G5407">
        <v>10033868</v>
      </c>
      <c r="H5407" t="s">
        <v>252</v>
      </c>
      <c r="I5407">
        <v>82685134</v>
      </c>
      <c r="J5407">
        <v>619635</v>
      </c>
      <c r="K5407" t="s">
        <v>570</v>
      </c>
      <c r="L5407">
        <v>10</v>
      </c>
      <c r="M5407" t="s">
        <v>114</v>
      </c>
      <c r="N5407">
        <v>585.20000000000005</v>
      </c>
      <c r="O5407" t="s">
        <v>115</v>
      </c>
      <c r="P5407" t="s">
        <v>495</v>
      </c>
      <c r="Q5407" s="2">
        <v>28</v>
      </c>
      <c r="R5407" s="2">
        <v>11</v>
      </c>
      <c r="S5407" s="2">
        <v>2018</v>
      </c>
      <c r="T5407" s="2" t="str">
        <f t="shared" si="253"/>
        <v>creamersticks</v>
      </c>
      <c r="U5407" s="2">
        <f t="shared" si="254"/>
        <v>10000</v>
      </c>
      <c r="V5407" s="2" t="str">
        <f t="shared" si="255"/>
        <v>ST</v>
      </c>
      <c r="W5407" s="2" t="s">
        <v>602</v>
      </c>
    </row>
    <row r="5408" spans="1:23" hidden="1" x14ac:dyDescent="0.35">
      <c r="A5408">
        <v>230564</v>
      </c>
      <c r="B5408">
        <v>230637</v>
      </c>
      <c r="C5408" t="s">
        <v>5</v>
      </c>
      <c r="D5408" t="s">
        <v>274</v>
      </c>
      <c r="E5408" t="s">
        <v>275</v>
      </c>
      <c r="F5408">
        <v>93666768</v>
      </c>
      <c r="G5408">
        <v>1004753</v>
      </c>
      <c r="H5408" t="s">
        <v>547</v>
      </c>
      <c r="I5408">
        <v>82685134</v>
      </c>
      <c r="J5408">
        <v>619635</v>
      </c>
      <c r="K5408" t="s">
        <v>570</v>
      </c>
      <c r="L5408">
        <v>80</v>
      </c>
      <c r="M5408" t="s">
        <v>276</v>
      </c>
      <c r="N5408">
        <v>2764.8</v>
      </c>
      <c r="O5408" t="s">
        <v>115</v>
      </c>
      <c r="P5408" t="s">
        <v>495</v>
      </c>
      <c r="Q5408" s="2">
        <v>28</v>
      </c>
      <c r="R5408" s="2">
        <v>11</v>
      </c>
      <c r="S5408" s="2">
        <v>2018</v>
      </c>
      <c r="T5408" s="2" t="str">
        <f t="shared" si="253"/>
        <v>filter</v>
      </c>
      <c r="U5408" s="2">
        <f t="shared" si="254"/>
        <v>240</v>
      </c>
      <c r="V5408" s="2" t="str">
        <f t="shared" si="255"/>
        <v>KG</v>
      </c>
      <c r="W5408" s="2" t="s">
        <v>602</v>
      </c>
    </row>
    <row r="5409" spans="1:23" hidden="1" x14ac:dyDescent="0.35">
      <c r="A5409">
        <v>230564</v>
      </c>
      <c r="B5409">
        <v>230637</v>
      </c>
      <c r="C5409" t="s">
        <v>5</v>
      </c>
      <c r="D5409" t="s">
        <v>274</v>
      </c>
      <c r="E5409" t="s">
        <v>275</v>
      </c>
      <c r="F5409">
        <v>93666768</v>
      </c>
      <c r="G5409">
        <v>10022347</v>
      </c>
      <c r="H5409" t="s">
        <v>572</v>
      </c>
      <c r="I5409">
        <v>82685134</v>
      </c>
      <c r="J5409">
        <v>619635</v>
      </c>
      <c r="K5409" t="s">
        <v>570</v>
      </c>
      <c r="L5409">
        <v>10</v>
      </c>
      <c r="M5409" t="s">
        <v>114</v>
      </c>
      <c r="N5409">
        <v>1274.8</v>
      </c>
      <c r="O5409" t="s">
        <v>115</v>
      </c>
      <c r="P5409" t="s">
        <v>495</v>
      </c>
      <c r="Q5409" s="2">
        <v>28</v>
      </c>
      <c r="R5409" s="2">
        <v>11</v>
      </c>
      <c r="S5409" s="2">
        <v>2018</v>
      </c>
      <c r="T5409" s="2" t="str">
        <f t="shared" si="253"/>
        <v>instant koffie</v>
      </c>
      <c r="U5409" s="2">
        <f t="shared" si="254"/>
        <v>50</v>
      </c>
      <c r="V5409" s="2" t="str">
        <f t="shared" si="255"/>
        <v>KG</v>
      </c>
      <c r="W5409" s="2" t="s">
        <v>602</v>
      </c>
    </row>
    <row r="5410" spans="1:23" hidden="1" x14ac:dyDescent="0.35">
      <c r="A5410">
        <v>230564</v>
      </c>
      <c r="B5410">
        <v>230637</v>
      </c>
      <c r="C5410" t="s">
        <v>5</v>
      </c>
      <c r="D5410" t="s">
        <v>274</v>
      </c>
      <c r="E5410" t="s">
        <v>275</v>
      </c>
      <c r="F5410">
        <v>93666768</v>
      </c>
      <c r="G5410">
        <v>10022980</v>
      </c>
      <c r="H5410" t="s">
        <v>565</v>
      </c>
      <c r="I5410">
        <v>82685134</v>
      </c>
      <c r="J5410">
        <v>619635</v>
      </c>
      <c r="K5410" t="s">
        <v>570</v>
      </c>
      <c r="L5410">
        <v>3</v>
      </c>
      <c r="M5410" t="s">
        <v>114</v>
      </c>
      <c r="N5410">
        <v>259.35000000000002</v>
      </c>
      <c r="O5410" t="s">
        <v>115</v>
      </c>
      <c r="P5410" t="s">
        <v>495</v>
      </c>
      <c r="Q5410" s="2">
        <v>28</v>
      </c>
      <c r="R5410" s="2">
        <v>11</v>
      </c>
      <c r="S5410" s="2">
        <v>2018</v>
      </c>
      <c r="T5410" s="2" t="str">
        <f t="shared" si="253"/>
        <v>soep</v>
      </c>
      <c r="U5410" s="2">
        <f t="shared" si="254"/>
        <v>30</v>
      </c>
      <c r="V5410" s="2" t="str">
        <f t="shared" si="255"/>
        <v>KG</v>
      </c>
      <c r="W5410" s="2" t="s">
        <v>602</v>
      </c>
    </row>
    <row r="5411" spans="1:23" hidden="1" x14ac:dyDescent="0.35">
      <c r="A5411">
        <v>230564</v>
      </c>
      <c r="B5411">
        <v>230637</v>
      </c>
      <c r="C5411" t="s">
        <v>5</v>
      </c>
      <c r="D5411" t="s">
        <v>274</v>
      </c>
      <c r="E5411" t="s">
        <v>275</v>
      </c>
      <c r="F5411">
        <v>93666768</v>
      </c>
      <c r="G5411">
        <v>1000611</v>
      </c>
      <c r="H5411" t="s">
        <v>573</v>
      </c>
      <c r="I5411">
        <v>82685134</v>
      </c>
      <c r="J5411">
        <v>619635</v>
      </c>
      <c r="K5411" t="s">
        <v>570</v>
      </c>
      <c r="L5411">
        <v>2</v>
      </c>
      <c r="M5411" t="s">
        <v>114</v>
      </c>
      <c r="N5411">
        <v>201.72</v>
      </c>
      <c r="O5411" t="s">
        <v>115</v>
      </c>
      <c r="P5411" t="s">
        <v>495</v>
      </c>
      <c r="Q5411" s="2">
        <v>28</v>
      </c>
      <c r="R5411" s="2">
        <v>11</v>
      </c>
      <c r="S5411" s="2">
        <v>2018</v>
      </c>
      <c r="T5411" s="2" t="str">
        <f t="shared" si="253"/>
        <v>soep</v>
      </c>
      <c r="U5411" s="2">
        <f t="shared" si="254"/>
        <v>20</v>
      </c>
      <c r="V5411" s="2" t="str">
        <f t="shared" si="255"/>
        <v>KG</v>
      </c>
      <c r="W5411" s="2" t="s">
        <v>602</v>
      </c>
    </row>
    <row r="5412" spans="1:23" hidden="1" x14ac:dyDescent="0.35">
      <c r="A5412">
        <v>230564</v>
      </c>
      <c r="B5412">
        <v>230637</v>
      </c>
      <c r="C5412" t="s">
        <v>5</v>
      </c>
      <c r="D5412" t="s">
        <v>274</v>
      </c>
      <c r="E5412" t="s">
        <v>275</v>
      </c>
      <c r="F5412">
        <v>93666768</v>
      </c>
      <c r="G5412">
        <v>1000975</v>
      </c>
      <c r="H5412" t="s">
        <v>574</v>
      </c>
      <c r="I5412">
        <v>82685134</v>
      </c>
      <c r="J5412">
        <v>619635</v>
      </c>
      <c r="K5412" t="s">
        <v>570</v>
      </c>
      <c r="L5412">
        <v>3</v>
      </c>
      <c r="M5412" t="s">
        <v>114</v>
      </c>
      <c r="N5412">
        <v>259.35000000000002</v>
      </c>
      <c r="O5412" t="s">
        <v>115</v>
      </c>
      <c r="P5412" t="s">
        <v>495</v>
      </c>
      <c r="Q5412" s="2">
        <v>28</v>
      </c>
      <c r="R5412" s="2">
        <v>11</v>
      </c>
      <c r="S5412" s="2">
        <v>2018</v>
      </c>
      <c r="T5412" s="2" t="str">
        <f t="shared" si="253"/>
        <v>soep</v>
      </c>
      <c r="U5412" s="2">
        <f t="shared" si="254"/>
        <v>30</v>
      </c>
      <c r="V5412" s="2" t="str">
        <f t="shared" si="255"/>
        <v>KG</v>
      </c>
      <c r="W5412" s="2" t="s">
        <v>602</v>
      </c>
    </row>
    <row r="5413" spans="1:23" hidden="1" x14ac:dyDescent="0.35">
      <c r="A5413">
        <v>230564</v>
      </c>
      <c r="B5413">
        <v>230637</v>
      </c>
      <c r="C5413" t="s">
        <v>5</v>
      </c>
      <c r="D5413" t="s">
        <v>274</v>
      </c>
      <c r="E5413" t="s">
        <v>275</v>
      </c>
      <c r="F5413">
        <v>93666768</v>
      </c>
      <c r="G5413">
        <v>10033867</v>
      </c>
      <c r="H5413" t="s">
        <v>253</v>
      </c>
      <c r="I5413">
        <v>82685134</v>
      </c>
      <c r="J5413">
        <v>619635</v>
      </c>
      <c r="K5413" t="s">
        <v>570</v>
      </c>
      <c r="L5413">
        <v>10</v>
      </c>
      <c r="M5413" t="s">
        <v>114</v>
      </c>
      <c r="N5413">
        <v>151.5</v>
      </c>
      <c r="O5413" t="s">
        <v>115</v>
      </c>
      <c r="P5413" t="s">
        <v>495</v>
      </c>
      <c r="Q5413" s="2">
        <v>28</v>
      </c>
      <c r="R5413" s="2">
        <v>11</v>
      </c>
      <c r="S5413" s="2">
        <v>2018</v>
      </c>
      <c r="T5413" s="2" t="str">
        <f t="shared" si="253"/>
        <v>suikersticks</v>
      </c>
      <c r="U5413" s="2">
        <f t="shared" si="254"/>
        <v>10000</v>
      </c>
      <c r="V5413" s="2" t="str">
        <f t="shared" si="255"/>
        <v>ST</v>
      </c>
      <c r="W5413" s="2" t="s">
        <v>602</v>
      </c>
    </row>
    <row r="5414" spans="1:23" hidden="1" x14ac:dyDescent="0.35">
      <c r="A5414">
        <v>230564</v>
      </c>
      <c r="B5414">
        <v>230637</v>
      </c>
      <c r="C5414" t="s">
        <v>5</v>
      </c>
      <c r="D5414" t="s">
        <v>274</v>
      </c>
      <c r="E5414" t="s">
        <v>275</v>
      </c>
      <c r="F5414">
        <v>93666768</v>
      </c>
      <c r="G5414">
        <v>10033864</v>
      </c>
      <c r="H5414" t="s">
        <v>254</v>
      </c>
      <c r="I5414">
        <v>82685134</v>
      </c>
      <c r="J5414">
        <v>619635</v>
      </c>
      <c r="K5414" t="s">
        <v>570</v>
      </c>
      <c r="L5414">
        <v>10</v>
      </c>
      <c r="M5414" t="s">
        <v>114</v>
      </c>
      <c r="N5414">
        <v>124.7</v>
      </c>
      <c r="O5414" t="s">
        <v>115</v>
      </c>
      <c r="P5414" t="s">
        <v>495</v>
      </c>
      <c r="Q5414" s="2">
        <v>28</v>
      </c>
      <c r="R5414" s="2">
        <v>11</v>
      </c>
      <c r="S5414" s="2">
        <v>2018</v>
      </c>
      <c r="T5414" s="2" t="str">
        <f t="shared" si="253"/>
        <v>sweetener sticks</v>
      </c>
      <c r="U5414" s="2">
        <f t="shared" si="254"/>
        <v>5000</v>
      </c>
      <c r="V5414" s="2" t="str">
        <f t="shared" si="255"/>
        <v>ST</v>
      </c>
      <c r="W5414" s="2" t="s">
        <v>602</v>
      </c>
    </row>
    <row r="5415" spans="1:23" hidden="1" x14ac:dyDescent="0.35">
      <c r="A5415">
        <v>230564</v>
      </c>
      <c r="B5415">
        <v>230637</v>
      </c>
      <c r="C5415" t="s">
        <v>5</v>
      </c>
      <c r="D5415" t="s">
        <v>274</v>
      </c>
      <c r="E5415" t="s">
        <v>275</v>
      </c>
      <c r="F5415">
        <v>93666768</v>
      </c>
      <c r="G5415">
        <v>10010080</v>
      </c>
      <c r="H5415" t="s">
        <v>178</v>
      </c>
      <c r="I5415">
        <v>82685134</v>
      </c>
      <c r="J5415">
        <v>619635</v>
      </c>
      <c r="K5415" t="s">
        <v>570</v>
      </c>
      <c r="L5415">
        <v>20</v>
      </c>
      <c r="M5415" t="s">
        <v>276</v>
      </c>
      <c r="N5415">
        <v>314.56</v>
      </c>
      <c r="O5415" t="s">
        <v>115</v>
      </c>
      <c r="P5415" t="s">
        <v>495</v>
      </c>
      <c r="Q5415" s="2">
        <v>28</v>
      </c>
      <c r="R5415" s="2">
        <v>11</v>
      </c>
      <c r="S5415" s="2">
        <v>2018</v>
      </c>
      <c r="T5415" s="2" t="str">
        <f t="shared" si="253"/>
        <v>overig</v>
      </c>
      <c r="U5415" s="2" t="str">
        <f t="shared" si="254"/>
        <v/>
      </c>
      <c r="V5415" s="2" t="str">
        <f t="shared" si="255"/>
        <v>nvt</v>
      </c>
      <c r="W5415" s="2" t="s">
        <v>602</v>
      </c>
    </row>
    <row r="5416" spans="1:23" hidden="1" x14ac:dyDescent="0.35">
      <c r="A5416">
        <v>230564</v>
      </c>
      <c r="B5416">
        <v>230637</v>
      </c>
      <c r="C5416" t="s">
        <v>5</v>
      </c>
      <c r="D5416" t="s">
        <v>274</v>
      </c>
      <c r="E5416" t="s">
        <v>275</v>
      </c>
      <c r="F5416">
        <v>93666768</v>
      </c>
      <c r="G5416">
        <v>10029029</v>
      </c>
      <c r="H5416" t="s">
        <v>197</v>
      </c>
      <c r="I5416">
        <v>82685134</v>
      </c>
      <c r="J5416">
        <v>619635</v>
      </c>
      <c r="K5416" t="s">
        <v>570</v>
      </c>
      <c r="L5416">
        <v>3</v>
      </c>
      <c r="M5416" t="s">
        <v>114</v>
      </c>
      <c r="N5416">
        <v>59.43</v>
      </c>
      <c r="O5416" t="s">
        <v>115</v>
      </c>
      <c r="P5416" t="s">
        <v>495</v>
      </c>
      <c r="Q5416" s="2">
        <v>28</v>
      </c>
      <c r="R5416" s="2">
        <v>11</v>
      </c>
      <c r="S5416" s="2">
        <v>2018</v>
      </c>
      <c r="T5416" s="2" t="str">
        <f t="shared" si="253"/>
        <v>filter</v>
      </c>
      <c r="U5416" s="2">
        <f t="shared" si="254"/>
        <v>7200</v>
      </c>
      <c r="V5416" s="2" t="str">
        <f t="shared" si="255"/>
        <v>ST</v>
      </c>
      <c r="W5416" s="2" t="s">
        <v>602</v>
      </c>
    </row>
    <row r="5417" spans="1:23" hidden="1" x14ac:dyDescent="0.35">
      <c r="A5417">
        <v>230564</v>
      </c>
      <c r="B5417">
        <v>230637</v>
      </c>
      <c r="C5417" t="s">
        <v>5</v>
      </c>
      <c r="D5417" t="s">
        <v>274</v>
      </c>
      <c r="E5417" t="s">
        <v>275</v>
      </c>
      <c r="F5417">
        <v>93666768</v>
      </c>
      <c r="G5417">
        <v>1002005</v>
      </c>
      <c r="H5417" t="s">
        <v>425</v>
      </c>
      <c r="I5417">
        <v>82685134</v>
      </c>
      <c r="J5417">
        <v>619635</v>
      </c>
      <c r="K5417" t="s">
        <v>570</v>
      </c>
      <c r="L5417">
        <v>10</v>
      </c>
      <c r="M5417" t="s">
        <v>114</v>
      </c>
      <c r="N5417">
        <v>195.8</v>
      </c>
      <c r="O5417" t="s">
        <v>115</v>
      </c>
      <c r="P5417" t="s">
        <v>495</v>
      </c>
      <c r="Q5417" s="2">
        <v>28</v>
      </c>
      <c r="R5417" s="2">
        <v>11</v>
      </c>
      <c r="S5417" s="2">
        <v>2018</v>
      </c>
      <c r="T5417" s="2" t="str">
        <f t="shared" si="253"/>
        <v>roerstaafjes</v>
      </c>
      <c r="U5417" s="2">
        <f t="shared" si="254"/>
        <v>50000</v>
      </c>
      <c r="V5417" s="2" t="str">
        <f t="shared" si="255"/>
        <v>ST</v>
      </c>
      <c r="W5417" s="2" t="s">
        <v>602</v>
      </c>
    </row>
    <row r="5418" spans="1:23" hidden="1" x14ac:dyDescent="0.35">
      <c r="A5418">
        <v>230564</v>
      </c>
      <c r="B5418">
        <v>230637</v>
      </c>
      <c r="C5418" t="s">
        <v>5</v>
      </c>
      <c r="D5418" t="s">
        <v>274</v>
      </c>
      <c r="E5418" t="s">
        <v>275</v>
      </c>
      <c r="F5418">
        <v>93666768</v>
      </c>
      <c r="G5418">
        <v>1000405</v>
      </c>
      <c r="H5418" t="s">
        <v>426</v>
      </c>
      <c r="I5418">
        <v>82685134</v>
      </c>
      <c r="J5418">
        <v>619635</v>
      </c>
      <c r="K5418" t="s">
        <v>570</v>
      </c>
      <c r="L5418">
        <v>20</v>
      </c>
      <c r="M5418" t="s">
        <v>114</v>
      </c>
      <c r="N5418">
        <v>303</v>
      </c>
      <c r="O5418" t="s">
        <v>115</v>
      </c>
      <c r="P5418" t="s">
        <v>495</v>
      </c>
      <c r="Q5418" s="2">
        <v>28</v>
      </c>
      <c r="R5418" s="2">
        <v>11</v>
      </c>
      <c r="S5418" s="2">
        <v>2018</v>
      </c>
      <c r="T5418" s="2" t="str">
        <f t="shared" si="253"/>
        <v>suiker</v>
      </c>
      <c r="U5418" s="2">
        <f t="shared" si="254"/>
        <v>200</v>
      </c>
      <c r="V5418" s="2" t="str">
        <f t="shared" si="255"/>
        <v>KG</v>
      </c>
      <c r="W5418" s="2" t="s">
        <v>602</v>
      </c>
    </row>
    <row r="5419" spans="1:23" hidden="1" x14ac:dyDescent="0.35">
      <c r="A5419">
        <v>230564</v>
      </c>
      <c r="B5419">
        <v>230637</v>
      </c>
      <c r="C5419" t="s">
        <v>5</v>
      </c>
      <c r="D5419" t="s">
        <v>274</v>
      </c>
      <c r="E5419" t="s">
        <v>275</v>
      </c>
      <c r="F5419">
        <v>93666768</v>
      </c>
      <c r="G5419">
        <v>1002815</v>
      </c>
      <c r="H5419" t="s">
        <v>164</v>
      </c>
      <c r="I5419">
        <v>82685134</v>
      </c>
      <c r="J5419">
        <v>619635</v>
      </c>
      <c r="K5419" t="s">
        <v>570</v>
      </c>
      <c r="L5419">
        <v>2</v>
      </c>
      <c r="M5419" t="s">
        <v>230</v>
      </c>
      <c r="N5419">
        <v>0</v>
      </c>
      <c r="O5419" t="s">
        <v>115</v>
      </c>
      <c r="P5419" t="s">
        <v>495</v>
      </c>
      <c r="Q5419" s="2">
        <v>28</v>
      </c>
      <c r="R5419" s="2">
        <v>11</v>
      </c>
      <c r="S5419" s="2">
        <v>2018</v>
      </c>
      <c r="T5419" s="2" t="str">
        <f t="shared" si="253"/>
        <v>overig</v>
      </c>
      <c r="U5419" s="2" t="str">
        <f t="shared" si="254"/>
        <v/>
      </c>
      <c r="V5419" s="2" t="str">
        <f t="shared" si="255"/>
        <v>nvt</v>
      </c>
      <c r="W5419" s="2" t="s">
        <v>602</v>
      </c>
    </row>
    <row r="5420" spans="1:23" hidden="1" x14ac:dyDescent="0.35">
      <c r="A5420">
        <v>230564</v>
      </c>
      <c r="B5420">
        <v>231386</v>
      </c>
      <c r="C5420" t="s">
        <v>21</v>
      </c>
      <c r="D5420" t="s">
        <v>339</v>
      </c>
      <c r="E5420" t="s">
        <v>88</v>
      </c>
      <c r="F5420">
        <v>93667341</v>
      </c>
      <c r="G5420">
        <v>1004365</v>
      </c>
      <c r="H5420" t="s">
        <v>405</v>
      </c>
      <c r="I5420">
        <v>82685471</v>
      </c>
      <c r="J5420">
        <v>619800</v>
      </c>
      <c r="K5420" t="s">
        <v>575</v>
      </c>
      <c r="L5420">
        <v>3</v>
      </c>
      <c r="M5420" t="s">
        <v>124</v>
      </c>
      <c r="N5420">
        <v>0</v>
      </c>
      <c r="O5420" t="s">
        <v>115</v>
      </c>
      <c r="P5420" t="s">
        <v>495</v>
      </c>
      <c r="Q5420" s="2">
        <v>29</v>
      </c>
      <c r="R5420" s="2">
        <v>11</v>
      </c>
      <c r="S5420" s="2">
        <v>2018</v>
      </c>
      <c r="T5420" s="2" t="str">
        <f t="shared" si="253"/>
        <v>overig</v>
      </c>
      <c r="U5420" s="2" t="str">
        <f t="shared" si="254"/>
        <v/>
      </c>
      <c r="V5420" s="2" t="str">
        <f t="shared" si="255"/>
        <v>nvt</v>
      </c>
      <c r="W5420" s="2" t="s">
        <v>602</v>
      </c>
    </row>
    <row r="5421" spans="1:23" hidden="1" x14ac:dyDescent="0.35">
      <c r="A5421">
        <v>230564</v>
      </c>
      <c r="B5421">
        <v>231386</v>
      </c>
      <c r="C5421" t="s">
        <v>21</v>
      </c>
      <c r="D5421" t="s">
        <v>339</v>
      </c>
      <c r="E5421" t="s">
        <v>88</v>
      </c>
      <c r="F5421">
        <v>93667341</v>
      </c>
      <c r="G5421">
        <v>10033911</v>
      </c>
      <c r="H5421" t="s">
        <v>241</v>
      </c>
      <c r="I5421">
        <v>82685471</v>
      </c>
      <c r="J5421">
        <v>619800</v>
      </c>
      <c r="K5421" t="s">
        <v>575</v>
      </c>
      <c r="L5421">
        <v>2</v>
      </c>
      <c r="M5421" t="s">
        <v>114</v>
      </c>
      <c r="N5421">
        <v>7.82</v>
      </c>
      <c r="O5421" t="s">
        <v>115</v>
      </c>
      <c r="P5421" t="s">
        <v>495</v>
      </c>
      <c r="Q5421" s="2">
        <v>29</v>
      </c>
      <c r="R5421" s="2">
        <v>11</v>
      </c>
      <c r="S5421" s="2">
        <v>2018</v>
      </c>
      <c r="T5421" s="2" t="str">
        <f t="shared" si="253"/>
        <v>thee zakjes</v>
      </c>
      <c r="U5421" s="2">
        <f t="shared" si="254"/>
        <v>200</v>
      </c>
      <c r="V5421" s="2" t="str">
        <f t="shared" si="255"/>
        <v>ST</v>
      </c>
      <c r="W5421" s="2" t="s">
        <v>602</v>
      </c>
    </row>
    <row r="5422" spans="1:23" hidden="1" x14ac:dyDescent="0.35">
      <c r="A5422">
        <v>230564</v>
      </c>
      <c r="B5422">
        <v>231386</v>
      </c>
      <c r="C5422" t="s">
        <v>21</v>
      </c>
      <c r="D5422" t="s">
        <v>339</v>
      </c>
      <c r="E5422" t="s">
        <v>88</v>
      </c>
      <c r="F5422">
        <v>93667341</v>
      </c>
      <c r="G5422">
        <v>10033914</v>
      </c>
      <c r="H5422" t="s">
        <v>236</v>
      </c>
      <c r="I5422">
        <v>82685471</v>
      </c>
      <c r="J5422">
        <v>619800</v>
      </c>
      <c r="K5422" t="s">
        <v>575</v>
      </c>
      <c r="L5422">
        <v>2</v>
      </c>
      <c r="M5422" t="s">
        <v>114</v>
      </c>
      <c r="N5422">
        <v>7.82</v>
      </c>
      <c r="O5422" t="s">
        <v>115</v>
      </c>
      <c r="P5422" t="s">
        <v>495</v>
      </c>
      <c r="Q5422" s="2">
        <v>29</v>
      </c>
      <c r="R5422" s="2">
        <v>11</v>
      </c>
      <c r="S5422" s="2">
        <v>2018</v>
      </c>
      <c r="T5422" s="2" t="str">
        <f t="shared" si="253"/>
        <v>thee zakjes</v>
      </c>
      <c r="U5422" s="2">
        <f t="shared" si="254"/>
        <v>200</v>
      </c>
      <c r="V5422" s="2" t="str">
        <f t="shared" si="255"/>
        <v>ST</v>
      </c>
      <c r="W5422" s="2" t="s">
        <v>602</v>
      </c>
    </row>
    <row r="5423" spans="1:23" hidden="1" x14ac:dyDescent="0.35">
      <c r="A5423">
        <v>230564</v>
      </c>
      <c r="B5423">
        <v>231386</v>
      </c>
      <c r="C5423" t="s">
        <v>21</v>
      </c>
      <c r="D5423" t="s">
        <v>339</v>
      </c>
      <c r="E5423" t="s">
        <v>88</v>
      </c>
      <c r="F5423">
        <v>93667341</v>
      </c>
      <c r="G5423">
        <v>10033913</v>
      </c>
      <c r="H5423" t="s">
        <v>239</v>
      </c>
      <c r="I5423">
        <v>82685471</v>
      </c>
      <c r="J5423">
        <v>619800</v>
      </c>
      <c r="K5423" t="s">
        <v>575</v>
      </c>
      <c r="L5423">
        <v>2</v>
      </c>
      <c r="M5423" t="s">
        <v>114</v>
      </c>
      <c r="N5423">
        <v>7.82</v>
      </c>
      <c r="O5423" t="s">
        <v>115</v>
      </c>
      <c r="P5423" t="s">
        <v>495</v>
      </c>
      <c r="Q5423" s="2">
        <v>29</v>
      </c>
      <c r="R5423" s="2">
        <v>11</v>
      </c>
      <c r="S5423" s="2">
        <v>2018</v>
      </c>
      <c r="T5423" s="2" t="str">
        <f t="shared" si="253"/>
        <v>thee zakjes</v>
      </c>
      <c r="U5423" s="2">
        <f t="shared" si="254"/>
        <v>200</v>
      </c>
      <c r="V5423" s="2" t="str">
        <f t="shared" si="255"/>
        <v>ST</v>
      </c>
      <c r="W5423" s="2" t="s">
        <v>602</v>
      </c>
    </row>
    <row r="5424" spans="1:23" hidden="1" x14ac:dyDescent="0.35">
      <c r="A5424">
        <v>230564</v>
      </c>
      <c r="B5424">
        <v>231386</v>
      </c>
      <c r="C5424" t="s">
        <v>21</v>
      </c>
      <c r="D5424" t="s">
        <v>339</v>
      </c>
      <c r="E5424" t="s">
        <v>88</v>
      </c>
      <c r="F5424">
        <v>93667341</v>
      </c>
      <c r="G5424">
        <v>10033912</v>
      </c>
      <c r="H5424" t="s">
        <v>240</v>
      </c>
      <c r="I5424">
        <v>82685471</v>
      </c>
      <c r="J5424">
        <v>619800</v>
      </c>
      <c r="K5424" t="s">
        <v>575</v>
      </c>
      <c r="L5424">
        <v>2</v>
      </c>
      <c r="M5424" t="s">
        <v>114</v>
      </c>
      <c r="N5424">
        <v>7.82</v>
      </c>
      <c r="O5424" t="s">
        <v>115</v>
      </c>
      <c r="P5424" t="s">
        <v>495</v>
      </c>
      <c r="Q5424" s="2">
        <v>29</v>
      </c>
      <c r="R5424" s="2">
        <v>11</v>
      </c>
      <c r="S5424" s="2">
        <v>2018</v>
      </c>
      <c r="T5424" s="2" t="str">
        <f t="shared" si="253"/>
        <v>thee zakjes</v>
      </c>
      <c r="U5424" s="2">
        <f t="shared" si="254"/>
        <v>200</v>
      </c>
      <c r="V5424" s="2" t="str">
        <f t="shared" si="255"/>
        <v>ST</v>
      </c>
      <c r="W5424" s="2" t="s">
        <v>602</v>
      </c>
    </row>
    <row r="5425" spans="1:23" hidden="1" x14ac:dyDescent="0.35">
      <c r="A5425">
        <v>230564</v>
      </c>
      <c r="B5425">
        <v>239098</v>
      </c>
      <c r="C5425" t="s">
        <v>3</v>
      </c>
      <c r="D5425" t="s">
        <v>279</v>
      </c>
      <c r="E5425" t="s">
        <v>280</v>
      </c>
      <c r="F5425">
        <v>93667342</v>
      </c>
      <c r="G5425">
        <v>10022350</v>
      </c>
      <c r="H5425" t="s">
        <v>561</v>
      </c>
      <c r="I5425">
        <v>82685637</v>
      </c>
      <c r="J5425">
        <v>619806</v>
      </c>
      <c r="K5425" t="s">
        <v>575</v>
      </c>
      <c r="L5425">
        <v>2</v>
      </c>
      <c r="M5425" t="s">
        <v>114</v>
      </c>
      <c r="N5425">
        <v>75.38</v>
      </c>
      <c r="O5425" t="s">
        <v>115</v>
      </c>
      <c r="P5425" t="s">
        <v>495</v>
      </c>
      <c r="Q5425" s="2">
        <v>29</v>
      </c>
      <c r="R5425" s="2">
        <v>11</v>
      </c>
      <c r="S5425" s="2">
        <v>2018</v>
      </c>
      <c r="T5425" s="2" t="str">
        <f t="shared" si="253"/>
        <v>cacao</v>
      </c>
      <c r="U5425" s="2">
        <f t="shared" si="254"/>
        <v>20</v>
      </c>
      <c r="V5425" s="2" t="str">
        <f t="shared" si="255"/>
        <v>KG</v>
      </c>
      <c r="W5425" s="2" t="s">
        <v>602</v>
      </c>
    </row>
    <row r="5426" spans="1:23" hidden="1" x14ac:dyDescent="0.35">
      <c r="A5426">
        <v>230564</v>
      </c>
      <c r="B5426">
        <v>239098</v>
      </c>
      <c r="C5426" t="s">
        <v>3</v>
      </c>
      <c r="D5426" t="s">
        <v>279</v>
      </c>
      <c r="E5426" t="s">
        <v>280</v>
      </c>
      <c r="F5426">
        <v>93667342</v>
      </c>
      <c r="G5426">
        <v>10025160</v>
      </c>
      <c r="H5426" t="s">
        <v>563</v>
      </c>
      <c r="I5426">
        <v>82685637</v>
      </c>
      <c r="J5426">
        <v>619806</v>
      </c>
      <c r="K5426" t="s">
        <v>575</v>
      </c>
      <c r="L5426">
        <v>2</v>
      </c>
      <c r="M5426" t="s">
        <v>114</v>
      </c>
      <c r="N5426">
        <v>167.66</v>
      </c>
      <c r="O5426" t="s">
        <v>115</v>
      </c>
      <c r="P5426" t="s">
        <v>495</v>
      </c>
      <c r="Q5426" s="2">
        <v>29</v>
      </c>
      <c r="R5426" s="2">
        <v>11</v>
      </c>
      <c r="S5426" s="2">
        <v>2018</v>
      </c>
      <c r="T5426" s="2" t="str">
        <f t="shared" si="253"/>
        <v>cappuccino topping</v>
      </c>
      <c r="U5426" s="2">
        <f t="shared" si="254"/>
        <v>16</v>
      </c>
      <c r="V5426" s="2" t="str">
        <f t="shared" si="255"/>
        <v>KG</v>
      </c>
      <c r="W5426" s="2" t="s">
        <v>602</v>
      </c>
    </row>
    <row r="5427" spans="1:23" hidden="1" x14ac:dyDescent="0.35">
      <c r="A5427">
        <v>230564</v>
      </c>
      <c r="B5427">
        <v>239098</v>
      </c>
      <c r="C5427" t="s">
        <v>3</v>
      </c>
      <c r="D5427" t="s">
        <v>279</v>
      </c>
      <c r="E5427" t="s">
        <v>280</v>
      </c>
      <c r="F5427">
        <v>93667342</v>
      </c>
      <c r="G5427">
        <v>10014669</v>
      </c>
      <c r="H5427" t="s">
        <v>564</v>
      </c>
      <c r="I5427">
        <v>82685637</v>
      </c>
      <c r="J5427">
        <v>619806</v>
      </c>
      <c r="K5427" t="s">
        <v>575</v>
      </c>
      <c r="L5427">
        <v>2</v>
      </c>
      <c r="M5427" t="s">
        <v>114</v>
      </c>
      <c r="N5427">
        <v>90.46</v>
      </c>
      <c r="O5427" t="s">
        <v>115</v>
      </c>
      <c r="P5427" t="s">
        <v>495</v>
      </c>
      <c r="Q5427" s="2">
        <v>29</v>
      </c>
      <c r="R5427" s="2">
        <v>11</v>
      </c>
      <c r="S5427" s="2">
        <v>2018</v>
      </c>
      <c r="T5427" s="2" t="str">
        <f t="shared" si="253"/>
        <v>fresh brew</v>
      </c>
      <c r="U5427" s="2">
        <f t="shared" si="254"/>
        <v>16</v>
      </c>
      <c r="V5427" s="2" t="str">
        <f t="shared" si="255"/>
        <v>KG</v>
      </c>
      <c r="W5427" s="2" t="s">
        <v>602</v>
      </c>
    </row>
    <row r="5428" spans="1:23" hidden="1" x14ac:dyDescent="0.35">
      <c r="A5428">
        <v>230564</v>
      </c>
      <c r="B5428">
        <v>239098</v>
      </c>
      <c r="C5428" t="s">
        <v>3</v>
      </c>
      <c r="D5428" t="s">
        <v>279</v>
      </c>
      <c r="E5428" t="s">
        <v>280</v>
      </c>
      <c r="F5428">
        <v>93667342</v>
      </c>
      <c r="G5428">
        <v>10033867</v>
      </c>
      <c r="H5428" t="s">
        <v>253</v>
      </c>
      <c r="I5428">
        <v>82685637</v>
      </c>
      <c r="J5428">
        <v>619806</v>
      </c>
      <c r="K5428" t="s">
        <v>575</v>
      </c>
      <c r="L5428">
        <v>2</v>
      </c>
      <c r="M5428" t="s">
        <v>114</v>
      </c>
      <c r="N5428">
        <v>30.3</v>
      </c>
      <c r="O5428" t="s">
        <v>115</v>
      </c>
      <c r="P5428" t="s">
        <v>495</v>
      </c>
      <c r="Q5428" s="2">
        <v>29</v>
      </c>
      <c r="R5428" s="2">
        <v>11</v>
      </c>
      <c r="S5428" s="2">
        <v>2018</v>
      </c>
      <c r="T5428" s="2" t="str">
        <f t="shared" si="253"/>
        <v>suikersticks</v>
      </c>
      <c r="U5428" s="2">
        <f t="shared" si="254"/>
        <v>2000</v>
      </c>
      <c r="V5428" s="2" t="str">
        <f t="shared" si="255"/>
        <v>ST</v>
      </c>
      <c r="W5428" s="2" t="s">
        <v>602</v>
      </c>
    </row>
    <row r="5429" spans="1:23" hidden="1" x14ac:dyDescent="0.35">
      <c r="A5429">
        <v>230564</v>
      </c>
      <c r="B5429">
        <v>239098</v>
      </c>
      <c r="C5429" t="s">
        <v>3</v>
      </c>
      <c r="D5429" t="s">
        <v>279</v>
      </c>
      <c r="E5429" t="s">
        <v>280</v>
      </c>
      <c r="F5429">
        <v>93667342</v>
      </c>
      <c r="G5429">
        <v>10033864</v>
      </c>
      <c r="H5429" t="s">
        <v>254</v>
      </c>
      <c r="I5429">
        <v>82685637</v>
      </c>
      <c r="J5429">
        <v>619806</v>
      </c>
      <c r="K5429" t="s">
        <v>575</v>
      </c>
      <c r="L5429">
        <v>2</v>
      </c>
      <c r="M5429" t="s">
        <v>114</v>
      </c>
      <c r="N5429">
        <v>24.94</v>
      </c>
      <c r="O5429" t="s">
        <v>115</v>
      </c>
      <c r="P5429" t="s">
        <v>495</v>
      </c>
      <c r="Q5429" s="2">
        <v>29</v>
      </c>
      <c r="R5429" s="2">
        <v>11</v>
      </c>
      <c r="S5429" s="2">
        <v>2018</v>
      </c>
      <c r="T5429" s="2" t="str">
        <f t="shared" si="253"/>
        <v>sweetener sticks</v>
      </c>
      <c r="U5429" s="2">
        <f t="shared" si="254"/>
        <v>1000</v>
      </c>
      <c r="V5429" s="2" t="str">
        <f t="shared" si="255"/>
        <v>ST</v>
      </c>
      <c r="W5429" s="2" t="s">
        <v>602</v>
      </c>
    </row>
    <row r="5430" spans="1:23" hidden="1" x14ac:dyDescent="0.35">
      <c r="A5430">
        <v>230564</v>
      </c>
      <c r="B5430">
        <v>239098</v>
      </c>
      <c r="C5430" t="s">
        <v>3</v>
      </c>
      <c r="D5430" t="s">
        <v>279</v>
      </c>
      <c r="E5430" t="s">
        <v>280</v>
      </c>
      <c r="F5430">
        <v>93667342</v>
      </c>
      <c r="G5430">
        <v>10033911</v>
      </c>
      <c r="H5430" t="s">
        <v>241</v>
      </c>
      <c r="I5430">
        <v>82685637</v>
      </c>
      <c r="J5430">
        <v>619806</v>
      </c>
      <c r="K5430" t="s">
        <v>575</v>
      </c>
      <c r="L5430">
        <v>2</v>
      </c>
      <c r="M5430" t="s">
        <v>114</v>
      </c>
      <c r="N5430">
        <v>7.82</v>
      </c>
      <c r="O5430" t="s">
        <v>115</v>
      </c>
      <c r="P5430" t="s">
        <v>495</v>
      </c>
      <c r="Q5430" s="2">
        <v>29</v>
      </c>
      <c r="R5430" s="2">
        <v>11</v>
      </c>
      <c r="S5430" s="2">
        <v>2018</v>
      </c>
      <c r="T5430" s="2" t="str">
        <f t="shared" si="253"/>
        <v>thee zakjes</v>
      </c>
      <c r="U5430" s="2">
        <f t="shared" si="254"/>
        <v>200</v>
      </c>
      <c r="V5430" s="2" t="str">
        <f t="shared" si="255"/>
        <v>ST</v>
      </c>
      <c r="W5430" s="2" t="s">
        <v>602</v>
      </c>
    </row>
    <row r="5431" spans="1:23" hidden="1" x14ac:dyDescent="0.35">
      <c r="A5431">
        <v>230564</v>
      </c>
      <c r="B5431">
        <v>239098</v>
      </c>
      <c r="C5431" t="s">
        <v>3</v>
      </c>
      <c r="D5431" t="s">
        <v>279</v>
      </c>
      <c r="E5431" t="s">
        <v>280</v>
      </c>
      <c r="F5431">
        <v>93667342</v>
      </c>
      <c r="G5431">
        <v>10033916</v>
      </c>
      <c r="H5431" t="s">
        <v>237</v>
      </c>
      <c r="I5431">
        <v>82685637</v>
      </c>
      <c r="J5431">
        <v>619806</v>
      </c>
      <c r="K5431" t="s">
        <v>575</v>
      </c>
      <c r="L5431">
        <v>1</v>
      </c>
      <c r="M5431" t="s">
        <v>114</v>
      </c>
      <c r="N5431">
        <v>3.91</v>
      </c>
      <c r="O5431" t="s">
        <v>115</v>
      </c>
      <c r="P5431" t="s">
        <v>495</v>
      </c>
      <c r="Q5431" s="2">
        <v>29</v>
      </c>
      <c r="R5431" s="2">
        <v>11</v>
      </c>
      <c r="S5431" s="2">
        <v>2018</v>
      </c>
      <c r="T5431" s="2" t="str">
        <f t="shared" si="253"/>
        <v>thee zakjes</v>
      </c>
      <c r="U5431" s="2">
        <f t="shared" si="254"/>
        <v>100</v>
      </c>
      <c r="V5431" s="2" t="str">
        <f t="shared" si="255"/>
        <v>ST</v>
      </c>
      <c r="W5431" s="2" t="s">
        <v>602</v>
      </c>
    </row>
    <row r="5432" spans="1:23" hidden="1" x14ac:dyDescent="0.35">
      <c r="A5432">
        <v>230564</v>
      </c>
      <c r="B5432">
        <v>239098</v>
      </c>
      <c r="C5432" t="s">
        <v>3</v>
      </c>
      <c r="D5432" t="s">
        <v>279</v>
      </c>
      <c r="E5432" t="s">
        <v>280</v>
      </c>
      <c r="F5432">
        <v>93667342</v>
      </c>
      <c r="G5432">
        <v>10033914</v>
      </c>
      <c r="H5432" t="s">
        <v>236</v>
      </c>
      <c r="I5432">
        <v>82685637</v>
      </c>
      <c r="J5432">
        <v>619806</v>
      </c>
      <c r="K5432" t="s">
        <v>575</v>
      </c>
      <c r="L5432">
        <v>2</v>
      </c>
      <c r="M5432" t="s">
        <v>114</v>
      </c>
      <c r="N5432">
        <v>7.82</v>
      </c>
      <c r="O5432" t="s">
        <v>115</v>
      </c>
      <c r="P5432" t="s">
        <v>495</v>
      </c>
      <c r="Q5432" s="2">
        <v>29</v>
      </c>
      <c r="R5432" s="2">
        <v>11</v>
      </c>
      <c r="S5432" s="2">
        <v>2018</v>
      </c>
      <c r="T5432" s="2" t="str">
        <f t="shared" si="253"/>
        <v>thee zakjes</v>
      </c>
      <c r="U5432" s="2">
        <f t="shared" si="254"/>
        <v>200</v>
      </c>
      <c r="V5432" s="2" t="str">
        <f t="shared" si="255"/>
        <v>ST</v>
      </c>
      <c r="W5432" s="2" t="s">
        <v>602</v>
      </c>
    </row>
    <row r="5433" spans="1:23" hidden="1" x14ac:dyDescent="0.35">
      <c r="A5433">
        <v>230564</v>
      </c>
      <c r="B5433">
        <v>239098</v>
      </c>
      <c r="C5433" t="s">
        <v>3</v>
      </c>
      <c r="D5433" t="s">
        <v>279</v>
      </c>
      <c r="E5433" t="s">
        <v>280</v>
      </c>
      <c r="F5433">
        <v>93667342</v>
      </c>
      <c r="G5433">
        <v>10033913</v>
      </c>
      <c r="H5433" t="s">
        <v>239</v>
      </c>
      <c r="I5433">
        <v>82685637</v>
      </c>
      <c r="J5433">
        <v>619806</v>
      </c>
      <c r="K5433" t="s">
        <v>575</v>
      </c>
      <c r="L5433">
        <v>2</v>
      </c>
      <c r="M5433" t="s">
        <v>114</v>
      </c>
      <c r="N5433">
        <v>7.82</v>
      </c>
      <c r="O5433" t="s">
        <v>115</v>
      </c>
      <c r="P5433" t="s">
        <v>495</v>
      </c>
      <c r="Q5433" s="2">
        <v>29</v>
      </c>
      <c r="R5433" s="2">
        <v>11</v>
      </c>
      <c r="S5433" s="2">
        <v>2018</v>
      </c>
      <c r="T5433" s="2" t="str">
        <f t="shared" si="253"/>
        <v>thee zakjes</v>
      </c>
      <c r="U5433" s="2">
        <f t="shared" si="254"/>
        <v>200</v>
      </c>
      <c r="V5433" s="2" t="str">
        <f t="shared" si="255"/>
        <v>ST</v>
      </c>
      <c r="W5433" s="2" t="s">
        <v>602</v>
      </c>
    </row>
    <row r="5434" spans="1:23" hidden="1" x14ac:dyDescent="0.35">
      <c r="A5434">
        <v>230564</v>
      </c>
      <c r="B5434">
        <v>239098</v>
      </c>
      <c r="C5434" t="s">
        <v>3</v>
      </c>
      <c r="D5434" t="s">
        <v>279</v>
      </c>
      <c r="E5434" t="s">
        <v>280</v>
      </c>
      <c r="F5434">
        <v>93667342</v>
      </c>
      <c r="G5434">
        <v>10033912</v>
      </c>
      <c r="H5434" t="s">
        <v>240</v>
      </c>
      <c r="I5434">
        <v>82685637</v>
      </c>
      <c r="J5434">
        <v>619806</v>
      </c>
      <c r="K5434" t="s">
        <v>575</v>
      </c>
      <c r="L5434">
        <v>1</v>
      </c>
      <c r="M5434" t="s">
        <v>114</v>
      </c>
      <c r="N5434">
        <v>3.91</v>
      </c>
      <c r="O5434" t="s">
        <v>115</v>
      </c>
      <c r="P5434" t="s">
        <v>495</v>
      </c>
      <c r="Q5434" s="2">
        <v>29</v>
      </c>
      <c r="R5434" s="2">
        <v>11</v>
      </c>
      <c r="S5434" s="2">
        <v>2018</v>
      </c>
      <c r="T5434" s="2" t="str">
        <f t="shared" si="253"/>
        <v>thee zakjes</v>
      </c>
      <c r="U5434" s="2">
        <f t="shared" si="254"/>
        <v>100</v>
      </c>
      <c r="V5434" s="2" t="str">
        <f t="shared" si="255"/>
        <v>ST</v>
      </c>
      <c r="W5434" s="2" t="s">
        <v>602</v>
      </c>
    </row>
    <row r="5435" spans="1:23" hidden="1" x14ac:dyDescent="0.35">
      <c r="A5435">
        <v>230564</v>
      </c>
      <c r="B5435">
        <v>240488</v>
      </c>
      <c r="C5435" t="s">
        <v>40</v>
      </c>
      <c r="D5435" t="s">
        <v>463</v>
      </c>
      <c r="E5435" t="s">
        <v>335</v>
      </c>
      <c r="F5435">
        <v>93668169</v>
      </c>
      <c r="G5435">
        <v>10014669</v>
      </c>
      <c r="H5435" t="s">
        <v>564</v>
      </c>
      <c r="I5435">
        <v>82685994</v>
      </c>
      <c r="J5435">
        <v>620024</v>
      </c>
      <c r="K5435" t="s">
        <v>576</v>
      </c>
      <c r="L5435">
        <v>1</v>
      </c>
      <c r="M5435" t="s">
        <v>114</v>
      </c>
      <c r="N5435">
        <v>45.23</v>
      </c>
      <c r="O5435" t="s">
        <v>115</v>
      </c>
      <c r="P5435" t="s">
        <v>495</v>
      </c>
      <c r="Q5435" s="2">
        <v>30</v>
      </c>
      <c r="R5435" s="2">
        <v>11</v>
      </c>
      <c r="S5435" s="2">
        <v>2018</v>
      </c>
      <c r="T5435" s="2" t="str">
        <f t="shared" si="253"/>
        <v>fresh brew</v>
      </c>
      <c r="U5435" s="2">
        <f t="shared" si="254"/>
        <v>8</v>
      </c>
      <c r="V5435" s="2" t="str">
        <f t="shared" si="255"/>
        <v>KG</v>
      </c>
      <c r="W5435" s="2" t="s">
        <v>602</v>
      </c>
    </row>
    <row r="5436" spans="1:23" hidden="1" x14ac:dyDescent="0.35">
      <c r="A5436">
        <v>230564</v>
      </c>
      <c r="B5436">
        <v>240488</v>
      </c>
      <c r="C5436" t="s">
        <v>40</v>
      </c>
      <c r="D5436" t="s">
        <v>463</v>
      </c>
      <c r="E5436" t="s">
        <v>335</v>
      </c>
      <c r="F5436">
        <v>93668169</v>
      </c>
      <c r="G5436">
        <v>10022520</v>
      </c>
      <c r="H5436" t="s">
        <v>577</v>
      </c>
      <c r="I5436">
        <v>82685994</v>
      </c>
      <c r="J5436">
        <v>620024</v>
      </c>
      <c r="K5436" t="s">
        <v>576</v>
      </c>
      <c r="L5436">
        <v>2</v>
      </c>
      <c r="M5436" t="s">
        <v>114</v>
      </c>
      <c r="N5436">
        <v>80.959999999999994</v>
      </c>
      <c r="O5436" t="s">
        <v>115</v>
      </c>
      <c r="P5436" t="s">
        <v>495</v>
      </c>
      <c r="Q5436" s="2">
        <v>30</v>
      </c>
      <c r="R5436" s="2">
        <v>11</v>
      </c>
      <c r="S5436" s="2">
        <v>2018</v>
      </c>
      <c r="T5436" s="2" t="str">
        <f t="shared" si="253"/>
        <v>beker</v>
      </c>
      <c r="U5436" s="2">
        <f t="shared" si="254"/>
        <v>3600</v>
      </c>
      <c r="V5436" s="2" t="str">
        <f t="shared" si="255"/>
        <v>ST</v>
      </c>
      <c r="W5436" s="2" t="s">
        <v>602</v>
      </c>
    </row>
    <row r="5437" spans="1:23" hidden="1" x14ac:dyDescent="0.35">
      <c r="A5437">
        <v>230564</v>
      </c>
      <c r="B5437">
        <v>230699</v>
      </c>
      <c r="C5437" t="s">
        <v>6</v>
      </c>
      <c r="D5437" t="s">
        <v>312</v>
      </c>
      <c r="E5437" t="s">
        <v>313</v>
      </c>
      <c r="F5437">
        <v>93668176</v>
      </c>
      <c r="G5437">
        <v>10022350</v>
      </c>
      <c r="H5437" t="s">
        <v>561</v>
      </c>
      <c r="I5437">
        <v>82686178</v>
      </c>
      <c r="J5437">
        <v>620012</v>
      </c>
      <c r="K5437" t="s">
        <v>576</v>
      </c>
      <c r="L5437">
        <v>3</v>
      </c>
      <c r="M5437" t="s">
        <v>114</v>
      </c>
      <c r="N5437">
        <v>113.07</v>
      </c>
      <c r="O5437" t="s">
        <v>115</v>
      </c>
      <c r="P5437" t="s">
        <v>495</v>
      </c>
      <c r="Q5437" s="2">
        <v>30</v>
      </c>
      <c r="R5437" s="2">
        <v>11</v>
      </c>
      <c r="S5437" s="2">
        <v>2018</v>
      </c>
      <c r="T5437" s="2" t="str">
        <f t="shared" si="253"/>
        <v>cacao</v>
      </c>
      <c r="U5437" s="2">
        <f t="shared" si="254"/>
        <v>30</v>
      </c>
      <c r="V5437" s="2" t="str">
        <f t="shared" si="255"/>
        <v>KG</v>
      </c>
      <c r="W5437" s="2" t="s">
        <v>602</v>
      </c>
    </row>
    <row r="5438" spans="1:23" hidden="1" x14ac:dyDescent="0.35">
      <c r="A5438">
        <v>230564</v>
      </c>
      <c r="B5438">
        <v>230699</v>
      </c>
      <c r="C5438" t="s">
        <v>6</v>
      </c>
      <c r="D5438" t="s">
        <v>312</v>
      </c>
      <c r="E5438" t="s">
        <v>313</v>
      </c>
      <c r="F5438">
        <v>93668176</v>
      </c>
      <c r="G5438">
        <v>10025160</v>
      </c>
      <c r="H5438" t="s">
        <v>563</v>
      </c>
      <c r="I5438">
        <v>82686178</v>
      </c>
      <c r="J5438">
        <v>620012</v>
      </c>
      <c r="K5438" t="s">
        <v>576</v>
      </c>
      <c r="L5438">
        <v>2</v>
      </c>
      <c r="M5438" t="s">
        <v>114</v>
      </c>
      <c r="N5438">
        <v>167.66</v>
      </c>
      <c r="O5438" t="s">
        <v>115</v>
      </c>
      <c r="P5438" t="s">
        <v>495</v>
      </c>
      <c r="Q5438" s="2">
        <v>30</v>
      </c>
      <c r="R5438" s="2">
        <v>11</v>
      </c>
      <c r="S5438" s="2">
        <v>2018</v>
      </c>
      <c r="T5438" s="2" t="str">
        <f t="shared" si="253"/>
        <v>cappuccino topping</v>
      </c>
      <c r="U5438" s="2">
        <f t="shared" si="254"/>
        <v>16</v>
      </c>
      <c r="V5438" s="2" t="str">
        <f t="shared" si="255"/>
        <v>KG</v>
      </c>
      <c r="W5438" s="2" t="s">
        <v>602</v>
      </c>
    </row>
    <row r="5439" spans="1:23" hidden="1" x14ac:dyDescent="0.35">
      <c r="A5439">
        <v>230564</v>
      </c>
      <c r="B5439">
        <v>230699</v>
      </c>
      <c r="C5439" t="s">
        <v>6</v>
      </c>
      <c r="D5439" t="s">
        <v>312</v>
      </c>
      <c r="E5439" t="s">
        <v>313</v>
      </c>
      <c r="F5439">
        <v>93668176</v>
      </c>
      <c r="G5439">
        <v>10022347</v>
      </c>
      <c r="H5439" t="s">
        <v>572</v>
      </c>
      <c r="I5439">
        <v>82686178</v>
      </c>
      <c r="J5439">
        <v>620012</v>
      </c>
      <c r="K5439" t="s">
        <v>576</v>
      </c>
      <c r="L5439">
        <v>2</v>
      </c>
      <c r="M5439" t="s">
        <v>114</v>
      </c>
      <c r="N5439">
        <v>254.96</v>
      </c>
      <c r="O5439" t="s">
        <v>115</v>
      </c>
      <c r="P5439" t="s">
        <v>495</v>
      </c>
      <c r="Q5439" s="2">
        <v>30</v>
      </c>
      <c r="R5439" s="2">
        <v>11</v>
      </c>
      <c r="S5439" s="2">
        <v>2018</v>
      </c>
      <c r="T5439" s="2" t="str">
        <f t="shared" si="253"/>
        <v>instant koffie</v>
      </c>
      <c r="U5439" s="2">
        <f t="shared" si="254"/>
        <v>10</v>
      </c>
      <c r="V5439" s="2" t="str">
        <f t="shared" si="255"/>
        <v>KG</v>
      </c>
      <c r="W5439" s="2" t="s">
        <v>602</v>
      </c>
    </row>
    <row r="5440" spans="1:23" hidden="1" x14ac:dyDescent="0.35">
      <c r="A5440">
        <v>230564</v>
      </c>
      <c r="B5440">
        <v>230699</v>
      </c>
      <c r="C5440" t="s">
        <v>6</v>
      </c>
      <c r="D5440" t="s">
        <v>312</v>
      </c>
      <c r="E5440" t="s">
        <v>313</v>
      </c>
      <c r="F5440">
        <v>93668176</v>
      </c>
      <c r="G5440">
        <v>10033864</v>
      </c>
      <c r="H5440" t="s">
        <v>254</v>
      </c>
      <c r="I5440">
        <v>82686178</v>
      </c>
      <c r="J5440">
        <v>620012</v>
      </c>
      <c r="K5440" t="s">
        <v>576</v>
      </c>
      <c r="L5440">
        <v>1</v>
      </c>
      <c r="M5440" t="s">
        <v>114</v>
      </c>
      <c r="N5440">
        <v>12.47</v>
      </c>
      <c r="O5440" t="s">
        <v>115</v>
      </c>
      <c r="P5440" t="s">
        <v>495</v>
      </c>
      <c r="Q5440" s="2">
        <v>30</v>
      </c>
      <c r="R5440" s="2">
        <v>11</v>
      </c>
      <c r="S5440" s="2">
        <v>2018</v>
      </c>
      <c r="T5440" s="2" t="str">
        <f t="shared" si="253"/>
        <v>sweetener sticks</v>
      </c>
      <c r="U5440" s="2">
        <f t="shared" si="254"/>
        <v>500</v>
      </c>
      <c r="V5440" s="2" t="str">
        <f t="shared" si="255"/>
        <v>ST</v>
      </c>
      <c r="W5440" s="2" t="s">
        <v>602</v>
      </c>
    </row>
    <row r="5441" spans="1:23" hidden="1" x14ac:dyDescent="0.35">
      <c r="A5441">
        <v>230564</v>
      </c>
      <c r="B5441">
        <v>230699</v>
      </c>
      <c r="C5441" t="s">
        <v>6</v>
      </c>
      <c r="D5441" t="s">
        <v>312</v>
      </c>
      <c r="E5441" t="s">
        <v>313</v>
      </c>
      <c r="F5441">
        <v>93668176</v>
      </c>
      <c r="G5441">
        <v>1000405</v>
      </c>
      <c r="H5441" t="s">
        <v>426</v>
      </c>
      <c r="I5441">
        <v>82686178</v>
      </c>
      <c r="J5441">
        <v>620012</v>
      </c>
      <c r="K5441" t="s">
        <v>576</v>
      </c>
      <c r="L5441">
        <v>1</v>
      </c>
      <c r="M5441" t="s">
        <v>114</v>
      </c>
      <c r="N5441">
        <v>15.15</v>
      </c>
      <c r="O5441" t="s">
        <v>115</v>
      </c>
      <c r="P5441" t="s">
        <v>495</v>
      </c>
      <c r="Q5441" s="2">
        <v>30</v>
      </c>
      <c r="R5441" s="2">
        <v>11</v>
      </c>
      <c r="S5441" s="2">
        <v>2018</v>
      </c>
      <c r="T5441" s="2" t="str">
        <f t="shared" si="253"/>
        <v>suiker</v>
      </c>
      <c r="U5441" s="2">
        <f t="shared" si="254"/>
        <v>10</v>
      </c>
      <c r="V5441" s="2" t="str">
        <f t="shared" si="255"/>
        <v>KG</v>
      </c>
      <c r="W5441" s="2" t="s">
        <v>602</v>
      </c>
    </row>
    <row r="5442" spans="1:23" hidden="1" x14ac:dyDescent="0.35">
      <c r="A5442">
        <v>230564</v>
      </c>
      <c r="B5442">
        <v>230699</v>
      </c>
      <c r="C5442" t="s">
        <v>6</v>
      </c>
      <c r="D5442" t="s">
        <v>312</v>
      </c>
      <c r="E5442" t="s">
        <v>313</v>
      </c>
      <c r="F5442">
        <v>93668176</v>
      </c>
      <c r="G5442">
        <v>1002815</v>
      </c>
      <c r="H5442" t="s">
        <v>164</v>
      </c>
      <c r="I5442">
        <v>82686178</v>
      </c>
      <c r="J5442">
        <v>620012</v>
      </c>
      <c r="K5442" t="s">
        <v>576</v>
      </c>
      <c r="L5442">
        <v>2</v>
      </c>
      <c r="M5442" t="s">
        <v>230</v>
      </c>
      <c r="N5442">
        <v>0</v>
      </c>
      <c r="O5442" t="s">
        <v>115</v>
      </c>
      <c r="P5442" t="s">
        <v>495</v>
      </c>
      <c r="Q5442" s="2">
        <v>30</v>
      </c>
      <c r="R5442" s="2">
        <v>11</v>
      </c>
      <c r="S5442" s="2">
        <v>2018</v>
      </c>
      <c r="T5442" s="2" t="str">
        <f t="shared" ref="T5442:T5505" si="256">VLOOKUP(G5442,Y:AC,3,FALSE)</f>
        <v>overig</v>
      </c>
      <c r="U5442" s="2" t="str">
        <f t="shared" ref="U5442:U5505" si="257">IFERROR(VLOOKUP(G5442,Y:AC,4,FALSE)*L5442,"")</f>
        <v/>
      </c>
      <c r="V5442" s="2" t="str">
        <f t="shared" ref="V5442:V5505" si="258">VLOOKUP(G5442,Y:AC,5,FALSE)</f>
        <v>nvt</v>
      </c>
      <c r="W5442" s="2" t="s">
        <v>602</v>
      </c>
    </row>
    <row r="5443" spans="1:23" hidden="1" x14ac:dyDescent="0.35">
      <c r="A5443">
        <v>230564</v>
      </c>
      <c r="B5443">
        <v>230699</v>
      </c>
      <c r="C5443" t="s">
        <v>6</v>
      </c>
      <c r="D5443" t="s">
        <v>312</v>
      </c>
      <c r="E5443" t="s">
        <v>313</v>
      </c>
      <c r="F5443">
        <v>93668176</v>
      </c>
      <c r="G5443">
        <v>1004365</v>
      </c>
      <c r="H5443" t="s">
        <v>405</v>
      </c>
      <c r="I5443">
        <v>82686178</v>
      </c>
      <c r="J5443">
        <v>620012</v>
      </c>
      <c r="K5443" t="s">
        <v>576</v>
      </c>
      <c r="L5443">
        <v>1</v>
      </c>
      <c r="M5443" t="s">
        <v>124</v>
      </c>
      <c r="N5443">
        <v>0</v>
      </c>
      <c r="O5443" t="s">
        <v>115</v>
      </c>
      <c r="P5443" t="s">
        <v>495</v>
      </c>
      <c r="Q5443" s="2">
        <v>30</v>
      </c>
      <c r="R5443" s="2">
        <v>11</v>
      </c>
      <c r="S5443" s="2">
        <v>2018</v>
      </c>
      <c r="T5443" s="2" t="str">
        <f t="shared" si="256"/>
        <v>overig</v>
      </c>
      <c r="U5443" s="2" t="str">
        <f t="shared" si="257"/>
        <v/>
      </c>
      <c r="V5443" s="2" t="str">
        <f t="shared" si="258"/>
        <v>nvt</v>
      </c>
      <c r="W5443" s="2" t="s">
        <v>602</v>
      </c>
    </row>
    <row r="5444" spans="1:23" hidden="1" x14ac:dyDescent="0.35">
      <c r="A5444">
        <v>230564</v>
      </c>
      <c r="B5444">
        <v>230699</v>
      </c>
      <c r="C5444" t="s">
        <v>6</v>
      </c>
      <c r="D5444" t="s">
        <v>312</v>
      </c>
      <c r="E5444" t="s">
        <v>313</v>
      </c>
      <c r="F5444">
        <v>93668176</v>
      </c>
      <c r="G5444">
        <v>1004464</v>
      </c>
      <c r="H5444" t="s">
        <v>184</v>
      </c>
      <c r="I5444">
        <v>82686178</v>
      </c>
      <c r="J5444">
        <v>620012</v>
      </c>
      <c r="K5444" t="s">
        <v>576</v>
      </c>
      <c r="L5444">
        <v>1</v>
      </c>
      <c r="M5444" t="s">
        <v>124</v>
      </c>
      <c r="N5444">
        <v>0</v>
      </c>
      <c r="O5444" t="s">
        <v>115</v>
      </c>
      <c r="P5444" t="s">
        <v>495</v>
      </c>
      <c r="Q5444" s="2">
        <v>30</v>
      </c>
      <c r="R5444" s="2">
        <v>11</v>
      </c>
      <c r="S5444" s="2">
        <v>2018</v>
      </c>
      <c r="T5444" s="2" t="str">
        <f t="shared" si="256"/>
        <v>overig</v>
      </c>
      <c r="U5444" s="2" t="str">
        <f t="shared" si="257"/>
        <v/>
      </c>
      <c r="V5444" s="2" t="str">
        <f t="shared" si="258"/>
        <v>nvt</v>
      </c>
      <c r="W5444" s="2" t="s">
        <v>602</v>
      </c>
    </row>
    <row r="5445" spans="1:23" hidden="1" x14ac:dyDescent="0.35">
      <c r="A5445">
        <v>230564</v>
      </c>
      <c r="B5445">
        <v>230699</v>
      </c>
      <c r="C5445" t="s">
        <v>6</v>
      </c>
      <c r="D5445" t="s">
        <v>312</v>
      </c>
      <c r="E5445" t="s">
        <v>313</v>
      </c>
      <c r="F5445">
        <v>93668176</v>
      </c>
      <c r="G5445">
        <v>10021281</v>
      </c>
      <c r="H5445" t="s">
        <v>423</v>
      </c>
      <c r="I5445">
        <v>82686178</v>
      </c>
      <c r="J5445">
        <v>620012</v>
      </c>
      <c r="K5445" t="s">
        <v>576</v>
      </c>
      <c r="L5445">
        <v>2</v>
      </c>
      <c r="M5445" t="s">
        <v>114</v>
      </c>
      <c r="N5445">
        <v>79.44</v>
      </c>
      <c r="O5445" t="s">
        <v>115</v>
      </c>
      <c r="P5445" t="s">
        <v>495</v>
      </c>
      <c r="Q5445" s="2">
        <v>30</v>
      </c>
      <c r="R5445" s="2">
        <v>11</v>
      </c>
      <c r="S5445" s="2">
        <v>2018</v>
      </c>
      <c r="T5445" s="2" t="str">
        <f t="shared" si="256"/>
        <v>beker</v>
      </c>
      <c r="U5445" s="2">
        <f t="shared" si="257"/>
        <v>6000</v>
      </c>
      <c r="V5445" s="2" t="str">
        <f t="shared" si="258"/>
        <v>ST</v>
      </c>
      <c r="W5445" s="2" t="s">
        <v>602</v>
      </c>
    </row>
    <row r="5446" spans="1:23" hidden="1" x14ac:dyDescent="0.35">
      <c r="A5446">
        <v>230564</v>
      </c>
      <c r="B5446">
        <v>230728</v>
      </c>
      <c r="C5446" t="s">
        <v>13</v>
      </c>
      <c r="D5446" t="s">
        <v>309</v>
      </c>
      <c r="E5446" t="s">
        <v>310</v>
      </c>
      <c r="F5446">
        <v>93668183</v>
      </c>
      <c r="G5446">
        <v>10022350</v>
      </c>
      <c r="H5446" t="s">
        <v>561</v>
      </c>
      <c r="I5446">
        <v>82686179</v>
      </c>
      <c r="J5446">
        <v>620205</v>
      </c>
      <c r="K5446" t="s">
        <v>576</v>
      </c>
      <c r="L5446">
        <v>2</v>
      </c>
      <c r="M5446" t="s">
        <v>114</v>
      </c>
      <c r="N5446">
        <v>75.38</v>
      </c>
      <c r="O5446" t="s">
        <v>115</v>
      </c>
      <c r="P5446" t="s">
        <v>495</v>
      </c>
      <c r="Q5446" s="2">
        <v>30</v>
      </c>
      <c r="R5446" s="2">
        <v>11</v>
      </c>
      <c r="S5446" s="2">
        <v>2018</v>
      </c>
      <c r="T5446" s="2" t="str">
        <f t="shared" si="256"/>
        <v>cacao</v>
      </c>
      <c r="U5446" s="2">
        <f t="shared" si="257"/>
        <v>20</v>
      </c>
      <c r="V5446" s="2" t="str">
        <f t="shared" si="258"/>
        <v>KG</v>
      </c>
      <c r="W5446" s="2" t="s">
        <v>602</v>
      </c>
    </row>
    <row r="5447" spans="1:23" hidden="1" x14ac:dyDescent="0.35">
      <c r="A5447">
        <v>230564</v>
      </c>
      <c r="B5447">
        <v>230728</v>
      </c>
      <c r="C5447" t="s">
        <v>13</v>
      </c>
      <c r="D5447" t="s">
        <v>309</v>
      </c>
      <c r="E5447" t="s">
        <v>310</v>
      </c>
      <c r="F5447">
        <v>93668183</v>
      </c>
      <c r="G5447">
        <v>10025160</v>
      </c>
      <c r="H5447" t="s">
        <v>563</v>
      </c>
      <c r="I5447">
        <v>82686179</v>
      </c>
      <c r="J5447">
        <v>620205</v>
      </c>
      <c r="K5447" t="s">
        <v>576</v>
      </c>
      <c r="L5447">
        <v>4</v>
      </c>
      <c r="M5447" t="s">
        <v>114</v>
      </c>
      <c r="N5447">
        <v>335.32</v>
      </c>
      <c r="O5447" t="s">
        <v>115</v>
      </c>
      <c r="P5447" t="s">
        <v>495</v>
      </c>
      <c r="Q5447" s="2">
        <v>30</v>
      </c>
      <c r="R5447" s="2">
        <v>11</v>
      </c>
      <c r="S5447" s="2">
        <v>2018</v>
      </c>
      <c r="T5447" s="2" t="str">
        <f t="shared" si="256"/>
        <v>cappuccino topping</v>
      </c>
      <c r="U5447" s="2">
        <f t="shared" si="257"/>
        <v>32</v>
      </c>
      <c r="V5447" s="2" t="str">
        <f t="shared" si="258"/>
        <v>KG</v>
      </c>
      <c r="W5447" s="2" t="s">
        <v>602</v>
      </c>
    </row>
    <row r="5448" spans="1:23" hidden="1" x14ac:dyDescent="0.35">
      <c r="A5448">
        <v>230564</v>
      </c>
      <c r="B5448">
        <v>230728</v>
      </c>
      <c r="C5448" t="s">
        <v>13</v>
      </c>
      <c r="D5448" t="s">
        <v>309</v>
      </c>
      <c r="E5448" t="s">
        <v>310</v>
      </c>
      <c r="F5448">
        <v>93668183</v>
      </c>
      <c r="G5448">
        <v>1000439</v>
      </c>
      <c r="H5448" t="s">
        <v>571</v>
      </c>
      <c r="I5448">
        <v>82686179</v>
      </c>
      <c r="J5448">
        <v>620205</v>
      </c>
      <c r="K5448" t="s">
        <v>576</v>
      </c>
      <c r="L5448">
        <v>1</v>
      </c>
      <c r="M5448" t="s">
        <v>114</v>
      </c>
      <c r="N5448">
        <v>58.52</v>
      </c>
      <c r="O5448" t="s">
        <v>115</v>
      </c>
      <c r="P5448" t="s">
        <v>495</v>
      </c>
      <c r="Q5448" s="2">
        <v>30</v>
      </c>
      <c r="R5448" s="2">
        <v>11</v>
      </c>
      <c r="S5448" s="2">
        <v>2018</v>
      </c>
      <c r="T5448" s="2" t="str">
        <f t="shared" si="256"/>
        <v xml:space="preserve">creamer </v>
      </c>
      <c r="U5448" s="2">
        <f t="shared" si="257"/>
        <v>10</v>
      </c>
      <c r="V5448" s="2" t="str">
        <f t="shared" si="258"/>
        <v>KG</v>
      </c>
      <c r="W5448" s="2" t="s">
        <v>602</v>
      </c>
    </row>
    <row r="5449" spans="1:23" hidden="1" x14ac:dyDescent="0.35">
      <c r="A5449">
        <v>230564</v>
      </c>
      <c r="B5449">
        <v>230728</v>
      </c>
      <c r="C5449" t="s">
        <v>13</v>
      </c>
      <c r="D5449" t="s">
        <v>309</v>
      </c>
      <c r="E5449" t="s">
        <v>310</v>
      </c>
      <c r="F5449">
        <v>93668183</v>
      </c>
      <c r="G5449">
        <v>1000405</v>
      </c>
      <c r="H5449" t="s">
        <v>426</v>
      </c>
      <c r="I5449">
        <v>82686179</v>
      </c>
      <c r="J5449">
        <v>620205</v>
      </c>
      <c r="K5449" t="s">
        <v>576</v>
      </c>
      <c r="L5449">
        <v>2</v>
      </c>
      <c r="M5449" t="s">
        <v>114</v>
      </c>
      <c r="N5449">
        <v>30.3</v>
      </c>
      <c r="O5449" t="s">
        <v>115</v>
      </c>
      <c r="P5449" t="s">
        <v>495</v>
      </c>
      <c r="Q5449" s="2">
        <v>30</v>
      </c>
      <c r="R5449" s="2">
        <v>11</v>
      </c>
      <c r="S5449" s="2">
        <v>2018</v>
      </c>
      <c r="T5449" s="2" t="str">
        <f t="shared" si="256"/>
        <v>suiker</v>
      </c>
      <c r="U5449" s="2">
        <f t="shared" si="257"/>
        <v>20</v>
      </c>
      <c r="V5449" s="2" t="str">
        <f t="shared" si="258"/>
        <v>KG</v>
      </c>
      <c r="W5449" s="2" t="s">
        <v>602</v>
      </c>
    </row>
    <row r="5450" spans="1:23" hidden="1" x14ac:dyDescent="0.35">
      <c r="A5450">
        <v>230564</v>
      </c>
      <c r="B5450">
        <v>230728</v>
      </c>
      <c r="C5450" t="s">
        <v>13</v>
      </c>
      <c r="D5450" t="s">
        <v>309</v>
      </c>
      <c r="E5450" t="s">
        <v>310</v>
      </c>
      <c r="F5450">
        <v>93668183</v>
      </c>
      <c r="G5450">
        <v>10033916</v>
      </c>
      <c r="H5450" t="s">
        <v>237</v>
      </c>
      <c r="I5450">
        <v>82686179</v>
      </c>
      <c r="J5450">
        <v>620205</v>
      </c>
      <c r="K5450" t="s">
        <v>576</v>
      </c>
      <c r="L5450">
        <v>2</v>
      </c>
      <c r="M5450" t="s">
        <v>114</v>
      </c>
      <c r="N5450">
        <v>7.82</v>
      </c>
      <c r="O5450" t="s">
        <v>115</v>
      </c>
      <c r="P5450" t="s">
        <v>495</v>
      </c>
      <c r="Q5450" s="2">
        <v>30</v>
      </c>
      <c r="R5450" s="2">
        <v>11</v>
      </c>
      <c r="S5450" s="2">
        <v>2018</v>
      </c>
      <c r="T5450" s="2" t="str">
        <f t="shared" si="256"/>
        <v>thee zakjes</v>
      </c>
      <c r="U5450" s="2">
        <f t="shared" si="257"/>
        <v>200</v>
      </c>
      <c r="V5450" s="2" t="str">
        <f t="shared" si="258"/>
        <v>ST</v>
      </c>
      <c r="W5450" s="2" t="s">
        <v>602</v>
      </c>
    </row>
    <row r="5451" spans="1:23" hidden="1" x14ac:dyDescent="0.35">
      <c r="A5451">
        <v>230564</v>
      </c>
      <c r="B5451">
        <v>230728</v>
      </c>
      <c r="C5451" t="s">
        <v>13</v>
      </c>
      <c r="D5451" t="s">
        <v>309</v>
      </c>
      <c r="E5451" t="s">
        <v>310</v>
      </c>
      <c r="F5451">
        <v>93668183</v>
      </c>
      <c r="G5451">
        <v>10033914</v>
      </c>
      <c r="H5451" t="s">
        <v>236</v>
      </c>
      <c r="I5451">
        <v>82686179</v>
      </c>
      <c r="J5451">
        <v>620205</v>
      </c>
      <c r="K5451" t="s">
        <v>576</v>
      </c>
      <c r="L5451">
        <v>4</v>
      </c>
      <c r="M5451" t="s">
        <v>114</v>
      </c>
      <c r="N5451">
        <v>15.64</v>
      </c>
      <c r="O5451" t="s">
        <v>115</v>
      </c>
      <c r="P5451" t="s">
        <v>495</v>
      </c>
      <c r="Q5451" s="2">
        <v>30</v>
      </c>
      <c r="R5451" s="2">
        <v>11</v>
      </c>
      <c r="S5451" s="2">
        <v>2018</v>
      </c>
      <c r="T5451" s="2" t="str">
        <f t="shared" si="256"/>
        <v>thee zakjes</v>
      </c>
      <c r="U5451" s="2">
        <f t="shared" si="257"/>
        <v>400</v>
      </c>
      <c r="V5451" s="2" t="str">
        <f t="shared" si="258"/>
        <v>ST</v>
      </c>
      <c r="W5451" s="2" t="s">
        <v>602</v>
      </c>
    </row>
    <row r="5452" spans="1:23" hidden="1" x14ac:dyDescent="0.35">
      <c r="A5452">
        <v>230564</v>
      </c>
      <c r="B5452">
        <v>230728</v>
      </c>
      <c r="C5452" t="s">
        <v>13</v>
      </c>
      <c r="D5452" t="s">
        <v>309</v>
      </c>
      <c r="E5452" t="s">
        <v>310</v>
      </c>
      <c r="F5452">
        <v>93668183</v>
      </c>
      <c r="G5452">
        <v>10021281</v>
      </c>
      <c r="H5452" t="s">
        <v>423</v>
      </c>
      <c r="I5452">
        <v>82686179</v>
      </c>
      <c r="J5452">
        <v>620205</v>
      </c>
      <c r="K5452" t="s">
        <v>576</v>
      </c>
      <c r="L5452">
        <v>4</v>
      </c>
      <c r="M5452" t="s">
        <v>114</v>
      </c>
      <c r="N5452">
        <v>158.88</v>
      </c>
      <c r="O5452" t="s">
        <v>115</v>
      </c>
      <c r="P5452" t="s">
        <v>495</v>
      </c>
      <c r="Q5452" s="2">
        <v>30</v>
      </c>
      <c r="R5452" s="2">
        <v>11</v>
      </c>
      <c r="S5452" s="2">
        <v>2018</v>
      </c>
      <c r="T5452" s="2" t="str">
        <f t="shared" si="256"/>
        <v>beker</v>
      </c>
      <c r="U5452" s="2">
        <f t="shared" si="257"/>
        <v>12000</v>
      </c>
      <c r="V5452" s="2" t="str">
        <f t="shared" si="258"/>
        <v>ST</v>
      </c>
      <c r="W5452" s="2" t="s">
        <v>602</v>
      </c>
    </row>
    <row r="5453" spans="1:23" hidden="1" x14ac:dyDescent="0.35">
      <c r="A5453">
        <v>230564</v>
      </c>
      <c r="B5453">
        <v>230782</v>
      </c>
      <c r="C5453" t="s">
        <v>12</v>
      </c>
      <c r="D5453" t="s">
        <v>281</v>
      </c>
      <c r="E5453" t="s">
        <v>282</v>
      </c>
      <c r="F5453">
        <v>93668187</v>
      </c>
      <c r="G5453">
        <v>10022350</v>
      </c>
      <c r="H5453" t="s">
        <v>561</v>
      </c>
      <c r="I5453">
        <v>82686180</v>
      </c>
      <c r="J5453">
        <v>620065</v>
      </c>
      <c r="K5453" t="s">
        <v>576</v>
      </c>
      <c r="L5453">
        <v>4</v>
      </c>
      <c r="M5453" t="s">
        <v>114</v>
      </c>
      <c r="N5453">
        <v>150.76</v>
      </c>
      <c r="O5453" t="s">
        <v>115</v>
      </c>
      <c r="P5453" t="s">
        <v>495</v>
      </c>
      <c r="Q5453" s="2">
        <v>30</v>
      </c>
      <c r="R5453" s="2">
        <v>11</v>
      </c>
      <c r="S5453" s="2">
        <v>2018</v>
      </c>
      <c r="T5453" s="2" t="str">
        <f t="shared" si="256"/>
        <v>cacao</v>
      </c>
      <c r="U5453" s="2">
        <f t="shared" si="257"/>
        <v>40</v>
      </c>
      <c r="V5453" s="2" t="str">
        <f t="shared" si="258"/>
        <v>KG</v>
      </c>
      <c r="W5453" s="2" t="s">
        <v>602</v>
      </c>
    </row>
    <row r="5454" spans="1:23" hidden="1" x14ac:dyDescent="0.35">
      <c r="A5454">
        <v>230564</v>
      </c>
      <c r="B5454">
        <v>230782</v>
      </c>
      <c r="C5454" t="s">
        <v>12</v>
      </c>
      <c r="D5454" t="s">
        <v>281</v>
      </c>
      <c r="E5454" t="s">
        <v>282</v>
      </c>
      <c r="F5454">
        <v>93668187</v>
      </c>
      <c r="G5454">
        <v>1000439</v>
      </c>
      <c r="H5454" t="s">
        <v>571</v>
      </c>
      <c r="I5454">
        <v>82686180</v>
      </c>
      <c r="J5454">
        <v>620065</v>
      </c>
      <c r="K5454" t="s">
        <v>576</v>
      </c>
      <c r="L5454">
        <v>2</v>
      </c>
      <c r="M5454" t="s">
        <v>114</v>
      </c>
      <c r="N5454">
        <v>117.04</v>
      </c>
      <c r="O5454" t="s">
        <v>115</v>
      </c>
      <c r="P5454" t="s">
        <v>495</v>
      </c>
      <c r="Q5454" s="2">
        <v>30</v>
      </c>
      <c r="R5454" s="2">
        <v>11</v>
      </c>
      <c r="S5454" s="2">
        <v>2018</v>
      </c>
      <c r="T5454" s="2" t="str">
        <f t="shared" si="256"/>
        <v xml:space="preserve">creamer </v>
      </c>
      <c r="U5454" s="2">
        <f t="shared" si="257"/>
        <v>20</v>
      </c>
      <c r="V5454" s="2" t="str">
        <f t="shared" si="258"/>
        <v>KG</v>
      </c>
      <c r="W5454" s="2" t="s">
        <v>602</v>
      </c>
    </row>
    <row r="5455" spans="1:23" hidden="1" x14ac:dyDescent="0.35">
      <c r="A5455">
        <v>230564</v>
      </c>
      <c r="B5455">
        <v>230782</v>
      </c>
      <c r="C5455" t="s">
        <v>12</v>
      </c>
      <c r="D5455" t="s">
        <v>281</v>
      </c>
      <c r="E5455" t="s">
        <v>282</v>
      </c>
      <c r="F5455">
        <v>93668187</v>
      </c>
      <c r="G5455">
        <v>10022347</v>
      </c>
      <c r="H5455" t="s">
        <v>572</v>
      </c>
      <c r="I5455">
        <v>82686180</v>
      </c>
      <c r="J5455">
        <v>620065</v>
      </c>
      <c r="K5455" t="s">
        <v>576</v>
      </c>
      <c r="L5455">
        <v>5</v>
      </c>
      <c r="M5455" t="s">
        <v>114</v>
      </c>
      <c r="N5455">
        <v>637.4</v>
      </c>
      <c r="O5455" t="s">
        <v>115</v>
      </c>
      <c r="P5455" t="s">
        <v>495</v>
      </c>
      <c r="Q5455" s="2">
        <v>30</v>
      </c>
      <c r="R5455" s="2">
        <v>11</v>
      </c>
      <c r="S5455" s="2">
        <v>2018</v>
      </c>
      <c r="T5455" s="2" t="str">
        <f t="shared" si="256"/>
        <v>instant koffie</v>
      </c>
      <c r="U5455" s="2">
        <f t="shared" si="257"/>
        <v>25</v>
      </c>
      <c r="V5455" s="2" t="str">
        <f t="shared" si="258"/>
        <v>KG</v>
      </c>
      <c r="W5455" s="2" t="s">
        <v>602</v>
      </c>
    </row>
    <row r="5456" spans="1:23" hidden="1" x14ac:dyDescent="0.35">
      <c r="A5456">
        <v>230564</v>
      </c>
      <c r="B5456">
        <v>230782</v>
      </c>
      <c r="C5456" t="s">
        <v>12</v>
      </c>
      <c r="D5456" t="s">
        <v>281</v>
      </c>
      <c r="E5456" t="s">
        <v>282</v>
      </c>
      <c r="F5456">
        <v>93668187</v>
      </c>
      <c r="G5456">
        <v>10033867</v>
      </c>
      <c r="H5456" t="s">
        <v>253</v>
      </c>
      <c r="I5456">
        <v>82686180</v>
      </c>
      <c r="J5456">
        <v>620065</v>
      </c>
      <c r="K5456" t="s">
        <v>576</v>
      </c>
      <c r="L5456">
        <v>2</v>
      </c>
      <c r="M5456" t="s">
        <v>114</v>
      </c>
      <c r="N5456">
        <v>30.3</v>
      </c>
      <c r="O5456" t="s">
        <v>115</v>
      </c>
      <c r="P5456" t="s">
        <v>495</v>
      </c>
      <c r="Q5456" s="2">
        <v>30</v>
      </c>
      <c r="R5456" s="2">
        <v>11</v>
      </c>
      <c r="S5456" s="2">
        <v>2018</v>
      </c>
      <c r="T5456" s="2" t="str">
        <f t="shared" si="256"/>
        <v>suikersticks</v>
      </c>
      <c r="U5456" s="2">
        <f t="shared" si="257"/>
        <v>2000</v>
      </c>
      <c r="V5456" s="2" t="str">
        <f t="shared" si="258"/>
        <v>ST</v>
      </c>
      <c r="W5456" s="2" t="s">
        <v>602</v>
      </c>
    </row>
    <row r="5457" spans="1:23" hidden="1" x14ac:dyDescent="0.35">
      <c r="A5457">
        <v>230564</v>
      </c>
      <c r="B5457">
        <v>230782</v>
      </c>
      <c r="C5457" t="s">
        <v>12</v>
      </c>
      <c r="D5457" t="s">
        <v>281</v>
      </c>
      <c r="E5457" t="s">
        <v>282</v>
      </c>
      <c r="F5457">
        <v>93668187</v>
      </c>
      <c r="G5457">
        <v>1000405</v>
      </c>
      <c r="H5457" t="s">
        <v>426</v>
      </c>
      <c r="I5457">
        <v>82686180</v>
      </c>
      <c r="J5457">
        <v>620065</v>
      </c>
      <c r="K5457" t="s">
        <v>576</v>
      </c>
      <c r="L5457">
        <v>1</v>
      </c>
      <c r="M5457" t="s">
        <v>114</v>
      </c>
      <c r="N5457">
        <v>15.15</v>
      </c>
      <c r="O5457" t="s">
        <v>115</v>
      </c>
      <c r="P5457" t="s">
        <v>495</v>
      </c>
      <c r="Q5457" s="2">
        <v>30</v>
      </c>
      <c r="R5457" s="2">
        <v>11</v>
      </c>
      <c r="S5457" s="2">
        <v>2018</v>
      </c>
      <c r="T5457" s="2" t="str">
        <f t="shared" si="256"/>
        <v>suiker</v>
      </c>
      <c r="U5457" s="2">
        <f t="shared" si="257"/>
        <v>10</v>
      </c>
      <c r="V5457" s="2" t="str">
        <f t="shared" si="258"/>
        <v>KG</v>
      </c>
      <c r="W5457" s="2" t="s">
        <v>602</v>
      </c>
    </row>
    <row r="5458" spans="1:23" hidden="1" x14ac:dyDescent="0.35">
      <c r="A5458">
        <v>230564</v>
      </c>
      <c r="B5458">
        <v>230782</v>
      </c>
      <c r="C5458" t="s">
        <v>12</v>
      </c>
      <c r="D5458" t="s">
        <v>281</v>
      </c>
      <c r="E5458" t="s">
        <v>282</v>
      </c>
      <c r="F5458">
        <v>93668187</v>
      </c>
      <c r="G5458">
        <v>1002815</v>
      </c>
      <c r="H5458" t="s">
        <v>164</v>
      </c>
      <c r="I5458">
        <v>82686180</v>
      </c>
      <c r="J5458">
        <v>620065</v>
      </c>
      <c r="K5458" t="s">
        <v>576</v>
      </c>
      <c r="L5458">
        <v>1</v>
      </c>
      <c r="M5458" t="s">
        <v>230</v>
      </c>
      <c r="N5458">
        <v>0</v>
      </c>
      <c r="O5458" t="s">
        <v>115</v>
      </c>
      <c r="P5458" t="s">
        <v>495</v>
      </c>
      <c r="Q5458" s="2">
        <v>30</v>
      </c>
      <c r="R5458" s="2">
        <v>11</v>
      </c>
      <c r="S5458" s="2">
        <v>2018</v>
      </c>
      <c r="T5458" s="2" t="str">
        <f t="shared" si="256"/>
        <v>overig</v>
      </c>
      <c r="U5458" s="2" t="str">
        <f t="shared" si="257"/>
        <v/>
      </c>
      <c r="V5458" s="2" t="str">
        <f t="shared" si="258"/>
        <v>nvt</v>
      </c>
      <c r="W5458" s="2" t="s">
        <v>602</v>
      </c>
    </row>
    <row r="5459" spans="1:23" hidden="1" x14ac:dyDescent="0.35">
      <c r="A5459">
        <v>230564</v>
      </c>
      <c r="B5459">
        <v>230782</v>
      </c>
      <c r="C5459" t="s">
        <v>12</v>
      </c>
      <c r="D5459" t="s">
        <v>281</v>
      </c>
      <c r="E5459" t="s">
        <v>282</v>
      </c>
      <c r="F5459">
        <v>93668187</v>
      </c>
      <c r="G5459">
        <v>10033916</v>
      </c>
      <c r="H5459" t="s">
        <v>237</v>
      </c>
      <c r="I5459">
        <v>82686180</v>
      </c>
      <c r="J5459">
        <v>620065</v>
      </c>
      <c r="K5459" t="s">
        <v>576</v>
      </c>
      <c r="L5459">
        <v>4</v>
      </c>
      <c r="M5459" t="s">
        <v>114</v>
      </c>
      <c r="N5459">
        <v>15.64</v>
      </c>
      <c r="O5459" t="s">
        <v>115</v>
      </c>
      <c r="P5459" t="s">
        <v>495</v>
      </c>
      <c r="Q5459" s="2">
        <v>30</v>
      </c>
      <c r="R5459" s="2">
        <v>11</v>
      </c>
      <c r="S5459" s="2">
        <v>2018</v>
      </c>
      <c r="T5459" s="2" t="str">
        <f t="shared" si="256"/>
        <v>thee zakjes</v>
      </c>
      <c r="U5459" s="2">
        <f t="shared" si="257"/>
        <v>400</v>
      </c>
      <c r="V5459" s="2" t="str">
        <f t="shared" si="258"/>
        <v>ST</v>
      </c>
      <c r="W5459" s="2" t="s">
        <v>602</v>
      </c>
    </row>
    <row r="5460" spans="1:23" hidden="1" x14ac:dyDescent="0.35">
      <c r="A5460">
        <v>230564</v>
      </c>
      <c r="B5460">
        <v>230782</v>
      </c>
      <c r="C5460" t="s">
        <v>12</v>
      </c>
      <c r="D5460" t="s">
        <v>281</v>
      </c>
      <c r="E5460" t="s">
        <v>282</v>
      </c>
      <c r="F5460">
        <v>93668187</v>
      </c>
      <c r="G5460">
        <v>10033913</v>
      </c>
      <c r="H5460" t="s">
        <v>239</v>
      </c>
      <c r="I5460">
        <v>82686180</v>
      </c>
      <c r="J5460">
        <v>620065</v>
      </c>
      <c r="K5460" t="s">
        <v>576</v>
      </c>
      <c r="L5460">
        <v>6</v>
      </c>
      <c r="M5460" t="s">
        <v>114</v>
      </c>
      <c r="N5460">
        <v>23.47</v>
      </c>
      <c r="O5460" t="s">
        <v>115</v>
      </c>
      <c r="P5460" t="s">
        <v>495</v>
      </c>
      <c r="Q5460" s="2">
        <v>30</v>
      </c>
      <c r="R5460" s="2">
        <v>11</v>
      </c>
      <c r="S5460" s="2">
        <v>2018</v>
      </c>
      <c r="T5460" s="2" t="str">
        <f t="shared" si="256"/>
        <v>thee zakjes</v>
      </c>
      <c r="U5460" s="2">
        <f t="shared" si="257"/>
        <v>600</v>
      </c>
      <c r="V5460" s="2" t="str">
        <f t="shared" si="258"/>
        <v>ST</v>
      </c>
      <c r="W5460" s="2" t="s">
        <v>602</v>
      </c>
    </row>
    <row r="5461" spans="1:23" hidden="1" x14ac:dyDescent="0.35">
      <c r="A5461">
        <v>230564</v>
      </c>
      <c r="B5461">
        <v>230782</v>
      </c>
      <c r="C5461" t="s">
        <v>12</v>
      </c>
      <c r="D5461" t="s">
        <v>281</v>
      </c>
      <c r="E5461" t="s">
        <v>282</v>
      </c>
      <c r="F5461">
        <v>93668187</v>
      </c>
      <c r="G5461">
        <v>10033912</v>
      </c>
      <c r="H5461" t="s">
        <v>240</v>
      </c>
      <c r="I5461">
        <v>82686180</v>
      </c>
      <c r="J5461">
        <v>620065</v>
      </c>
      <c r="K5461" t="s">
        <v>576</v>
      </c>
      <c r="L5461">
        <v>3</v>
      </c>
      <c r="M5461" t="s">
        <v>114</v>
      </c>
      <c r="N5461">
        <v>11.73</v>
      </c>
      <c r="O5461" t="s">
        <v>115</v>
      </c>
      <c r="P5461" t="s">
        <v>495</v>
      </c>
      <c r="Q5461" s="2">
        <v>30</v>
      </c>
      <c r="R5461" s="2">
        <v>11</v>
      </c>
      <c r="S5461" s="2">
        <v>2018</v>
      </c>
      <c r="T5461" s="2" t="str">
        <f t="shared" si="256"/>
        <v>thee zakjes</v>
      </c>
      <c r="U5461" s="2">
        <f t="shared" si="257"/>
        <v>300</v>
      </c>
      <c r="V5461" s="2" t="str">
        <f t="shared" si="258"/>
        <v>ST</v>
      </c>
      <c r="W5461" s="2" t="s">
        <v>602</v>
      </c>
    </row>
    <row r="5462" spans="1:23" hidden="1" x14ac:dyDescent="0.35">
      <c r="A5462">
        <v>230564</v>
      </c>
      <c r="B5462">
        <v>230782</v>
      </c>
      <c r="C5462" t="s">
        <v>12</v>
      </c>
      <c r="D5462" t="s">
        <v>281</v>
      </c>
      <c r="E5462" t="s">
        <v>282</v>
      </c>
      <c r="F5462">
        <v>93668187</v>
      </c>
      <c r="G5462">
        <v>10021281</v>
      </c>
      <c r="H5462" t="s">
        <v>423</v>
      </c>
      <c r="I5462">
        <v>82686180</v>
      </c>
      <c r="J5462">
        <v>620065</v>
      </c>
      <c r="K5462" t="s">
        <v>576</v>
      </c>
      <c r="L5462">
        <v>6</v>
      </c>
      <c r="M5462" t="s">
        <v>114</v>
      </c>
      <c r="N5462">
        <v>238.32</v>
      </c>
      <c r="O5462" t="s">
        <v>115</v>
      </c>
      <c r="P5462" t="s">
        <v>495</v>
      </c>
      <c r="Q5462" s="2">
        <v>30</v>
      </c>
      <c r="R5462" s="2">
        <v>11</v>
      </c>
      <c r="S5462" s="2">
        <v>2018</v>
      </c>
      <c r="T5462" s="2" t="str">
        <f t="shared" si="256"/>
        <v>beker</v>
      </c>
      <c r="U5462" s="2">
        <f t="shared" si="257"/>
        <v>18000</v>
      </c>
      <c r="V5462" s="2" t="str">
        <f t="shared" si="258"/>
        <v>ST</v>
      </c>
      <c r="W5462" s="2" t="s">
        <v>602</v>
      </c>
    </row>
    <row r="5463" spans="1:23" x14ac:dyDescent="0.35">
      <c r="A5463">
        <v>230564</v>
      </c>
      <c r="B5463">
        <v>231544</v>
      </c>
      <c r="C5463" t="s">
        <v>81</v>
      </c>
      <c r="D5463" t="s">
        <v>82</v>
      </c>
      <c r="E5463" t="s">
        <v>83</v>
      </c>
      <c r="F5463">
        <v>93668194</v>
      </c>
      <c r="G5463">
        <v>10022350</v>
      </c>
      <c r="H5463" t="s">
        <v>561</v>
      </c>
      <c r="I5463">
        <v>82686194</v>
      </c>
      <c r="J5463">
        <v>620295</v>
      </c>
      <c r="K5463" t="s">
        <v>576</v>
      </c>
      <c r="L5463">
        <v>3</v>
      </c>
      <c r="M5463" t="s">
        <v>114</v>
      </c>
      <c r="N5463">
        <v>113.07</v>
      </c>
      <c r="O5463" t="s">
        <v>115</v>
      </c>
      <c r="P5463" t="s">
        <v>509</v>
      </c>
      <c r="Q5463" s="2">
        <v>30</v>
      </c>
      <c r="R5463" s="2">
        <v>11</v>
      </c>
      <c r="S5463" s="2">
        <v>2018</v>
      </c>
      <c r="T5463" s="2" t="str">
        <f t="shared" si="256"/>
        <v>cacao</v>
      </c>
      <c r="U5463" s="2">
        <f t="shared" si="257"/>
        <v>30</v>
      </c>
      <c r="V5463" s="2" t="str">
        <f t="shared" si="258"/>
        <v>KG</v>
      </c>
      <c r="W5463" s="2" t="s">
        <v>603</v>
      </c>
    </row>
    <row r="5464" spans="1:23" x14ac:dyDescent="0.35">
      <c r="A5464">
        <v>230564</v>
      </c>
      <c r="B5464">
        <v>231544</v>
      </c>
      <c r="C5464" t="s">
        <v>81</v>
      </c>
      <c r="D5464" t="s">
        <v>82</v>
      </c>
      <c r="E5464" t="s">
        <v>83</v>
      </c>
      <c r="F5464">
        <v>93668194</v>
      </c>
      <c r="G5464">
        <v>10025160</v>
      </c>
      <c r="H5464" t="s">
        <v>563</v>
      </c>
      <c r="I5464">
        <v>82686194</v>
      </c>
      <c r="J5464">
        <v>620295</v>
      </c>
      <c r="K5464" t="s">
        <v>576</v>
      </c>
      <c r="L5464">
        <v>2</v>
      </c>
      <c r="M5464" t="s">
        <v>114</v>
      </c>
      <c r="N5464">
        <v>167.66</v>
      </c>
      <c r="O5464" t="s">
        <v>115</v>
      </c>
      <c r="P5464" t="s">
        <v>509</v>
      </c>
      <c r="Q5464" s="2">
        <v>30</v>
      </c>
      <c r="R5464" s="2">
        <v>11</v>
      </c>
      <c r="S5464" s="2">
        <v>2018</v>
      </c>
      <c r="T5464" s="2" t="str">
        <f t="shared" si="256"/>
        <v>cappuccino topping</v>
      </c>
      <c r="U5464" s="2">
        <f t="shared" si="257"/>
        <v>16</v>
      </c>
      <c r="V5464" s="2" t="str">
        <f t="shared" si="258"/>
        <v>KG</v>
      </c>
      <c r="W5464" s="2" t="s">
        <v>603</v>
      </c>
    </row>
    <row r="5465" spans="1:23" x14ac:dyDescent="0.35">
      <c r="A5465">
        <v>230564</v>
      </c>
      <c r="B5465">
        <v>231544</v>
      </c>
      <c r="C5465" t="s">
        <v>81</v>
      </c>
      <c r="D5465" t="s">
        <v>82</v>
      </c>
      <c r="E5465" t="s">
        <v>83</v>
      </c>
      <c r="F5465">
        <v>93668194</v>
      </c>
      <c r="G5465">
        <v>1000439</v>
      </c>
      <c r="H5465" t="s">
        <v>571</v>
      </c>
      <c r="I5465">
        <v>82686194</v>
      </c>
      <c r="J5465">
        <v>620295</v>
      </c>
      <c r="K5465" t="s">
        <v>576</v>
      </c>
      <c r="L5465">
        <v>1</v>
      </c>
      <c r="M5465" t="s">
        <v>114</v>
      </c>
      <c r="N5465">
        <v>58.52</v>
      </c>
      <c r="O5465" t="s">
        <v>115</v>
      </c>
      <c r="P5465" t="s">
        <v>509</v>
      </c>
      <c r="Q5465" s="2">
        <v>30</v>
      </c>
      <c r="R5465" s="2">
        <v>11</v>
      </c>
      <c r="S5465" s="2">
        <v>2018</v>
      </c>
      <c r="T5465" s="2" t="str">
        <f t="shared" si="256"/>
        <v xml:space="preserve">creamer </v>
      </c>
      <c r="U5465" s="2">
        <f t="shared" si="257"/>
        <v>10</v>
      </c>
      <c r="V5465" s="2" t="str">
        <f t="shared" si="258"/>
        <v>KG</v>
      </c>
      <c r="W5465" s="2" t="s">
        <v>603</v>
      </c>
    </row>
    <row r="5466" spans="1:23" x14ac:dyDescent="0.35">
      <c r="A5466">
        <v>230564</v>
      </c>
      <c r="B5466">
        <v>231544</v>
      </c>
      <c r="C5466" t="s">
        <v>81</v>
      </c>
      <c r="D5466" t="s">
        <v>82</v>
      </c>
      <c r="E5466" t="s">
        <v>83</v>
      </c>
      <c r="F5466">
        <v>93668194</v>
      </c>
      <c r="G5466">
        <v>10022347</v>
      </c>
      <c r="H5466" t="s">
        <v>572</v>
      </c>
      <c r="I5466">
        <v>82686194</v>
      </c>
      <c r="J5466">
        <v>620295</v>
      </c>
      <c r="K5466" t="s">
        <v>576</v>
      </c>
      <c r="L5466">
        <v>2</v>
      </c>
      <c r="M5466" t="s">
        <v>114</v>
      </c>
      <c r="N5466">
        <v>254.96</v>
      </c>
      <c r="O5466" t="s">
        <v>115</v>
      </c>
      <c r="P5466" t="s">
        <v>509</v>
      </c>
      <c r="Q5466" s="2">
        <v>30</v>
      </c>
      <c r="R5466" s="2">
        <v>11</v>
      </c>
      <c r="S5466" s="2">
        <v>2018</v>
      </c>
      <c r="T5466" s="2" t="str">
        <f t="shared" si="256"/>
        <v>instant koffie</v>
      </c>
      <c r="U5466" s="2">
        <f t="shared" si="257"/>
        <v>10</v>
      </c>
      <c r="V5466" s="2" t="str">
        <f t="shared" si="258"/>
        <v>KG</v>
      </c>
      <c r="W5466" s="2" t="s">
        <v>603</v>
      </c>
    </row>
    <row r="5467" spans="1:23" x14ac:dyDescent="0.35">
      <c r="A5467">
        <v>230564</v>
      </c>
      <c r="B5467">
        <v>231544</v>
      </c>
      <c r="C5467" t="s">
        <v>81</v>
      </c>
      <c r="D5467" t="s">
        <v>82</v>
      </c>
      <c r="E5467" t="s">
        <v>83</v>
      </c>
      <c r="F5467">
        <v>93668194</v>
      </c>
      <c r="G5467">
        <v>10022980</v>
      </c>
      <c r="H5467" t="s">
        <v>565</v>
      </c>
      <c r="I5467">
        <v>82686194</v>
      </c>
      <c r="J5467">
        <v>620295</v>
      </c>
      <c r="K5467" t="s">
        <v>576</v>
      </c>
      <c r="L5467">
        <v>1</v>
      </c>
      <c r="M5467" t="s">
        <v>114</v>
      </c>
      <c r="N5467">
        <v>86.45</v>
      </c>
      <c r="O5467" t="s">
        <v>115</v>
      </c>
      <c r="P5467" t="s">
        <v>509</v>
      </c>
      <c r="Q5467" s="2">
        <v>30</v>
      </c>
      <c r="R5467" s="2">
        <v>11</v>
      </c>
      <c r="S5467" s="2">
        <v>2018</v>
      </c>
      <c r="T5467" s="2" t="str">
        <f t="shared" si="256"/>
        <v>soep</v>
      </c>
      <c r="U5467" s="2">
        <f t="shared" si="257"/>
        <v>10</v>
      </c>
      <c r="V5467" s="2" t="str">
        <f t="shared" si="258"/>
        <v>KG</v>
      </c>
      <c r="W5467" s="2" t="s">
        <v>603</v>
      </c>
    </row>
    <row r="5468" spans="1:23" x14ac:dyDescent="0.35">
      <c r="A5468">
        <v>230564</v>
      </c>
      <c r="B5468">
        <v>231544</v>
      </c>
      <c r="C5468" t="s">
        <v>81</v>
      </c>
      <c r="D5468" t="s">
        <v>82</v>
      </c>
      <c r="E5468" t="s">
        <v>83</v>
      </c>
      <c r="F5468">
        <v>93668194</v>
      </c>
      <c r="G5468">
        <v>10033867</v>
      </c>
      <c r="H5468" t="s">
        <v>253</v>
      </c>
      <c r="I5468">
        <v>82686194</v>
      </c>
      <c r="J5468">
        <v>620295</v>
      </c>
      <c r="K5468" t="s">
        <v>576</v>
      </c>
      <c r="L5468">
        <v>2</v>
      </c>
      <c r="M5468" t="s">
        <v>114</v>
      </c>
      <c r="N5468">
        <v>30.3</v>
      </c>
      <c r="O5468" t="s">
        <v>115</v>
      </c>
      <c r="P5468" t="s">
        <v>509</v>
      </c>
      <c r="Q5468" s="2">
        <v>30</v>
      </c>
      <c r="R5468" s="2">
        <v>11</v>
      </c>
      <c r="S5468" s="2">
        <v>2018</v>
      </c>
      <c r="T5468" s="2" t="str">
        <f t="shared" si="256"/>
        <v>suikersticks</v>
      </c>
      <c r="U5468" s="2">
        <f t="shared" si="257"/>
        <v>2000</v>
      </c>
      <c r="V5468" s="2" t="str">
        <f t="shared" si="258"/>
        <v>ST</v>
      </c>
      <c r="W5468" s="2" t="s">
        <v>603</v>
      </c>
    </row>
    <row r="5469" spans="1:23" x14ac:dyDescent="0.35">
      <c r="A5469">
        <v>230564</v>
      </c>
      <c r="B5469">
        <v>231544</v>
      </c>
      <c r="C5469" t="s">
        <v>81</v>
      </c>
      <c r="D5469" t="s">
        <v>82</v>
      </c>
      <c r="E5469" t="s">
        <v>83</v>
      </c>
      <c r="F5469">
        <v>93668194</v>
      </c>
      <c r="G5469">
        <v>10033864</v>
      </c>
      <c r="H5469" t="s">
        <v>254</v>
      </c>
      <c r="I5469">
        <v>82686194</v>
      </c>
      <c r="J5469">
        <v>620295</v>
      </c>
      <c r="K5469" t="s">
        <v>576</v>
      </c>
      <c r="L5469">
        <v>2</v>
      </c>
      <c r="M5469" t="s">
        <v>114</v>
      </c>
      <c r="N5469">
        <v>24.94</v>
      </c>
      <c r="O5469" t="s">
        <v>115</v>
      </c>
      <c r="P5469" t="s">
        <v>509</v>
      </c>
      <c r="Q5469" s="2">
        <v>30</v>
      </c>
      <c r="R5469" s="2">
        <v>11</v>
      </c>
      <c r="S5469" s="2">
        <v>2018</v>
      </c>
      <c r="T5469" s="2" t="str">
        <f t="shared" si="256"/>
        <v>sweetener sticks</v>
      </c>
      <c r="U5469" s="2">
        <f t="shared" si="257"/>
        <v>1000</v>
      </c>
      <c r="V5469" s="2" t="str">
        <f t="shared" si="258"/>
        <v>ST</v>
      </c>
      <c r="W5469" s="2" t="s">
        <v>603</v>
      </c>
    </row>
    <row r="5470" spans="1:23" x14ac:dyDescent="0.35">
      <c r="A5470">
        <v>230564</v>
      </c>
      <c r="B5470">
        <v>231544</v>
      </c>
      <c r="C5470" t="s">
        <v>81</v>
      </c>
      <c r="D5470" t="s">
        <v>82</v>
      </c>
      <c r="E5470" t="s">
        <v>83</v>
      </c>
      <c r="F5470">
        <v>93668194</v>
      </c>
      <c r="G5470">
        <v>1002005</v>
      </c>
      <c r="H5470" t="s">
        <v>425</v>
      </c>
      <c r="I5470">
        <v>82686194</v>
      </c>
      <c r="J5470">
        <v>620295</v>
      </c>
      <c r="K5470" t="s">
        <v>576</v>
      </c>
      <c r="L5470">
        <v>1</v>
      </c>
      <c r="M5470" t="s">
        <v>114</v>
      </c>
      <c r="N5470">
        <v>19.579999999999998</v>
      </c>
      <c r="O5470" t="s">
        <v>115</v>
      </c>
      <c r="P5470" t="s">
        <v>509</v>
      </c>
      <c r="Q5470" s="2">
        <v>30</v>
      </c>
      <c r="R5470" s="2">
        <v>11</v>
      </c>
      <c r="S5470" s="2">
        <v>2018</v>
      </c>
      <c r="T5470" s="2" t="str">
        <f t="shared" si="256"/>
        <v>roerstaafjes</v>
      </c>
      <c r="U5470" s="2">
        <f t="shared" si="257"/>
        <v>5000</v>
      </c>
      <c r="V5470" s="2" t="str">
        <f t="shared" si="258"/>
        <v>ST</v>
      </c>
      <c r="W5470" s="2" t="s">
        <v>603</v>
      </c>
    </row>
    <row r="5471" spans="1:23" x14ac:dyDescent="0.35">
      <c r="A5471">
        <v>230564</v>
      </c>
      <c r="B5471">
        <v>231544</v>
      </c>
      <c r="C5471" t="s">
        <v>81</v>
      </c>
      <c r="D5471" t="s">
        <v>82</v>
      </c>
      <c r="E5471" t="s">
        <v>83</v>
      </c>
      <c r="F5471">
        <v>93668194</v>
      </c>
      <c r="G5471">
        <v>10022520</v>
      </c>
      <c r="H5471" t="s">
        <v>577</v>
      </c>
      <c r="I5471">
        <v>82686194</v>
      </c>
      <c r="J5471">
        <v>620295</v>
      </c>
      <c r="K5471" t="s">
        <v>576</v>
      </c>
      <c r="L5471">
        <v>5</v>
      </c>
      <c r="M5471" t="s">
        <v>114</v>
      </c>
      <c r="N5471">
        <v>202.4</v>
      </c>
      <c r="O5471" t="s">
        <v>115</v>
      </c>
      <c r="P5471" t="s">
        <v>509</v>
      </c>
      <c r="Q5471" s="2">
        <v>30</v>
      </c>
      <c r="R5471" s="2">
        <v>11</v>
      </c>
      <c r="S5471" s="2">
        <v>2018</v>
      </c>
      <c r="T5471" s="2" t="str">
        <f t="shared" si="256"/>
        <v>beker</v>
      </c>
      <c r="U5471" s="2">
        <f t="shared" si="257"/>
        <v>9000</v>
      </c>
      <c r="V5471" s="2" t="str">
        <f t="shared" si="258"/>
        <v>ST</v>
      </c>
      <c r="W5471" s="2" t="s">
        <v>603</v>
      </c>
    </row>
    <row r="5472" spans="1:23" hidden="1" x14ac:dyDescent="0.35">
      <c r="A5472">
        <v>230564</v>
      </c>
      <c r="B5472">
        <v>230831</v>
      </c>
      <c r="C5472" t="s">
        <v>23</v>
      </c>
      <c r="D5472" t="s">
        <v>328</v>
      </c>
      <c r="E5472" t="s">
        <v>329</v>
      </c>
      <c r="F5472">
        <v>93671753</v>
      </c>
      <c r="G5472">
        <v>1000975</v>
      </c>
      <c r="H5472" t="s">
        <v>574</v>
      </c>
      <c r="I5472">
        <v>82686493</v>
      </c>
      <c r="J5472">
        <v>620242</v>
      </c>
      <c r="K5472" t="s">
        <v>578</v>
      </c>
      <c r="L5472">
        <v>1</v>
      </c>
      <c r="M5472" t="s">
        <v>114</v>
      </c>
      <c r="N5472">
        <v>86.45</v>
      </c>
      <c r="O5472" t="s">
        <v>115</v>
      </c>
      <c r="P5472" t="s">
        <v>495</v>
      </c>
      <c r="Q5472" s="2">
        <v>3</v>
      </c>
      <c r="R5472" s="2">
        <v>12</v>
      </c>
      <c r="S5472" s="2">
        <v>2018</v>
      </c>
      <c r="T5472" s="2" t="str">
        <f t="shared" si="256"/>
        <v>soep</v>
      </c>
      <c r="U5472" s="2">
        <f t="shared" si="257"/>
        <v>10</v>
      </c>
      <c r="V5472" s="2" t="str">
        <f t="shared" si="258"/>
        <v>KG</v>
      </c>
      <c r="W5472" s="2" t="s">
        <v>602</v>
      </c>
    </row>
    <row r="5473" spans="1:23" hidden="1" x14ac:dyDescent="0.35">
      <c r="A5473">
        <v>230564</v>
      </c>
      <c r="B5473">
        <v>230831</v>
      </c>
      <c r="C5473" t="s">
        <v>23</v>
      </c>
      <c r="D5473" t="s">
        <v>328</v>
      </c>
      <c r="E5473" t="s">
        <v>329</v>
      </c>
      <c r="F5473">
        <v>93671753</v>
      </c>
      <c r="G5473">
        <v>10033916</v>
      </c>
      <c r="H5473" t="s">
        <v>237</v>
      </c>
      <c r="I5473">
        <v>82686493</v>
      </c>
      <c r="J5473">
        <v>620242</v>
      </c>
      <c r="K5473" t="s">
        <v>578</v>
      </c>
      <c r="L5473">
        <v>2</v>
      </c>
      <c r="M5473" t="s">
        <v>114</v>
      </c>
      <c r="N5473">
        <v>7.82</v>
      </c>
      <c r="O5473" t="s">
        <v>115</v>
      </c>
      <c r="P5473" t="s">
        <v>495</v>
      </c>
      <c r="Q5473" s="2">
        <v>3</v>
      </c>
      <c r="R5473" s="2">
        <v>12</v>
      </c>
      <c r="S5473" s="2">
        <v>2018</v>
      </c>
      <c r="T5473" s="2" t="str">
        <f t="shared" si="256"/>
        <v>thee zakjes</v>
      </c>
      <c r="U5473" s="2">
        <f t="shared" si="257"/>
        <v>200</v>
      </c>
      <c r="V5473" s="2" t="str">
        <f t="shared" si="258"/>
        <v>ST</v>
      </c>
      <c r="W5473" s="2" t="s">
        <v>602</v>
      </c>
    </row>
    <row r="5474" spans="1:23" hidden="1" x14ac:dyDescent="0.35">
      <c r="A5474">
        <v>230564</v>
      </c>
      <c r="B5474">
        <v>230831</v>
      </c>
      <c r="C5474" t="s">
        <v>23</v>
      </c>
      <c r="D5474" t="s">
        <v>328</v>
      </c>
      <c r="E5474" t="s">
        <v>329</v>
      </c>
      <c r="F5474">
        <v>93671753</v>
      </c>
      <c r="G5474">
        <v>10033914</v>
      </c>
      <c r="H5474" t="s">
        <v>236</v>
      </c>
      <c r="I5474">
        <v>82686493</v>
      </c>
      <c r="J5474">
        <v>620242</v>
      </c>
      <c r="K5474" t="s">
        <v>578</v>
      </c>
      <c r="L5474">
        <v>2</v>
      </c>
      <c r="M5474" t="s">
        <v>114</v>
      </c>
      <c r="N5474">
        <v>7.82</v>
      </c>
      <c r="O5474" t="s">
        <v>115</v>
      </c>
      <c r="P5474" t="s">
        <v>495</v>
      </c>
      <c r="Q5474" s="2">
        <v>3</v>
      </c>
      <c r="R5474" s="2">
        <v>12</v>
      </c>
      <c r="S5474" s="2">
        <v>2018</v>
      </c>
      <c r="T5474" s="2" t="str">
        <f t="shared" si="256"/>
        <v>thee zakjes</v>
      </c>
      <c r="U5474" s="2">
        <f t="shared" si="257"/>
        <v>200</v>
      </c>
      <c r="V5474" s="2" t="str">
        <f t="shared" si="258"/>
        <v>ST</v>
      </c>
      <c r="W5474" s="2" t="s">
        <v>602</v>
      </c>
    </row>
    <row r="5475" spans="1:23" hidden="1" x14ac:dyDescent="0.35">
      <c r="A5475">
        <v>230564</v>
      </c>
      <c r="B5475">
        <v>230831</v>
      </c>
      <c r="C5475" t="s">
        <v>23</v>
      </c>
      <c r="D5475" t="s">
        <v>328</v>
      </c>
      <c r="E5475" t="s">
        <v>329</v>
      </c>
      <c r="F5475">
        <v>93671753</v>
      </c>
      <c r="G5475">
        <v>10033917</v>
      </c>
      <c r="H5475" t="s">
        <v>238</v>
      </c>
      <c r="I5475">
        <v>82686493</v>
      </c>
      <c r="J5475">
        <v>620242</v>
      </c>
      <c r="K5475" t="s">
        <v>578</v>
      </c>
      <c r="L5475">
        <v>2</v>
      </c>
      <c r="M5475" t="s">
        <v>114</v>
      </c>
      <c r="N5475">
        <v>7.82</v>
      </c>
      <c r="O5475" t="s">
        <v>115</v>
      </c>
      <c r="P5475" t="s">
        <v>495</v>
      </c>
      <c r="Q5475" s="2">
        <v>3</v>
      </c>
      <c r="R5475" s="2">
        <v>12</v>
      </c>
      <c r="S5475" s="2">
        <v>2018</v>
      </c>
      <c r="T5475" s="2" t="str">
        <f t="shared" si="256"/>
        <v>thee zakjes</v>
      </c>
      <c r="U5475" s="2">
        <f t="shared" si="257"/>
        <v>200</v>
      </c>
      <c r="V5475" s="2" t="str">
        <f t="shared" si="258"/>
        <v>ST</v>
      </c>
      <c r="W5475" s="2" t="s">
        <v>602</v>
      </c>
    </row>
    <row r="5476" spans="1:23" hidden="1" x14ac:dyDescent="0.35">
      <c r="A5476">
        <v>230564</v>
      </c>
      <c r="B5476">
        <v>230831</v>
      </c>
      <c r="C5476" t="s">
        <v>23</v>
      </c>
      <c r="D5476" t="s">
        <v>328</v>
      </c>
      <c r="E5476" t="s">
        <v>329</v>
      </c>
      <c r="F5476">
        <v>93671753</v>
      </c>
      <c r="G5476">
        <v>10033913</v>
      </c>
      <c r="H5476" t="s">
        <v>239</v>
      </c>
      <c r="I5476">
        <v>82686493</v>
      </c>
      <c r="J5476">
        <v>620242</v>
      </c>
      <c r="K5476" t="s">
        <v>578</v>
      </c>
      <c r="L5476">
        <v>2</v>
      </c>
      <c r="M5476" t="s">
        <v>114</v>
      </c>
      <c r="N5476">
        <v>7.82</v>
      </c>
      <c r="O5476" t="s">
        <v>115</v>
      </c>
      <c r="P5476" t="s">
        <v>495</v>
      </c>
      <c r="Q5476" s="2">
        <v>3</v>
      </c>
      <c r="R5476" s="2">
        <v>12</v>
      </c>
      <c r="S5476" s="2">
        <v>2018</v>
      </c>
      <c r="T5476" s="2" t="str">
        <f t="shared" si="256"/>
        <v>thee zakjes</v>
      </c>
      <c r="U5476" s="2">
        <f t="shared" si="257"/>
        <v>200</v>
      </c>
      <c r="V5476" s="2" t="str">
        <f t="shared" si="258"/>
        <v>ST</v>
      </c>
      <c r="W5476" s="2" t="s">
        <v>602</v>
      </c>
    </row>
    <row r="5477" spans="1:23" hidden="1" x14ac:dyDescent="0.35">
      <c r="A5477">
        <v>230564</v>
      </c>
      <c r="B5477">
        <v>230831</v>
      </c>
      <c r="C5477" t="s">
        <v>23</v>
      </c>
      <c r="D5477" t="s">
        <v>328</v>
      </c>
      <c r="E5477" t="s">
        <v>329</v>
      </c>
      <c r="F5477">
        <v>93671753</v>
      </c>
      <c r="G5477">
        <v>10025160</v>
      </c>
      <c r="H5477" t="s">
        <v>563</v>
      </c>
      <c r="I5477">
        <v>82686493</v>
      </c>
      <c r="J5477">
        <v>620242</v>
      </c>
      <c r="K5477" t="s">
        <v>578</v>
      </c>
      <c r="L5477">
        <v>3</v>
      </c>
      <c r="M5477" t="s">
        <v>114</v>
      </c>
      <c r="N5477">
        <v>251.49</v>
      </c>
      <c r="O5477" t="s">
        <v>115</v>
      </c>
      <c r="P5477" t="s">
        <v>495</v>
      </c>
      <c r="Q5477" s="2">
        <v>3</v>
      </c>
      <c r="R5477" s="2">
        <v>12</v>
      </c>
      <c r="S5477" s="2">
        <v>2018</v>
      </c>
      <c r="T5477" s="2" t="str">
        <f t="shared" si="256"/>
        <v>cappuccino topping</v>
      </c>
      <c r="U5477" s="2">
        <f t="shared" si="257"/>
        <v>24</v>
      </c>
      <c r="V5477" s="2" t="str">
        <f t="shared" si="258"/>
        <v>KG</v>
      </c>
      <c r="W5477" s="2" t="s">
        <v>602</v>
      </c>
    </row>
    <row r="5478" spans="1:23" hidden="1" x14ac:dyDescent="0.35">
      <c r="A5478">
        <v>230564</v>
      </c>
      <c r="B5478">
        <v>230831</v>
      </c>
      <c r="C5478" t="s">
        <v>23</v>
      </c>
      <c r="D5478" t="s">
        <v>328</v>
      </c>
      <c r="E5478" t="s">
        <v>329</v>
      </c>
      <c r="F5478">
        <v>93671753</v>
      </c>
      <c r="G5478">
        <v>10033868</v>
      </c>
      <c r="H5478" t="s">
        <v>252</v>
      </c>
      <c r="I5478">
        <v>82686493</v>
      </c>
      <c r="J5478">
        <v>620242</v>
      </c>
      <c r="K5478" t="s">
        <v>578</v>
      </c>
      <c r="L5478">
        <v>1</v>
      </c>
      <c r="M5478" t="s">
        <v>114</v>
      </c>
      <c r="N5478">
        <v>58.52</v>
      </c>
      <c r="O5478" t="s">
        <v>115</v>
      </c>
      <c r="P5478" t="s">
        <v>495</v>
      </c>
      <c r="Q5478" s="2">
        <v>3</v>
      </c>
      <c r="R5478" s="2">
        <v>12</v>
      </c>
      <c r="S5478" s="2">
        <v>2018</v>
      </c>
      <c r="T5478" s="2" t="str">
        <f t="shared" si="256"/>
        <v>creamersticks</v>
      </c>
      <c r="U5478" s="2">
        <f t="shared" si="257"/>
        <v>1000</v>
      </c>
      <c r="V5478" s="2" t="str">
        <f t="shared" si="258"/>
        <v>ST</v>
      </c>
      <c r="W5478" s="2" t="s">
        <v>602</v>
      </c>
    </row>
    <row r="5479" spans="1:23" hidden="1" x14ac:dyDescent="0.35">
      <c r="A5479">
        <v>230564</v>
      </c>
      <c r="B5479">
        <v>230830</v>
      </c>
      <c r="C5479" t="s">
        <v>22</v>
      </c>
      <c r="D5479" t="s">
        <v>278</v>
      </c>
      <c r="E5479" t="s">
        <v>44</v>
      </c>
      <c r="F5479">
        <v>93671754</v>
      </c>
      <c r="G5479">
        <v>10021281</v>
      </c>
      <c r="H5479" t="s">
        <v>423</v>
      </c>
      <c r="I5479">
        <v>82686559</v>
      </c>
      <c r="J5479">
        <v>620362</v>
      </c>
      <c r="K5479" t="s">
        <v>578</v>
      </c>
      <c r="L5479">
        <v>2</v>
      </c>
      <c r="M5479" t="s">
        <v>114</v>
      </c>
      <c r="N5479">
        <v>79.44</v>
      </c>
      <c r="O5479" t="s">
        <v>115</v>
      </c>
      <c r="P5479" t="s">
        <v>495</v>
      </c>
      <c r="Q5479" s="2">
        <v>3</v>
      </c>
      <c r="R5479" s="2">
        <v>12</v>
      </c>
      <c r="S5479" s="2">
        <v>2018</v>
      </c>
      <c r="T5479" s="2" t="str">
        <f t="shared" si="256"/>
        <v>beker</v>
      </c>
      <c r="U5479" s="2">
        <f t="shared" si="257"/>
        <v>6000</v>
      </c>
      <c r="V5479" s="2" t="str">
        <f t="shared" si="258"/>
        <v>ST</v>
      </c>
      <c r="W5479" s="2" t="s">
        <v>602</v>
      </c>
    </row>
    <row r="5480" spans="1:23" hidden="1" x14ac:dyDescent="0.35">
      <c r="A5480">
        <v>230564</v>
      </c>
      <c r="B5480">
        <v>230830</v>
      </c>
      <c r="C5480" t="s">
        <v>22</v>
      </c>
      <c r="D5480" t="s">
        <v>278</v>
      </c>
      <c r="E5480" t="s">
        <v>44</v>
      </c>
      <c r="F5480">
        <v>93671754</v>
      </c>
      <c r="G5480">
        <v>10022350</v>
      </c>
      <c r="H5480" t="s">
        <v>561</v>
      </c>
      <c r="I5480">
        <v>82686559</v>
      </c>
      <c r="J5480">
        <v>620362</v>
      </c>
      <c r="K5480" t="s">
        <v>578</v>
      </c>
      <c r="L5480">
        <v>2</v>
      </c>
      <c r="M5480" t="s">
        <v>114</v>
      </c>
      <c r="N5480">
        <v>75.38</v>
      </c>
      <c r="O5480" t="s">
        <v>115</v>
      </c>
      <c r="P5480" t="s">
        <v>495</v>
      </c>
      <c r="Q5480" s="2">
        <v>3</v>
      </c>
      <c r="R5480" s="2">
        <v>12</v>
      </c>
      <c r="S5480" s="2">
        <v>2018</v>
      </c>
      <c r="T5480" s="2" t="str">
        <f t="shared" si="256"/>
        <v>cacao</v>
      </c>
      <c r="U5480" s="2">
        <f t="shared" si="257"/>
        <v>20</v>
      </c>
      <c r="V5480" s="2" t="str">
        <f t="shared" si="258"/>
        <v>KG</v>
      </c>
      <c r="W5480" s="2" t="s">
        <v>602</v>
      </c>
    </row>
    <row r="5481" spans="1:23" hidden="1" x14ac:dyDescent="0.35">
      <c r="A5481">
        <v>230564</v>
      </c>
      <c r="B5481">
        <v>230830</v>
      </c>
      <c r="C5481" t="s">
        <v>22</v>
      </c>
      <c r="D5481" t="s">
        <v>278</v>
      </c>
      <c r="E5481" t="s">
        <v>44</v>
      </c>
      <c r="F5481">
        <v>93671754</v>
      </c>
      <c r="G5481">
        <v>10025160</v>
      </c>
      <c r="H5481" t="s">
        <v>563</v>
      </c>
      <c r="I5481">
        <v>82686559</v>
      </c>
      <c r="J5481">
        <v>620362</v>
      </c>
      <c r="K5481" t="s">
        <v>578</v>
      </c>
      <c r="L5481">
        <v>2</v>
      </c>
      <c r="M5481" t="s">
        <v>114</v>
      </c>
      <c r="N5481">
        <v>167.66</v>
      </c>
      <c r="O5481" t="s">
        <v>115</v>
      </c>
      <c r="P5481" t="s">
        <v>495</v>
      </c>
      <c r="Q5481" s="2">
        <v>3</v>
      </c>
      <c r="R5481" s="2">
        <v>12</v>
      </c>
      <c r="S5481" s="2">
        <v>2018</v>
      </c>
      <c r="T5481" s="2" t="str">
        <f t="shared" si="256"/>
        <v>cappuccino topping</v>
      </c>
      <c r="U5481" s="2">
        <f t="shared" si="257"/>
        <v>16</v>
      </c>
      <c r="V5481" s="2" t="str">
        <f t="shared" si="258"/>
        <v>KG</v>
      </c>
      <c r="W5481" s="2" t="s">
        <v>602</v>
      </c>
    </row>
    <row r="5482" spans="1:23" hidden="1" x14ac:dyDescent="0.35">
      <c r="A5482">
        <v>230564</v>
      </c>
      <c r="B5482">
        <v>230830</v>
      </c>
      <c r="C5482" t="s">
        <v>22</v>
      </c>
      <c r="D5482" t="s">
        <v>278</v>
      </c>
      <c r="E5482" t="s">
        <v>44</v>
      </c>
      <c r="F5482">
        <v>93671754</v>
      </c>
      <c r="G5482">
        <v>10014669</v>
      </c>
      <c r="H5482" t="s">
        <v>564</v>
      </c>
      <c r="I5482">
        <v>82686559</v>
      </c>
      <c r="J5482">
        <v>620362</v>
      </c>
      <c r="K5482" t="s">
        <v>578</v>
      </c>
      <c r="L5482">
        <v>4</v>
      </c>
      <c r="M5482" t="s">
        <v>114</v>
      </c>
      <c r="N5482">
        <v>180.92</v>
      </c>
      <c r="O5482" t="s">
        <v>115</v>
      </c>
      <c r="P5482" t="s">
        <v>495</v>
      </c>
      <c r="Q5482" s="2">
        <v>3</v>
      </c>
      <c r="R5482" s="2">
        <v>12</v>
      </c>
      <c r="S5482" s="2">
        <v>2018</v>
      </c>
      <c r="T5482" s="2" t="str">
        <f t="shared" si="256"/>
        <v>fresh brew</v>
      </c>
      <c r="U5482" s="2">
        <f t="shared" si="257"/>
        <v>32</v>
      </c>
      <c r="V5482" s="2" t="str">
        <f t="shared" si="258"/>
        <v>KG</v>
      </c>
      <c r="W5482" s="2" t="s">
        <v>602</v>
      </c>
    </row>
    <row r="5483" spans="1:23" hidden="1" x14ac:dyDescent="0.35">
      <c r="A5483">
        <v>230564</v>
      </c>
      <c r="B5483">
        <v>230830</v>
      </c>
      <c r="C5483" t="s">
        <v>22</v>
      </c>
      <c r="D5483" t="s">
        <v>278</v>
      </c>
      <c r="E5483" t="s">
        <v>44</v>
      </c>
      <c r="F5483">
        <v>93671754</v>
      </c>
      <c r="G5483">
        <v>10033867</v>
      </c>
      <c r="H5483" t="s">
        <v>253</v>
      </c>
      <c r="I5483">
        <v>82686559</v>
      </c>
      <c r="J5483">
        <v>620362</v>
      </c>
      <c r="K5483" t="s">
        <v>578</v>
      </c>
      <c r="L5483">
        <v>2</v>
      </c>
      <c r="M5483" t="s">
        <v>114</v>
      </c>
      <c r="N5483">
        <v>30.3</v>
      </c>
      <c r="O5483" t="s">
        <v>115</v>
      </c>
      <c r="P5483" t="s">
        <v>495</v>
      </c>
      <c r="Q5483" s="2">
        <v>3</v>
      </c>
      <c r="R5483" s="2">
        <v>12</v>
      </c>
      <c r="S5483" s="2">
        <v>2018</v>
      </c>
      <c r="T5483" s="2" t="str">
        <f t="shared" si="256"/>
        <v>suikersticks</v>
      </c>
      <c r="U5483" s="2">
        <f t="shared" si="257"/>
        <v>2000</v>
      </c>
      <c r="V5483" s="2" t="str">
        <f t="shared" si="258"/>
        <v>ST</v>
      </c>
      <c r="W5483" s="2" t="s">
        <v>602</v>
      </c>
    </row>
    <row r="5484" spans="1:23" hidden="1" x14ac:dyDescent="0.35">
      <c r="A5484">
        <v>230564</v>
      </c>
      <c r="B5484">
        <v>230830</v>
      </c>
      <c r="C5484" t="s">
        <v>22</v>
      </c>
      <c r="D5484" t="s">
        <v>278</v>
      </c>
      <c r="E5484" t="s">
        <v>44</v>
      </c>
      <c r="F5484">
        <v>93671754</v>
      </c>
      <c r="G5484">
        <v>1000405</v>
      </c>
      <c r="H5484" t="s">
        <v>426</v>
      </c>
      <c r="I5484">
        <v>82686559</v>
      </c>
      <c r="J5484">
        <v>620362</v>
      </c>
      <c r="K5484" t="s">
        <v>578</v>
      </c>
      <c r="L5484">
        <v>1</v>
      </c>
      <c r="M5484" t="s">
        <v>114</v>
      </c>
      <c r="N5484">
        <v>15.15</v>
      </c>
      <c r="O5484" t="s">
        <v>115</v>
      </c>
      <c r="P5484" t="s">
        <v>495</v>
      </c>
      <c r="Q5484" s="2">
        <v>3</v>
      </c>
      <c r="R5484" s="2">
        <v>12</v>
      </c>
      <c r="S5484" s="2">
        <v>2018</v>
      </c>
      <c r="T5484" s="2" t="str">
        <f t="shared" si="256"/>
        <v>suiker</v>
      </c>
      <c r="U5484" s="2">
        <f t="shared" si="257"/>
        <v>10</v>
      </c>
      <c r="V5484" s="2" t="str">
        <f t="shared" si="258"/>
        <v>KG</v>
      </c>
      <c r="W5484" s="2" t="s">
        <v>602</v>
      </c>
    </row>
    <row r="5485" spans="1:23" hidden="1" x14ac:dyDescent="0.35">
      <c r="A5485">
        <v>230564</v>
      </c>
      <c r="B5485">
        <v>238223</v>
      </c>
      <c r="C5485" t="s">
        <v>33</v>
      </c>
      <c r="D5485" t="s">
        <v>125</v>
      </c>
      <c r="E5485" t="s">
        <v>126</v>
      </c>
      <c r="F5485">
        <v>93672778</v>
      </c>
      <c r="G5485">
        <v>10022350</v>
      </c>
      <c r="H5485" t="s">
        <v>561</v>
      </c>
      <c r="I5485">
        <v>82687205</v>
      </c>
      <c r="J5485">
        <v>620451</v>
      </c>
      <c r="K5485" t="s">
        <v>579</v>
      </c>
      <c r="L5485">
        <v>1</v>
      </c>
      <c r="M5485" t="s">
        <v>114</v>
      </c>
      <c r="N5485">
        <v>37.69</v>
      </c>
      <c r="O5485" t="s">
        <v>115</v>
      </c>
      <c r="P5485" t="s">
        <v>495</v>
      </c>
      <c r="Q5485" s="2">
        <v>4</v>
      </c>
      <c r="R5485" s="2">
        <v>12</v>
      </c>
      <c r="S5485" s="2">
        <v>2018</v>
      </c>
      <c r="T5485" s="2" t="str">
        <f t="shared" si="256"/>
        <v>cacao</v>
      </c>
      <c r="U5485" s="2">
        <f t="shared" si="257"/>
        <v>10</v>
      </c>
      <c r="V5485" s="2" t="str">
        <f t="shared" si="258"/>
        <v>KG</v>
      </c>
      <c r="W5485" s="2" t="s">
        <v>602</v>
      </c>
    </row>
    <row r="5486" spans="1:23" hidden="1" x14ac:dyDescent="0.35">
      <c r="A5486">
        <v>230564</v>
      </c>
      <c r="B5486">
        <v>238223</v>
      </c>
      <c r="C5486" t="s">
        <v>33</v>
      </c>
      <c r="D5486" t="s">
        <v>125</v>
      </c>
      <c r="E5486" t="s">
        <v>126</v>
      </c>
      <c r="F5486">
        <v>93672778</v>
      </c>
      <c r="G5486">
        <v>10025160</v>
      </c>
      <c r="H5486" t="s">
        <v>563</v>
      </c>
      <c r="I5486">
        <v>82687205</v>
      </c>
      <c r="J5486">
        <v>620451</v>
      </c>
      <c r="K5486" t="s">
        <v>579</v>
      </c>
      <c r="L5486">
        <v>1</v>
      </c>
      <c r="M5486" t="s">
        <v>114</v>
      </c>
      <c r="N5486">
        <v>83.83</v>
      </c>
      <c r="O5486" t="s">
        <v>115</v>
      </c>
      <c r="P5486" t="s">
        <v>495</v>
      </c>
      <c r="Q5486" s="2">
        <v>4</v>
      </c>
      <c r="R5486" s="2">
        <v>12</v>
      </c>
      <c r="S5486" s="2">
        <v>2018</v>
      </c>
      <c r="T5486" s="2" t="str">
        <f t="shared" si="256"/>
        <v>cappuccino topping</v>
      </c>
      <c r="U5486" s="2">
        <f t="shared" si="257"/>
        <v>8</v>
      </c>
      <c r="V5486" s="2" t="str">
        <f t="shared" si="258"/>
        <v>KG</v>
      </c>
      <c r="W5486" s="2" t="s">
        <v>602</v>
      </c>
    </row>
    <row r="5487" spans="1:23" hidden="1" x14ac:dyDescent="0.35">
      <c r="A5487">
        <v>230564</v>
      </c>
      <c r="B5487">
        <v>238223</v>
      </c>
      <c r="C5487" t="s">
        <v>33</v>
      </c>
      <c r="D5487" t="s">
        <v>125</v>
      </c>
      <c r="E5487" t="s">
        <v>126</v>
      </c>
      <c r="F5487">
        <v>93672778</v>
      </c>
      <c r="G5487">
        <v>10014669</v>
      </c>
      <c r="H5487" t="s">
        <v>564</v>
      </c>
      <c r="I5487">
        <v>82687205</v>
      </c>
      <c r="J5487">
        <v>620451</v>
      </c>
      <c r="K5487" t="s">
        <v>579</v>
      </c>
      <c r="L5487">
        <v>4</v>
      </c>
      <c r="M5487" t="s">
        <v>114</v>
      </c>
      <c r="N5487">
        <v>180.92</v>
      </c>
      <c r="O5487" t="s">
        <v>115</v>
      </c>
      <c r="P5487" t="s">
        <v>495</v>
      </c>
      <c r="Q5487" s="2">
        <v>4</v>
      </c>
      <c r="R5487" s="2">
        <v>12</v>
      </c>
      <c r="S5487" s="2">
        <v>2018</v>
      </c>
      <c r="T5487" s="2" t="str">
        <f t="shared" si="256"/>
        <v>fresh brew</v>
      </c>
      <c r="U5487" s="2">
        <f t="shared" si="257"/>
        <v>32</v>
      </c>
      <c r="V5487" s="2" t="str">
        <f t="shared" si="258"/>
        <v>KG</v>
      </c>
      <c r="W5487" s="2" t="s">
        <v>602</v>
      </c>
    </row>
    <row r="5488" spans="1:23" hidden="1" x14ac:dyDescent="0.35">
      <c r="A5488">
        <v>230564</v>
      </c>
      <c r="B5488">
        <v>238223</v>
      </c>
      <c r="C5488" t="s">
        <v>33</v>
      </c>
      <c r="D5488" t="s">
        <v>125</v>
      </c>
      <c r="E5488" t="s">
        <v>126</v>
      </c>
      <c r="F5488">
        <v>93672778</v>
      </c>
      <c r="G5488">
        <v>10033864</v>
      </c>
      <c r="H5488" t="s">
        <v>254</v>
      </c>
      <c r="I5488">
        <v>82687205</v>
      </c>
      <c r="J5488">
        <v>620451</v>
      </c>
      <c r="K5488" t="s">
        <v>579</v>
      </c>
      <c r="L5488">
        <v>1</v>
      </c>
      <c r="M5488" t="s">
        <v>114</v>
      </c>
      <c r="N5488">
        <v>12.47</v>
      </c>
      <c r="O5488" t="s">
        <v>115</v>
      </c>
      <c r="P5488" t="s">
        <v>495</v>
      </c>
      <c r="Q5488" s="2">
        <v>4</v>
      </c>
      <c r="R5488" s="2">
        <v>12</v>
      </c>
      <c r="S5488" s="2">
        <v>2018</v>
      </c>
      <c r="T5488" s="2" t="str">
        <f t="shared" si="256"/>
        <v>sweetener sticks</v>
      </c>
      <c r="U5488" s="2">
        <f t="shared" si="257"/>
        <v>500</v>
      </c>
      <c r="V5488" s="2" t="str">
        <f t="shared" si="258"/>
        <v>ST</v>
      </c>
      <c r="W5488" s="2" t="s">
        <v>602</v>
      </c>
    </row>
    <row r="5489" spans="1:23" hidden="1" x14ac:dyDescent="0.35">
      <c r="A5489">
        <v>230564</v>
      </c>
      <c r="B5489">
        <v>238223</v>
      </c>
      <c r="C5489" t="s">
        <v>33</v>
      </c>
      <c r="D5489" t="s">
        <v>125</v>
      </c>
      <c r="E5489" t="s">
        <v>126</v>
      </c>
      <c r="F5489">
        <v>93672778</v>
      </c>
      <c r="G5489">
        <v>10022607</v>
      </c>
      <c r="H5489" t="s">
        <v>174</v>
      </c>
      <c r="I5489">
        <v>82687205</v>
      </c>
      <c r="J5489">
        <v>620451</v>
      </c>
      <c r="K5489" t="s">
        <v>579</v>
      </c>
      <c r="L5489">
        <v>1</v>
      </c>
      <c r="M5489" t="s">
        <v>230</v>
      </c>
      <c r="N5489">
        <v>4.47</v>
      </c>
      <c r="O5489" t="s">
        <v>115</v>
      </c>
      <c r="P5489" t="s">
        <v>495</v>
      </c>
      <c r="Q5489" s="2">
        <v>4</v>
      </c>
      <c r="R5489" s="2">
        <v>12</v>
      </c>
      <c r="S5489" s="2">
        <v>2018</v>
      </c>
      <c r="T5489" s="2" t="str">
        <f t="shared" si="256"/>
        <v>roerstaafjes</v>
      </c>
      <c r="U5489" s="2">
        <f t="shared" si="257"/>
        <v>1000</v>
      </c>
      <c r="V5489" s="2" t="str">
        <f t="shared" si="258"/>
        <v>ST</v>
      </c>
      <c r="W5489" s="2" t="s">
        <v>602</v>
      </c>
    </row>
    <row r="5490" spans="1:23" hidden="1" x14ac:dyDescent="0.35">
      <c r="A5490">
        <v>230564</v>
      </c>
      <c r="B5490">
        <v>238223</v>
      </c>
      <c r="C5490" t="s">
        <v>33</v>
      </c>
      <c r="D5490" t="s">
        <v>125</v>
      </c>
      <c r="E5490" t="s">
        <v>126</v>
      </c>
      <c r="F5490">
        <v>93672778</v>
      </c>
      <c r="G5490">
        <v>10022608</v>
      </c>
      <c r="H5490" t="s">
        <v>185</v>
      </c>
      <c r="I5490">
        <v>82687205</v>
      </c>
      <c r="J5490">
        <v>620451</v>
      </c>
      <c r="K5490" t="s">
        <v>579</v>
      </c>
      <c r="L5490">
        <v>1</v>
      </c>
      <c r="M5490" t="s">
        <v>114</v>
      </c>
      <c r="N5490">
        <v>0</v>
      </c>
      <c r="O5490" t="s">
        <v>115</v>
      </c>
      <c r="P5490" t="s">
        <v>495</v>
      </c>
      <c r="Q5490" s="2">
        <v>4</v>
      </c>
      <c r="R5490" s="2">
        <v>12</v>
      </c>
      <c r="S5490" s="2">
        <v>2018</v>
      </c>
      <c r="T5490" s="2" t="str">
        <f t="shared" si="256"/>
        <v>melkcups</v>
      </c>
      <c r="U5490" s="2">
        <f t="shared" si="257"/>
        <v>200</v>
      </c>
      <c r="V5490" s="2" t="str">
        <f t="shared" si="258"/>
        <v>ST</v>
      </c>
      <c r="W5490" s="2" t="s">
        <v>602</v>
      </c>
    </row>
    <row r="5491" spans="1:23" hidden="1" x14ac:dyDescent="0.35">
      <c r="A5491">
        <v>230564</v>
      </c>
      <c r="B5491">
        <v>238223</v>
      </c>
      <c r="C5491" t="s">
        <v>33</v>
      </c>
      <c r="D5491" t="s">
        <v>125</v>
      </c>
      <c r="E5491" t="s">
        <v>126</v>
      </c>
      <c r="F5491">
        <v>93672778</v>
      </c>
      <c r="G5491">
        <v>10031581</v>
      </c>
      <c r="H5491" t="s">
        <v>129</v>
      </c>
      <c r="I5491">
        <v>82687205</v>
      </c>
      <c r="J5491">
        <v>620451</v>
      </c>
      <c r="K5491" t="s">
        <v>579</v>
      </c>
      <c r="L5491">
        <v>6</v>
      </c>
      <c r="M5491" t="s">
        <v>114</v>
      </c>
      <c r="N5491">
        <v>0</v>
      </c>
      <c r="O5491" t="s">
        <v>115</v>
      </c>
      <c r="P5491" t="s">
        <v>495</v>
      </c>
      <c r="Q5491" s="2">
        <v>4</v>
      </c>
      <c r="R5491" s="2">
        <v>12</v>
      </c>
      <c r="S5491" s="2">
        <v>2018</v>
      </c>
      <c r="T5491" s="2" t="str">
        <f t="shared" si="256"/>
        <v>melk</v>
      </c>
      <c r="U5491" s="2">
        <f t="shared" si="257"/>
        <v>30</v>
      </c>
      <c r="V5491" s="2" t="str">
        <f t="shared" si="258"/>
        <v>L</v>
      </c>
      <c r="W5491" s="2" t="s">
        <v>602</v>
      </c>
    </row>
    <row r="5492" spans="1:23" hidden="1" x14ac:dyDescent="0.35">
      <c r="A5492">
        <v>230564</v>
      </c>
      <c r="B5492">
        <v>238223</v>
      </c>
      <c r="C5492" t="s">
        <v>33</v>
      </c>
      <c r="D5492" t="s">
        <v>125</v>
      </c>
      <c r="E5492" t="s">
        <v>126</v>
      </c>
      <c r="F5492">
        <v>93672778</v>
      </c>
      <c r="G5492">
        <v>10021281</v>
      </c>
      <c r="H5492" t="s">
        <v>423</v>
      </c>
      <c r="I5492">
        <v>82687205</v>
      </c>
      <c r="J5492">
        <v>620451</v>
      </c>
      <c r="K5492" t="s">
        <v>579</v>
      </c>
      <c r="L5492">
        <v>3</v>
      </c>
      <c r="M5492" t="s">
        <v>114</v>
      </c>
      <c r="N5492">
        <v>119.16</v>
      </c>
      <c r="O5492" t="s">
        <v>115</v>
      </c>
      <c r="P5492" t="s">
        <v>495</v>
      </c>
      <c r="Q5492" s="2">
        <v>4</v>
      </c>
      <c r="R5492" s="2">
        <v>12</v>
      </c>
      <c r="S5492" s="2">
        <v>2018</v>
      </c>
      <c r="T5492" s="2" t="str">
        <f t="shared" si="256"/>
        <v>beker</v>
      </c>
      <c r="U5492" s="2">
        <f t="shared" si="257"/>
        <v>9000</v>
      </c>
      <c r="V5492" s="2" t="str">
        <f t="shared" si="258"/>
        <v>ST</v>
      </c>
      <c r="W5492" s="2" t="s">
        <v>602</v>
      </c>
    </row>
    <row r="5493" spans="1:23" hidden="1" x14ac:dyDescent="0.35">
      <c r="A5493">
        <v>230564</v>
      </c>
      <c r="B5493">
        <v>230828</v>
      </c>
      <c r="C5493" t="s">
        <v>18</v>
      </c>
      <c r="D5493" t="s">
        <v>267</v>
      </c>
      <c r="E5493" t="s">
        <v>53</v>
      </c>
      <c r="F5493">
        <v>93672780</v>
      </c>
      <c r="G5493">
        <v>10022350</v>
      </c>
      <c r="H5493" t="s">
        <v>561</v>
      </c>
      <c r="I5493">
        <v>82687302</v>
      </c>
      <c r="J5493">
        <v>620526</v>
      </c>
      <c r="K5493" t="s">
        <v>579</v>
      </c>
      <c r="L5493">
        <v>1</v>
      </c>
      <c r="M5493" t="s">
        <v>114</v>
      </c>
      <c r="N5493">
        <v>37.69</v>
      </c>
      <c r="O5493" t="s">
        <v>115</v>
      </c>
      <c r="P5493" t="s">
        <v>495</v>
      </c>
      <c r="Q5493" s="2">
        <v>4</v>
      </c>
      <c r="R5493" s="2">
        <v>12</v>
      </c>
      <c r="S5493" s="2">
        <v>2018</v>
      </c>
      <c r="T5493" s="2" t="str">
        <f t="shared" si="256"/>
        <v>cacao</v>
      </c>
      <c r="U5493" s="2">
        <f t="shared" si="257"/>
        <v>10</v>
      </c>
      <c r="V5493" s="2" t="str">
        <f t="shared" si="258"/>
        <v>KG</v>
      </c>
      <c r="W5493" s="2" t="s">
        <v>602</v>
      </c>
    </row>
    <row r="5494" spans="1:23" hidden="1" x14ac:dyDescent="0.35">
      <c r="A5494">
        <v>230564</v>
      </c>
      <c r="B5494">
        <v>230828</v>
      </c>
      <c r="C5494" t="s">
        <v>18</v>
      </c>
      <c r="D5494" t="s">
        <v>267</v>
      </c>
      <c r="E5494" t="s">
        <v>53</v>
      </c>
      <c r="F5494">
        <v>93672780</v>
      </c>
      <c r="G5494">
        <v>10025160</v>
      </c>
      <c r="H5494" t="s">
        <v>563</v>
      </c>
      <c r="I5494">
        <v>82687302</v>
      </c>
      <c r="J5494">
        <v>620526</v>
      </c>
      <c r="K5494" t="s">
        <v>579</v>
      </c>
      <c r="L5494">
        <v>2</v>
      </c>
      <c r="M5494" t="s">
        <v>114</v>
      </c>
      <c r="N5494">
        <v>167.66</v>
      </c>
      <c r="O5494" t="s">
        <v>115</v>
      </c>
      <c r="P5494" t="s">
        <v>495</v>
      </c>
      <c r="Q5494" s="2">
        <v>4</v>
      </c>
      <c r="R5494" s="2">
        <v>12</v>
      </c>
      <c r="S5494" s="2">
        <v>2018</v>
      </c>
      <c r="T5494" s="2" t="str">
        <f t="shared" si="256"/>
        <v>cappuccino topping</v>
      </c>
      <c r="U5494" s="2">
        <f t="shared" si="257"/>
        <v>16</v>
      </c>
      <c r="V5494" s="2" t="str">
        <f t="shared" si="258"/>
        <v>KG</v>
      </c>
      <c r="W5494" s="2" t="s">
        <v>602</v>
      </c>
    </row>
    <row r="5495" spans="1:23" hidden="1" x14ac:dyDescent="0.35">
      <c r="A5495">
        <v>230564</v>
      </c>
      <c r="B5495">
        <v>230828</v>
      </c>
      <c r="C5495" t="s">
        <v>18</v>
      </c>
      <c r="D5495" t="s">
        <v>267</v>
      </c>
      <c r="E5495" t="s">
        <v>53</v>
      </c>
      <c r="F5495">
        <v>93672780</v>
      </c>
      <c r="G5495">
        <v>10014669</v>
      </c>
      <c r="H5495" t="s">
        <v>564</v>
      </c>
      <c r="I5495">
        <v>82687302</v>
      </c>
      <c r="J5495">
        <v>620526</v>
      </c>
      <c r="K5495" t="s">
        <v>579</v>
      </c>
      <c r="L5495">
        <v>4</v>
      </c>
      <c r="M5495" t="s">
        <v>114</v>
      </c>
      <c r="N5495">
        <v>180.92</v>
      </c>
      <c r="O5495" t="s">
        <v>115</v>
      </c>
      <c r="P5495" t="s">
        <v>495</v>
      </c>
      <c r="Q5495" s="2">
        <v>4</v>
      </c>
      <c r="R5495" s="2">
        <v>12</v>
      </c>
      <c r="S5495" s="2">
        <v>2018</v>
      </c>
      <c r="T5495" s="2" t="str">
        <f t="shared" si="256"/>
        <v>fresh brew</v>
      </c>
      <c r="U5495" s="2">
        <f t="shared" si="257"/>
        <v>32</v>
      </c>
      <c r="V5495" s="2" t="str">
        <f t="shared" si="258"/>
        <v>KG</v>
      </c>
      <c r="W5495" s="2" t="s">
        <v>602</v>
      </c>
    </row>
    <row r="5496" spans="1:23" hidden="1" x14ac:dyDescent="0.35">
      <c r="A5496">
        <v>230564</v>
      </c>
      <c r="B5496">
        <v>230828</v>
      </c>
      <c r="C5496" t="s">
        <v>18</v>
      </c>
      <c r="D5496" t="s">
        <v>267</v>
      </c>
      <c r="E5496" t="s">
        <v>53</v>
      </c>
      <c r="F5496">
        <v>93672780</v>
      </c>
      <c r="G5496">
        <v>10033911</v>
      </c>
      <c r="H5496" t="s">
        <v>241</v>
      </c>
      <c r="I5496">
        <v>82687302</v>
      </c>
      <c r="J5496">
        <v>620526</v>
      </c>
      <c r="K5496" t="s">
        <v>579</v>
      </c>
      <c r="L5496">
        <v>2</v>
      </c>
      <c r="M5496" t="s">
        <v>114</v>
      </c>
      <c r="N5496">
        <v>7.82</v>
      </c>
      <c r="O5496" t="s">
        <v>115</v>
      </c>
      <c r="P5496" t="s">
        <v>495</v>
      </c>
      <c r="Q5496" s="2">
        <v>4</v>
      </c>
      <c r="R5496" s="2">
        <v>12</v>
      </c>
      <c r="S5496" s="2">
        <v>2018</v>
      </c>
      <c r="T5496" s="2" t="str">
        <f t="shared" si="256"/>
        <v>thee zakjes</v>
      </c>
      <c r="U5496" s="2">
        <f t="shared" si="257"/>
        <v>200</v>
      </c>
      <c r="V5496" s="2" t="str">
        <f t="shared" si="258"/>
        <v>ST</v>
      </c>
      <c r="W5496" s="2" t="s">
        <v>602</v>
      </c>
    </row>
    <row r="5497" spans="1:23" hidden="1" x14ac:dyDescent="0.35">
      <c r="A5497">
        <v>230564</v>
      </c>
      <c r="B5497">
        <v>230828</v>
      </c>
      <c r="C5497" t="s">
        <v>18</v>
      </c>
      <c r="D5497" t="s">
        <v>267</v>
      </c>
      <c r="E5497" t="s">
        <v>53</v>
      </c>
      <c r="F5497">
        <v>93672780</v>
      </c>
      <c r="G5497">
        <v>10033914</v>
      </c>
      <c r="H5497" t="s">
        <v>236</v>
      </c>
      <c r="I5497">
        <v>82687302</v>
      </c>
      <c r="J5497">
        <v>620526</v>
      </c>
      <c r="K5497" t="s">
        <v>579</v>
      </c>
      <c r="L5497">
        <v>1</v>
      </c>
      <c r="M5497" t="s">
        <v>114</v>
      </c>
      <c r="N5497">
        <v>3.91</v>
      </c>
      <c r="O5497" t="s">
        <v>115</v>
      </c>
      <c r="P5497" t="s">
        <v>495</v>
      </c>
      <c r="Q5497" s="2">
        <v>4</v>
      </c>
      <c r="R5497" s="2">
        <v>12</v>
      </c>
      <c r="S5497" s="2">
        <v>2018</v>
      </c>
      <c r="T5497" s="2" t="str">
        <f t="shared" si="256"/>
        <v>thee zakjes</v>
      </c>
      <c r="U5497" s="2">
        <f t="shared" si="257"/>
        <v>100</v>
      </c>
      <c r="V5497" s="2" t="str">
        <f t="shared" si="258"/>
        <v>ST</v>
      </c>
      <c r="W5497" s="2" t="s">
        <v>602</v>
      </c>
    </row>
    <row r="5498" spans="1:23" hidden="1" x14ac:dyDescent="0.35">
      <c r="A5498">
        <v>230564</v>
      </c>
      <c r="B5498">
        <v>230828</v>
      </c>
      <c r="C5498" t="s">
        <v>18</v>
      </c>
      <c r="D5498" t="s">
        <v>267</v>
      </c>
      <c r="E5498" t="s">
        <v>53</v>
      </c>
      <c r="F5498">
        <v>93672780</v>
      </c>
      <c r="G5498">
        <v>10021281</v>
      </c>
      <c r="H5498" t="s">
        <v>423</v>
      </c>
      <c r="I5498">
        <v>82687302</v>
      </c>
      <c r="J5498">
        <v>620526</v>
      </c>
      <c r="K5498" t="s">
        <v>579</v>
      </c>
      <c r="L5498">
        <v>2</v>
      </c>
      <c r="M5498" t="s">
        <v>114</v>
      </c>
      <c r="N5498">
        <v>79.44</v>
      </c>
      <c r="O5498" t="s">
        <v>115</v>
      </c>
      <c r="P5498" t="s">
        <v>495</v>
      </c>
      <c r="Q5498" s="2">
        <v>4</v>
      </c>
      <c r="R5498" s="2">
        <v>12</v>
      </c>
      <c r="S5498" s="2">
        <v>2018</v>
      </c>
      <c r="T5498" s="2" t="str">
        <f t="shared" si="256"/>
        <v>beker</v>
      </c>
      <c r="U5498" s="2">
        <f t="shared" si="257"/>
        <v>6000</v>
      </c>
      <c r="V5498" s="2" t="str">
        <f t="shared" si="258"/>
        <v>ST</v>
      </c>
      <c r="W5498" s="2" t="s">
        <v>602</v>
      </c>
    </row>
    <row r="5499" spans="1:23" hidden="1" x14ac:dyDescent="0.35">
      <c r="A5499">
        <v>230564</v>
      </c>
      <c r="B5499">
        <v>230637</v>
      </c>
      <c r="C5499" t="s">
        <v>5</v>
      </c>
      <c r="D5499" t="s">
        <v>274</v>
      </c>
      <c r="E5499" t="s">
        <v>275</v>
      </c>
      <c r="F5499">
        <v>93673283</v>
      </c>
      <c r="G5499">
        <v>10022350</v>
      </c>
      <c r="H5499" t="s">
        <v>561</v>
      </c>
      <c r="I5499">
        <v>82687690</v>
      </c>
      <c r="J5499">
        <v>620858</v>
      </c>
      <c r="K5499" t="s">
        <v>580</v>
      </c>
      <c r="L5499">
        <v>4</v>
      </c>
      <c r="M5499" t="s">
        <v>114</v>
      </c>
      <c r="N5499">
        <v>150.76</v>
      </c>
      <c r="O5499" t="s">
        <v>115</v>
      </c>
      <c r="P5499" t="s">
        <v>495</v>
      </c>
      <c r="Q5499" s="2">
        <v>5</v>
      </c>
      <c r="R5499" s="2">
        <v>12</v>
      </c>
      <c r="S5499" s="2">
        <v>2018</v>
      </c>
      <c r="T5499" s="2" t="str">
        <f t="shared" si="256"/>
        <v>cacao</v>
      </c>
      <c r="U5499" s="2">
        <f t="shared" si="257"/>
        <v>40</v>
      </c>
      <c r="V5499" s="2" t="str">
        <f t="shared" si="258"/>
        <v>KG</v>
      </c>
      <c r="W5499" s="2" t="s">
        <v>602</v>
      </c>
    </row>
    <row r="5500" spans="1:23" hidden="1" x14ac:dyDescent="0.35">
      <c r="A5500">
        <v>230564</v>
      </c>
      <c r="B5500">
        <v>230637</v>
      </c>
      <c r="C5500" t="s">
        <v>5</v>
      </c>
      <c r="D5500" t="s">
        <v>274</v>
      </c>
      <c r="E5500" t="s">
        <v>275</v>
      </c>
      <c r="F5500">
        <v>93673283</v>
      </c>
      <c r="G5500">
        <v>10025160</v>
      </c>
      <c r="H5500" t="s">
        <v>563</v>
      </c>
      <c r="I5500">
        <v>82687690</v>
      </c>
      <c r="J5500">
        <v>620858</v>
      </c>
      <c r="K5500" t="s">
        <v>580</v>
      </c>
      <c r="L5500">
        <v>3</v>
      </c>
      <c r="M5500" t="s">
        <v>114</v>
      </c>
      <c r="N5500">
        <v>251.49</v>
      </c>
      <c r="O5500" t="s">
        <v>115</v>
      </c>
      <c r="P5500" t="s">
        <v>495</v>
      </c>
      <c r="Q5500" s="2">
        <v>5</v>
      </c>
      <c r="R5500" s="2">
        <v>12</v>
      </c>
      <c r="S5500" s="2">
        <v>2018</v>
      </c>
      <c r="T5500" s="2" t="str">
        <f t="shared" si="256"/>
        <v>cappuccino topping</v>
      </c>
      <c r="U5500" s="2">
        <f t="shared" si="257"/>
        <v>24</v>
      </c>
      <c r="V5500" s="2" t="str">
        <f t="shared" si="258"/>
        <v>KG</v>
      </c>
      <c r="W5500" s="2" t="s">
        <v>602</v>
      </c>
    </row>
    <row r="5501" spans="1:23" hidden="1" x14ac:dyDescent="0.35">
      <c r="A5501">
        <v>230564</v>
      </c>
      <c r="B5501">
        <v>230637</v>
      </c>
      <c r="C5501" t="s">
        <v>5</v>
      </c>
      <c r="D5501" t="s">
        <v>274</v>
      </c>
      <c r="E5501" t="s">
        <v>275</v>
      </c>
      <c r="F5501">
        <v>93673283</v>
      </c>
      <c r="G5501">
        <v>10022347</v>
      </c>
      <c r="H5501" t="s">
        <v>572</v>
      </c>
      <c r="I5501">
        <v>82687690</v>
      </c>
      <c r="J5501">
        <v>620858</v>
      </c>
      <c r="K5501" t="s">
        <v>580</v>
      </c>
      <c r="L5501">
        <v>4</v>
      </c>
      <c r="M5501" t="s">
        <v>114</v>
      </c>
      <c r="N5501">
        <v>509.92</v>
      </c>
      <c r="O5501" t="s">
        <v>115</v>
      </c>
      <c r="P5501" t="s">
        <v>495</v>
      </c>
      <c r="Q5501" s="2">
        <v>5</v>
      </c>
      <c r="R5501" s="2">
        <v>12</v>
      </c>
      <c r="S5501" s="2">
        <v>2018</v>
      </c>
      <c r="T5501" s="2" t="str">
        <f t="shared" si="256"/>
        <v>instant koffie</v>
      </c>
      <c r="U5501" s="2">
        <f t="shared" si="257"/>
        <v>20</v>
      </c>
      <c r="V5501" s="2" t="str">
        <f t="shared" si="258"/>
        <v>KG</v>
      </c>
      <c r="W5501" s="2" t="s">
        <v>602</v>
      </c>
    </row>
    <row r="5502" spans="1:23" hidden="1" x14ac:dyDescent="0.35">
      <c r="A5502">
        <v>230564</v>
      </c>
      <c r="B5502">
        <v>230637</v>
      </c>
      <c r="C5502" t="s">
        <v>5</v>
      </c>
      <c r="D5502" t="s">
        <v>274</v>
      </c>
      <c r="E5502" t="s">
        <v>275</v>
      </c>
      <c r="F5502">
        <v>93673283</v>
      </c>
      <c r="G5502">
        <v>10010080</v>
      </c>
      <c r="H5502" t="s">
        <v>178</v>
      </c>
      <c r="I5502">
        <v>82687690</v>
      </c>
      <c r="J5502">
        <v>620858</v>
      </c>
      <c r="K5502" t="s">
        <v>580</v>
      </c>
      <c r="L5502">
        <v>16</v>
      </c>
      <c r="M5502" t="s">
        <v>276</v>
      </c>
      <c r="N5502">
        <v>251.65</v>
      </c>
      <c r="O5502" t="s">
        <v>115</v>
      </c>
      <c r="P5502" t="s">
        <v>495</v>
      </c>
      <c r="Q5502" s="2">
        <v>5</v>
      </c>
      <c r="R5502" s="2">
        <v>12</v>
      </c>
      <c r="S5502" s="2">
        <v>2018</v>
      </c>
      <c r="T5502" s="2" t="str">
        <f t="shared" si="256"/>
        <v>overig</v>
      </c>
      <c r="U5502" s="2" t="str">
        <f t="shared" si="257"/>
        <v/>
      </c>
      <c r="V5502" s="2" t="str">
        <f t="shared" si="258"/>
        <v>nvt</v>
      </c>
      <c r="W5502" s="2" t="s">
        <v>602</v>
      </c>
    </row>
    <row r="5503" spans="1:23" hidden="1" x14ac:dyDescent="0.35">
      <c r="A5503">
        <v>230564</v>
      </c>
      <c r="B5503">
        <v>230637</v>
      </c>
      <c r="C5503" t="s">
        <v>5</v>
      </c>
      <c r="D5503" t="s">
        <v>274</v>
      </c>
      <c r="E5503" t="s">
        <v>275</v>
      </c>
      <c r="F5503">
        <v>93673283</v>
      </c>
      <c r="G5503">
        <v>10021281</v>
      </c>
      <c r="H5503" t="s">
        <v>423</v>
      </c>
      <c r="I5503">
        <v>82687690</v>
      </c>
      <c r="J5503">
        <v>620858</v>
      </c>
      <c r="K5503" t="s">
        <v>580</v>
      </c>
      <c r="L5503">
        <v>6</v>
      </c>
      <c r="M5503" t="s">
        <v>114</v>
      </c>
      <c r="N5503">
        <v>238.32</v>
      </c>
      <c r="O5503" t="s">
        <v>115</v>
      </c>
      <c r="P5503" t="s">
        <v>495</v>
      </c>
      <c r="Q5503" s="2">
        <v>5</v>
      </c>
      <c r="R5503" s="2">
        <v>12</v>
      </c>
      <c r="S5503" s="2">
        <v>2018</v>
      </c>
      <c r="T5503" s="2" t="str">
        <f t="shared" si="256"/>
        <v>beker</v>
      </c>
      <c r="U5503" s="2">
        <f t="shared" si="257"/>
        <v>18000</v>
      </c>
      <c r="V5503" s="2" t="str">
        <f t="shared" si="258"/>
        <v>ST</v>
      </c>
      <c r="W5503" s="2" t="s">
        <v>602</v>
      </c>
    </row>
    <row r="5504" spans="1:23" hidden="1" x14ac:dyDescent="0.35">
      <c r="A5504">
        <v>230564</v>
      </c>
      <c r="B5504">
        <v>231493</v>
      </c>
      <c r="C5504" t="s">
        <v>14</v>
      </c>
      <c r="D5504" t="s">
        <v>272</v>
      </c>
      <c r="E5504" t="s">
        <v>273</v>
      </c>
      <c r="F5504">
        <v>93673284</v>
      </c>
      <c r="G5504">
        <v>10025160</v>
      </c>
      <c r="H5504" t="s">
        <v>563</v>
      </c>
      <c r="I5504">
        <v>82687915</v>
      </c>
      <c r="J5504">
        <v>620732</v>
      </c>
      <c r="K5504" t="s">
        <v>580</v>
      </c>
      <c r="L5504">
        <v>4</v>
      </c>
      <c r="M5504" t="s">
        <v>114</v>
      </c>
      <c r="N5504">
        <v>335.32</v>
      </c>
      <c r="O5504" t="s">
        <v>115</v>
      </c>
      <c r="P5504" t="s">
        <v>495</v>
      </c>
      <c r="Q5504" s="2">
        <v>5</v>
      </c>
      <c r="R5504" s="2">
        <v>12</v>
      </c>
      <c r="S5504" s="2">
        <v>2018</v>
      </c>
      <c r="T5504" s="2" t="str">
        <f t="shared" si="256"/>
        <v>cappuccino topping</v>
      </c>
      <c r="U5504" s="2">
        <f t="shared" si="257"/>
        <v>32</v>
      </c>
      <c r="V5504" s="2" t="str">
        <f t="shared" si="258"/>
        <v>KG</v>
      </c>
      <c r="W5504" s="2" t="s">
        <v>602</v>
      </c>
    </row>
    <row r="5505" spans="1:23" hidden="1" x14ac:dyDescent="0.35">
      <c r="A5505">
        <v>230564</v>
      </c>
      <c r="B5505">
        <v>231493</v>
      </c>
      <c r="C5505" t="s">
        <v>14</v>
      </c>
      <c r="D5505" t="s">
        <v>272</v>
      </c>
      <c r="E5505" t="s">
        <v>273</v>
      </c>
      <c r="F5505">
        <v>93673284</v>
      </c>
      <c r="G5505">
        <v>1002005</v>
      </c>
      <c r="H5505" t="s">
        <v>425</v>
      </c>
      <c r="I5505">
        <v>82687915</v>
      </c>
      <c r="J5505">
        <v>620732</v>
      </c>
      <c r="K5505" t="s">
        <v>580</v>
      </c>
      <c r="L5505">
        <v>1</v>
      </c>
      <c r="M5505" t="s">
        <v>114</v>
      </c>
      <c r="N5505">
        <v>19.579999999999998</v>
      </c>
      <c r="O5505" t="s">
        <v>115</v>
      </c>
      <c r="P5505" t="s">
        <v>495</v>
      </c>
      <c r="Q5505" s="2">
        <v>5</v>
      </c>
      <c r="R5505" s="2">
        <v>12</v>
      </c>
      <c r="S5505" s="2">
        <v>2018</v>
      </c>
      <c r="T5505" s="2" t="str">
        <f t="shared" si="256"/>
        <v>roerstaafjes</v>
      </c>
      <c r="U5505" s="2">
        <f t="shared" si="257"/>
        <v>5000</v>
      </c>
      <c r="V5505" s="2" t="str">
        <f t="shared" si="258"/>
        <v>ST</v>
      </c>
      <c r="W5505" s="2" t="s">
        <v>602</v>
      </c>
    </row>
    <row r="5506" spans="1:23" hidden="1" x14ac:dyDescent="0.35">
      <c r="A5506">
        <v>230564</v>
      </c>
      <c r="B5506">
        <v>231493</v>
      </c>
      <c r="C5506" t="s">
        <v>14</v>
      </c>
      <c r="D5506" t="s">
        <v>272</v>
      </c>
      <c r="E5506" t="s">
        <v>273</v>
      </c>
      <c r="F5506">
        <v>93673284</v>
      </c>
      <c r="G5506">
        <v>10033911</v>
      </c>
      <c r="H5506" t="s">
        <v>241</v>
      </c>
      <c r="I5506">
        <v>82687915</v>
      </c>
      <c r="J5506">
        <v>620732</v>
      </c>
      <c r="K5506" t="s">
        <v>580</v>
      </c>
      <c r="L5506">
        <v>2</v>
      </c>
      <c r="M5506" t="s">
        <v>114</v>
      </c>
      <c r="N5506">
        <v>7.82</v>
      </c>
      <c r="O5506" t="s">
        <v>115</v>
      </c>
      <c r="P5506" t="s">
        <v>495</v>
      </c>
      <c r="Q5506" s="2">
        <v>5</v>
      </c>
      <c r="R5506" s="2">
        <v>12</v>
      </c>
      <c r="S5506" s="2">
        <v>2018</v>
      </c>
      <c r="T5506" s="2" t="str">
        <f t="shared" ref="T5506:T5569" si="259">VLOOKUP(G5506,Y:AC,3,FALSE)</f>
        <v>thee zakjes</v>
      </c>
      <c r="U5506" s="2">
        <f t="shared" ref="U5506:U5569" si="260">IFERROR(VLOOKUP(G5506,Y:AC,4,FALSE)*L5506,"")</f>
        <v>200</v>
      </c>
      <c r="V5506" s="2" t="str">
        <f t="shared" ref="V5506:V5569" si="261">VLOOKUP(G5506,Y:AC,5,FALSE)</f>
        <v>ST</v>
      </c>
      <c r="W5506" s="2" t="s">
        <v>602</v>
      </c>
    </row>
    <row r="5507" spans="1:23" hidden="1" x14ac:dyDescent="0.35">
      <c r="A5507">
        <v>230564</v>
      </c>
      <c r="B5507">
        <v>231493</v>
      </c>
      <c r="C5507" t="s">
        <v>14</v>
      </c>
      <c r="D5507" t="s">
        <v>272</v>
      </c>
      <c r="E5507" t="s">
        <v>273</v>
      </c>
      <c r="F5507">
        <v>93673284</v>
      </c>
      <c r="G5507">
        <v>10033916</v>
      </c>
      <c r="H5507" t="s">
        <v>237</v>
      </c>
      <c r="I5507">
        <v>82687915</v>
      </c>
      <c r="J5507">
        <v>620732</v>
      </c>
      <c r="K5507" t="s">
        <v>580</v>
      </c>
      <c r="L5507">
        <v>2</v>
      </c>
      <c r="M5507" t="s">
        <v>114</v>
      </c>
      <c r="N5507">
        <v>7.82</v>
      </c>
      <c r="O5507" t="s">
        <v>115</v>
      </c>
      <c r="P5507" t="s">
        <v>495</v>
      </c>
      <c r="Q5507" s="2">
        <v>5</v>
      </c>
      <c r="R5507" s="2">
        <v>12</v>
      </c>
      <c r="S5507" s="2">
        <v>2018</v>
      </c>
      <c r="T5507" s="2" t="str">
        <f t="shared" si="259"/>
        <v>thee zakjes</v>
      </c>
      <c r="U5507" s="2">
        <f t="shared" si="260"/>
        <v>200</v>
      </c>
      <c r="V5507" s="2" t="str">
        <f t="shared" si="261"/>
        <v>ST</v>
      </c>
      <c r="W5507" s="2" t="s">
        <v>602</v>
      </c>
    </row>
    <row r="5508" spans="1:23" hidden="1" x14ac:dyDescent="0.35">
      <c r="A5508">
        <v>230564</v>
      </c>
      <c r="B5508">
        <v>231493</v>
      </c>
      <c r="C5508" t="s">
        <v>14</v>
      </c>
      <c r="D5508" t="s">
        <v>272</v>
      </c>
      <c r="E5508" t="s">
        <v>273</v>
      </c>
      <c r="F5508">
        <v>93673284</v>
      </c>
      <c r="G5508">
        <v>10033919</v>
      </c>
      <c r="H5508" t="s">
        <v>242</v>
      </c>
      <c r="I5508">
        <v>82687915</v>
      </c>
      <c r="J5508">
        <v>620732</v>
      </c>
      <c r="K5508" t="s">
        <v>580</v>
      </c>
      <c r="L5508">
        <v>2</v>
      </c>
      <c r="M5508" t="s">
        <v>114</v>
      </c>
      <c r="N5508">
        <v>7.82</v>
      </c>
      <c r="O5508" t="s">
        <v>115</v>
      </c>
      <c r="P5508" t="s">
        <v>495</v>
      </c>
      <c r="Q5508" s="2">
        <v>5</v>
      </c>
      <c r="R5508" s="2">
        <v>12</v>
      </c>
      <c r="S5508" s="2">
        <v>2018</v>
      </c>
      <c r="T5508" s="2" t="str">
        <f t="shared" si="259"/>
        <v>thee zakjes</v>
      </c>
      <c r="U5508" s="2">
        <f t="shared" si="260"/>
        <v>200</v>
      </c>
      <c r="V5508" s="2" t="str">
        <f t="shared" si="261"/>
        <v>ST</v>
      </c>
      <c r="W5508" s="2" t="s">
        <v>602</v>
      </c>
    </row>
    <row r="5509" spans="1:23" hidden="1" x14ac:dyDescent="0.35">
      <c r="A5509">
        <v>230564</v>
      </c>
      <c r="B5509">
        <v>231493</v>
      </c>
      <c r="C5509" t="s">
        <v>14</v>
      </c>
      <c r="D5509" t="s">
        <v>272</v>
      </c>
      <c r="E5509" t="s">
        <v>273</v>
      </c>
      <c r="F5509">
        <v>93673284</v>
      </c>
      <c r="G5509">
        <v>10033931</v>
      </c>
      <c r="H5509" t="s">
        <v>248</v>
      </c>
      <c r="I5509">
        <v>82687915</v>
      </c>
      <c r="J5509">
        <v>620732</v>
      </c>
      <c r="K5509" t="s">
        <v>580</v>
      </c>
      <c r="L5509">
        <v>2</v>
      </c>
      <c r="M5509" t="s">
        <v>114</v>
      </c>
      <c r="N5509">
        <v>7.82</v>
      </c>
      <c r="O5509" t="s">
        <v>115</v>
      </c>
      <c r="P5509" t="s">
        <v>495</v>
      </c>
      <c r="Q5509" s="2">
        <v>5</v>
      </c>
      <c r="R5509" s="2">
        <v>12</v>
      </c>
      <c r="S5509" s="2">
        <v>2018</v>
      </c>
      <c r="T5509" s="2" t="str">
        <f t="shared" si="259"/>
        <v>thee zakjes</v>
      </c>
      <c r="U5509" s="2">
        <f t="shared" si="260"/>
        <v>200</v>
      </c>
      <c r="V5509" s="2" t="str">
        <f t="shared" si="261"/>
        <v>ST</v>
      </c>
      <c r="W5509" s="2" t="s">
        <v>602</v>
      </c>
    </row>
    <row r="5510" spans="1:23" hidden="1" x14ac:dyDescent="0.35">
      <c r="A5510">
        <v>230564</v>
      </c>
      <c r="B5510">
        <v>231493</v>
      </c>
      <c r="C5510" t="s">
        <v>14</v>
      </c>
      <c r="D5510" t="s">
        <v>272</v>
      </c>
      <c r="E5510" t="s">
        <v>273</v>
      </c>
      <c r="F5510">
        <v>93673284</v>
      </c>
      <c r="G5510">
        <v>10033914</v>
      </c>
      <c r="H5510" t="s">
        <v>236</v>
      </c>
      <c r="I5510">
        <v>82687915</v>
      </c>
      <c r="J5510">
        <v>620732</v>
      </c>
      <c r="K5510" t="s">
        <v>580</v>
      </c>
      <c r="L5510">
        <v>2</v>
      </c>
      <c r="M5510" t="s">
        <v>114</v>
      </c>
      <c r="N5510">
        <v>7.82</v>
      </c>
      <c r="O5510" t="s">
        <v>115</v>
      </c>
      <c r="P5510" t="s">
        <v>495</v>
      </c>
      <c r="Q5510" s="2">
        <v>5</v>
      </c>
      <c r="R5510" s="2">
        <v>12</v>
      </c>
      <c r="S5510" s="2">
        <v>2018</v>
      </c>
      <c r="T5510" s="2" t="str">
        <f t="shared" si="259"/>
        <v>thee zakjes</v>
      </c>
      <c r="U5510" s="2">
        <f t="shared" si="260"/>
        <v>200</v>
      </c>
      <c r="V5510" s="2" t="str">
        <f t="shared" si="261"/>
        <v>ST</v>
      </c>
      <c r="W5510" s="2" t="s">
        <v>602</v>
      </c>
    </row>
    <row r="5511" spans="1:23" hidden="1" x14ac:dyDescent="0.35">
      <c r="A5511">
        <v>230564</v>
      </c>
      <c r="B5511">
        <v>231493</v>
      </c>
      <c r="C5511" t="s">
        <v>14</v>
      </c>
      <c r="D5511" t="s">
        <v>272</v>
      </c>
      <c r="E5511" t="s">
        <v>273</v>
      </c>
      <c r="F5511">
        <v>93673284</v>
      </c>
      <c r="G5511">
        <v>10033917</v>
      </c>
      <c r="H5511" t="s">
        <v>238</v>
      </c>
      <c r="I5511">
        <v>82687915</v>
      </c>
      <c r="J5511">
        <v>620732</v>
      </c>
      <c r="K5511" t="s">
        <v>580</v>
      </c>
      <c r="L5511">
        <v>2</v>
      </c>
      <c r="M5511" t="s">
        <v>114</v>
      </c>
      <c r="N5511">
        <v>7.82</v>
      </c>
      <c r="O5511" t="s">
        <v>115</v>
      </c>
      <c r="P5511" t="s">
        <v>495</v>
      </c>
      <c r="Q5511" s="2">
        <v>5</v>
      </c>
      <c r="R5511" s="2">
        <v>12</v>
      </c>
      <c r="S5511" s="2">
        <v>2018</v>
      </c>
      <c r="T5511" s="2" t="str">
        <f t="shared" si="259"/>
        <v>thee zakjes</v>
      </c>
      <c r="U5511" s="2">
        <f t="shared" si="260"/>
        <v>200</v>
      </c>
      <c r="V5511" s="2" t="str">
        <f t="shared" si="261"/>
        <v>ST</v>
      </c>
      <c r="W5511" s="2" t="s">
        <v>602</v>
      </c>
    </row>
    <row r="5512" spans="1:23" hidden="1" x14ac:dyDescent="0.35">
      <c r="A5512">
        <v>230564</v>
      </c>
      <c r="B5512">
        <v>231493</v>
      </c>
      <c r="C5512" t="s">
        <v>14</v>
      </c>
      <c r="D5512" t="s">
        <v>272</v>
      </c>
      <c r="E5512" t="s">
        <v>273</v>
      </c>
      <c r="F5512">
        <v>93673284</v>
      </c>
      <c r="G5512">
        <v>10033913</v>
      </c>
      <c r="H5512" t="s">
        <v>239</v>
      </c>
      <c r="I5512">
        <v>82687915</v>
      </c>
      <c r="J5512">
        <v>620732</v>
      </c>
      <c r="K5512" t="s">
        <v>580</v>
      </c>
      <c r="L5512">
        <v>2</v>
      </c>
      <c r="M5512" t="s">
        <v>114</v>
      </c>
      <c r="N5512">
        <v>7.82</v>
      </c>
      <c r="O5512" t="s">
        <v>115</v>
      </c>
      <c r="P5512" t="s">
        <v>495</v>
      </c>
      <c r="Q5512" s="2">
        <v>5</v>
      </c>
      <c r="R5512" s="2">
        <v>12</v>
      </c>
      <c r="S5512" s="2">
        <v>2018</v>
      </c>
      <c r="T5512" s="2" t="str">
        <f t="shared" si="259"/>
        <v>thee zakjes</v>
      </c>
      <c r="U5512" s="2">
        <f t="shared" si="260"/>
        <v>200</v>
      </c>
      <c r="V5512" s="2" t="str">
        <f t="shared" si="261"/>
        <v>ST</v>
      </c>
      <c r="W5512" s="2" t="s">
        <v>602</v>
      </c>
    </row>
    <row r="5513" spans="1:23" hidden="1" x14ac:dyDescent="0.35">
      <c r="A5513">
        <v>230564</v>
      </c>
      <c r="B5513">
        <v>231493</v>
      </c>
      <c r="C5513" t="s">
        <v>14</v>
      </c>
      <c r="D5513" t="s">
        <v>272</v>
      </c>
      <c r="E5513" t="s">
        <v>273</v>
      </c>
      <c r="F5513">
        <v>93673284</v>
      </c>
      <c r="G5513">
        <v>10033920</v>
      </c>
      <c r="H5513" t="s">
        <v>581</v>
      </c>
      <c r="I5513">
        <v>82687915</v>
      </c>
      <c r="J5513">
        <v>620732</v>
      </c>
      <c r="K5513" t="s">
        <v>580</v>
      </c>
      <c r="L5513">
        <v>2</v>
      </c>
      <c r="M5513" t="s">
        <v>114</v>
      </c>
      <c r="N5513">
        <v>7.82</v>
      </c>
      <c r="O5513" t="s">
        <v>115</v>
      </c>
      <c r="P5513" t="s">
        <v>495</v>
      </c>
      <c r="Q5513" s="2">
        <v>5</v>
      </c>
      <c r="R5513" s="2">
        <v>12</v>
      </c>
      <c r="S5513" s="2">
        <v>2018</v>
      </c>
      <c r="T5513" s="2" t="str">
        <f t="shared" si="259"/>
        <v>thee zakjes</v>
      </c>
      <c r="U5513" s="2">
        <f t="shared" si="260"/>
        <v>200</v>
      </c>
      <c r="V5513" s="2" t="str">
        <f t="shared" si="261"/>
        <v>ST</v>
      </c>
      <c r="W5513" s="2" t="s">
        <v>602</v>
      </c>
    </row>
    <row r="5514" spans="1:23" hidden="1" x14ac:dyDescent="0.35">
      <c r="A5514">
        <v>230564</v>
      </c>
      <c r="B5514">
        <v>231493</v>
      </c>
      <c r="C5514" t="s">
        <v>14</v>
      </c>
      <c r="D5514" t="s">
        <v>272</v>
      </c>
      <c r="E5514" t="s">
        <v>273</v>
      </c>
      <c r="F5514">
        <v>93673284</v>
      </c>
      <c r="G5514">
        <v>10033912</v>
      </c>
      <c r="H5514" t="s">
        <v>240</v>
      </c>
      <c r="I5514">
        <v>82687915</v>
      </c>
      <c r="J5514">
        <v>620732</v>
      </c>
      <c r="K5514" t="s">
        <v>580</v>
      </c>
      <c r="L5514">
        <v>2</v>
      </c>
      <c r="M5514" t="s">
        <v>114</v>
      </c>
      <c r="N5514">
        <v>7.82</v>
      </c>
      <c r="O5514" t="s">
        <v>115</v>
      </c>
      <c r="P5514" t="s">
        <v>495</v>
      </c>
      <c r="Q5514" s="2">
        <v>5</v>
      </c>
      <c r="R5514" s="2">
        <v>12</v>
      </c>
      <c r="S5514" s="2">
        <v>2018</v>
      </c>
      <c r="T5514" s="2" t="str">
        <f t="shared" si="259"/>
        <v>thee zakjes</v>
      </c>
      <c r="U5514" s="2">
        <f t="shared" si="260"/>
        <v>200</v>
      </c>
      <c r="V5514" s="2" t="str">
        <f t="shared" si="261"/>
        <v>ST</v>
      </c>
      <c r="W5514" s="2" t="s">
        <v>602</v>
      </c>
    </row>
    <row r="5515" spans="1:23" hidden="1" x14ac:dyDescent="0.35">
      <c r="A5515">
        <v>230564</v>
      </c>
      <c r="B5515">
        <v>231493</v>
      </c>
      <c r="C5515" t="s">
        <v>14</v>
      </c>
      <c r="D5515" t="s">
        <v>272</v>
      </c>
      <c r="E5515" t="s">
        <v>273</v>
      </c>
      <c r="F5515">
        <v>93673284</v>
      </c>
      <c r="G5515">
        <v>10033868</v>
      </c>
      <c r="H5515" t="s">
        <v>252</v>
      </c>
      <c r="I5515">
        <v>82687916</v>
      </c>
      <c r="J5515">
        <v>620813</v>
      </c>
      <c r="K5515" t="s">
        <v>580</v>
      </c>
      <c r="L5515">
        <v>3</v>
      </c>
      <c r="M5515" t="s">
        <v>114</v>
      </c>
      <c r="N5515">
        <v>175.56</v>
      </c>
      <c r="O5515" t="s">
        <v>115</v>
      </c>
      <c r="P5515" t="s">
        <v>512</v>
      </c>
      <c r="Q5515" s="2">
        <v>5</v>
      </c>
      <c r="R5515" s="2">
        <v>12</v>
      </c>
      <c r="S5515" s="2">
        <v>2018</v>
      </c>
      <c r="T5515" s="2" t="str">
        <f t="shared" si="259"/>
        <v>creamersticks</v>
      </c>
      <c r="U5515" s="2">
        <f t="shared" si="260"/>
        <v>3000</v>
      </c>
      <c r="V5515" s="2" t="str">
        <f t="shared" si="261"/>
        <v>ST</v>
      </c>
      <c r="W5515" s="2" t="s">
        <v>602</v>
      </c>
    </row>
    <row r="5516" spans="1:23" hidden="1" x14ac:dyDescent="0.35">
      <c r="A5516">
        <v>230564</v>
      </c>
      <c r="B5516">
        <v>231493</v>
      </c>
      <c r="C5516" t="s">
        <v>14</v>
      </c>
      <c r="D5516" t="s">
        <v>272</v>
      </c>
      <c r="E5516" t="s">
        <v>273</v>
      </c>
      <c r="F5516">
        <v>93673284</v>
      </c>
      <c r="G5516">
        <v>10033867</v>
      </c>
      <c r="H5516" t="s">
        <v>253</v>
      </c>
      <c r="I5516">
        <v>82687916</v>
      </c>
      <c r="J5516">
        <v>620813</v>
      </c>
      <c r="K5516" t="s">
        <v>580</v>
      </c>
      <c r="L5516">
        <v>3</v>
      </c>
      <c r="M5516" t="s">
        <v>114</v>
      </c>
      <c r="N5516">
        <v>45.45</v>
      </c>
      <c r="O5516" t="s">
        <v>115</v>
      </c>
      <c r="P5516" t="s">
        <v>512</v>
      </c>
      <c r="Q5516" s="2">
        <v>5</v>
      </c>
      <c r="R5516" s="2">
        <v>12</v>
      </c>
      <c r="S5516" s="2">
        <v>2018</v>
      </c>
      <c r="T5516" s="2" t="str">
        <f t="shared" si="259"/>
        <v>suikersticks</v>
      </c>
      <c r="U5516" s="2">
        <f t="shared" si="260"/>
        <v>3000</v>
      </c>
      <c r="V5516" s="2" t="str">
        <f t="shared" si="261"/>
        <v>ST</v>
      </c>
      <c r="W5516" s="2" t="s">
        <v>602</v>
      </c>
    </row>
    <row r="5517" spans="1:23" hidden="1" x14ac:dyDescent="0.35">
      <c r="A5517">
        <v>230564</v>
      </c>
      <c r="B5517">
        <v>231539</v>
      </c>
      <c r="C5517" t="s">
        <v>29</v>
      </c>
      <c r="D5517" t="s">
        <v>295</v>
      </c>
      <c r="E5517" t="s">
        <v>296</v>
      </c>
      <c r="F5517">
        <v>93673799</v>
      </c>
      <c r="G5517">
        <v>10022350</v>
      </c>
      <c r="H5517" t="s">
        <v>561</v>
      </c>
      <c r="I5517">
        <v>82688215</v>
      </c>
      <c r="J5517">
        <v>621089</v>
      </c>
      <c r="K5517" t="s">
        <v>582</v>
      </c>
      <c r="L5517">
        <v>1</v>
      </c>
      <c r="M5517" t="s">
        <v>114</v>
      </c>
      <c r="N5517">
        <v>37.69</v>
      </c>
      <c r="O5517" t="s">
        <v>115</v>
      </c>
      <c r="P5517" t="s">
        <v>495</v>
      </c>
      <c r="Q5517" s="2">
        <v>6</v>
      </c>
      <c r="R5517" s="2">
        <v>12</v>
      </c>
      <c r="S5517" s="2">
        <v>2018</v>
      </c>
      <c r="T5517" s="2" t="str">
        <f t="shared" si="259"/>
        <v>cacao</v>
      </c>
      <c r="U5517" s="2">
        <f t="shared" si="260"/>
        <v>10</v>
      </c>
      <c r="V5517" s="2" t="str">
        <f t="shared" si="261"/>
        <v>KG</v>
      </c>
      <c r="W5517" s="2" t="s">
        <v>602</v>
      </c>
    </row>
    <row r="5518" spans="1:23" hidden="1" x14ac:dyDescent="0.35">
      <c r="A5518">
        <v>230564</v>
      </c>
      <c r="B5518">
        <v>231539</v>
      </c>
      <c r="C5518" t="s">
        <v>29</v>
      </c>
      <c r="D5518" t="s">
        <v>295</v>
      </c>
      <c r="E5518" t="s">
        <v>296</v>
      </c>
      <c r="F5518">
        <v>93673799</v>
      </c>
      <c r="G5518">
        <v>10025160</v>
      </c>
      <c r="H5518" t="s">
        <v>563</v>
      </c>
      <c r="I5518">
        <v>82688215</v>
      </c>
      <c r="J5518">
        <v>621089</v>
      </c>
      <c r="K5518" t="s">
        <v>582</v>
      </c>
      <c r="L5518">
        <v>1</v>
      </c>
      <c r="M5518" t="s">
        <v>114</v>
      </c>
      <c r="N5518">
        <v>83.83</v>
      </c>
      <c r="O5518" t="s">
        <v>115</v>
      </c>
      <c r="P5518" t="s">
        <v>495</v>
      </c>
      <c r="Q5518" s="2">
        <v>6</v>
      </c>
      <c r="R5518" s="2">
        <v>12</v>
      </c>
      <c r="S5518" s="2">
        <v>2018</v>
      </c>
      <c r="T5518" s="2" t="str">
        <f t="shared" si="259"/>
        <v>cappuccino topping</v>
      </c>
      <c r="U5518" s="2">
        <f t="shared" si="260"/>
        <v>8</v>
      </c>
      <c r="V5518" s="2" t="str">
        <f t="shared" si="261"/>
        <v>KG</v>
      </c>
      <c r="W5518" s="2" t="s">
        <v>602</v>
      </c>
    </row>
    <row r="5519" spans="1:23" hidden="1" x14ac:dyDescent="0.35">
      <c r="A5519">
        <v>230564</v>
      </c>
      <c r="B5519">
        <v>231539</v>
      </c>
      <c r="C5519" t="s">
        <v>29</v>
      </c>
      <c r="D5519" t="s">
        <v>295</v>
      </c>
      <c r="E5519" t="s">
        <v>296</v>
      </c>
      <c r="F5519">
        <v>93673799</v>
      </c>
      <c r="G5519">
        <v>10022347</v>
      </c>
      <c r="H5519" t="s">
        <v>572</v>
      </c>
      <c r="I5519">
        <v>82688215</v>
      </c>
      <c r="J5519">
        <v>621089</v>
      </c>
      <c r="K5519" t="s">
        <v>582</v>
      </c>
      <c r="L5519">
        <v>1</v>
      </c>
      <c r="M5519" t="s">
        <v>114</v>
      </c>
      <c r="N5519">
        <v>127.48</v>
      </c>
      <c r="O5519" t="s">
        <v>115</v>
      </c>
      <c r="P5519" t="s">
        <v>495</v>
      </c>
      <c r="Q5519" s="2">
        <v>6</v>
      </c>
      <c r="R5519" s="2">
        <v>12</v>
      </c>
      <c r="S5519" s="2">
        <v>2018</v>
      </c>
      <c r="T5519" s="2" t="str">
        <f t="shared" si="259"/>
        <v>instant koffie</v>
      </c>
      <c r="U5519" s="2">
        <f t="shared" si="260"/>
        <v>5</v>
      </c>
      <c r="V5519" s="2" t="str">
        <f t="shared" si="261"/>
        <v>KG</v>
      </c>
      <c r="W5519" s="2" t="s">
        <v>602</v>
      </c>
    </row>
    <row r="5520" spans="1:23" hidden="1" x14ac:dyDescent="0.35">
      <c r="A5520">
        <v>230564</v>
      </c>
      <c r="B5520">
        <v>231539</v>
      </c>
      <c r="C5520" t="s">
        <v>29</v>
      </c>
      <c r="D5520" t="s">
        <v>295</v>
      </c>
      <c r="E5520" t="s">
        <v>296</v>
      </c>
      <c r="F5520">
        <v>93673799</v>
      </c>
      <c r="G5520">
        <v>10021281</v>
      </c>
      <c r="H5520" t="s">
        <v>423</v>
      </c>
      <c r="I5520">
        <v>82688215</v>
      </c>
      <c r="J5520">
        <v>621089</v>
      </c>
      <c r="K5520" t="s">
        <v>582</v>
      </c>
      <c r="L5520">
        <v>2</v>
      </c>
      <c r="M5520" t="s">
        <v>114</v>
      </c>
      <c r="N5520">
        <v>79.44</v>
      </c>
      <c r="O5520" t="s">
        <v>115</v>
      </c>
      <c r="P5520" t="s">
        <v>495</v>
      </c>
      <c r="Q5520" s="2">
        <v>6</v>
      </c>
      <c r="R5520" s="2">
        <v>12</v>
      </c>
      <c r="S5520" s="2">
        <v>2018</v>
      </c>
      <c r="T5520" s="2" t="str">
        <f t="shared" si="259"/>
        <v>beker</v>
      </c>
      <c r="U5520" s="2">
        <f t="shared" si="260"/>
        <v>6000</v>
      </c>
      <c r="V5520" s="2" t="str">
        <f t="shared" si="261"/>
        <v>ST</v>
      </c>
      <c r="W5520" s="2" t="s">
        <v>602</v>
      </c>
    </row>
    <row r="5521" spans="1:23" hidden="1" x14ac:dyDescent="0.35">
      <c r="A5521">
        <v>230564</v>
      </c>
      <c r="B5521">
        <v>231539</v>
      </c>
      <c r="C5521" t="s">
        <v>29</v>
      </c>
      <c r="D5521" t="s">
        <v>295</v>
      </c>
      <c r="E5521" t="s">
        <v>296</v>
      </c>
      <c r="F5521">
        <v>93673799</v>
      </c>
      <c r="G5521">
        <v>10034005</v>
      </c>
      <c r="H5521" t="s">
        <v>255</v>
      </c>
      <c r="I5521">
        <v>82688215</v>
      </c>
      <c r="J5521">
        <v>621089</v>
      </c>
      <c r="K5521" t="s">
        <v>582</v>
      </c>
      <c r="L5521">
        <v>1</v>
      </c>
      <c r="M5521" t="s">
        <v>124</v>
      </c>
      <c r="N5521">
        <v>40</v>
      </c>
      <c r="O5521" t="s">
        <v>115</v>
      </c>
      <c r="P5521" t="s">
        <v>495</v>
      </c>
      <c r="Q5521" s="2">
        <v>6</v>
      </c>
      <c r="R5521" s="2">
        <v>12</v>
      </c>
      <c r="S5521" s="2">
        <v>2018</v>
      </c>
      <c r="T5521" s="2" t="str">
        <f t="shared" si="259"/>
        <v>overig</v>
      </c>
      <c r="U5521" s="2" t="str">
        <f t="shared" si="260"/>
        <v/>
      </c>
      <c r="V5521" s="2" t="str">
        <f t="shared" si="261"/>
        <v>nvt</v>
      </c>
      <c r="W5521" s="2" t="s">
        <v>602</v>
      </c>
    </row>
    <row r="5522" spans="1:23" hidden="1" x14ac:dyDescent="0.35">
      <c r="A5522">
        <v>230564</v>
      </c>
      <c r="B5522">
        <v>231242</v>
      </c>
      <c r="C5522" t="s">
        <v>27</v>
      </c>
      <c r="D5522" t="s">
        <v>218</v>
      </c>
      <c r="E5522" t="s">
        <v>76</v>
      </c>
      <c r="F5522">
        <v>93673800</v>
      </c>
      <c r="G5522">
        <v>10022350</v>
      </c>
      <c r="H5522" t="s">
        <v>561</v>
      </c>
      <c r="I5522">
        <v>82688360</v>
      </c>
      <c r="J5522">
        <v>620963</v>
      </c>
      <c r="K5522" t="s">
        <v>582</v>
      </c>
      <c r="L5522">
        <v>1</v>
      </c>
      <c r="M5522" t="s">
        <v>114</v>
      </c>
      <c r="N5522">
        <v>37.69</v>
      </c>
      <c r="O5522" t="s">
        <v>115</v>
      </c>
      <c r="P5522" t="s">
        <v>495</v>
      </c>
      <c r="Q5522" s="2">
        <v>6</v>
      </c>
      <c r="R5522" s="2">
        <v>12</v>
      </c>
      <c r="S5522" s="2">
        <v>2018</v>
      </c>
      <c r="T5522" s="2" t="str">
        <f t="shared" si="259"/>
        <v>cacao</v>
      </c>
      <c r="U5522" s="2">
        <f t="shared" si="260"/>
        <v>10</v>
      </c>
      <c r="V5522" s="2" t="str">
        <f t="shared" si="261"/>
        <v>KG</v>
      </c>
      <c r="W5522" s="2" t="s">
        <v>602</v>
      </c>
    </row>
    <row r="5523" spans="1:23" hidden="1" x14ac:dyDescent="0.35">
      <c r="A5523">
        <v>230564</v>
      </c>
      <c r="B5523">
        <v>231242</v>
      </c>
      <c r="C5523" t="s">
        <v>27</v>
      </c>
      <c r="D5523" t="s">
        <v>218</v>
      </c>
      <c r="E5523" t="s">
        <v>76</v>
      </c>
      <c r="F5523">
        <v>93673800</v>
      </c>
      <c r="G5523">
        <v>10025160</v>
      </c>
      <c r="H5523" t="s">
        <v>563</v>
      </c>
      <c r="I5523">
        <v>82688360</v>
      </c>
      <c r="J5523">
        <v>620963</v>
      </c>
      <c r="K5523" t="s">
        <v>582</v>
      </c>
      <c r="L5523">
        <v>1</v>
      </c>
      <c r="M5523" t="s">
        <v>114</v>
      </c>
      <c r="N5523">
        <v>83.83</v>
      </c>
      <c r="O5523" t="s">
        <v>115</v>
      </c>
      <c r="P5523" t="s">
        <v>495</v>
      </c>
      <c r="Q5523" s="2">
        <v>6</v>
      </c>
      <c r="R5523" s="2">
        <v>12</v>
      </c>
      <c r="S5523" s="2">
        <v>2018</v>
      </c>
      <c r="T5523" s="2" t="str">
        <f t="shared" si="259"/>
        <v>cappuccino topping</v>
      </c>
      <c r="U5523" s="2">
        <f t="shared" si="260"/>
        <v>8</v>
      </c>
      <c r="V5523" s="2" t="str">
        <f t="shared" si="261"/>
        <v>KG</v>
      </c>
      <c r="W5523" s="2" t="s">
        <v>602</v>
      </c>
    </row>
    <row r="5524" spans="1:23" hidden="1" x14ac:dyDescent="0.35">
      <c r="A5524">
        <v>230564</v>
      </c>
      <c r="B5524">
        <v>231242</v>
      </c>
      <c r="C5524" t="s">
        <v>27</v>
      </c>
      <c r="D5524" t="s">
        <v>218</v>
      </c>
      <c r="E5524" t="s">
        <v>76</v>
      </c>
      <c r="F5524">
        <v>93673800</v>
      </c>
      <c r="G5524">
        <v>10014669</v>
      </c>
      <c r="H5524" t="s">
        <v>564</v>
      </c>
      <c r="I5524">
        <v>82688360</v>
      </c>
      <c r="J5524">
        <v>620963</v>
      </c>
      <c r="K5524" t="s">
        <v>582</v>
      </c>
      <c r="L5524">
        <v>1</v>
      </c>
      <c r="M5524" t="s">
        <v>114</v>
      </c>
      <c r="N5524">
        <v>45.23</v>
      </c>
      <c r="O5524" t="s">
        <v>115</v>
      </c>
      <c r="P5524" t="s">
        <v>495</v>
      </c>
      <c r="Q5524" s="2">
        <v>6</v>
      </c>
      <c r="R5524" s="2">
        <v>12</v>
      </c>
      <c r="S5524" s="2">
        <v>2018</v>
      </c>
      <c r="T5524" s="2" t="str">
        <f t="shared" si="259"/>
        <v>fresh brew</v>
      </c>
      <c r="U5524" s="2">
        <f t="shared" si="260"/>
        <v>8</v>
      </c>
      <c r="V5524" s="2" t="str">
        <f t="shared" si="261"/>
        <v>KG</v>
      </c>
      <c r="W5524" s="2" t="s">
        <v>602</v>
      </c>
    </row>
    <row r="5525" spans="1:23" hidden="1" x14ac:dyDescent="0.35">
      <c r="A5525">
        <v>230564</v>
      </c>
      <c r="B5525">
        <v>231242</v>
      </c>
      <c r="C5525" t="s">
        <v>27</v>
      </c>
      <c r="D5525" t="s">
        <v>218</v>
      </c>
      <c r="E5525" t="s">
        <v>76</v>
      </c>
      <c r="F5525">
        <v>93673800</v>
      </c>
      <c r="G5525">
        <v>1000975</v>
      </c>
      <c r="H5525" t="s">
        <v>574</v>
      </c>
      <c r="I5525">
        <v>82688360</v>
      </c>
      <c r="J5525">
        <v>620963</v>
      </c>
      <c r="K5525" t="s">
        <v>582</v>
      </c>
      <c r="L5525">
        <v>1</v>
      </c>
      <c r="M5525" t="s">
        <v>114</v>
      </c>
      <c r="N5525">
        <v>86.45</v>
      </c>
      <c r="O5525" t="s">
        <v>115</v>
      </c>
      <c r="P5525" t="s">
        <v>495</v>
      </c>
      <c r="Q5525" s="2">
        <v>6</v>
      </c>
      <c r="R5525" s="2">
        <v>12</v>
      </c>
      <c r="S5525" s="2">
        <v>2018</v>
      </c>
      <c r="T5525" s="2" t="str">
        <f t="shared" si="259"/>
        <v>soep</v>
      </c>
      <c r="U5525" s="2">
        <f t="shared" si="260"/>
        <v>10</v>
      </c>
      <c r="V5525" s="2" t="str">
        <f t="shared" si="261"/>
        <v>KG</v>
      </c>
      <c r="W5525" s="2" t="s">
        <v>602</v>
      </c>
    </row>
    <row r="5526" spans="1:23" hidden="1" x14ac:dyDescent="0.35">
      <c r="A5526">
        <v>230564</v>
      </c>
      <c r="B5526">
        <v>231242</v>
      </c>
      <c r="C5526" t="s">
        <v>27</v>
      </c>
      <c r="D5526" t="s">
        <v>218</v>
      </c>
      <c r="E5526" t="s">
        <v>76</v>
      </c>
      <c r="F5526">
        <v>93673800</v>
      </c>
      <c r="G5526">
        <v>1000405</v>
      </c>
      <c r="H5526" t="s">
        <v>426</v>
      </c>
      <c r="I5526">
        <v>82688360</v>
      </c>
      <c r="J5526">
        <v>620963</v>
      </c>
      <c r="K5526" t="s">
        <v>582</v>
      </c>
      <c r="L5526">
        <v>1</v>
      </c>
      <c r="M5526" t="s">
        <v>114</v>
      </c>
      <c r="N5526">
        <v>15.15</v>
      </c>
      <c r="O5526" t="s">
        <v>115</v>
      </c>
      <c r="P5526" t="s">
        <v>495</v>
      </c>
      <c r="Q5526" s="2">
        <v>6</v>
      </c>
      <c r="R5526" s="2">
        <v>12</v>
      </c>
      <c r="S5526" s="2">
        <v>2018</v>
      </c>
      <c r="T5526" s="2" t="str">
        <f t="shared" si="259"/>
        <v>suiker</v>
      </c>
      <c r="U5526" s="2">
        <f t="shared" si="260"/>
        <v>10</v>
      </c>
      <c r="V5526" s="2" t="str">
        <f t="shared" si="261"/>
        <v>KG</v>
      </c>
      <c r="W5526" s="2" t="s">
        <v>602</v>
      </c>
    </row>
    <row r="5527" spans="1:23" hidden="1" x14ac:dyDescent="0.35">
      <c r="A5527">
        <v>230564</v>
      </c>
      <c r="B5527">
        <v>231242</v>
      </c>
      <c r="C5527" t="s">
        <v>27</v>
      </c>
      <c r="D5527" t="s">
        <v>218</v>
      </c>
      <c r="E5527" t="s">
        <v>76</v>
      </c>
      <c r="F5527">
        <v>93673800</v>
      </c>
      <c r="G5527">
        <v>10033911</v>
      </c>
      <c r="H5527" t="s">
        <v>241</v>
      </c>
      <c r="I5527">
        <v>82688360</v>
      </c>
      <c r="J5527">
        <v>620963</v>
      </c>
      <c r="K5527" t="s">
        <v>582</v>
      </c>
      <c r="L5527">
        <v>1</v>
      </c>
      <c r="M5527" t="s">
        <v>114</v>
      </c>
      <c r="N5527">
        <v>3.91</v>
      </c>
      <c r="O5527" t="s">
        <v>115</v>
      </c>
      <c r="P5527" t="s">
        <v>495</v>
      </c>
      <c r="Q5527" s="2">
        <v>6</v>
      </c>
      <c r="R5527" s="2">
        <v>12</v>
      </c>
      <c r="S5527" s="2">
        <v>2018</v>
      </c>
      <c r="T5527" s="2" t="str">
        <f t="shared" si="259"/>
        <v>thee zakjes</v>
      </c>
      <c r="U5527" s="2">
        <f t="shared" si="260"/>
        <v>100</v>
      </c>
      <c r="V5527" s="2" t="str">
        <f t="shared" si="261"/>
        <v>ST</v>
      </c>
      <c r="W5527" s="2" t="s">
        <v>602</v>
      </c>
    </row>
    <row r="5528" spans="1:23" hidden="1" x14ac:dyDescent="0.35">
      <c r="A5528">
        <v>230564</v>
      </c>
      <c r="B5528">
        <v>231242</v>
      </c>
      <c r="C5528" t="s">
        <v>27</v>
      </c>
      <c r="D5528" t="s">
        <v>218</v>
      </c>
      <c r="E5528" t="s">
        <v>76</v>
      </c>
      <c r="F5528">
        <v>93673800</v>
      </c>
      <c r="G5528">
        <v>10033916</v>
      </c>
      <c r="H5528" t="s">
        <v>237</v>
      </c>
      <c r="I5528">
        <v>82688360</v>
      </c>
      <c r="J5528">
        <v>620963</v>
      </c>
      <c r="K5528" t="s">
        <v>582</v>
      </c>
      <c r="L5528">
        <v>1</v>
      </c>
      <c r="M5528" t="s">
        <v>114</v>
      </c>
      <c r="N5528">
        <v>3.91</v>
      </c>
      <c r="O5528" t="s">
        <v>115</v>
      </c>
      <c r="P5528" t="s">
        <v>495</v>
      </c>
      <c r="Q5528" s="2">
        <v>6</v>
      </c>
      <c r="R5528" s="2">
        <v>12</v>
      </c>
      <c r="S5528" s="2">
        <v>2018</v>
      </c>
      <c r="T5528" s="2" t="str">
        <f t="shared" si="259"/>
        <v>thee zakjes</v>
      </c>
      <c r="U5528" s="2">
        <f t="shared" si="260"/>
        <v>100</v>
      </c>
      <c r="V5528" s="2" t="str">
        <f t="shared" si="261"/>
        <v>ST</v>
      </c>
      <c r="W5528" s="2" t="s">
        <v>602</v>
      </c>
    </row>
    <row r="5529" spans="1:23" hidden="1" x14ac:dyDescent="0.35">
      <c r="A5529">
        <v>230564</v>
      </c>
      <c r="B5529">
        <v>231242</v>
      </c>
      <c r="C5529" t="s">
        <v>27</v>
      </c>
      <c r="D5529" t="s">
        <v>218</v>
      </c>
      <c r="E5529" t="s">
        <v>76</v>
      </c>
      <c r="F5529">
        <v>93673800</v>
      </c>
      <c r="G5529">
        <v>10033914</v>
      </c>
      <c r="H5529" t="s">
        <v>236</v>
      </c>
      <c r="I5529">
        <v>82688360</v>
      </c>
      <c r="J5529">
        <v>620963</v>
      </c>
      <c r="K5529" t="s">
        <v>582</v>
      </c>
      <c r="L5529">
        <v>1</v>
      </c>
      <c r="M5529" t="s">
        <v>114</v>
      </c>
      <c r="N5529">
        <v>3.91</v>
      </c>
      <c r="O5529" t="s">
        <v>115</v>
      </c>
      <c r="P5529" t="s">
        <v>495</v>
      </c>
      <c r="Q5529" s="2">
        <v>6</v>
      </c>
      <c r="R5529" s="2">
        <v>12</v>
      </c>
      <c r="S5529" s="2">
        <v>2018</v>
      </c>
      <c r="T5529" s="2" t="str">
        <f t="shared" si="259"/>
        <v>thee zakjes</v>
      </c>
      <c r="U5529" s="2">
        <f t="shared" si="260"/>
        <v>100</v>
      </c>
      <c r="V5529" s="2" t="str">
        <f t="shared" si="261"/>
        <v>ST</v>
      </c>
      <c r="W5529" s="2" t="s">
        <v>602</v>
      </c>
    </row>
    <row r="5530" spans="1:23" hidden="1" x14ac:dyDescent="0.35">
      <c r="A5530">
        <v>230564</v>
      </c>
      <c r="B5530">
        <v>231242</v>
      </c>
      <c r="C5530" t="s">
        <v>27</v>
      </c>
      <c r="D5530" t="s">
        <v>218</v>
      </c>
      <c r="E5530" t="s">
        <v>76</v>
      </c>
      <c r="F5530">
        <v>93673800</v>
      </c>
      <c r="G5530">
        <v>10033917</v>
      </c>
      <c r="H5530" t="s">
        <v>238</v>
      </c>
      <c r="I5530">
        <v>82688360</v>
      </c>
      <c r="J5530">
        <v>620963</v>
      </c>
      <c r="K5530" t="s">
        <v>582</v>
      </c>
      <c r="L5530">
        <v>1</v>
      </c>
      <c r="M5530" t="s">
        <v>114</v>
      </c>
      <c r="N5530">
        <v>3.91</v>
      </c>
      <c r="O5530" t="s">
        <v>115</v>
      </c>
      <c r="P5530" t="s">
        <v>495</v>
      </c>
      <c r="Q5530" s="2">
        <v>6</v>
      </c>
      <c r="R5530" s="2">
        <v>12</v>
      </c>
      <c r="S5530" s="2">
        <v>2018</v>
      </c>
      <c r="T5530" s="2" t="str">
        <f t="shared" si="259"/>
        <v>thee zakjes</v>
      </c>
      <c r="U5530" s="2">
        <f t="shared" si="260"/>
        <v>100</v>
      </c>
      <c r="V5530" s="2" t="str">
        <f t="shared" si="261"/>
        <v>ST</v>
      </c>
      <c r="W5530" s="2" t="s">
        <v>602</v>
      </c>
    </row>
    <row r="5531" spans="1:23" hidden="1" x14ac:dyDescent="0.35">
      <c r="A5531">
        <v>230564</v>
      </c>
      <c r="B5531">
        <v>231242</v>
      </c>
      <c r="C5531" t="s">
        <v>27</v>
      </c>
      <c r="D5531" t="s">
        <v>218</v>
      </c>
      <c r="E5531" t="s">
        <v>76</v>
      </c>
      <c r="F5531">
        <v>93673800</v>
      </c>
      <c r="G5531">
        <v>10033913</v>
      </c>
      <c r="H5531" t="s">
        <v>239</v>
      </c>
      <c r="I5531">
        <v>82688360</v>
      </c>
      <c r="J5531">
        <v>620963</v>
      </c>
      <c r="K5531" t="s">
        <v>582</v>
      </c>
      <c r="L5531">
        <v>1</v>
      </c>
      <c r="M5531" t="s">
        <v>114</v>
      </c>
      <c r="N5531">
        <v>3.91</v>
      </c>
      <c r="O5531" t="s">
        <v>115</v>
      </c>
      <c r="P5531" t="s">
        <v>495</v>
      </c>
      <c r="Q5531" s="2">
        <v>6</v>
      </c>
      <c r="R5531" s="2">
        <v>12</v>
      </c>
      <c r="S5531" s="2">
        <v>2018</v>
      </c>
      <c r="T5531" s="2" t="str">
        <f t="shared" si="259"/>
        <v>thee zakjes</v>
      </c>
      <c r="U5531" s="2">
        <f t="shared" si="260"/>
        <v>100</v>
      </c>
      <c r="V5531" s="2" t="str">
        <f t="shared" si="261"/>
        <v>ST</v>
      </c>
      <c r="W5531" s="2" t="s">
        <v>602</v>
      </c>
    </row>
    <row r="5532" spans="1:23" hidden="1" x14ac:dyDescent="0.35">
      <c r="A5532">
        <v>230564</v>
      </c>
      <c r="B5532">
        <v>231242</v>
      </c>
      <c r="C5532" t="s">
        <v>27</v>
      </c>
      <c r="D5532" t="s">
        <v>218</v>
      </c>
      <c r="E5532" t="s">
        <v>76</v>
      </c>
      <c r="F5532">
        <v>93673800</v>
      </c>
      <c r="G5532">
        <v>10033912</v>
      </c>
      <c r="H5532" t="s">
        <v>240</v>
      </c>
      <c r="I5532">
        <v>82688360</v>
      </c>
      <c r="J5532">
        <v>620963</v>
      </c>
      <c r="K5532" t="s">
        <v>582</v>
      </c>
      <c r="L5532">
        <v>1</v>
      </c>
      <c r="M5532" t="s">
        <v>114</v>
      </c>
      <c r="N5532">
        <v>3.91</v>
      </c>
      <c r="O5532" t="s">
        <v>115</v>
      </c>
      <c r="P5532" t="s">
        <v>495</v>
      </c>
      <c r="Q5532" s="2">
        <v>6</v>
      </c>
      <c r="R5532" s="2">
        <v>12</v>
      </c>
      <c r="S5532" s="2">
        <v>2018</v>
      </c>
      <c r="T5532" s="2" t="str">
        <f t="shared" si="259"/>
        <v>thee zakjes</v>
      </c>
      <c r="U5532" s="2">
        <f t="shared" si="260"/>
        <v>100</v>
      </c>
      <c r="V5532" s="2" t="str">
        <f t="shared" si="261"/>
        <v>ST</v>
      </c>
      <c r="W5532" s="2" t="s">
        <v>602</v>
      </c>
    </row>
    <row r="5533" spans="1:23" hidden="1" x14ac:dyDescent="0.35">
      <c r="A5533">
        <v>230564</v>
      </c>
      <c r="B5533">
        <v>231242</v>
      </c>
      <c r="C5533" t="s">
        <v>27</v>
      </c>
      <c r="D5533" t="s">
        <v>218</v>
      </c>
      <c r="E5533" t="s">
        <v>76</v>
      </c>
      <c r="F5533">
        <v>93673800</v>
      </c>
      <c r="G5533">
        <v>10021281</v>
      </c>
      <c r="H5533" t="s">
        <v>423</v>
      </c>
      <c r="I5533">
        <v>82688360</v>
      </c>
      <c r="J5533">
        <v>620963</v>
      </c>
      <c r="K5533" t="s">
        <v>582</v>
      </c>
      <c r="L5533">
        <v>1</v>
      </c>
      <c r="M5533" t="s">
        <v>114</v>
      </c>
      <c r="N5533">
        <v>39.72</v>
      </c>
      <c r="O5533" t="s">
        <v>115</v>
      </c>
      <c r="P5533" t="s">
        <v>495</v>
      </c>
      <c r="Q5533" s="2">
        <v>6</v>
      </c>
      <c r="R5533" s="2">
        <v>12</v>
      </c>
      <c r="S5533" s="2">
        <v>2018</v>
      </c>
      <c r="T5533" s="2" t="str">
        <f t="shared" si="259"/>
        <v>beker</v>
      </c>
      <c r="U5533" s="2">
        <f t="shared" si="260"/>
        <v>3000</v>
      </c>
      <c r="V5533" s="2" t="str">
        <f t="shared" si="261"/>
        <v>ST</v>
      </c>
      <c r="W5533" s="2" t="s">
        <v>602</v>
      </c>
    </row>
    <row r="5534" spans="1:23" hidden="1" x14ac:dyDescent="0.35">
      <c r="A5534">
        <v>230564</v>
      </c>
      <c r="B5534">
        <v>239098</v>
      </c>
      <c r="C5534" t="s">
        <v>3</v>
      </c>
      <c r="D5534" t="s">
        <v>279</v>
      </c>
      <c r="E5534" t="s">
        <v>280</v>
      </c>
      <c r="F5534">
        <v>93673801</v>
      </c>
      <c r="G5534">
        <v>10022350</v>
      </c>
      <c r="H5534" t="s">
        <v>561</v>
      </c>
      <c r="I5534">
        <v>82688384</v>
      </c>
      <c r="J5534">
        <v>620967</v>
      </c>
      <c r="K5534" t="s">
        <v>582</v>
      </c>
      <c r="L5534">
        <v>2</v>
      </c>
      <c r="M5534" t="s">
        <v>114</v>
      </c>
      <c r="N5534">
        <v>75.38</v>
      </c>
      <c r="O5534" t="s">
        <v>115</v>
      </c>
      <c r="P5534" t="s">
        <v>495</v>
      </c>
      <c r="Q5534" s="2">
        <v>6</v>
      </c>
      <c r="R5534" s="2">
        <v>12</v>
      </c>
      <c r="S5534" s="2">
        <v>2018</v>
      </c>
      <c r="T5534" s="2" t="str">
        <f t="shared" si="259"/>
        <v>cacao</v>
      </c>
      <c r="U5534" s="2">
        <f t="shared" si="260"/>
        <v>20</v>
      </c>
      <c r="V5534" s="2" t="str">
        <f t="shared" si="261"/>
        <v>KG</v>
      </c>
      <c r="W5534" s="2" t="s">
        <v>602</v>
      </c>
    </row>
    <row r="5535" spans="1:23" hidden="1" x14ac:dyDescent="0.35">
      <c r="A5535">
        <v>230564</v>
      </c>
      <c r="B5535">
        <v>239098</v>
      </c>
      <c r="C5535" t="s">
        <v>3</v>
      </c>
      <c r="D5535" t="s">
        <v>279</v>
      </c>
      <c r="E5535" t="s">
        <v>280</v>
      </c>
      <c r="F5535">
        <v>93673801</v>
      </c>
      <c r="G5535">
        <v>10025160</v>
      </c>
      <c r="H5535" t="s">
        <v>563</v>
      </c>
      <c r="I5535">
        <v>82688384</v>
      </c>
      <c r="J5535">
        <v>620967</v>
      </c>
      <c r="K5535" t="s">
        <v>582</v>
      </c>
      <c r="L5535">
        <v>1</v>
      </c>
      <c r="M5535" t="s">
        <v>114</v>
      </c>
      <c r="N5535">
        <v>83.83</v>
      </c>
      <c r="O5535" t="s">
        <v>115</v>
      </c>
      <c r="P5535" t="s">
        <v>495</v>
      </c>
      <c r="Q5535" s="2">
        <v>6</v>
      </c>
      <c r="R5535" s="2">
        <v>12</v>
      </c>
      <c r="S5535" s="2">
        <v>2018</v>
      </c>
      <c r="T5535" s="2" t="str">
        <f t="shared" si="259"/>
        <v>cappuccino topping</v>
      </c>
      <c r="U5535" s="2">
        <f t="shared" si="260"/>
        <v>8</v>
      </c>
      <c r="V5535" s="2" t="str">
        <f t="shared" si="261"/>
        <v>KG</v>
      </c>
      <c r="W5535" s="2" t="s">
        <v>602</v>
      </c>
    </row>
    <row r="5536" spans="1:23" hidden="1" x14ac:dyDescent="0.35">
      <c r="A5536">
        <v>230564</v>
      </c>
      <c r="B5536">
        <v>239098</v>
      </c>
      <c r="C5536" t="s">
        <v>3</v>
      </c>
      <c r="D5536" t="s">
        <v>279</v>
      </c>
      <c r="E5536" t="s">
        <v>280</v>
      </c>
      <c r="F5536">
        <v>93673801</v>
      </c>
      <c r="G5536">
        <v>10014669</v>
      </c>
      <c r="H5536" t="s">
        <v>564</v>
      </c>
      <c r="I5536">
        <v>82688384</v>
      </c>
      <c r="J5536">
        <v>620967</v>
      </c>
      <c r="K5536" t="s">
        <v>582</v>
      </c>
      <c r="L5536">
        <v>2</v>
      </c>
      <c r="M5536" t="s">
        <v>114</v>
      </c>
      <c r="N5536">
        <v>90.46</v>
      </c>
      <c r="O5536" t="s">
        <v>115</v>
      </c>
      <c r="P5536" t="s">
        <v>495</v>
      </c>
      <c r="Q5536" s="2">
        <v>6</v>
      </c>
      <c r="R5536" s="2">
        <v>12</v>
      </c>
      <c r="S5536" s="2">
        <v>2018</v>
      </c>
      <c r="T5536" s="2" t="str">
        <f t="shared" si="259"/>
        <v>fresh brew</v>
      </c>
      <c r="U5536" s="2">
        <f t="shared" si="260"/>
        <v>16</v>
      </c>
      <c r="V5536" s="2" t="str">
        <f t="shared" si="261"/>
        <v>KG</v>
      </c>
      <c r="W5536" s="2" t="s">
        <v>602</v>
      </c>
    </row>
    <row r="5537" spans="1:23" hidden="1" x14ac:dyDescent="0.35">
      <c r="A5537">
        <v>230564</v>
      </c>
      <c r="B5537">
        <v>239098</v>
      </c>
      <c r="C5537" t="s">
        <v>3</v>
      </c>
      <c r="D5537" t="s">
        <v>279</v>
      </c>
      <c r="E5537" t="s">
        <v>280</v>
      </c>
      <c r="F5537">
        <v>93673801</v>
      </c>
      <c r="G5537">
        <v>1000975</v>
      </c>
      <c r="H5537" t="s">
        <v>574</v>
      </c>
      <c r="I5537">
        <v>82688384</v>
      </c>
      <c r="J5537">
        <v>620967</v>
      </c>
      <c r="K5537" t="s">
        <v>582</v>
      </c>
      <c r="L5537">
        <v>1</v>
      </c>
      <c r="M5537" t="s">
        <v>114</v>
      </c>
      <c r="N5537">
        <v>86.45</v>
      </c>
      <c r="O5537" t="s">
        <v>115</v>
      </c>
      <c r="P5537" t="s">
        <v>495</v>
      </c>
      <c r="Q5537" s="2">
        <v>6</v>
      </c>
      <c r="R5537" s="2">
        <v>12</v>
      </c>
      <c r="S5537" s="2">
        <v>2018</v>
      </c>
      <c r="T5537" s="2" t="str">
        <f t="shared" si="259"/>
        <v>soep</v>
      </c>
      <c r="U5537" s="2">
        <f t="shared" si="260"/>
        <v>10</v>
      </c>
      <c r="V5537" s="2" t="str">
        <f t="shared" si="261"/>
        <v>KG</v>
      </c>
      <c r="W5537" s="2" t="s">
        <v>602</v>
      </c>
    </row>
    <row r="5538" spans="1:23" hidden="1" x14ac:dyDescent="0.35">
      <c r="A5538">
        <v>230564</v>
      </c>
      <c r="B5538">
        <v>239098</v>
      </c>
      <c r="C5538" t="s">
        <v>3</v>
      </c>
      <c r="D5538" t="s">
        <v>279</v>
      </c>
      <c r="E5538" t="s">
        <v>280</v>
      </c>
      <c r="F5538">
        <v>93673801</v>
      </c>
      <c r="G5538">
        <v>10021281</v>
      </c>
      <c r="H5538" t="s">
        <v>423</v>
      </c>
      <c r="I5538">
        <v>82688384</v>
      </c>
      <c r="J5538">
        <v>620967</v>
      </c>
      <c r="K5538" t="s">
        <v>582</v>
      </c>
      <c r="L5538">
        <v>2</v>
      </c>
      <c r="M5538" t="s">
        <v>114</v>
      </c>
      <c r="N5538">
        <v>79.44</v>
      </c>
      <c r="O5538" t="s">
        <v>115</v>
      </c>
      <c r="P5538" t="s">
        <v>495</v>
      </c>
      <c r="Q5538" s="2">
        <v>6</v>
      </c>
      <c r="R5538" s="2">
        <v>12</v>
      </c>
      <c r="S5538" s="2">
        <v>2018</v>
      </c>
      <c r="T5538" s="2" t="str">
        <f t="shared" si="259"/>
        <v>beker</v>
      </c>
      <c r="U5538" s="2">
        <f t="shared" si="260"/>
        <v>6000</v>
      </c>
      <c r="V5538" s="2" t="str">
        <f t="shared" si="261"/>
        <v>ST</v>
      </c>
      <c r="W5538" s="2" t="s">
        <v>602</v>
      </c>
    </row>
    <row r="5539" spans="1:23" x14ac:dyDescent="0.35">
      <c r="A5539">
        <v>230564</v>
      </c>
      <c r="B5539">
        <v>230734</v>
      </c>
      <c r="C5539" t="s">
        <v>62</v>
      </c>
      <c r="D5539" t="s">
        <v>63</v>
      </c>
      <c r="E5539" t="s">
        <v>64</v>
      </c>
      <c r="F5539">
        <v>93673803</v>
      </c>
      <c r="G5539">
        <v>10025160</v>
      </c>
      <c r="H5539" t="s">
        <v>563</v>
      </c>
      <c r="I5539">
        <v>82688451</v>
      </c>
      <c r="J5539">
        <v>621062</v>
      </c>
      <c r="K5539" t="s">
        <v>582</v>
      </c>
      <c r="L5539">
        <v>2</v>
      </c>
      <c r="M5539" t="s">
        <v>114</v>
      </c>
      <c r="N5539">
        <v>167.66</v>
      </c>
      <c r="O5539" t="s">
        <v>115</v>
      </c>
      <c r="P5539" t="s">
        <v>509</v>
      </c>
      <c r="Q5539" s="2">
        <v>6</v>
      </c>
      <c r="R5539" s="2">
        <v>12</v>
      </c>
      <c r="S5539" s="2">
        <v>2018</v>
      </c>
      <c r="T5539" s="2" t="str">
        <f t="shared" si="259"/>
        <v>cappuccino topping</v>
      </c>
      <c r="U5539" s="2">
        <f t="shared" si="260"/>
        <v>16</v>
      </c>
      <c r="V5539" s="2" t="str">
        <f t="shared" si="261"/>
        <v>KG</v>
      </c>
      <c r="W5539" s="2" t="s">
        <v>603</v>
      </c>
    </row>
    <row r="5540" spans="1:23" x14ac:dyDescent="0.35">
      <c r="A5540">
        <v>230564</v>
      </c>
      <c r="B5540">
        <v>230734</v>
      </c>
      <c r="C5540" t="s">
        <v>62</v>
      </c>
      <c r="D5540" t="s">
        <v>63</v>
      </c>
      <c r="E5540" t="s">
        <v>64</v>
      </c>
      <c r="F5540">
        <v>93673803</v>
      </c>
      <c r="G5540">
        <v>10022347</v>
      </c>
      <c r="H5540" t="s">
        <v>572</v>
      </c>
      <c r="I5540">
        <v>82688451</v>
      </c>
      <c r="J5540">
        <v>621062</v>
      </c>
      <c r="K5540" t="s">
        <v>582</v>
      </c>
      <c r="L5540">
        <v>2</v>
      </c>
      <c r="M5540" t="s">
        <v>114</v>
      </c>
      <c r="N5540">
        <v>254.96</v>
      </c>
      <c r="O5540" t="s">
        <v>115</v>
      </c>
      <c r="P5540" t="s">
        <v>509</v>
      </c>
      <c r="Q5540" s="2">
        <v>6</v>
      </c>
      <c r="R5540" s="2">
        <v>12</v>
      </c>
      <c r="S5540" s="2">
        <v>2018</v>
      </c>
      <c r="T5540" s="2" t="str">
        <f t="shared" si="259"/>
        <v>instant koffie</v>
      </c>
      <c r="U5540" s="2">
        <f t="shared" si="260"/>
        <v>10</v>
      </c>
      <c r="V5540" s="2" t="str">
        <f t="shared" si="261"/>
        <v>KG</v>
      </c>
      <c r="W5540" s="2" t="s">
        <v>603</v>
      </c>
    </row>
    <row r="5541" spans="1:23" x14ac:dyDescent="0.35">
      <c r="A5541">
        <v>230564</v>
      </c>
      <c r="B5541">
        <v>230734</v>
      </c>
      <c r="C5541" t="s">
        <v>62</v>
      </c>
      <c r="D5541" t="s">
        <v>63</v>
      </c>
      <c r="E5541" t="s">
        <v>64</v>
      </c>
      <c r="F5541">
        <v>93673803</v>
      </c>
      <c r="G5541">
        <v>1002005</v>
      </c>
      <c r="H5541" t="s">
        <v>425</v>
      </c>
      <c r="I5541">
        <v>82688451</v>
      </c>
      <c r="J5541">
        <v>621062</v>
      </c>
      <c r="K5541" t="s">
        <v>582</v>
      </c>
      <c r="L5541">
        <v>1</v>
      </c>
      <c r="M5541" t="s">
        <v>114</v>
      </c>
      <c r="N5541">
        <v>19.579999999999998</v>
      </c>
      <c r="O5541" t="s">
        <v>115</v>
      </c>
      <c r="P5541" t="s">
        <v>509</v>
      </c>
      <c r="Q5541" s="2">
        <v>6</v>
      </c>
      <c r="R5541" s="2">
        <v>12</v>
      </c>
      <c r="S5541" s="2">
        <v>2018</v>
      </c>
      <c r="T5541" s="2" t="str">
        <f t="shared" si="259"/>
        <v>roerstaafjes</v>
      </c>
      <c r="U5541" s="2">
        <f t="shared" si="260"/>
        <v>5000</v>
      </c>
      <c r="V5541" s="2" t="str">
        <f t="shared" si="261"/>
        <v>ST</v>
      </c>
      <c r="W5541" s="2" t="s">
        <v>603</v>
      </c>
    </row>
    <row r="5542" spans="1:23" x14ac:dyDescent="0.35">
      <c r="A5542">
        <v>230564</v>
      </c>
      <c r="B5542">
        <v>230734</v>
      </c>
      <c r="C5542" t="s">
        <v>62</v>
      </c>
      <c r="D5542" t="s">
        <v>63</v>
      </c>
      <c r="E5542" t="s">
        <v>64</v>
      </c>
      <c r="F5542">
        <v>93673803</v>
      </c>
      <c r="G5542">
        <v>1000405</v>
      </c>
      <c r="H5542" t="s">
        <v>426</v>
      </c>
      <c r="I5542">
        <v>82688451</v>
      </c>
      <c r="J5542">
        <v>621062</v>
      </c>
      <c r="K5542" t="s">
        <v>582</v>
      </c>
      <c r="L5542">
        <v>1</v>
      </c>
      <c r="M5542" t="s">
        <v>114</v>
      </c>
      <c r="N5542">
        <v>15.15</v>
      </c>
      <c r="O5542" t="s">
        <v>115</v>
      </c>
      <c r="P5542" t="s">
        <v>509</v>
      </c>
      <c r="Q5542" s="2">
        <v>6</v>
      </c>
      <c r="R5542" s="2">
        <v>12</v>
      </c>
      <c r="S5542" s="2">
        <v>2018</v>
      </c>
      <c r="T5542" s="2" t="str">
        <f t="shared" si="259"/>
        <v>suiker</v>
      </c>
      <c r="U5542" s="2">
        <f t="shared" si="260"/>
        <v>10</v>
      </c>
      <c r="V5542" s="2" t="str">
        <f t="shared" si="261"/>
        <v>KG</v>
      </c>
      <c r="W5542" s="2" t="s">
        <v>603</v>
      </c>
    </row>
    <row r="5543" spans="1:23" x14ac:dyDescent="0.35">
      <c r="A5543">
        <v>230564</v>
      </c>
      <c r="B5543">
        <v>230734</v>
      </c>
      <c r="C5543" t="s">
        <v>62</v>
      </c>
      <c r="D5543" t="s">
        <v>63</v>
      </c>
      <c r="E5543" t="s">
        <v>64</v>
      </c>
      <c r="F5543">
        <v>93673803</v>
      </c>
      <c r="G5543">
        <v>10033914</v>
      </c>
      <c r="H5543" t="s">
        <v>236</v>
      </c>
      <c r="I5543">
        <v>82688451</v>
      </c>
      <c r="J5543">
        <v>621062</v>
      </c>
      <c r="K5543" t="s">
        <v>582</v>
      </c>
      <c r="L5543">
        <v>2</v>
      </c>
      <c r="M5543" t="s">
        <v>114</v>
      </c>
      <c r="N5543">
        <v>7.82</v>
      </c>
      <c r="O5543" t="s">
        <v>115</v>
      </c>
      <c r="P5543" t="s">
        <v>509</v>
      </c>
      <c r="Q5543" s="2">
        <v>6</v>
      </c>
      <c r="R5543" s="2">
        <v>12</v>
      </c>
      <c r="S5543" s="2">
        <v>2018</v>
      </c>
      <c r="T5543" s="2" t="str">
        <f t="shared" si="259"/>
        <v>thee zakjes</v>
      </c>
      <c r="U5543" s="2">
        <f t="shared" si="260"/>
        <v>200</v>
      </c>
      <c r="V5543" s="2" t="str">
        <f t="shared" si="261"/>
        <v>ST</v>
      </c>
      <c r="W5543" s="2" t="s">
        <v>603</v>
      </c>
    </row>
    <row r="5544" spans="1:23" x14ac:dyDescent="0.35">
      <c r="A5544">
        <v>230564</v>
      </c>
      <c r="B5544">
        <v>230734</v>
      </c>
      <c r="C5544" t="s">
        <v>62</v>
      </c>
      <c r="D5544" t="s">
        <v>63</v>
      </c>
      <c r="E5544" t="s">
        <v>64</v>
      </c>
      <c r="F5544">
        <v>93673803</v>
      </c>
      <c r="G5544">
        <v>10021281</v>
      </c>
      <c r="H5544" t="s">
        <v>423</v>
      </c>
      <c r="I5544">
        <v>82688451</v>
      </c>
      <c r="J5544">
        <v>621062</v>
      </c>
      <c r="K5544" t="s">
        <v>582</v>
      </c>
      <c r="L5544">
        <v>2</v>
      </c>
      <c r="M5544" t="s">
        <v>114</v>
      </c>
      <c r="N5544">
        <v>79.44</v>
      </c>
      <c r="O5544" t="s">
        <v>115</v>
      </c>
      <c r="P5544" t="s">
        <v>509</v>
      </c>
      <c r="Q5544" s="2">
        <v>6</v>
      </c>
      <c r="R5544" s="2">
        <v>12</v>
      </c>
      <c r="S5544" s="2">
        <v>2018</v>
      </c>
      <c r="T5544" s="2" t="str">
        <f t="shared" si="259"/>
        <v>beker</v>
      </c>
      <c r="U5544" s="2">
        <f t="shared" si="260"/>
        <v>6000</v>
      </c>
      <c r="V5544" s="2" t="str">
        <f t="shared" si="261"/>
        <v>ST</v>
      </c>
      <c r="W5544" s="2" t="s">
        <v>603</v>
      </c>
    </row>
    <row r="5545" spans="1:23" hidden="1" x14ac:dyDescent="0.35">
      <c r="A5545">
        <v>230564</v>
      </c>
      <c r="B5545">
        <v>231478</v>
      </c>
      <c r="C5545" t="s">
        <v>1</v>
      </c>
      <c r="D5545" t="s">
        <v>298</v>
      </c>
      <c r="E5545" t="s">
        <v>282</v>
      </c>
      <c r="F5545">
        <v>93674338</v>
      </c>
      <c r="G5545">
        <v>10014669</v>
      </c>
      <c r="H5545" t="s">
        <v>564</v>
      </c>
      <c r="I5545">
        <v>82688695</v>
      </c>
      <c r="J5545">
        <v>621221</v>
      </c>
      <c r="K5545" t="s">
        <v>583</v>
      </c>
      <c r="L5545">
        <v>1</v>
      </c>
      <c r="M5545" t="s">
        <v>114</v>
      </c>
      <c r="N5545">
        <v>45.23</v>
      </c>
      <c r="O5545" t="s">
        <v>115</v>
      </c>
      <c r="P5545" t="s">
        <v>495</v>
      </c>
      <c r="Q5545" s="2">
        <v>7</v>
      </c>
      <c r="R5545" s="2">
        <v>12</v>
      </c>
      <c r="S5545" s="2">
        <v>2018</v>
      </c>
      <c r="T5545" s="2" t="str">
        <f t="shared" si="259"/>
        <v>fresh brew</v>
      </c>
      <c r="U5545" s="2">
        <f t="shared" si="260"/>
        <v>8</v>
      </c>
      <c r="V5545" s="2" t="str">
        <f t="shared" si="261"/>
        <v>KG</v>
      </c>
      <c r="W5545" s="2" t="s">
        <v>602</v>
      </c>
    </row>
    <row r="5546" spans="1:23" hidden="1" x14ac:dyDescent="0.35">
      <c r="A5546">
        <v>230564</v>
      </c>
      <c r="B5546">
        <v>231478</v>
      </c>
      <c r="C5546" t="s">
        <v>1</v>
      </c>
      <c r="D5546" t="s">
        <v>298</v>
      </c>
      <c r="E5546" t="s">
        <v>282</v>
      </c>
      <c r="F5546">
        <v>93674338</v>
      </c>
      <c r="G5546">
        <v>10022347</v>
      </c>
      <c r="H5546" t="s">
        <v>572</v>
      </c>
      <c r="I5546">
        <v>82688695</v>
      </c>
      <c r="J5546">
        <v>621221</v>
      </c>
      <c r="K5546" t="s">
        <v>583</v>
      </c>
      <c r="L5546">
        <v>2</v>
      </c>
      <c r="M5546" t="s">
        <v>114</v>
      </c>
      <c r="N5546">
        <v>254.96</v>
      </c>
      <c r="O5546" t="s">
        <v>115</v>
      </c>
      <c r="P5546" t="s">
        <v>495</v>
      </c>
      <c r="Q5546" s="2">
        <v>7</v>
      </c>
      <c r="R5546" s="2">
        <v>12</v>
      </c>
      <c r="S5546" s="2">
        <v>2018</v>
      </c>
      <c r="T5546" s="2" t="str">
        <f t="shared" si="259"/>
        <v>instant koffie</v>
      </c>
      <c r="U5546" s="2">
        <f t="shared" si="260"/>
        <v>10</v>
      </c>
      <c r="V5546" s="2" t="str">
        <f t="shared" si="261"/>
        <v>KG</v>
      </c>
      <c r="W5546" s="2" t="s">
        <v>602</v>
      </c>
    </row>
    <row r="5547" spans="1:23" hidden="1" x14ac:dyDescent="0.35">
      <c r="A5547">
        <v>230564</v>
      </c>
      <c r="B5547">
        <v>231478</v>
      </c>
      <c r="C5547" t="s">
        <v>1</v>
      </c>
      <c r="D5547" t="s">
        <v>298</v>
      </c>
      <c r="E5547" t="s">
        <v>282</v>
      </c>
      <c r="F5547">
        <v>93674338</v>
      </c>
      <c r="G5547">
        <v>10022980</v>
      </c>
      <c r="H5547" t="s">
        <v>565</v>
      </c>
      <c r="I5547">
        <v>82688695</v>
      </c>
      <c r="J5547">
        <v>621221</v>
      </c>
      <c r="K5547" t="s">
        <v>583</v>
      </c>
      <c r="L5547">
        <v>1</v>
      </c>
      <c r="M5547" t="s">
        <v>114</v>
      </c>
      <c r="N5547">
        <v>86.45</v>
      </c>
      <c r="O5547" t="s">
        <v>115</v>
      </c>
      <c r="P5547" t="s">
        <v>495</v>
      </c>
      <c r="Q5547" s="2">
        <v>7</v>
      </c>
      <c r="R5547" s="2">
        <v>12</v>
      </c>
      <c r="S5547" s="2">
        <v>2018</v>
      </c>
      <c r="T5547" s="2" t="str">
        <f t="shared" si="259"/>
        <v>soep</v>
      </c>
      <c r="U5547" s="2">
        <f t="shared" si="260"/>
        <v>10</v>
      </c>
      <c r="V5547" s="2" t="str">
        <f t="shared" si="261"/>
        <v>KG</v>
      </c>
      <c r="W5547" s="2" t="s">
        <v>602</v>
      </c>
    </row>
    <row r="5548" spans="1:23" hidden="1" x14ac:dyDescent="0.35">
      <c r="A5548">
        <v>230564</v>
      </c>
      <c r="B5548">
        <v>236614</v>
      </c>
      <c r="C5548" t="s">
        <v>7</v>
      </c>
      <c r="D5548" t="s">
        <v>322</v>
      </c>
      <c r="E5548" t="s">
        <v>61</v>
      </c>
      <c r="F5548">
        <v>93674339</v>
      </c>
      <c r="G5548">
        <v>10021281</v>
      </c>
      <c r="H5548" t="s">
        <v>423</v>
      </c>
      <c r="I5548">
        <v>82688697</v>
      </c>
      <c r="J5548">
        <v>621188</v>
      </c>
      <c r="K5548" t="s">
        <v>583</v>
      </c>
      <c r="L5548">
        <v>2</v>
      </c>
      <c r="M5548" t="s">
        <v>114</v>
      </c>
      <c r="N5548">
        <v>79.44</v>
      </c>
      <c r="O5548" t="s">
        <v>115</v>
      </c>
      <c r="P5548" t="s">
        <v>495</v>
      </c>
      <c r="Q5548" s="2">
        <v>7</v>
      </c>
      <c r="R5548" s="2">
        <v>12</v>
      </c>
      <c r="S5548" s="2">
        <v>2018</v>
      </c>
      <c r="T5548" s="2" t="str">
        <f t="shared" si="259"/>
        <v>beker</v>
      </c>
      <c r="U5548" s="2">
        <f t="shared" si="260"/>
        <v>6000</v>
      </c>
      <c r="V5548" s="2" t="str">
        <f t="shared" si="261"/>
        <v>ST</v>
      </c>
      <c r="W5548" s="2" t="s">
        <v>602</v>
      </c>
    </row>
    <row r="5549" spans="1:23" hidden="1" x14ac:dyDescent="0.35">
      <c r="A5549">
        <v>230564</v>
      </c>
      <c r="B5549">
        <v>240488</v>
      </c>
      <c r="C5549" t="s">
        <v>40</v>
      </c>
      <c r="D5549" t="s">
        <v>463</v>
      </c>
      <c r="E5549" t="s">
        <v>335</v>
      </c>
      <c r="F5549">
        <v>93674340</v>
      </c>
      <c r="G5549">
        <v>10025160</v>
      </c>
      <c r="H5549" t="s">
        <v>563</v>
      </c>
      <c r="I5549">
        <v>82688719</v>
      </c>
      <c r="J5549">
        <v>621414</v>
      </c>
      <c r="K5549" t="s">
        <v>583</v>
      </c>
      <c r="L5549">
        <v>1</v>
      </c>
      <c r="M5549" t="s">
        <v>114</v>
      </c>
      <c r="N5549">
        <v>83.83</v>
      </c>
      <c r="O5549" t="s">
        <v>115</v>
      </c>
      <c r="P5549" t="s">
        <v>495</v>
      </c>
      <c r="Q5549" s="2">
        <v>7</v>
      </c>
      <c r="R5549" s="2">
        <v>12</v>
      </c>
      <c r="S5549" s="2">
        <v>2018</v>
      </c>
      <c r="T5549" s="2" t="str">
        <f t="shared" si="259"/>
        <v>cappuccino topping</v>
      </c>
      <c r="U5549" s="2">
        <f t="shared" si="260"/>
        <v>8</v>
      </c>
      <c r="V5549" s="2" t="str">
        <f t="shared" si="261"/>
        <v>KG</v>
      </c>
      <c r="W5549" s="2" t="s">
        <v>602</v>
      </c>
    </row>
    <row r="5550" spans="1:23" hidden="1" x14ac:dyDescent="0.35">
      <c r="A5550">
        <v>230564</v>
      </c>
      <c r="B5550">
        <v>240488</v>
      </c>
      <c r="C5550" t="s">
        <v>40</v>
      </c>
      <c r="D5550" t="s">
        <v>463</v>
      </c>
      <c r="E5550" t="s">
        <v>335</v>
      </c>
      <c r="F5550">
        <v>93674340</v>
      </c>
      <c r="G5550">
        <v>10033868</v>
      </c>
      <c r="H5550" t="s">
        <v>252</v>
      </c>
      <c r="I5550">
        <v>82688719</v>
      </c>
      <c r="J5550">
        <v>621414</v>
      </c>
      <c r="K5550" t="s">
        <v>583</v>
      </c>
      <c r="L5550">
        <v>1</v>
      </c>
      <c r="M5550" t="s">
        <v>114</v>
      </c>
      <c r="N5550">
        <v>58.52</v>
      </c>
      <c r="O5550" t="s">
        <v>115</v>
      </c>
      <c r="P5550" t="s">
        <v>495</v>
      </c>
      <c r="Q5550" s="2">
        <v>7</v>
      </c>
      <c r="R5550" s="2">
        <v>12</v>
      </c>
      <c r="S5550" s="2">
        <v>2018</v>
      </c>
      <c r="T5550" s="2" t="str">
        <f t="shared" si="259"/>
        <v>creamersticks</v>
      </c>
      <c r="U5550" s="2">
        <f t="shared" si="260"/>
        <v>1000</v>
      </c>
      <c r="V5550" s="2" t="str">
        <f t="shared" si="261"/>
        <v>ST</v>
      </c>
      <c r="W5550" s="2" t="s">
        <v>602</v>
      </c>
    </row>
    <row r="5551" spans="1:23" hidden="1" x14ac:dyDescent="0.35">
      <c r="A5551">
        <v>230564</v>
      </c>
      <c r="B5551">
        <v>240488</v>
      </c>
      <c r="C5551" t="s">
        <v>40</v>
      </c>
      <c r="D5551" t="s">
        <v>463</v>
      </c>
      <c r="E5551" t="s">
        <v>335</v>
      </c>
      <c r="F5551">
        <v>93674340</v>
      </c>
      <c r="G5551">
        <v>10033867</v>
      </c>
      <c r="H5551" t="s">
        <v>253</v>
      </c>
      <c r="I5551">
        <v>82688719</v>
      </c>
      <c r="J5551">
        <v>621414</v>
      </c>
      <c r="K5551" t="s">
        <v>583</v>
      </c>
      <c r="L5551">
        <v>1</v>
      </c>
      <c r="M5551" t="s">
        <v>114</v>
      </c>
      <c r="N5551">
        <v>15.15</v>
      </c>
      <c r="O5551" t="s">
        <v>115</v>
      </c>
      <c r="P5551" t="s">
        <v>495</v>
      </c>
      <c r="Q5551" s="2">
        <v>7</v>
      </c>
      <c r="R5551" s="2">
        <v>12</v>
      </c>
      <c r="S5551" s="2">
        <v>2018</v>
      </c>
      <c r="T5551" s="2" t="str">
        <f t="shared" si="259"/>
        <v>suikersticks</v>
      </c>
      <c r="U5551" s="2">
        <f t="shared" si="260"/>
        <v>1000</v>
      </c>
      <c r="V5551" s="2" t="str">
        <f t="shared" si="261"/>
        <v>ST</v>
      </c>
      <c r="W5551" s="2" t="s">
        <v>602</v>
      </c>
    </row>
    <row r="5552" spans="1:23" hidden="1" x14ac:dyDescent="0.35">
      <c r="A5552">
        <v>230564</v>
      </c>
      <c r="B5552">
        <v>240488</v>
      </c>
      <c r="C5552" t="s">
        <v>40</v>
      </c>
      <c r="D5552" t="s">
        <v>463</v>
      </c>
      <c r="E5552" t="s">
        <v>335</v>
      </c>
      <c r="F5552">
        <v>93674340</v>
      </c>
      <c r="G5552">
        <v>10033864</v>
      </c>
      <c r="H5552" t="s">
        <v>254</v>
      </c>
      <c r="I5552">
        <v>82688719</v>
      </c>
      <c r="J5552">
        <v>621414</v>
      </c>
      <c r="K5552" t="s">
        <v>583</v>
      </c>
      <c r="L5552">
        <v>1</v>
      </c>
      <c r="M5552" t="s">
        <v>114</v>
      </c>
      <c r="N5552">
        <v>12.47</v>
      </c>
      <c r="O5552" t="s">
        <v>115</v>
      </c>
      <c r="P5552" t="s">
        <v>495</v>
      </c>
      <c r="Q5552" s="2">
        <v>7</v>
      </c>
      <c r="R5552" s="2">
        <v>12</v>
      </c>
      <c r="S5552" s="2">
        <v>2018</v>
      </c>
      <c r="T5552" s="2" t="str">
        <f t="shared" si="259"/>
        <v>sweetener sticks</v>
      </c>
      <c r="U5552" s="2">
        <f t="shared" si="260"/>
        <v>500</v>
      </c>
      <c r="V5552" s="2" t="str">
        <f t="shared" si="261"/>
        <v>ST</v>
      </c>
      <c r="W5552" s="2" t="s">
        <v>602</v>
      </c>
    </row>
    <row r="5553" spans="1:23" hidden="1" x14ac:dyDescent="0.35">
      <c r="A5553">
        <v>230564</v>
      </c>
      <c r="B5553">
        <v>230639</v>
      </c>
      <c r="C5553" t="s">
        <v>10</v>
      </c>
      <c r="D5553" t="s">
        <v>256</v>
      </c>
      <c r="E5553" t="s">
        <v>257</v>
      </c>
      <c r="F5553">
        <v>93674341</v>
      </c>
      <c r="G5553">
        <v>10022350</v>
      </c>
      <c r="H5553" t="s">
        <v>561</v>
      </c>
      <c r="I5553">
        <v>82688903</v>
      </c>
      <c r="J5553">
        <v>621359</v>
      </c>
      <c r="K5553" t="s">
        <v>583</v>
      </c>
      <c r="L5553">
        <v>2</v>
      </c>
      <c r="M5553" t="s">
        <v>114</v>
      </c>
      <c r="N5553">
        <v>75.38</v>
      </c>
      <c r="O5553" t="s">
        <v>115</v>
      </c>
      <c r="P5553" t="s">
        <v>495</v>
      </c>
      <c r="Q5553" s="2">
        <v>7</v>
      </c>
      <c r="R5553" s="2">
        <v>12</v>
      </c>
      <c r="S5553" s="2">
        <v>2018</v>
      </c>
      <c r="T5553" s="2" t="str">
        <f t="shared" si="259"/>
        <v>cacao</v>
      </c>
      <c r="U5553" s="2">
        <f t="shared" si="260"/>
        <v>20</v>
      </c>
      <c r="V5553" s="2" t="str">
        <f t="shared" si="261"/>
        <v>KG</v>
      </c>
      <c r="W5553" s="2" t="s">
        <v>602</v>
      </c>
    </row>
    <row r="5554" spans="1:23" hidden="1" x14ac:dyDescent="0.35">
      <c r="A5554">
        <v>230564</v>
      </c>
      <c r="B5554">
        <v>230639</v>
      </c>
      <c r="C5554" t="s">
        <v>10</v>
      </c>
      <c r="D5554" t="s">
        <v>256</v>
      </c>
      <c r="E5554" t="s">
        <v>257</v>
      </c>
      <c r="F5554">
        <v>93674341</v>
      </c>
      <c r="G5554">
        <v>10025160</v>
      </c>
      <c r="H5554" t="s">
        <v>563</v>
      </c>
      <c r="I5554">
        <v>82688903</v>
      </c>
      <c r="J5554">
        <v>621359</v>
      </c>
      <c r="K5554" t="s">
        <v>583</v>
      </c>
      <c r="L5554">
        <v>3</v>
      </c>
      <c r="M5554" t="s">
        <v>114</v>
      </c>
      <c r="N5554">
        <v>251.49</v>
      </c>
      <c r="O5554" t="s">
        <v>115</v>
      </c>
      <c r="P5554" t="s">
        <v>495</v>
      </c>
      <c r="Q5554" s="2">
        <v>7</v>
      </c>
      <c r="R5554" s="2">
        <v>12</v>
      </c>
      <c r="S5554" s="2">
        <v>2018</v>
      </c>
      <c r="T5554" s="2" t="str">
        <f t="shared" si="259"/>
        <v>cappuccino topping</v>
      </c>
      <c r="U5554" s="2">
        <f t="shared" si="260"/>
        <v>24</v>
      </c>
      <c r="V5554" s="2" t="str">
        <f t="shared" si="261"/>
        <v>KG</v>
      </c>
      <c r="W5554" s="2" t="s">
        <v>602</v>
      </c>
    </row>
    <row r="5555" spans="1:23" hidden="1" x14ac:dyDescent="0.35">
      <c r="A5555">
        <v>230564</v>
      </c>
      <c r="B5555">
        <v>230639</v>
      </c>
      <c r="C5555" t="s">
        <v>10</v>
      </c>
      <c r="D5555" t="s">
        <v>256</v>
      </c>
      <c r="E5555" t="s">
        <v>257</v>
      </c>
      <c r="F5555">
        <v>93674341</v>
      </c>
      <c r="G5555">
        <v>1000439</v>
      </c>
      <c r="H5555" t="s">
        <v>571</v>
      </c>
      <c r="I5555">
        <v>82688903</v>
      </c>
      <c r="J5555">
        <v>621359</v>
      </c>
      <c r="K5555" t="s">
        <v>583</v>
      </c>
      <c r="L5555">
        <v>2</v>
      </c>
      <c r="M5555" t="s">
        <v>114</v>
      </c>
      <c r="N5555">
        <v>117.04</v>
      </c>
      <c r="O5555" t="s">
        <v>115</v>
      </c>
      <c r="P5555" t="s">
        <v>495</v>
      </c>
      <c r="Q5555" s="2">
        <v>7</v>
      </c>
      <c r="R5555" s="2">
        <v>12</v>
      </c>
      <c r="S5555" s="2">
        <v>2018</v>
      </c>
      <c r="T5555" s="2" t="str">
        <f t="shared" si="259"/>
        <v xml:space="preserve">creamer </v>
      </c>
      <c r="U5555" s="2">
        <f t="shared" si="260"/>
        <v>20</v>
      </c>
      <c r="V5555" s="2" t="str">
        <f t="shared" si="261"/>
        <v>KG</v>
      </c>
      <c r="W5555" s="2" t="s">
        <v>602</v>
      </c>
    </row>
    <row r="5556" spans="1:23" hidden="1" x14ac:dyDescent="0.35">
      <c r="A5556">
        <v>230564</v>
      </c>
      <c r="B5556">
        <v>230639</v>
      </c>
      <c r="C5556" t="s">
        <v>10</v>
      </c>
      <c r="D5556" t="s">
        <v>256</v>
      </c>
      <c r="E5556" t="s">
        <v>257</v>
      </c>
      <c r="F5556">
        <v>93674341</v>
      </c>
      <c r="G5556">
        <v>10022347</v>
      </c>
      <c r="H5556" t="s">
        <v>572</v>
      </c>
      <c r="I5556">
        <v>82688903</v>
      </c>
      <c r="J5556">
        <v>621359</v>
      </c>
      <c r="K5556" t="s">
        <v>583</v>
      </c>
      <c r="L5556">
        <v>2</v>
      </c>
      <c r="M5556" t="s">
        <v>114</v>
      </c>
      <c r="N5556">
        <v>254.96</v>
      </c>
      <c r="O5556" t="s">
        <v>115</v>
      </c>
      <c r="P5556" t="s">
        <v>495</v>
      </c>
      <c r="Q5556" s="2">
        <v>7</v>
      </c>
      <c r="R5556" s="2">
        <v>12</v>
      </c>
      <c r="S5556" s="2">
        <v>2018</v>
      </c>
      <c r="T5556" s="2" t="str">
        <f t="shared" si="259"/>
        <v>instant koffie</v>
      </c>
      <c r="U5556" s="2">
        <f t="shared" si="260"/>
        <v>10</v>
      </c>
      <c r="V5556" s="2" t="str">
        <f t="shared" si="261"/>
        <v>KG</v>
      </c>
      <c r="W5556" s="2" t="s">
        <v>602</v>
      </c>
    </row>
    <row r="5557" spans="1:23" hidden="1" x14ac:dyDescent="0.35">
      <c r="A5557">
        <v>230564</v>
      </c>
      <c r="B5557">
        <v>230639</v>
      </c>
      <c r="C5557" t="s">
        <v>10</v>
      </c>
      <c r="D5557" t="s">
        <v>256</v>
      </c>
      <c r="E5557" t="s">
        <v>257</v>
      </c>
      <c r="F5557">
        <v>93674341</v>
      </c>
      <c r="G5557">
        <v>1000975</v>
      </c>
      <c r="H5557" t="s">
        <v>574</v>
      </c>
      <c r="I5557">
        <v>82688903</v>
      </c>
      <c r="J5557">
        <v>621359</v>
      </c>
      <c r="K5557" t="s">
        <v>583</v>
      </c>
      <c r="L5557">
        <v>1</v>
      </c>
      <c r="M5557" t="s">
        <v>114</v>
      </c>
      <c r="N5557">
        <v>86.45</v>
      </c>
      <c r="O5557" t="s">
        <v>115</v>
      </c>
      <c r="P5557" t="s">
        <v>495</v>
      </c>
      <c r="Q5557" s="2">
        <v>7</v>
      </c>
      <c r="R5557" s="2">
        <v>12</v>
      </c>
      <c r="S5557" s="2">
        <v>2018</v>
      </c>
      <c r="T5557" s="2" t="str">
        <f t="shared" si="259"/>
        <v>soep</v>
      </c>
      <c r="U5557" s="2">
        <f t="shared" si="260"/>
        <v>10</v>
      </c>
      <c r="V5557" s="2" t="str">
        <f t="shared" si="261"/>
        <v>KG</v>
      </c>
      <c r="W5557" s="2" t="s">
        <v>602</v>
      </c>
    </row>
    <row r="5558" spans="1:23" hidden="1" x14ac:dyDescent="0.35">
      <c r="A5558">
        <v>230564</v>
      </c>
      <c r="B5558">
        <v>230639</v>
      </c>
      <c r="C5558" t="s">
        <v>10</v>
      </c>
      <c r="D5558" t="s">
        <v>256</v>
      </c>
      <c r="E5558" t="s">
        <v>257</v>
      </c>
      <c r="F5558">
        <v>93674341</v>
      </c>
      <c r="G5558">
        <v>1000405</v>
      </c>
      <c r="H5558" t="s">
        <v>426</v>
      </c>
      <c r="I5558">
        <v>82688903</v>
      </c>
      <c r="J5558">
        <v>621359</v>
      </c>
      <c r="K5558" t="s">
        <v>583</v>
      </c>
      <c r="L5558">
        <v>1</v>
      </c>
      <c r="M5558" t="s">
        <v>114</v>
      </c>
      <c r="N5558">
        <v>15.15</v>
      </c>
      <c r="O5558" t="s">
        <v>115</v>
      </c>
      <c r="P5558" t="s">
        <v>495</v>
      </c>
      <c r="Q5558" s="2">
        <v>7</v>
      </c>
      <c r="R5558" s="2">
        <v>12</v>
      </c>
      <c r="S5558" s="2">
        <v>2018</v>
      </c>
      <c r="T5558" s="2" t="str">
        <f t="shared" si="259"/>
        <v>suiker</v>
      </c>
      <c r="U5558" s="2">
        <f t="shared" si="260"/>
        <v>10</v>
      </c>
      <c r="V5558" s="2" t="str">
        <f t="shared" si="261"/>
        <v>KG</v>
      </c>
      <c r="W5558" s="2" t="s">
        <v>602</v>
      </c>
    </row>
    <row r="5559" spans="1:23" hidden="1" x14ac:dyDescent="0.35">
      <c r="A5559">
        <v>230564</v>
      </c>
      <c r="B5559">
        <v>231479</v>
      </c>
      <c r="C5559" t="s">
        <v>12</v>
      </c>
      <c r="D5559" t="s">
        <v>285</v>
      </c>
      <c r="E5559" t="s">
        <v>282</v>
      </c>
      <c r="F5559">
        <v>93674342</v>
      </c>
      <c r="G5559">
        <v>1000439</v>
      </c>
      <c r="H5559" t="s">
        <v>571</v>
      </c>
      <c r="I5559">
        <v>82688914</v>
      </c>
      <c r="J5559">
        <v>621245</v>
      </c>
      <c r="K5559" t="s">
        <v>583</v>
      </c>
      <c r="L5559">
        <v>8</v>
      </c>
      <c r="M5559" t="s">
        <v>114</v>
      </c>
      <c r="N5559">
        <v>468.16</v>
      </c>
      <c r="O5559" t="s">
        <v>115</v>
      </c>
      <c r="P5559" t="s">
        <v>495</v>
      </c>
      <c r="Q5559" s="2">
        <v>7</v>
      </c>
      <c r="R5559" s="2">
        <v>12</v>
      </c>
      <c r="S5559" s="2">
        <v>2018</v>
      </c>
      <c r="T5559" s="2" t="str">
        <f t="shared" si="259"/>
        <v xml:space="preserve">creamer </v>
      </c>
      <c r="U5559" s="2">
        <f t="shared" si="260"/>
        <v>80</v>
      </c>
      <c r="V5559" s="2" t="str">
        <f t="shared" si="261"/>
        <v>KG</v>
      </c>
      <c r="W5559" s="2" t="s">
        <v>602</v>
      </c>
    </row>
    <row r="5560" spans="1:23" hidden="1" x14ac:dyDescent="0.35">
      <c r="A5560">
        <v>230564</v>
      </c>
      <c r="B5560">
        <v>231479</v>
      </c>
      <c r="C5560" t="s">
        <v>12</v>
      </c>
      <c r="D5560" t="s">
        <v>285</v>
      </c>
      <c r="E5560" t="s">
        <v>282</v>
      </c>
      <c r="F5560">
        <v>93674342</v>
      </c>
      <c r="G5560">
        <v>10014669</v>
      </c>
      <c r="H5560" t="s">
        <v>564</v>
      </c>
      <c r="I5560">
        <v>82688914</v>
      </c>
      <c r="J5560">
        <v>621245</v>
      </c>
      <c r="K5560" t="s">
        <v>583</v>
      </c>
      <c r="L5560">
        <v>2</v>
      </c>
      <c r="M5560" t="s">
        <v>114</v>
      </c>
      <c r="N5560">
        <v>90.46</v>
      </c>
      <c r="O5560" t="s">
        <v>115</v>
      </c>
      <c r="P5560" t="s">
        <v>495</v>
      </c>
      <c r="Q5560" s="2">
        <v>7</v>
      </c>
      <c r="R5560" s="2">
        <v>12</v>
      </c>
      <c r="S5560" s="2">
        <v>2018</v>
      </c>
      <c r="T5560" s="2" t="str">
        <f t="shared" si="259"/>
        <v>fresh brew</v>
      </c>
      <c r="U5560" s="2">
        <f t="shared" si="260"/>
        <v>16</v>
      </c>
      <c r="V5560" s="2" t="str">
        <f t="shared" si="261"/>
        <v>KG</v>
      </c>
      <c r="W5560" s="2" t="s">
        <v>602</v>
      </c>
    </row>
    <row r="5561" spans="1:23" hidden="1" x14ac:dyDescent="0.35">
      <c r="A5561">
        <v>230564</v>
      </c>
      <c r="B5561">
        <v>231479</v>
      </c>
      <c r="C5561" t="s">
        <v>12</v>
      </c>
      <c r="D5561" t="s">
        <v>285</v>
      </c>
      <c r="E5561" t="s">
        <v>282</v>
      </c>
      <c r="F5561">
        <v>93674342</v>
      </c>
      <c r="G5561">
        <v>10022347</v>
      </c>
      <c r="H5561" t="s">
        <v>572</v>
      </c>
      <c r="I5561">
        <v>82688914</v>
      </c>
      <c r="J5561">
        <v>621245</v>
      </c>
      <c r="K5561" t="s">
        <v>583</v>
      </c>
      <c r="L5561">
        <v>3</v>
      </c>
      <c r="M5561" t="s">
        <v>114</v>
      </c>
      <c r="N5561">
        <v>382.44</v>
      </c>
      <c r="O5561" t="s">
        <v>115</v>
      </c>
      <c r="P5561" t="s">
        <v>495</v>
      </c>
      <c r="Q5561" s="2">
        <v>7</v>
      </c>
      <c r="R5561" s="2">
        <v>12</v>
      </c>
      <c r="S5561" s="2">
        <v>2018</v>
      </c>
      <c r="T5561" s="2" t="str">
        <f t="shared" si="259"/>
        <v>instant koffie</v>
      </c>
      <c r="U5561" s="2">
        <f t="shared" si="260"/>
        <v>15</v>
      </c>
      <c r="V5561" s="2" t="str">
        <f t="shared" si="261"/>
        <v>KG</v>
      </c>
      <c r="W5561" s="2" t="s">
        <v>602</v>
      </c>
    </row>
    <row r="5562" spans="1:23" hidden="1" x14ac:dyDescent="0.35">
      <c r="A5562">
        <v>230564</v>
      </c>
      <c r="B5562">
        <v>231479</v>
      </c>
      <c r="C5562" t="s">
        <v>12</v>
      </c>
      <c r="D5562" t="s">
        <v>285</v>
      </c>
      <c r="E5562" t="s">
        <v>282</v>
      </c>
      <c r="F5562">
        <v>93674342</v>
      </c>
      <c r="G5562">
        <v>1000975</v>
      </c>
      <c r="H5562" t="s">
        <v>574</v>
      </c>
      <c r="I5562">
        <v>82688914</v>
      </c>
      <c r="J5562">
        <v>621245</v>
      </c>
      <c r="K5562" t="s">
        <v>583</v>
      </c>
      <c r="L5562">
        <v>1</v>
      </c>
      <c r="M5562" t="s">
        <v>114</v>
      </c>
      <c r="N5562">
        <v>86.45</v>
      </c>
      <c r="O5562" t="s">
        <v>115</v>
      </c>
      <c r="P5562" t="s">
        <v>495</v>
      </c>
      <c r="Q5562" s="2">
        <v>7</v>
      </c>
      <c r="R5562" s="2">
        <v>12</v>
      </c>
      <c r="S5562" s="2">
        <v>2018</v>
      </c>
      <c r="T5562" s="2" t="str">
        <f t="shared" si="259"/>
        <v>soep</v>
      </c>
      <c r="U5562" s="2">
        <f t="shared" si="260"/>
        <v>10</v>
      </c>
      <c r="V5562" s="2" t="str">
        <f t="shared" si="261"/>
        <v>KG</v>
      </c>
      <c r="W5562" s="2" t="s">
        <v>602</v>
      </c>
    </row>
    <row r="5563" spans="1:23" hidden="1" x14ac:dyDescent="0.35">
      <c r="A5563">
        <v>230564</v>
      </c>
      <c r="B5563">
        <v>231479</v>
      </c>
      <c r="C5563" t="s">
        <v>12</v>
      </c>
      <c r="D5563" t="s">
        <v>285</v>
      </c>
      <c r="E5563" t="s">
        <v>282</v>
      </c>
      <c r="F5563">
        <v>93674342</v>
      </c>
      <c r="G5563">
        <v>10033864</v>
      </c>
      <c r="H5563" t="s">
        <v>254</v>
      </c>
      <c r="I5563">
        <v>82688914</v>
      </c>
      <c r="J5563">
        <v>621245</v>
      </c>
      <c r="K5563" t="s">
        <v>583</v>
      </c>
      <c r="L5563">
        <v>5</v>
      </c>
      <c r="M5563" t="s">
        <v>114</v>
      </c>
      <c r="N5563">
        <v>62.35</v>
      </c>
      <c r="O5563" t="s">
        <v>115</v>
      </c>
      <c r="P5563" t="s">
        <v>495</v>
      </c>
      <c r="Q5563" s="2">
        <v>7</v>
      </c>
      <c r="R5563" s="2">
        <v>12</v>
      </c>
      <c r="S5563" s="2">
        <v>2018</v>
      </c>
      <c r="T5563" s="2" t="str">
        <f t="shared" si="259"/>
        <v>sweetener sticks</v>
      </c>
      <c r="U5563" s="2">
        <f t="shared" si="260"/>
        <v>2500</v>
      </c>
      <c r="V5563" s="2" t="str">
        <f t="shared" si="261"/>
        <v>ST</v>
      </c>
      <c r="W5563" s="2" t="s">
        <v>602</v>
      </c>
    </row>
    <row r="5564" spans="1:23" hidden="1" x14ac:dyDescent="0.35">
      <c r="A5564">
        <v>230564</v>
      </c>
      <c r="B5564">
        <v>231479</v>
      </c>
      <c r="C5564" t="s">
        <v>12</v>
      </c>
      <c r="D5564" t="s">
        <v>285</v>
      </c>
      <c r="E5564" t="s">
        <v>282</v>
      </c>
      <c r="F5564">
        <v>93674342</v>
      </c>
      <c r="G5564">
        <v>10022607</v>
      </c>
      <c r="H5564" t="s">
        <v>174</v>
      </c>
      <c r="I5564">
        <v>82688914</v>
      </c>
      <c r="J5564">
        <v>621245</v>
      </c>
      <c r="K5564" t="s">
        <v>583</v>
      </c>
      <c r="L5564">
        <v>11</v>
      </c>
      <c r="M5564" t="s">
        <v>230</v>
      </c>
      <c r="N5564">
        <v>49.17</v>
      </c>
      <c r="O5564" t="s">
        <v>115</v>
      </c>
      <c r="P5564" t="s">
        <v>495</v>
      </c>
      <c r="Q5564" s="2">
        <v>7</v>
      </c>
      <c r="R5564" s="2">
        <v>12</v>
      </c>
      <c r="S5564" s="2">
        <v>2018</v>
      </c>
      <c r="T5564" s="2" t="str">
        <f t="shared" si="259"/>
        <v>roerstaafjes</v>
      </c>
      <c r="U5564" s="2">
        <f t="shared" si="260"/>
        <v>11000</v>
      </c>
      <c r="V5564" s="2" t="str">
        <f t="shared" si="261"/>
        <v>ST</v>
      </c>
      <c r="W5564" s="2" t="s">
        <v>602</v>
      </c>
    </row>
    <row r="5565" spans="1:23" hidden="1" x14ac:dyDescent="0.35">
      <c r="A5565">
        <v>230564</v>
      </c>
      <c r="B5565">
        <v>231479</v>
      </c>
      <c r="C5565" t="s">
        <v>12</v>
      </c>
      <c r="D5565" t="s">
        <v>285</v>
      </c>
      <c r="E5565" t="s">
        <v>282</v>
      </c>
      <c r="F5565">
        <v>93674342</v>
      </c>
      <c r="G5565">
        <v>1000405</v>
      </c>
      <c r="H5565" t="s">
        <v>426</v>
      </c>
      <c r="I5565">
        <v>82688914</v>
      </c>
      <c r="J5565">
        <v>621245</v>
      </c>
      <c r="K5565" t="s">
        <v>583</v>
      </c>
      <c r="L5565">
        <v>7</v>
      </c>
      <c r="M5565" t="s">
        <v>114</v>
      </c>
      <c r="N5565">
        <v>106.05</v>
      </c>
      <c r="O5565" t="s">
        <v>115</v>
      </c>
      <c r="P5565" t="s">
        <v>495</v>
      </c>
      <c r="Q5565" s="2">
        <v>7</v>
      </c>
      <c r="R5565" s="2">
        <v>12</v>
      </c>
      <c r="S5565" s="2">
        <v>2018</v>
      </c>
      <c r="T5565" s="2" t="str">
        <f t="shared" si="259"/>
        <v>suiker</v>
      </c>
      <c r="U5565" s="2">
        <f t="shared" si="260"/>
        <v>70</v>
      </c>
      <c r="V5565" s="2" t="str">
        <f t="shared" si="261"/>
        <v>KG</v>
      </c>
      <c r="W5565" s="2" t="s">
        <v>602</v>
      </c>
    </row>
    <row r="5566" spans="1:23" hidden="1" x14ac:dyDescent="0.35">
      <c r="A5566">
        <v>230564</v>
      </c>
      <c r="B5566">
        <v>231479</v>
      </c>
      <c r="C5566" t="s">
        <v>12</v>
      </c>
      <c r="D5566" t="s">
        <v>285</v>
      </c>
      <c r="E5566" t="s">
        <v>282</v>
      </c>
      <c r="F5566">
        <v>93674342</v>
      </c>
      <c r="G5566">
        <v>1002815</v>
      </c>
      <c r="H5566" t="s">
        <v>164</v>
      </c>
      <c r="I5566">
        <v>82688914</v>
      </c>
      <c r="J5566">
        <v>621245</v>
      </c>
      <c r="K5566" t="s">
        <v>583</v>
      </c>
      <c r="L5566">
        <v>1</v>
      </c>
      <c r="M5566" t="s">
        <v>230</v>
      </c>
      <c r="N5566">
        <v>0</v>
      </c>
      <c r="O5566" t="s">
        <v>115</v>
      </c>
      <c r="P5566" t="s">
        <v>495</v>
      </c>
      <c r="Q5566" s="2">
        <v>7</v>
      </c>
      <c r="R5566" s="2">
        <v>12</v>
      </c>
      <c r="S5566" s="2">
        <v>2018</v>
      </c>
      <c r="T5566" s="2" t="str">
        <f t="shared" si="259"/>
        <v>overig</v>
      </c>
      <c r="U5566" s="2" t="str">
        <f t="shared" si="260"/>
        <v/>
      </c>
      <c r="V5566" s="2" t="str">
        <f t="shared" si="261"/>
        <v>nvt</v>
      </c>
      <c r="W5566" s="2" t="s">
        <v>602</v>
      </c>
    </row>
    <row r="5567" spans="1:23" hidden="1" x14ac:dyDescent="0.35">
      <c r="A5567">
        <v>230564</v>
      </c>
      <c r="B5567">
        <v>231479</v>
      </c>
      <c r="C5567" t="s">
        <v>12</v>
      </c>
      <c r="D5567" t="s">
        <v>285</v>
      </c>
      <c r="E5567" t="s">
        <v>282</v>
      </c>
      <c r="F5567">
        <v>93674342</v>
      </c>
      <c r="G5567">
        <v>10021281</v>
      </c>
      <c r="H5567" t="s">
        <v>423</v>
      </c>
      <c r="I5567">
        <v>82688914</v>
      </c>
      <c r="J5567">
        <v>621245</v>
      </c>
      <c r="K5567" t="s">
        <v>583</v>
      </c>
      <c r="L5567">
        <v>6</v>
      </c>
      <c r="M5567" t="s">
        <v>114</v>
      </c>
      <c r="N5567">
        <v>238.32</v>
      </c>
      <c r="O5567" t="s">
        <v>115</v>
      </c>
      <c r="P5567" t="s">
        <v>495</v>
      </c>
      <c r="Q5567" s="2">
        <v>7</v>
      </c>
      <c r="R5567" s="2">
        <v>12</v>
      </c>
      <c r="S5567" s="2">
        <v>2018</v>
      </c>
      <c r="T5567" s="2" t="str">
        <f t="shared" si="259"/>
        <v>beker</v>
      </c>
      <c r="U5567" s="2">
        <f t="shared" si="260"/>
        <v>18000</v>
      </c>
      <c r="V5567" s="2" t="str">
        <f t="shared" si="261"/>
        <v>ST</v>
      </c>
      <c r="W5567" s="2" t="s">
        <v>602</v>
      </c>
    </row>
    <row r="5568" spans="1:23" hidden="1" x14ac:dyDescent="0.35">
      <c r="A5568">
        <v>230564</v>
      </c>
      <c r="B5568">
        <v>236067</v>
      </c>
      <c r="C5568" t="s">
        <v>31</v>
      </c>
      <c r="D5568" t="s">
        <v>258</v>
      </c>
      <c r="E5568" t="s">
        <v>56</v>
      </c>
      <c r="F5568">
        <v>93674343</v>
      </c>
      <c r="G5568">
        <v>10022350</v>
      </c>
      <c r="H5568" t="s">
        <v>561</v>
      </c>
      <c r="I5568">
        <v>82688919</v>
      </c>
      <c r="J5568">
        <v>621183</v>
      </c>
      <c r="K5568" t="s">
        <v>583</v>
      </c>
      <c r="L5568">
        <v>7</v>
      </c>
      <c r="M5568" t="s">
        <v>114</v>
      </c>
      <c r="N5568">
        <v>263.83</v>
      </c>
      <c r="O5568" t="s">
        <v>115</v>
      </c>
      <c r="P5568" t="s">
        <v>495</v>
      </c>
      <c r="Q5568" s="2">
        <v>7</v>
      </c>
      <c r="R5568" s="2">
        <v>12</v>
      </c>
      <c r="S5568" s="2">
        <v>2018</v>
      </c>
      <c r="T5568" s="2" t="str">
        <f t="shared" si="259"/>
        <v>cacao</v>
      </c>
      <c r="U5568" s="2">
        <f t="shared" si="260"/>
        <v>70</v>
      </c>
      <c r="V5568" s="2" t="str">
        <f t="shared" si="261"/>
        <v>KG</v>
      </c>
      <c r="W5568" s="2" t="s">
        <v>602</v>
      </c>
    </row>
    <row r="5569" spans="1:23" hidden="1" x14ac:dyDescent="0.35">
      <c r="A5569">
        <v>230564</v>
      </c>
      <c r="B5569">
        <v>236067</v>
      </c>
      <c r="C5569" t="s">
        <v>31</v>
      </c>
      <c r="D5569" t="s">
        <v>258</v>
      </c>
      <c r="E5569" t="s">
        <v>56</v>
      </c>
      <c r="F5569">
        <v>93674343</v>
      </c>
      <c r="G5569">
        <v>10025160</v>
      </c>
      <c r="H5569" t="s">
        <v>563</v>
      </c>
      <c r="I5569">
        <v>82688919</v>
      </c>
      <c r="J5569">
        <v>621183</v>
      </c>
      <c r="K5569" t="s">
        <v>583</v>
      </c>
      <c r="L5569">
        <v>8</v>
      </c>
      <c r="M5569" t="s">
        <v>114</v>
      </c>
      <c r="N5569">
        <v>670.64</v>
      </c>
      <c r="O5569" t="s">
        <v>115</v>
      </c>
      <c r="P5569" t="s">
        <v>495</v>
      </c>
      <c r="Q5569" s="2">
        <v>7</v>
      </c>
      <c r="R5569" s="2">
        <v>12</v>
      </c>
      <c r="S5569" s="2">
        <v>2018</v>
      </c>
      <c r="T5569" s="2" t="str">
        <f t="shared" si="259"/>
        <v>cappuccino topping</v>
      </c>
      <c r="U5569" s="2">
        <f t="shared" si="260"/>
        <v>64</v>
      </c>
      <c r="V5569" s="2" t="str">
        <f t="shared" si="261"/>
        <v>KG</v>
      </c>
      <c r="W5569" s="2" t="s">
        <v>602</v>
      </c>
    </row>
    <row r="5570" spans="1:23" hidden="1" x14ac:dyDescent="0.35">
      <c r="A5570">
        <v>230564</v>
      </c>
      <c r="B5570">
        <v>236067</v>
      </c>
      <c r="C5570" t="s">
        <v>31</v>
      </c>
      <c r="D5570" t="s">
        <v>258</v>
      </c>
      <c r="E5570" t="s">
        <v>56</v>
      </c>
      <c r="F5570">
        <v>93674343</v>
      </c>
      <c r="G5570">
        <v>1000439</v>
      </c>
      <c r="H5570" t="s">
        <v>571</v>
      </c>
      <c r="I5570">
        <v>82688919</v>
      </c>
      <c r="J5570">
        <v>621183</v>
      </c>
      <c r="K5570" t="s">
        <v>583</v>
      </c>
      <c r="L5570">
        <v>2</v>
      </c>
      <c r="M5570" t="s">
        <v>114</v>
      </c>
      <c r="N5570">
        <v>117.04</v>
      </c>
      <c r="O5570" t="s">
        <v>115</v>
      </c>
      <c r="P5570" t="s">
        <v>495</v>
      </c>
      <c r="Q5570" s="2">
        <v>7</v>
      </c>
      <c r="R5570" s="2">
        <v>12</v>
      </c>
      <c r="S5570" s="2">
        <v>2018</v>
      </c>
      <c r="T5570" s="2" t="str">
        <f t="shared" ref="T5570:T5633" si="262">VLOOKUP(G5570,Y:AC,3,FALSE)</f>
        <v xml:space="preserve">creamer </v>
      </c>
      <c r="U5570" s="2">
        <f t="shared" ref="U5570:U5633" si="263">IFERROR(VLOOKUP(G5570,Y:AC,4,FALSE)*L5570,"")</f>
        <v>20</v>
      </c>
      <c r="V5570" s="2" t="str">
        <f t="shared" ref="V5570:V5633" si="264">VLOOKUP(G5570,Y:AC,5,FALSE)</f>
        <v>KG</v>
      </c>
      <c r="W5570" s="2" t="s">
        <v>602</v>
      </c>
    </row>
    <row r="5571" spans="1:23" hidden="1" x14ac:dyDescent="0.35">
      <c r="A5571">
        <v>230564</v>
      </c>
      <c r="B5571">
        <v>236067</v>
      </c>
      <c r="C5571" t="s">
        <v>31</v>
      </c>
      <c r="D5571" t="s">
        <v>258</v>
      </c>
      <c r="E5571" t="s">
        <v>56</v>
      </c>
      <c r="F5571">
        <v>93674343</v>
      </c>
      <c r="G5571">
        <v>10022347</v>
      </c>
      <c r="H5571" t="s">
        <v>572</v>
      </c>
      <c r="I5571">
        <v>82688919</v>
      </c>
      <c r="J5571">
        <v>621183</v>
      </c>
      <c r="K5571" t="s">
        <v>583</v>
      </c>
      <c r="L5571">
        <v>7</v>
      </c>
      <c r="M5571" t="s">
        <v>114</v>
      </c>
      <c r="N5571">
        <v>892.36</v>
      </c>
      <c r="O5571" t="s">
        <v>115</v>
      </c>
      <c r="P5571" t="s">
        <v>495</v>
      </c>
      <c r="Q5571" s="2">
        <v>7</v>
      </c>
      <c r="R5571" s="2">
        <v>12</v>
      </c>
      <c r="S5571" s="2">
        <v>2018</v>
      </c>
      <c r="T5571" s="2" t="str">
        <f t="shared" si="262"/>
        <v>instant koffie</v>
      </c>
      <c r="U5571" s="2">
        <f t="shared" si="263"/>
        <v>35</v>
      </c>
      <c r="V5571" s="2" t="str">
        <f t="shared" si="264"/>
        <v>KG</v>
      </c>
      <c r="W5571" s="2" t="s">
        <v>602</v>
      </c>
    </row>
    <row r="5572" spans="1:23" hidden="1" x14ac:dyDescent="0.35">
      <c r="A5572">
        <v>230564</v>
      </c>
      <c r="B5572">
        <v>236067</v>
      </c>
      <c r="C5572" t="s">
        <v>31</v>
      </c>
      <c r="D5572" t="s">
        <v>258</v>
      </c>
      <c r="E5572" t="s">
        <v>56</v>
      </c>
      <c r="F5572">
        <v>93674343</v>
      </c>
      <c r="G5572">
        <v>1000405</v>
      </c>
      <c r="H5572" t="s">
        <v>426</v>
      </c>
      <c r="I5572">
        <v>82688919</v>
      </c>
      <c r="J5572">
        <v>621183</v>
      </c>
      <c r="K5572" t="s">
        <v>583</v>
      </c>
      <c r="L5572">
        <v>5</v>
      </c>
      <c r="M5572" t="s">
        <v>114</v>
      </c>
      <c r="N5572">
        <v>75.75</v>
      </c>
      <c r="O5572" t="s">
        <v>115</v>
      </c>
      <c r="P5572" t="s">
        <v>495</v>
      </c>
      <c r="Q5572" s="2">
        <v>7</v>
      </c>
      <c r="R5572" s="2">
        <v>12</v>
      </c>
      <c r="S5572" s="2">
        <v>2018</v>
      </c>
      <c r="T5572" s="2" t="str">
        <f t="shared" si="262"/>
        <v>suiker</v>
      </c>
      <c r="U5572" s="2">
        <f t="shared" si="263"/>
        <v>50</v>
      </c>
      <c r="V5572" s="2" t="str">
        <f t="shared" si="264"/>
        <v>KG</v>
      </c>
      <c r="W5572" s="2" t="s">
        <v>602</v>
      </c>
    </row>
    <row r="5573" spans="1:23" hidden="1" x14ac:dyDescent="0.35">
      <c r="A5573">
        <v>230564</v>
      </c>
      <c r="B5573">
        <v>236067</v>
      </c>
      <c r="C5573" t="s">
        <v>31</v>
      </c>
      <c r="D5573" t="s">
        <v>258</v>
      </c>
      <c r="E5573" t="s">
        <v>56</v>
      </c>
      <c r="F5573">
        <v>93674343</v>
      </c>
      <c r="G5573">
        <v>10022520</v>
      </c>
      <c r="H5573" t="s">
        <v>577</v>
      </c>
      <c r="I5573">
        <v>82688919</v>
      </c>
      <c r="J5573">
        <v>621183</v>
      </c>
      <c r="K5573" t="s">
        <v>583</v>
      </c>
      <c r="L5573">
        <v>10</v>
      </c>
      <c r="M5573" t="s">
        <v>114</v>
      </c>
      <c r="N5573">
        <v>404.8</v>
      </c>
      <c r="O5573" t="s">
        <v>115</v>
      </c>
      <c r="P5573" t="s">
        <v>495</v>
      </c>
      <c r="Q5573" s="2">
        <v>7</v>
      </c>
      <c r="R5573" s="2">
        <v>12</v>
      </c>
      <c r="S5573" s="2">
        <v>2018</v>
      </c>
      <c r="T5573" s="2" t="str">
        <f t="shared" si="262"/>
        <v>beker</v>
      </c>
      <c r="U5573" s="2">
        <f t="shared" si="263"/>
        <v>18000</v>
      </c>
      <c r="V5573" s="2" t="str">
        <f t="shared" si="264"/>
        <v>ST</v>
      </c>
      <c r="W5573" s="2" t="s">
        <v>602</v>
      </c>
    </row>
    <row r="5574" spans="1:23" hidden="1" x14ac:dyDescent="0.35">
      <c r="A5574">
        <v>230564</v>
      </c>
      <c r="B5574">
        <v>230810</v>
      </c>
      <c r="C5574" t="s">
        <v>8</v>
      </c>
      <c r="D5574" t="s">
        <v>261</v>
      </c>
      <c r="E5574" t="s">
        <v>262</v>
      </c>
      <c r="F5574">
        <v>93674892</v>
      </c>
      <c r="G5574">
        <v>10022350</v>
      </c>
      <c r="H5574" t="s">
        <v>561</v>
      </c>
      <c r="I5574">
        <v>82689174</v>
      </c>
      <c r="J5574">
        <v>621663</v>
      </c>
      <c r="K5574" t="s">
        <v>584</v>
      </c>
      <c r="L5574">
        <v>5</v>
      </c>
      <c r="M5574" t="s">
        <v>114</v>
      </c>
      <c r="N5574">
        <v>188.45</v>
      </c>
      <c r="O5574" t="s">
        <v>115</v>
      </c>
      <c r="P5574" t="s">
        <v>495</v>
      </c>
      <c r="Q5574" s="2">
        <v>10</v>
      </c>
      <c r="R5574" s="2">
        <v>12</v>
      </c>
      <c r="S5574" s="2">
        <v>2018</v>
      </c>
      <c r="T5574" s="2" t="str">
        <f t="shared" si="262"/>
        <v>cacao</v>
      </c>
      <c r="U5574" s="2">
        <f t="shared" si="263"/>
        <v>50</v>
      </c>
      <c r="V5574" s="2" t="str">
        <f t="shared" si="264"/>
        <v>KG</v>
      </c>
      <c r="W5574" s="2" t="s">
        <v>602</v>
      </c>
    </row>
    <row r="5575" spans="1:23" hidden="1" x14ac:dyDescent="0.35">
      <c r="A5575">
        <v>230564</v>
      </c>
      <c r="B5575">
        <v>230810</v>
      </c>
      <c r="C5575" t="s">
        <v>8</v>
      </c>
      <c r="D5575" t="s">
        <v>261</v>
      </c>
      <c r="E5575" t="s">
        <v>262</v>
      </c>
      <c r="F5575">
        <v>93674892</v>
      </c>
      <c r="G5575">
        <v>10014669</v>
      </c>
      <c r="H5575" t="s">
        <v>564</v>
      </c>
      <c r="I5575">
        <v>82689174</v>
      </c>
      <c r="J5575">
        <v>621663</v>
      </c>
      <c r="K5575" t="s">
        <v>584</v>
      </c>
      <c r="L5575">
        <v>3</v>
      </c>
      <c r="M5575" t="s">
        <v>114</v>
      </c>
      <c r="N5575">
        <v>135.69</v>
      </c>
      <c r="O5575" t="s">
        <v>115</v>
      </c>
      <c r="P5575" t="s">
        <v>495</v>
      </c>
      <c r="Q5575" s="2">
        <v>10</v>
      </c>
      <c r="R5575" s="2">
        <v>12</v>
      </c>
      <c r="S5575" s="2">
        <v>2018</v>
      </c>
      <c r="T5575" s="2" t="str">
        <f t="shared" si="262"/>
        <v>fresh brew</v>
      </c>
      <c r="U5575" s="2">
        <f t="shared" si="263"/>
        <v>24</v>
      </c>
      <c r="V5575" s="2" t="str">
        <f t="shared" si="264"/>
        <v>KG</v>
      </c>
      <c r="W5575" s="2" t="s">
        <v>602</v>
      </c>
    </row>
    <row r="5576" spans="1:23" hidden="1" x14ac:dyDescent="0.35">
      <c r="A5576">
        <v>230564</v>
      </c>
      <c r="B5576">
        <v>231281</v>
      </c>
      <c r="C5576" t="s">
        <v>35</v>
      </c>
      <c r="D5576" t="s">
        <v>265</v>
      </c>
      <c r="E5576" t="s">
        <v>79</v>
      </c>
      <c r="F5576">
        <v>93674893</v>
      </c>
      <c r="G5576">
        <v>10022350</v>
      </c>
      <c r="H5576" t="s">
        <v>561</v>
      </c>
      <c r="I5576">
        <v>82689377</v>
      </c>
      <c r="J5576">
        <v>621328</v>
      </c>
      <c r="K5576" t="s">
        <v>584</v>
      </c>
      <c r="L5576">
        <v>1</v>
      </c>
      <c r="M5576" t="s">
        <v>114</v>
      </c>
      <c r="N5576">
        <v>37.69</v>
      </c>
      <c r="O5576" t="s">
        <v>115</v>
      </c>
      <c r="P5576" t="s">
        <v>495</v>
      </c>
      <c r="Q5576" s="2">
        <v>10</v>
      </c>
      <c r="R5576" s="2">
        <v>12</v>
      </c>
      <c r="S5576" s="2">
        <v>2018</v>
      </c>
      <c r="T5576" s="2" t="str">
        <f t="shared" si="262"/>
        <v>cacao</v>
      </c>
      <c r="U5576" s="2">
        <f t="shared" si="263"/>
        <v>10</v>
      </c>
      <c r="V5576" s="2" t="str">
        <f t="shared" si="264"/>
        <v>KG</v>
      </c>
      <c r="W5576" s="2" t="s">
        <v>602</v>
      </c>
    </row>
    <row r="5577" spans="1:23" hidden="1" x14ac:dyDescent="0.35">
      <c r="A5577">
        <v>230564</v>
      </c>
      <c r="B5577">
        <v>231281</v>
      </c>
      <c r="C5577" t="s">
        <v>35</v>
      </c>
      <c r="D5577" t="s">
        <v>265</v>
      </c>
      <c r="E5577" t="s">
        <v>79</v>
      </c>
      <c r="F5577">
        <v>93674893</v>
      </c>
      <c r="G5577">
        <v>10025160</v>
      </c>
      <c r="H5577" t="s">
        <v>563</v>
      </c>
      <c r="I5577">
        <v>82689377</v>
      </c>
      <c r="J5577">
        <v>621328</v>
      </c>
      <c r="K5577" t="s">
        <v>584</v>
      </c>
      <c r="L5577">
        <v>2</v>
      </c>
      <c r="M5577" t="s">
        <v>114</v>
      </c>
      <c r="N5577">
        <v>167.66</v>
      </c>
      <c r="O5577" t="s">
        <v>115</v>
      </c>
      <c r="P5577" t="s">
        <v>495</v>
      </c>
      <c r="Q5577" s="2">
        <v>10</v>
      </c>
      <c r="R5577" s="2">
        <v>12</v>
      </c>
      <c r="S5577" s="2">
        <v>2018</v>
      </c>
      <c r="T5577" s="2" t="str">
        <f t="shared" si="262"/>
        <v>cappuccino topping</v>
      </c>
      <c r="U5577" s="2">
        <f t="shared" si="263"/>
        <v>16</v>
      </c>
      <c r="V5577" s="2" t="str">
        <f t="shared" si="264"/>
        <v>KG</v>
      </c>
      <c r="W5577" s="2" t="s">
        <v>602</v>
      </c>
    </row>
    <row r="5578" spans="1:23" hidden="1" x14ac:dyDescent="0.35">
      <c r="A5578">
        <v>230564</v>
      </c>
      <c r="B5578">
        <v>231281</v>
      </c>
      <c r="C5578" t="s">
        <v>35</v>
      </c>
      <c r="D5578" t="s">
        <v>265</v>
      </c>
      <c r="E5578" t="s">
        <v>79</v>
      </c>
      <c r="F5578">
        <v>93674893</v>
      </c>
      <c r="G5578">
        <v>1000454</v>
      </c>
      <c r="H5578" t="s">
        <v>568</v>
      </c>
      <c r="I5578">
        <v>82689377</v>
      </c>
      <c r="J5578">
        <v>621328</v>
      </c>
      <c r="K5578" t="s">
        <v>584</v>
      </c>
      <c r="L5578">
        <v>2</v>
      </c>
      <c r="M5578" t="s">
        <v>114</v>
      </c>
      <c r="N5578">
        <v>134.41999999999999</v>
      </c>
      <c r="O5578" t="s">
        <v>115</v>
      </c>
      <c r="P5578" t="s">
        <v>495</v>
      </c>
      <c r="Q5578" s="2">
        <v>10</v>
      </c>
      <c r="R5578" s="2">
        <v>12</v>
      </c>
      <c r="S5578" s="2">
        <v>2018</v>
      </c>
      <c r="T5578" s="2" t="str">
        <f t="shared" si="262"/>
        <v>thee automaat</v>
      </c>
      <c r="U5578" s="2">
        <f t="shared" si="263"/>
        <v>10</v>
      </c>
      <c r="V5578" s="2" t="str">
        <f t="shared" si="264"/>
        <v>KG</v>
      </c>
      <c r="W5578" s="2" t="s">
        <v>602</v>
      </c>
    </row>
    <row r="5579" spans="1:23" hidden="1" x14ac:dyDescent="0.35">
      <c r="A5579">
        <v>230564</v>
      </c>
      <c r="B5579">
        <v>231281</v>
      </c>
      <c r="C5579" t="s">
        <v>35</v>
      </c>
      <c r="D5579" t="s">
        <v>265</v>
      </c>
      <c r="E5579" t="s">
        <v>79</v>
      </c>
      <c r="F5579">
        <v>93674893</v>
      </c>
      <c r="G5579">
        <v>10022347</v>
      </c>
      <c r="H5579" t="s">
        <v>572</v>
      </c>
      <c r="I5579">
        <v>82689377</v>
      </c>
      <c r="J5579">
        <v>621328</v>
      </c>
      <c r="K5579" t="s">
        <v>584</v>
      </c>
      <c r="L5579">
        <v>3</v>
      </c>
      <c r="M5579" t="s">
        <v>114</v>
      </c>
      <c r="N5579">
        <v>382.44</v>
      </c>
      <c r="O5579" t="s">
        <v>115</v>
      </c>
      <c r="P5579" t="s">
        <v>495</v>
      </c>
      <c r="Q5579" s="2">
        <v>10</v>
      </c>
      <c r="R5579" s="2">
        <v>12</v>
      </c>
      <c r="S5579" s="2">
        <v>2018</v>
      </c>
      <c r="T5579" s="2" t="str">
        <f t="shared" si="262"/>
        <v>instant koffie</v>
      </c>
      <c r="U5579" s="2">
        <f t="shared" si="263"/>
        <v>15</v>
      </c>
      <c r="V5579" s="2" t="str">
        <f t="shared" si="264"/>
        <v>KG</v>
      </c>
      <c r="W5579" s="2" t="s">
        <v>602</v>
      </c>
    </row>
    <row r="5580" spans="1:23" hidden="1" x14ac:dyDescent="0.35">
      <c r="A5580">
        <v>230564</v>
      </c>
      <c r="B5580">
        <v>231281</v>
      </c>
      <c r="C5580" t="s">
        <v>35</v>
      </c>
      <c r="D5580" t="s">
        <v>265</v>
      </c>
      <c r="E5580" t="s">
        <v>79</v>
      </c>
      <c r="F5580">
        <v>93674893</v>
      </c>
      <c r="G5580">
        <v>1000611</v>
      </c>
      <c r="H5580" t="s">
        <v>573</v>
      </c>
      <c r="I5580">
        <v>82689377</v>
      </c>
      <c r="J5580">
        <v>621328</v>
      </c>
      <c r="K5580" t="s">
        <v>584</v>
      </c>
      <c r="L5580">
        <v>1</v>
      </c>
      <c r="M5580" t="s">
        <v>114</v>
      </c>
      <c r="N5580">
        <v>100.86</v>
      </c>
      <c r="O5580" t="s">
        <v>115</v>
      </c>
      <c r="P5580" t="s">
        <v>495</v>
      </c>
      <c r="Q5580" s="2">
        <v>10</v>
      </c>
      <c r="R5580" s="2">
        <v>12</v>
      </c>
      <c r="S5580" s="2">
        <v>2018</v>
      </c>
      <c r="T5580" s="2" t="str">
        <f t="shared" si="262"/>
        <v>soep</v>
      </c>
      <c r="U5580" s="2">
        <f t="shared" si="263"/>
        <v>10</v>
      </c>
      <c r="V5580" s="2" t="str">
        <f t="shared" si="264"/>
        <v>KG</v>
      </c>
      <c r="W5580" s="2" t="s">
        <v>602</v>
      </c>
    </row>
    <row r="5581" spans="1:23" hidden="1" x14ac:dyDescent="0.35">
      <c r="A5581">
        <v>230564</v>
      </c>
      <c r="B5581">
        <v>231281</v>
      </c>
      <c r="C5581" t="s">
        <v>35</v>
      </c>
      <c r="D5581" t="s">
        <v>265</v>
      </c>
      <c r="E5581" t="s">
        <v>79</v>
      </c>
      <c r="F5581">
        <v>93674893</v>
      </c>
      <c r="G5581">
        <v>1000405</v>
      </c>
      <c r="H5581" t="s">
        <v>426</v>
      </c>
      <c r="I5581">
        <v>82689377</v>
      </c>
      <c r="J5581">
        <v>621328</v>
      </c>
      <c r="K5581" t="s">
        <v>584</v>
      </c>
      <c r="L5581">
        <v>1</v>
      </c>
      <c r="M5581" t="s">
        <v>114</v>
      </c>
      <c r="N5581">
        <v>15.15</v>
      </c>
      <c r="O5581" t="s">
        <v>115</v>
      </c>
      <c r="P5581" t="s">
        <v>495</v>
      </c>
      <c r="Q5581" s="2">
        <v>10</v>
      </c>
      <c r="R5581" s="2">
        <v>12</v>
      </c>
      <c r="S5581" s="2">
        <v>2018</v>
      </c>
      <c r="T5581" s="2" t="str">
        <f t="shared" si="262"/>
        <v>suiker</v>
      </c>
      <c r="U5581" s="2">
        <f t="shared" si="263"/>
        <v>10</v>
      </c>
      <c r="V5581" s="2" t="str">
        <f t="shared" si="264"/>
        <v>KG</v>
      </c>
      <c r="W5581" s="2" t="s">
        <v>602</v>
      </c>
    </row>
    <row r="5582" spans="1:23" hidden="1" x14ac:dyDescent="0.35">
      <c r="A5582">
        <v>230564</v>
      </c>
      <c r="B5582">
        <v>231281</v>
      </c>
      <c r="C5582" t="s">
        <v>35</v>
      </c>
      <c r="D5582" t="s">
        <v>265</v>
      </c>
      <c r="E5582" t="s">
        <v>79</v>
      </c>
      <c r="F5582">
        <v>93674893</v>
      </c>
      <c r="G5582">
        <v>10022520</v>
      </c>
      <c r="H5582" t="s">
        <v>577</v>
      </c>
      <c r="I5582">
        <v>82689377</v>
      </c>
      <c r="J5582">
        <v>621328</v>
      </c>
      <c r="K5582" t="s">
        <v>584</v>
      </c>
      <c r="L5582">
        <v>1</v>
      </c>
      <c r="M5582" t="s">
        <v>114</v>
      </c>
      <c r="N5582">
        <v>40.479999999999997</v>
      </c>
      <c r="O5582" t="s">
        <v>115</v>
      </c>
      <c r="P5582" t="s">
        <v>495</v>
      </c>
      <c r="Q5582" s="2">
        <v>10</v>
      </c>
      <c r="R5582" s="2">
        <v>12</v>
      </c>
      <c r="S5582" s="2">
        <v>2018</v>
      </c>
      <c r="T5582" s="2" t="str">
        <f t="shared" si="262"/>
        <v>beker</v>
      </c>
      <c r="U5582" s="2">
        <f t="shared" si="263"/>
        <v>1800</v>
      </c>
      <c r="V5582" s="2" t="str">
        <f t="shared" si="264"/>
        <v>ST</v>
      </c>
      <c r="W5582" s="2" t="s">
        <v>602</v>
      </c>
    </row>
    <row r="5583" spans="1:23" hidden="1" x14ac:dyDescent="0.35">
      <c r="A5583">
        <v>230564</v>
      </c>
      <c r="B5583">
        <v>231281</v>
      </c>
      <c r="C5583" t="s">
        <v>35</v>
      </c>
      <c r="D5583" t="s">
        <v>265</v>
      </c>
      <c r="E5583" t="s">
        <v>79</v>
      </c>
      <c r="F5583">
        <v>93674893</v>
      </c>
      <c r="G5583">
        <v>1000454</v>
      </c>
      <c r="H5583" t="s">
        <v>568</v>
      </c>
      <c r="I5583">
        <v>82689378</v>
      </c>
      <c r="J5583">
        <v>621523</v>
      </c>
      <c r="K5583" t="s">
        <v>584</v>
      </c>
      <c r="L5583">
        <v>1</v>
      </c>
      <c r="M5583" t="s">
        <v>114</v>
      </c>
      <c r="N5583">
        <v>67.209999999999994</v>
      </c>
      <c r="O5583" t="s">
        <v>115</v>
      </c>
      <c r="P5583" t="s">
        <v>502</v>
      </c>
      <c r="Q5583" s="2">
        <v>10</v>
      </c>
      <c r="R5583" s="2">
        <v>12</v>
      </c>
      <c r="S5583" s="2">
        <v>2018</v>
      </c>
      <c r="T5583" s="2" t="str">
        <f t="shared" si="262"/>
        <v>thee automaat</v>
      </c>
      <c r="U5583" s="2">
        <f t="shared" si="263"/>
        <v>5</v>
      </c>
      <c r="V5583" s="2" t="str">
        <f t="shared" si="264"/>
        <v>KG</v>
      </c>
      <c r="W5583" s="2" t="s">
        <v>602</v>
      </c>
    </row>
    <row r="5584" spans="1:23" hidden="1" x14ac:dyDescent="0.35">
      <c r="A5584">
        <v>230564</v>
      </c>
      <c r="B5584">
        <v>231281</v>
      </c>
      <c r="C5584" t="s">
        <v>35</v>
      </c>
      <c r="D5584" t="s">
        <v>265</v>
      </c>
      <c r="E5584" t="s">
        <v>79</v>
      </c>
      <c r="F5584">
        <v>93674893</v>
      </c>
      <c r="G5584">
        <v>1000611</v>
      </c>
      <c r="H5584" t="s">
        <v>573</v>
      </c>
      <c r="I5584">
        <v>82689378</v>
      </c>
      <c r="J5584">
        <v>621523</v>
      </c>
      <c r="K5584" t="s">
        <v>584</v>
      </c>
      <c r="L5584">
        <v>1</v>
      </c>
      <c r="M5584" t="s">
        <v>114</v>
      </c>
      <c r="N5584">
        <v>100.86</v>
      </c>
      <c r="O5584" t="s">
        <v>115</v>
      </c>
      <c r="P5584" t="s">
        <v>502</v>
      </c>
      <c r="Q5584" s="2">
        <v>10</v>
      </c>
      <c r="R5584" s="2">
        <v>12</v>
      </c>
      <c r="S5584" s="2">
        <v>2018</v>
      </c>
      <c r="T5584" s="2" t="str">
        <f t="shared" si="262"/>
        <v>soep</v>
      </c>
      <c r="U5584" s="2">
        <f t="shared" si="263"/>
        <v>10</v>
      </c>
      <c r="V5584" s="2" t="str">
        <f t="shared" si="264"/>
        <v>KG</v>
      </c>
      <c r="W5584" s="2" t="s">
        <v>602</v>
      </c>
    </row>
    <row r="5585" spans="1:23" hidden="1" x14ac:dyDescent="0.35">
      <c r="A5585">
        <v>230564</v>
      </c>
      <c r="B5585">
        <v>230682</v>
      </c>
      <c r="C5585" t="s">
        <v>38</v>
      </c>
      <c r="D5585" t="s">
        <v>268</v>
      </c>
      <c r="E5585" t="s">
        <v>88</v>
      </c>
      <c r="F5585">
        <v>93675526</v>
      </c>
      <c r="G5585">
        <v>10031581</v>
      </c>
      <c r="H5585" t="s">
        <v>129</v>
      </c>
      <c r="I5585">
        <v>82689818</v>
      </c>
      <c r="J5585">
        <v>621766</v>
      </c>
      <c r="K5585" t="s">
        <v>585</v>
      </c>
      <c r="L5585">
        <v>8</v>
      </c>
      <c r="M5585" t="s">
        <v>114</v>
      </c>
      <c r="N5585">
        <v>0</v>
      </c>
      <c r="O5585" t="s">
        <v>115</v>
      </c>
      <c r="P5585" t="s">
        <v>495</v>
      </c>
      <c r="Q5585" s="2">
        <v>11</v>
      </c>
      <c r="R5585" s="2">
        <v>12</v>
      </c>
      <c r="S5585" s="2">
        <v>2018</v>
      </c>
      <c r="T5585" s="2" t="str">
        <f t="shared" si="262"/>
        <v>melk</v>
      </c>
      <c r="U5585" s="2">
        <f t="shared" si="263"/>
        <v>40</v>
      </c>
      <c r="V5585" s="2" t="str">
        <f t="shared" si="264"/>
        <v>L</v>
      </c>
      <c r="W5585" s="2" t="s">
        <v>602</v>
      </c>
    </row>
    <row r="5586" spans="1:23" hidden="1" x14ac:dyDescent="0.35">
      <c r="A5586">
        <v>230564</v>
      </c>
      <c r="B5586">
        <v>230682</v>
      </c>
      <c r="C5586" t="s">
        <v>38</v>
      </c>
      <c r="D5586" t="s">
        <v>268</v>
      </c>
      <c r="E5586" t="s">
        <v>88</v>
      </c>
      <c r="F5586">
        <v>93675526</v>
      </c>
      <c r="G5586">
        <v>10032216</v>
      </c>
      <c r="H5586" t="s">
        <v>195</v>
      </c>
      <c r="I5586">
        <v>82689818</v>
      </c>
      <c r="J5586">
        <v>621766</v>
      </c>
      <c r="K5586" t="s">
        <v>585</v>
      </c>
      <c r="L5586">
        <v>2</v>
      </c>
      <c r="M5586" t="s">
        <v>114</v>
      </c>
      <c r="N5586">
        <v>0</v>
      </c>
      <c r="O5586" t="s">
        <v>115</v>
      </c>
      <c r="P5586" t="s">
        <v>495</v>
      </c>
      <c r="Q5586" s="2">
        <v>11</v>
      </c>
      <c r="R5586" s="2">
        <v>12</v>
      </c>
      <c r="S5586" s="2">
        <v>2018</v>
      </c>
      <c r="T5586" s="2" t="str">
        <f t="shared" si="262"/>
        <v>espresso koffie</v>
      </c>
      <c r="U5586" s="2">
        <f t="shared" si="263"/>
        <v>16</v>
      </c>
      <c r="V5586" s="2" t="str">
        <f t="shared" si="264"/>
        <v>KG</v>
      </c>
      <c r="W5586" s="2" t="s">
        <v>602</v>
      </c>
    </row>
    <row r="5587" spans="1:23" hidden="1" x14ac:dyDescent="0.35">
      <c r="A5587">
        <v>230564</v>
      </c>
      <c r="B5587">
        <v>230682</v>
      </c>
      <c r="C5587" t="s">
        <v>38</v>
      </c>
      <c r="D5587" t="s">
        <v>268</v>
      </c>
      <c r="E5587" t="s">
        <v>88</v>
      </c>
      <c r="F5587">
        <v>93675526</v>
      </c>
      <c r="G5587">
        <v>10033911</v>
      </c>
      <c r="H5587" t="s">
        <v>241</v>
      </c>
      <c r="I5587">
        <v>82689818</v>
      </c>
      <c r="J5587">
        <v>621766</v>
      </c>
      <c r="K5587" t="s">
        <v>585</v>
      </c>
      <c r="L5587">
        <v>0</v>
      </c>
      <c r="M5587" t="s">
        <v>114</v>
      </c>
      <c r="N5587">
        <v>0</v>
      </c>
      <c r="O5587" t="s">
        <v>115</v>
      </c>
      <c r="P5587" t="s">
        <v>495</v>
      </c>
      <c r="Q5587" s="2">
        <v>11</v>
      </c>
      <c r="R5587" s="2">
        <v>12</v>
      </c>
      <c r="S5587" s="2">
        <v>2018</v>
      </c>
      <c r="T5587" s="2" t="str">
        <f t="shared" si="262"/>
        <v>thee zakjes</v>
      </c>
      <c r="U5587" s="2">
        <f t="shared" si="263"/>
        <v>0</v>
      </c>
      <c r="V5587" s="2" t="str">
        <f t="shared" si="264"/>
        <v>ST</v>
      </c>
      <c r="W5587" s="2" t="s">
        <v>602</v>
      </c>
    </row>
    <row r="5588" spans="1:23" hidden="1" x14ac:dyDescent="0.35">
      <c r="A5588">
        <v>230564</v>
      </c>
      <c r="B5588">
        <v>230682</v>
      </c>
      <c r="C5588" t="s">
        <v>38</v>
      </c>
      <c r="D5588" t="s">
        <v>268</v>
      </c>
      <c r="E5588" t="s">
        <v>88</v>
      </c>
      <c r="F5588">
        <v>93675526</v>
      </c>
      <c r="G5588">
        <v>10033916</v>
      </c>
      <c r="H5588" t="s">
        <v>237</v>
      </c>
      <c r="I5588">
        <v>82689818</v>
      </c>
      <c r="J5588">
        <v>621766</v>
      </c>
      <c r="K5588" t="s">
        <v>585</v>
      </c>
      <c r="L5588">
        <v>0</v>
      </c>
      <c r="M5588" t="s">
        <v>114</v>
      </c>
      <c r="N5588">
        <v>0</v>
      </c>
      <c r="O5588" t="s">
        <v>115</v>
      </c>
      <c r="P5588" t="s">
        <v>495</v>
      </c>
      <c r="Q5588" s="2">
        <v>11</v>
      </c>
      <c r="R5588" s="2">
        <v>12</v>
      </c>
      <c r="S5588" s="2">
        <v>2018</v>
      </c>
      <c r="T5588" s="2" t="str">
        <f t="shared" si="262"/>
        <v>thee zakjes</v>
      </c>
      <c r="U5588" s="2">
        <f t="shared" si="263"/>
        <v>0</v>
      </c>
      <c r="V5588" s="2" t="str">
        <f t="shared" si="264"/>
        <v>ST</v>
      </c>
      <c r="W5588" s="2" t="s">
        <v>602</v>
      </c>
    </row>
    <row r="5589" spans="1:23" hidden="1" x14ac:dyDescent="0.35">
      <c r="A5589">
        <v>230564</v>
      </c>
      <c r="B5589">
        <v>230682</v>
      </c>
      <c r="C5589" t="s">
        <v>38</v>
      </c>
      <c r="D5589" t="s">
        <v>268</v>
      </c>
      <c r="E5589" t="s">
        <v>88</v>
      </c>
      <c r="F5589">
        <v>93675526</v>
      </c>
      <c r="G5589">
        <v>10033919</v>
      </c>
      <c r="H5589" t="s">
        <v>242</v>
      </c>
      <c r="I5589">
        <v>82689818</v>
      </c>
      <c r="J5589">
        <v>621766</v>
      </c>
      <c r="K5589" t="s">
        <v>585</v>
      </c>
      <c r="L5589">
        <v>4</v>
      </c>
      <c r="M5589" t="s">
        <v>114</v>
      </c>
      <c r="N5589">
        <v>15.64</v>
      </c>
      <c r="O5589" t="s">
        <v>115</v>
      </c>
      <c r="P5589" t="s">
        <v>495</v>
      </c>
      <c r="Q5589" s="2">
        <v>11</v>
      </c>
      <c r="R5589" s="2">
        <v>12</v>
      </c>
      <c r="S5589" s="2">
        <v>2018</v>
      </c>
      <c r="T5589" s="2" t="str">
        <f t="shared" si="262"/>
        <v>thee zakjes</v>
      </c>
      <c r="U5589" s="2">
        <f t="shared" si="263"/>
        <v>400</v>
      </c>
      <c r="V5589" s="2" t="str">
        <f t="shared" si="264"/>
        <v>ST</v>
      </c>
      <c r="W5589" s="2" t="s">
        <v>602</v>
      </c>
    </row>
    <row r="5590" spans="1:23" hidden="1" x14ac:dyDescent="0.35">
      <c r="A5590">
        <v>230564</v>
      </c>
      <c r="B5590">
        <v>230682</v>
      </c>
      <c r="C5590" t="s">
        <v>38</v>
      </c>
      <c r="D5590" t="s">
        <v>268</v>
      </c>
      <c r="E5590" t="s">
        <v>88</v>
      </c>
      <c r="F5590">
        <v>93675526</v>
      </c>
      <c r="G5590">
        <v>10033914</v>
      </c>
      <c r="H5590" t="s">
        <v>236</v>
      </c>
      <c r="I5590">
        <v>82689818</v>
      </c>
      <c r="J5590">
        <v>621766</v>
      </c>
      <c r="K5590" t="s">
        <v>585</v>
      </c>
      <c r="L5590">
        <v>0</v>
      </c>
      <c r="M5590" t="s">
        <v>114</v>
      </c>
      <c r="N5590">
        <v>0</v>
      </c>
      <c r="O5590" t="s">
        <v>115</v>
      </c>
      <c r="P5590" t="s">
        <v>495</v>
      </c>
      <c r="Q5590" s="2">
        <v>11</v>
      </c>
      <c r="R5590" s="2">
        <v>12</v>
      </c>
      <c r="S5590" s="2">
        <v>2018</v>
      </c>
      <c r="T5590" s="2" t="str">
        <f t="shared" si="262"/>
        <v>thee zakjes</v>
      </c>
      <c r="U5590" s="2">
        <f t="shared" si="263"/>
        <v>0</v>
      </c>
      <c r="V5590" s="2" t="str">
        <f t="shared" si="264"/>
        <v>ST</v>
      </c>
      <c r="W5590" s="2" t="s">
        <v>602</v>
      </c>
    </row>
    <row r="5591" spans="1:23" hidden="1" x14ac:dyDescent="0.35">
      <c r="A5591">
        <v>230564</v>
      </c>
      <c r="B5591">
        <v>230682</v>
      </c>
      <c r="C5591" t="s">
        <v>38</v>
      </c>
      <c r="D5591" t="s">
        <v>268</v>
      </c>
      <c r="E5591" t="s">
        <v>88</v>
      </c>
      <c r="F5591">
        <v>93675526</v>
      </c>
      <c r="G5591">
        <v>10033913</v>
      </c>
      <c r="H5591" t="s">
        <v>239</v>
      </c>
      <c r="I5591">
        <v>82689818</v>
      </c>
      <c r="J5591">
        <v>621766</v>
      </c>
      <c r="K5591" t="s">
        <v>585</v>
      </c>
      <c r="L5591">
        <v>4</v>
      </c>
      <c r="M5591" t="s">
        <v>114</v>
      </c>
      <c r="N5591">
        <v>15.64</v>
      </c>
      <c r="O5591" t="s">
        <v>115</v>
      </c>
      <c r="P5591" t="s">
        <v>495</v>
      </c>
      <c r="Q5591" s="2">
        <v>11</v>
      </c>
      <c r="R5591" s="2">
        <v>12</v>
      </c>
      <c r="S5591" s="2">
        <v>2018</v>
      </c>
      <c r="T5591" s="2" t="str">
        <f t="shared" si="262"/>
        <v>thee zakjes</v>
      </c>
      <c r="U5591" s="2">
        <f t="shared" si="263"/>
        <v>400</v>
      </c>
      <c r="V5591" s="2" t="str">
        <f t="shared" si="264"/>
        <v>ST</v>
      </c>
      <c r="W5591" s="2" t="s">
        <v>602</v>
      </c>
    </row>
    <row r="5592" spans="1:23" hidden="1" x14ac:dyDescent="0.35">
      <c r="A5592">
        <v>230564</v>
      </c>
      <c r="B5592">
        <v>230682</v>
      </c>
      <c r="C5592" t="s">
        <v>38</v>
      </c>
      <c r="D5592" t="s">
        <v>268</v>
      </c>
      <c r="E5592" t="s">
        <v>88</v>
      </c>
      <c r="F5592">
        <v>93675526</v>
      </c>
      <c r="G5592">
        <v>10021281</v>
      </c>
      <c r="H5592" t="s">
        <v>423</v>
      </c>
      <c r="I5592">
        <v>82689818</v>
      </c>
      <c r="J5592">
        <v>621766</v>
      </c>
      <c r="K5592" t="s">
        <v>585</v>
      </c>
      <c r="L5592">
        <v>6</v>
      </c>
      <c r="M5592" t="s">
        <v>114</v>
      </c>
      <c r="N5592">
        <v>238.32</v>
      </c>
      <c r="O5592" t="s">
        <v>115</v>
      </c>
      <c r="P5592" t="s">
        <v>495</v>
      </c>
      <c r="Q5592" s="2">
        <v>11</v>
      </c>
      <c r="R5592" s="2">
        <v>12</v>
      </c>
      <c r="S5592" s="2">
        <v>2018</v>
      </c>
      <c r="T5592" s="2" t="str">
        <f t="shared" si="262"/>
        <v>beker</v>
      </c>
      <c r="U5592" s="2">
        <f t="shared" si="263"/>
        <v>18000</v>
      </c>
      <c r="V5592" s="2" t="str">
        <f t="shared" si="264"/>
        <v>ST</v>
      </c>
      <c r="W5592" s="2" t="s">
        <v>602</v>
      </c>
    </row>
    <row r="5593" spans="1:23" hidden="1" x14ac:dyDescent="0.35">
      <c r="A5593">
        <v>230564</v>
      </c>
      <c r="B5593">
        <v>230682</v>
      </c>
      <c r="C5593" t="s">
        <v>38</v>
      </c>
      <c r="D5593" t="s">
        <v>268</v>
      </c>
      <c r="E5593" t="s">
        <v>88</v>
      </c>
      <c r="F5593">
        <v>93675526</v>
      </c>
      <c r="G5593">
        <v>1000512</v>
      </c>
      <c r="H5593" t="s">
        <v>569</v>
      </c>
      <c r="I5593">
        <v>82689818</v>
      </c>
      <c r="J5593">
        <v>621766</v>
      </c>
      <c r="K5593" t="s">
        <v>585</v>
      </c>
      <c r="L5593">
        <v>4</v>
      </c>
      <c r="M5593" t="s">
        <v>114</v>
      </c>
      <c r="N5593">
        <v>300</v>
      </c>
      <c r="O5593" t="s">
        <v>115</v>
      </c>
      <c r="P5593" t="s">
        <v>495</v>
      </c>
      <c r="Q5593" s="2">
        <v>11</v>
      </c>
      <c r="R5593" s="2">
        <v>12</v>
      </c>
      <c r="S5593" s="2">
        <v>2018</v>
      </c>
      <c r="T5593" s="2" t="str">
        <f t="shared" si="262"/>
        <v>cacao</v>
      </c>
      <c r="U5593" s="2">
        <f t="shared" si="263"/>
        <v>40</v>
      </c>
      <c r="V5593" s="2" t="str">
        <f t="shared" si="264"/>
        <v>KG</v>
      </c>
      <c r="W5593" s="2" t="s">
        <v>602</v>
      </c>
    </row>
    <row r="5594" spans="1:23" hidden="1" x14ac:dyDescent="0.35">
      <c r="A5594">
        <v>230564</v>
      </c>
      <c r="B5594">
        <v>230682</v>
      </c>
      <c r="C5594" t="s">
        <v>38</v>
      </c>
      <c r="D5594" t="s">
        <v>268</v>
      </c>
      <c r="E5594" t="s">
        <v>88</v>
      </c>
      <c r="F5594">
        <v>93675526</v>
      </c>
      <c r="G5594">
        <v>10025160</v>
      </c>
      <c r="H5594" t="s">
        <v>563</v>
      </c>
      <c r="I5594">
        <v>82689818</v>
      </c>
      <c r="J5594">
        <v>621766</v>
      </c>
      <c r="K5594" t="s">
        <v>585</v>
      </c>
      <c r="L5594">
        <v>2</v>
      </c>
      <c r="M5594" t="s">
        <v>114</v>
      </c>
      <c r="N5594">
        <v>167.66</v>
      </c>
      <c r="O5594" t="s">
        <v>115</v>
      </c>
      <c r="P5594" t="s">
        <v>495</v>
      </c>
      <c r="Q5594" s="2">
        <v>11</v>
      </c>
      <c r="R5594" s="2">
        <v>12</v>
      </c>
      <c r="S5594" s="2">
        <v>2018</v>
      </c>
      <c r="T5594" s="2" t="str">
        <f t="shared" si="262"/>
        <v>cappuccino topping</v>
      </c>
      <c r="U5594" s="2">
        <f t="shared" si="263"/>
        <v>16</v>
      </c>
      <c r="V5594" s="2" t="str">
        <f t="shared" si="264"/>
        <v>KG</v>
      </c>
      <c r="W5594" s="2" t="s">
        <v>602</v>
      </c>
    </row>
    <row r="5595" spans="1:23" hidden="1" x14ac:dyDescent="0.35">
      <c r="A5595">
        <v>230564</v>
      </c>
      <c r="B5595">
        <v>230682</v>
      </c>
      <c r="C5595" t="s">
        <v>38</v>
      </c>
      <c r="D5595" t="s">
        <v>268</v>
      </c>
      <c r="E5595" t="s">
        <v>88</v>
      </c>
      <c r="F5595">
        <v>93675526</v>
      </c>
      <c r="G5595">
        <v>10014669</v>
      </c>
      <c r="H5595" t="s">
        <v>564</v>
      </c>
      <c r="I5595">
        <v>82689818</v>
      </c>
      <c r="J5595">
        <v>621766</v>
      </c>
      <c r="K5595" t="s">
        <v>585</v>
      </c>
      <c r="L5595">
        <v>2</v>
      </c>
      <c r="M5595" t="s">
        <v>114</v>
      </c>
      <c r="N5595">
        <v>90.46</v>
      </c>
      <c r="O5595" t="s">
        <v>115</v>
      </c>
      <c r="P5595" t="s">
        <v>495</v>
      </c>
      <c r="Q5595" s="2">
        <v>11</v>
      </c>
      <c r="R5595" s="2">
        <v>12</v>
      </c>
      <c r="S5595" s="2">
        <v>2018</v>
      </c>
      <c r="T5595" s="2" t="str">
        <f t="shared" si="262"/>
        <v>fresh brew</v>
      </c>
      <c r="U5595" s="2">
        <f t="shared" si="263"/>
        <v>16</v>
      </c>
      <c r="V5595" s="2" t="str">
        <f t="shared" si="264"/>
        <v>KG</v>
      </c>
      <c r="W5595" s="2" t="s">
        <v>602</v>
      </c>
    </row>
    <row r="5596" spans="1:23" hidden="1" x14ac:dyDescent="0.35">
      <c r="A5596">
        <v>230564</v>
      </c>
      <c r="B5596">
        <v>230682</v>
      </c>
      <c r="C5596" t="s">
        <v>38</v>
      </c>
      <c r="D5596" t="s">
        <v>268</v>
      </c>
      <c r="E5596" t="s">
        <v>88</v>
      </c>
      <c r="F5596">
        <v>93675526</v>
      </c>
      <c r="G5596">
        <v>10011851</v>
      </c>
      <c r="H5596" t="s">
        <v>176</v>
      </c>
      <c r="I5596">
        <v>82689818</v>
      </c>
      <c r="J5596">
        <v>621766</v>
      </c>
      <c r="K5596" t="s">
        <v>585</v>
      </c>
      <c r="L5596">
        <v>4</v>
      </c>
      <c r="M5596" t="s">
        <v>114</v>
      </c>
      <c r="N5596">
        <v>1113.5999999999999</v>
      </c>
      <c r="O5596" t="s">
        <v>115</v>
      </c>
      <c r="P5596" t="s">
        <v>495</v>
      </c>
      <c r="Q5596" s="2">
        <v>11</v>
      </c>
      <c r="R5596" s="2">
        <v>12</v>
      </c>
      <c r="S5596" s="2">
        <v>2018</v>
      </c>
      <c r="T5596" s="2" t="str">
        <f t="shared" si="262"/>
        <v>instant koffie</v>
      </c>
      <c r="U5596" s="2">
        <f t="shared" si="263"/>
        <v>20</v>
      </c>
      <c r="V5596" s="2" t="str">
        <f t="shared" si="264"/>
        <v>KG</v>
      </c>
      <c r="W5596" s="2" t="s">
        <v>602</v>
      </c>
    </row>
    <row r="5597" spans="1:23" hidden="1" x14ac:dyDescent="0.35">
      <c r="A5597">
        <v>230564</v>
      </c>
      <c r="B5597">
        <v>230805</v>
      </c>
      <c r="C5597" t="s">
        <v>15</v>
      </c>
      <c r="D5597" t="s">
        <v>143</v>
      </c>
      <c r="E5597" t="s">
        <v>144</v>
      </c>
      <c r="F5597">
        <v>93675527</v>
      </c>
      <c r="G5597">
        <v>10014669</v>
      </c>
      <c r="H5597" t="s">
        <v>564</v>
      </c>
      <c r="I5597">
        <v>82689819</v>
      </c>
      <c r="J5597">
        <v>621791</v>
      </c>
      <c r="K5597" t="s">
        <v>585</v>
      </c>
      <c r="L5597">
        <v>8</v>
      </c>
      <c r="M5597" t="s">
        <v>114</v>
      </c>
      <c r="N5597">
        <v>361.84</v>
      </c>
      <c r="O5597" t="s">
        <v>115</v>
      </c>
      <c r="P5597" t="s">
        <v>495</v>
      </c>
      <c r="Q5597" s="2">
        <v>11</v>
      </c>
      <c r="R5597" s="2">
        <v>12</v>
      </c>
      <c r="S5597" s="2">
        <v>2018</v>
      </c>
      <c r="T5597" s="2" t="str">
        <f t="shared" si="262"/>
        <v>fresh brew</v>
      </c>
      <c r="U5597" s="2">
        <f t="shared" si="263"/>
        <v>64</v>
      </c>
      <c r="V5597" s="2" t="str">
        <f t="shared" si="264"/>
        <v>KG</v>
      </c>
      <c r="W5597" s="2" t="s">
        <v>602</v>
      </c>
    </row>
    <row r="5598" spans="1:23" hidden="1" x14ac:dyDescent="0.35">
      <c r="A5598">
        <v>230564</v>
      </c>
      <c r="B5598">
        <v>230805</v>
      </c>
      <c r="C5598" t="s">
        <v>15</v>
      </c>
      <c r="D5598" t="s">
        <v>143</v>
      </c>
      <c r="E5598" t="s">
        <v>144</v>
      </c>
      <c r="F5598">
        <v>93675527</v>
      </c>
      <c r="G5598">
        <v>10033867</v>
      </c>
      <c r="H5598" t="s">
        <v>253</v>
      </c>
      <c r="I5598">
        <v>82689819</v>
      </c>
      <c r="J5598">
        <v>621791</v>
      </c>
      <c r="K5598" t="s">
        <v>585</v>
      </c>
      <c r="L5598">
        <v>4</v>
      </c>
      <c r="M5598" t="s">
        <v>114</v>
      </c>
      <c r="N5598">
        <v>60.6</v>
      </c>
      <c r="O5598" t="s">
        <v>115</v>
      </c>
      <c r="P5598" t="s">
        <v>495</v>
      </c>
      <c r="Q5598" s="2">
        <v>11</v>
      </c>
      <c r="R5598" s="2">
        <v>12</v>
      </c>
      <c r="S5598" s="2">
        <v>2018</v>
      </c>
      <c r="T5598" s="2" t="str">
        <f t="shared" si="262"/>
        <v>suikersticks</v>
      </c>
      <c r="U5598" s="2">
        <f t="shared" si="263"/>
        <v>4000</v>
      </c>
      <c r="V5598" s="2" t="str">
        <f t="shared" si="264"/>
        <v>ST</v>
      </c>
      <c r="W5598" s="2" t="s">
        <v>602</v>
      </c>
    </row>
    <row r="5599" spans="1:23" hidden="1" x14ac:dyDescent="0.35">
      <c r="A5599">
        <v>230564</v>
      </c>
      <c r="B5599">
        <v>230805</v>
      </c>
      <c r="C5599" t="s">
        <v>15</v>
      </c>
      <c r="D5599" t="s">
        <v>143</v>
      </c>
      <c r="E5599" t="s">
        <v>144</v>
      </c>
      <c r="F5599">
        <v>93675527</v>
      </c>
      <c r="G5599">
        <v>10033930</v>
      </c>
      <c r="H5599" t="s">
        <v>247</v>
      </c>
      <c r="I5599">
        <v>82689819</v>
      </c>
      <c r="J5599">
        <v>621791</v>
      </c>
      <c r="K5599" t="s">
        <v>585</v>
      </c>
      <c r="L5599">
        <v>2</v>
      </c>
      <c r="M5599" t="s">
        <v>114</v>
      </c>
      <c r="N5599">
        <v>7.82</v>
      </c>
      <c r="O5599" t="s">
        <v>115</v>
      </c>
      <c r="P5599" t="s">
        <v>495</v>
      </c>
      <c r="Q5599" s="2">
        <v>11</v>
      </c>
      <c r="R5599" s="2">
        <v>12</v>
      </c>
      <c r="S5599" s="2">
        <v>2018</v>
      </c>
      <c r="T5599" s="2" t="str">
        <f t="shared" si="262"/>
        <v>thee zakjes</v>
      </c>
      <c r="U5599" s="2">
        <f t="shared" si="263"/>
        <v>200</v>
      </c>
      <c r="V5599" s="2" t="str">
        <f t="shared" si="264"/>
        <v>ST</v>
      </c>
      <c r="W5599" s="2" t="s">
        <v>602</v>
      </c>
    </row>
    <row r="5600" spans="1:23" hidden="1" x14ac:dyDescent="0.35">
      <c r="A5600">
        <v>230564</v>
      </c>
      <c r="B5600">
        <v>230805</v>
      </c>
      <c r="C5600" t="s">
        <v>15</v>
      </c>
      <c r="D5600" t="s">
        <v>143</v>
      </c>
      <c r="E5600" t="s">
        <v>144</v>
      </c>
      <c r="F5600">
        <v>93675527</v>
      </c>
      <c r="G5600">
        <v>10033916</v>
      </c>
      <c r="H5600" t="s">
        <v>237</v>
      </c>
      <c r="I5600">
        <v>82689819</v>
      </c>
      <c r="J5600">
        <v>621791</v>
      </c>
      <c r="K5600" t="s">
        <v>585</v>
      </c>
      <c r="L5600">
        <v>0</v>
      </c>
      <c r="M5600" t="s">
        <v>114</v>
      </c>
      <c r="N5600">
        <v>0</v>
      </c>
      <c r="O5600" t="s">
        <v>115</v>
      </c>
      <c r="P5600" t="s">
        <v>495</v>
      </c>
      <c r="Q5600" s="2">
        <v>11</v>
      </c>
      <c r="R5600" s="2">
        <v>12</v>
      </c>
      <c r="S5600" s="2">
        <v>2018</v>
      </c>
      <c r="T5600" s="2" t="str">
        <f t="shared" si="262"/>
        <v>thee zakjes</v>
      </c>
      <c r="U5600" s="2">
        <f t="shared" si="263"/>
        <v>0</v>
      </c>
      <c r="V5600" s="2" t="str">
        <f t="shared" si="264"/>
        <v>ST</v>
      </c>
      <c r="W5600" s="2" t="s">
        <v>602</v>
      </c>
    </row>
    <row r="5601" spans="1:23" hidden="1" x14ac:dyDescent="0.35">
      <c r="A5601">
        <v>230564</v>
      </c>
      <c r="B5601">
        <v>230805</v>
      </c>
      <c r="C5601" t="s">
        <v>15</v>
      </c>
      <c r="D5601" t="s">
        <v>143</v>
      </c>
      <c r="E5601" t="s">
        <v>144</v>
      </c>
      <c r="F5601">
        <v>93675527</v>
      </c>
      <c r="G5601">
        <v>10033919</v>
      </c>
      <c r="H5601" t="s">
        <v>242</v>
      </c>
      <c r="I5601">
        <v>82689819</v>
      </c>
      <c r="J5601">
        <v>621791</v>
      </c>
      <c r="K5601" t="s">
        <v>585</v>
      </c>
      <c r="L5601">
        <v>2</v>
      </c>
      <c r="M5601" t="s">
        <v>114</v>
      </c>
      <c r="N5601">
        <v>7.82</v>
      </c>
      <c r="O5601" t="s">
        <v>115</v>
      </c>
      <c r="P5601" t="s">
        <v>495</v>
      </c>
      <c r="Q5601" s="2">
        <v>11</v>
      </c>
      <c r="R5601" s="2">
        <v>12</v>
      </c>
      <c r="S5601" s="2">
        <v>2018</v>
      </c>
      <c r="T5601" s="2" t="str">
        <f t="shared" si="262"/>
        <v>thee zakjes</v>
      </c>
      <c r="U5601" s="2">
        <f t="shared" si="263"/>
        <v>200</v>
      </c>
      <c r="V5601" s="2" t="str">
        <f t="shared" si="264"/>
        <v>ST</v>
      </c>
      <c r="W5601" s="2" t="s">
        <v>602</v>
      </c>
    </row>
    <row r="5602" spans="1:23" hidden="1" x14ac:dyDescent="0.35">
      <c r="A5602">
        <v>230564</v>
      </c>
      <c r="B5602">
        <v>230805</v>
      </c>
      <c r="C5602" t="s">
        <v>15</v>
      </c>
      <c r="D5602" t="s">
        <v>143</v>
      </c>
      <c r="E5602" t="s">
        <v>144</v>
      </c>
      <c r="F5602">
        <v>93675527</v>
      </c>
      <c r="G5602">
        <v>10033931</v>
      </c>
      <c r="H5602" t="s">
        <v>248</v>
      </c>
      <c r="I5602">
        <v>82689819</v>
      </c>
      <c r="J5602">
        <v>621791</v>
      </c>
      <c r="K5602" t="s">
        <v>585</v>
      </c>
      <c r="L5602">
        <v>2</v>
      </c>
      <c r="M5602" t="s">
        <v>114</v>
      </c>
      <c r="N5602">
        <v>7.82</v>
      </c>
      <c r="O5602" t="s">
        <v>115</v>
      </c>
      <c r="P5602" t="s">
        <v>495</v>
      </c>
      <c r="Q5602" s="2">
        <v>11</v>
      </c>
      <c r="R5602" s="2">
        <v>12</v>
      </c>
      <c r="S5602" s="2">
        <v>2018</v>
      </c>
      <c r="T5602" s="2" t="str">
        <f t="shared" si="262"/>
        <v>thee zakjes</v>
      </c>
      <c r="U5602" s="2">
        <f t="shared" si="263"/>
        <v>200</v>
      </c>
      <c r="V5602" s="2" t="str">
        <f t="shared" si="264"/>
        <v>ST</v>
      </c>
      <c r="W5602" s="2" t="s">
        <v>602</v>
      </c>
    </row>
    <row r="5603" spans="1:23" hidden="1" x14ac:dyDescent="0.35">
      <c r="A5603">
        <v>230564</v>
      </c>
      <c r="B5603">
        <v>230805</v>
      </c>
      <c r="C5603" t="s">
        <v>15</v>
      </c>
      <c r="D5603" t="s">
        <v>143</v>
      </c>
      <c r="E5603" t="s">
        <v>144</v>
      </c>
      <c r="F5603">
        <v>93675527</v>
      </c>
      <c r="G5603">
        <v>10033913</v>
      </c>
      <c r="H5603" t="s">
        <v>239</v>
      </c>
      <c r="I5603">
        <v>82689819</v>
      </c>
      <c r="J5603">
        <v>621791</v>
      </c>
      <c r="K5603" t="s">
        <v>585</v>
      </c>
      <c r="L5603">
        <v>2</v>
      </c>
      <c r="M5603" t="s">
        <v>114</v>
      </c>
      <c r="N5603">
        <v>7.82</v>
      </c>
      <c r="O5603" t="s">
        <v>115</v>
      </c>
      <c r="P5603" t="s">
        <v>495</v>
      </c>
      <c r="Q5603" s="2">
        <v>11</v>
      </c>
      <c r="R5603" s="2">
        <v>12</v>
      </c>
      <c r="S5603" s="2">
        <v>2018</v>
      </c>
      <c r="T5603" s="2" t="str">
        <f t="shared" si="262"/>
        <v>thee zakjes</v>
      </c>
      <c r="U5603" s="2">
        <f t="shared" si="263"/>
        <v>200</v>
      </c>
      <c r="V5603" s="2" t="str">
        <f t="shared" si="264"/>
        <v>ST</v>
      </c>
      <c r="W5603" s="2" t="s">
        <v>602</v>
      </c>
    </row>
    <row r="5604" spans="1:23" hidden="1" x14ac:dyDescent="0.35">
      <c r="A5604">
        <v>230564</v>
      </c>
      <c r="B5604">
        <v>230805</v>
      </c>
      <c r="C5604" t="s">
        <v>15</v>
      </c>
      <c r="D5604" t="s">
        <v>143</v>
      </c>
      <c r="E5604" t="s">
        <v>144</v>
      </c>
      <c r="F5604">
        <v>93675527</v>
      </c>
      <c r="G5604">
        <v>10033912</v>
      </c>
      <c r="H5604" t="s">
        <v>240</v>
      </c>
      <c r="I5604">
        <v>82689819</v>
      </c>
      <c r="J5604">
        <v>621791</v>
      </c>
      <c r="K5604" t="s">
        <v>585</v>
      </c>
      <c r="L5604">
        <v>0</v>
      </c>
      <c r="M5604" t="s">
        <v>114</v>
      </c>
      <c r="N5604">
        <v>0</v>
      </c>
      <c r="O5604" t="s">
        <v>115</v>
      </c>
      <c r="P5604" t="s">
        <v>495</v>
      </c>
      <c r="Q5604" s="2">
        <v>11</v>
      </c>
      <c r="R5604" s="2">
        <v>12</v>
      </c>
      <c r="S5604" s="2">
        <v>2018</v>
      </c>
      <c r="T5604" s="2" t="str">
        <f t="shared" si="262"/>
        <v>thee zakjes</v>
      </c>
      <c r="U5604" s="2">
        <f t="shared" si="263"/>
        <v>0</v>
      </c>
      <c r="V5604" s="2" t="str">
        <f t="shared" si="264"/>
        <v>ST</v>
      </c>
      <c r="W5604" s="2" t="s">
        <v>602</v>
      </c>
    </row>
    <row r="5605" spans="1:23" hidden="1" x14ac:dyDescent="0.35">
      <c r="A5605">
        <v>230564</v>
      </c>
      <c r="B5605">
        <v>230805</v>
      </c>
      <c r="C5605" t="s">
        <v>15</v>
      </c>
      <c r="D5605" t="s">
        <v>143</v>
      </c>
      <c r="E5605" t="s">
        <v>144</v>
      </c>
      <c r="F5605">
        <v>93675527</v>
      </c>
      <c r="G5605">
        <v>10021281</v>
      </c>
      <c r="H5605" t="s">
        <v>423</v>
      </c>
      <c r="I5605">
        <v>82689819</v>
      </c>
      <c r="J5605">
        <v>621791</v>
      </c>
      <c r="K5605" t="s">
        <v>585</v>
      </c>
      <c r="L5605">
        <v>8</v>
      </c>
      <c r="M5605" t="s">
        <v>114</v>
      </c>
      <c r="N5605">
        <v>317.76</v>
      </c>
      <c r="O5605" t="s">
        <v>115</v>
      </c>
      <c r="P5605" t="s">
        <v>495</v>
      </c>
      <c r="Q5605" s="2">
        <v>11</v>
      </c>
      <c r="R5605" s="2">
        <v>12</v>
      </c>
      <c r="S5605" s="2">
        <v>2018</v>
      </c>
      <c r="T5605" s="2" t="str">
        <f t="shared" si="262"/>
        <v>beker</v>
      </c>
      <c r="U5605" s="2">
        <f t="shared" si="263"/>
        <v>24000</v>
      </c>
      <c r="V5605" s="2" t="str">
        <f t="shared" si="264"/>
        <v>ST</v>
      </c>
      <c r="W5605" s="2" t="s">
        <v>602</v>
      </c>
    </row>
    <row r="5606" spans="1:23" hidden="1" x14ac:dyDescent="0.35">
      <c r="A5606">
        <v>230564</v>
      </c>
      <c r="B5606">
        <v>230805</v>
      </c>
      <c r="C5606" t="s">
        <v>15</v>
      </c>
      <c r="D5606" t="s">
        <v>143</v>
      </c>
      <c r="E5606" t="s">
        <v>144</v>
      </c>
      <c r="F5606">
        <v>93675527</v>
      </c>
      <c r="G5606">
        <v>10034005</v>
      </c>
      <c r="H5606" t="s">
        <v>255</v>
      </c>
      <c r="I5606">
        <v>82689819</v>
      </c>
      <c r="J5606">
        <v>621791</v>
      </c>
      <c r="K5606" t="s">
        <v>585</v>
      </c>
      <c r="L5606">
        <v>2</v>
      </c>
      <c r="M5606" t="s">
        <v>124</v>
      </c>
      <c r="N5606">
        <v>80</v>
      </c>
      <c r="O5606" t="s">
        <v>115</v>
      </c>
      <c r="P5606" t="s">
        <v>495</v>
      </c>
      <c r="Q5606" s="2">
        <v>11</v>
      </c>
      <c r="R5606" s="2">
        <v>12</v>
      </c>
      <c r="S5606" s="2">
        <v>2018</v>
      </c>
      <c r="T5606" s="2" t="str">
        <f t="shared" si="262"/>
        <v>overig</v>
      </c>
      <c r="U5606" s="2" t="str">
        <f t="shared" si="263"/>
        <v/>
      </c>
      <c r="V5606" s="2" t="str">
        <f t="shared" si="264"/>
        <v>nvt</v>
      </c>
      <c r="W5606" s="2" t="s">
        <v>602</v>
      </c>
    </row>
    <row r="5607" spans="1:23" hidden="1" x14ac:dyDescent="0.35">
      <c r="A5607">
        <v>230564</v>
      </c>
      <c r="B5607">
        <v>230805</v>
      </c>
      <c r="C5607" t="s">
        <v>15</v>
      </c>
      <c r="D5607" t="s">
        <v>143</v>
      </c>
      <c r="E5607" t="s">
        <v>144</v>
      </c>
      <c r="F5607">
        <v>93675527</v>
      </c>
      <c r="G5607">
        <v>10025160</v>
      </c>
      <c r="H5607" t="s">
        <v>563</v>
      </c>
      <c r="I5607">
        <v>82689819</v>
      </c>
      <c r="J5607">
        <v>621791</v>
      </c>
      <c r="K5607" t="s">
        <v>585</v>
      </c>
      <c r="L5607">
        <v>2</v>
      </c>
      <c r="M5607" t="s">
        <v>114</v>
      </c>
      <c r="N5607">
        <v>167.66</v>
      </c>
      <c r="O5607" t="s">
        <v>115</v>
      </c>
      <c r="P5607" t="s">
        <v>495</v>
      </c>
      <c r="Q5607" s="2">
        <v>11</v>
      </c>
      <c r="R5607" s="2">
        <v>12</v>
      </c>
      <c r="S5607" s="2">
        <v>2018</v>
      </c>
      <c r="T5607" s="2" t="str">
        <f t="shared" si="262"/>
        <v>cappuccino topping</v>
      </c>
      <c r="U5607" s="2">
        <f t="shared" si="263"/>
        <v>16</v>
      </c>
      <c r="V5607" s="2" t="str">
        <f t="shared" si="264"/>
        <v>KG</v>
      </c>
      <c r="W5607" s="2" t="s">
        <v>602</v>
      </c>
    </row>
    <row r="5608" spans="1:23" hidden="1" x14ac:dyDescent="0.35">
      <c r="A5608">
        <v>230564</v>
      </c>
      <c r="B5608">
        <v>230805</v>
      </c>
      <c r="C5608" t="s">
        <v>15</v>
      </c>
      <c r="D5608" t="s">
        <v>143</v>
      </c>
      <c r="E5608" t="s">
        <v>144</v>
      </c>
      <c r="F5608">
        <v>93675527</v>
      </c>
      <c r="G5608">
        <v>1000439</v>
      </c>
      <c r="H5608" t="s">
        <v>571</v>
      </c>
      <c r="I5608">
        <v>82689819</v>
      </c>
      <c r="J5608">
        <v>621791</v>
      </c>
      <c r="K5608" t="s">
        <v>585</v>
      </c>
      <c r="L5608">
        <v>1</v>
      </c>
      <c r="M5608" t="s">
        <v>114</v>
      </c>
      <c r="N5608">
        <v>58.52</v>
      </c>
      <c r="O5608" t="s">
        <v>115</v>
      </c>
      <c r="P5608" t="s">
        <v>495</v>
      </c>
      <c r="Q5608" s="2">
        <v>11</v>
      </c>
      <c r="R5608" s="2">
        <v>12</v>
      </c>
      <c r="S5608" s="2">
        <v>2018</v>
      </c>
      <c r="T5608" s="2" t="str">
        <f t="shared" si="262"/>
        <v xml:space="preserve">creamer </v>
      </c>
      <c r="U5608" s="2">
        <f t="shared" si="263"/>
        <v>10</v>
      </c>
      <c r="V5608" s="2" t="str">
        <f t="shared" si="264"/>
        <v>KG</v>
      </c>
      <c r="W5608" s="2" t="s">
        <v>602</v>
      </c>
    </row>
    <row r="5609" spans="1:23" hidden="1" x14ac:dyDescent="0.35">
      <c r="A5609">
        <v>230564</v>
      </c>
      <c r="B5609">
        <v>230831</v>
      </c>
      <c r="C5609" t="s">
        <v>23</v>
      </c>
      <c r="D5609" t="s">
        <v>328</v>
      </c>
      <c r="E5609" t="s">
        <v>329</v>
      </c>
      <c r="F5609">
        <v>93675528</v>
      </c>
      <c r="G5609">
        <v>10014130</v>
      </c>
      <c r="H5609" t="s">
        <v>169</v>
      </c>
      <c r="I5609">
        <v>82689821</v>
      </c>
      <c r="J5609">
        <v>621943</v>
      </c>
      <c r="K5609" t="s">
        <v>585</v>
      </c>
      <c r="L5609">
        <v>8</v>
      </c>
      <c r="M5609" t="s">
        <v>124</v>
      </c>
      <c r="N5609">
        <v>91.04</v>
      </c>
      <c r="O5609" t="s">
        <v>115</v>
      </c>
      <c r="P5609" t="s">
        <v>509</v>
      </c>
      <c r="Q5609" s="2">
        <v>11</v>
      </c>
      <c r="R5609" s="2">
        <v>12</v>
      </c>
      <c r="S5609" s="2">
        <v>2018</v>
      </c>
      <c r="T5609" s="2" t="str">
        <f t="shared" si="262"/>
        <v>overig</v>
      </c>
      <c r="U5609" s="2" t="str">
        <f t="shared" si="263"/>
        <v/>
      </c>
      <c r="V5609" s="2" t="str">
        <f t="shared" si="264"/>
        <v>nvt</v>
      </c>
      <c r="W5609" s="2" t="s">
        <v>602</v>
      </c>
    </row>
    <row r="5610" spans="1:23" hidden="1" x14ac:dyDescent="0.35">
      <c r="A5610">
        <v>230564</v>
      </c>
      <c r="B5610">
        <v>230831</v>
      </c>
      <c r="C5610" t="s">
        <v>23</v>
      </c>
      <c r="D5610" t="s">
        <v>328</v>
      </c>
      <c r="E5610" t="s">
        <v>329</v>
      </c>
      <c r="F5610">
        <v>93675528</v>
      </c>
      <c r="G5610">
        <v>10014129</v>
      </c>
      <c r="H5610" t="s">
        <v>193</v>
      </c>
      <c r="I5610">
        <v>82689821</v>
      </c>
      <c r="J5610">
        <v>621943</v>
      </c>
      <c r="K5610" t="s">
        <v>585</v>
      </c>
      <c r="L5610">
        <v>8</v>
      </c>
      <c r="M5610" t="s">
        <v>124</v>
      </c>
      <c r="N5610">
        <v>91.04</v>
      </c>
      <c r="O5610" t="s">
        <v>115</v>
      </c>
      <c r="P5610" t="s">
        <v>509</v>
      </c>
      <c r="Q5610" s="2">
        <v>11</v>
      </c>
      <c r="R5610" s="2">
        <v>12</v>
      </c>
      <c r="S5610" s="2">
        <v>2018</v>
      </c>
      <c r="T5610" s="2" t="str">
        <f t="shared" si="262"/>
        <v>overig</v>
      </c>
      <c r="U5610" s="2" t="str">
        <f t="shared" si="263"/>
        <v/>
      </c>
      <c r="V5610" s="2" t="str">
        <f t="shared" si="264"/>
        <v>nvt</v>
      </c>
      <c r="W5610" s="2" t="s">
        <v>602</v>
      </c>
    </row>
    <row r="5611" spans="1:23" hidden="1" x14ac:dyDescent="0.35">
      <c r="A5611">
        <v>230564</v>
      </c>
      <c r="B5611">
        <v>238223</v>
      </c>
      <c r="C5611" t="s">
        <v>33</v>
      </c>
      <c r="D5611" t="s">
        <v>125</v>
      </c>
      <c r="E5611" t="s">
        <v>126</v>
      </c>
      <c r="F5611">
        <v>93675530</v>
      </c>
      <c r="G5611">
        <v>10022350</v>
      </c>
      <c r="H5611" t="s">
        <v>561</v>
      </c>
      <c r="I5611">
        <v>82689979</v>
      </c>
      <c r="J5611">
        <v>621685</v>
      </c>
      <c r="K5611" t="s">
        <v>585</v>
      </c>
      <c r="L5611">
        <v>1</v>
      </c>
      <c r="M5611" t="s">
        <v>114</v>
      </c>
      <c r="N5611">
        <v>37.69</v>
      </c>
      <c r="O5611" t="s">
        <v>115</v>
      </c>
      <c r="P5611" t="s">
        <v>495</v>
      </c>
      <c r="Q5611" s="2">
        <v>11</v>
      </c>
      <c r="R5611" s="2">
        <v>12</v>
      </c>
      <c r="S5611" s="2">
        <v>2018</v>
      </c>
      <c r="T5611" s="2" t="str">
        <f t="shared" si="262"/>
        <v>cacao</v>
      </c>
      <c r="U5611" s="2">
        <f t="shared" si="263"/>
        <v>10</v>
      </c>
      <c r="V5611" s="2" t="str">
        <f t="shared" si="264"/>
        <v>KG</v>
      </c>
      <c r="W5611" s="2" t="s">
        <v>602</v>
      </c>
    </row>
    <row r="5612" spans="1:23" hidden="1" x14ac:dyDescent="0.35">
      <c r="A5612">
        <v>230564</v>
      </c>
      <c r="B5612">
        <v>238223</v>
      </c>
      <c r="C5612" t="s">
        <v>33</v>
      </c>
      <c r="D5612" t="s">
        <v>125</v>
      </c>
      <c r="E5612" t="s">
        <v>126</v>
      </c>
      <c r="F5612">
        <v>93675530</v>
      </c>
      <c r="G5612">
        <v>10025160</v>
      </c>
      <c r="H5612" t="s">
        <v>563</v>
      </c>
      <c r="I5612">
        <v>82689979</v>
      </c>
      <c r="J5612">
        <v>621685</v>
      </c>
      <c r="K5612" t="s">
        <v>585</v>
      </c>
      <c r="L5612">
        <v>1</v>
      </c>
      <c r="M5612" t="s">
        <v>114</v>
      </c>
      <c r="N5612">
        <v>83.83</v>
      </c>
      <c r="O5612" t="s">
        <v>115</v>
      </c>
      <c r="P5612" t="s">
        <v>495</v>
      </c>
      <c r="Q5612" s="2">
        <v>11</v>
      </c>
      <c r="R5612" s="2">
        <v>12</v>
      </c>
      <c r="S5612" s="2">
        <v>2018</v>
      </c>
      <c r="T5612" s="2" t="str">
        <f t="shared" si="262"/>
        <v>cappuccino topping</v>
      </c>
      <c r="U5612" s="2">
        <f t="shared" si="263"/>
        <v>8</v>
      </c>
      <c r="V5612" s="2" t="str">
        <f t="shared" si="264"/>
        <v>KG</v>
      </c>
      <c r="W5612" s="2" t="s">
        <v>602</v>
      </c>
    </row>
    <row r="5613" spans="1:23" hidden="1" x14ac:dyDescent="0.35">
      <c r="A5613">
        <v>230564</v>
      </c>
      <c r="B5613">
        <v>238223</v>
      </c>
      <c r="C5613" t="s">
        <v>33</v>
      </c>
      <c r="D5613" t="s">
        <v>125</v>
      </c>
      <c r="E5613" t="s">
        <v>126</v>
      </c>
      <c r="F5613">
        <v>93675530</v>
      </c>
      <c r="G5613">
        <v>10033868</v>
      </c>
      <c r="H5613" t="s">
        <v>252</v>
      </c>
      <c r="I5613">
        <v>82689979</v>
      </c>
      <c r="J5613">
        <v>621685</v>
      </c>
      <c r="K5613" t="s">
        <v>585</v>
      </c>
      <c r="L5613">
        <v>1</v>
      </c>
      <c r="M5613" t="s">
        <v>114</v>
      </c>
      <c r="N5613">
        <v>58.52</v>
      </c>
      <c r="O5613" t="s">
        <v>115</v>
      </c>
      <c r="P5613" t="s">
        <v>495</v>
      </c>
      <c r="Q5613" s="2">
        <v>11</v>
      </c>
      <c r="R5613" s="2">
        <v>12</v>
      </c>
      <c r="S5613" s="2">
        <v>2018</v>
      </c>
      <c r="T5613" s="2" t="str">
        <f t="shared" si="262"/>
        <v>creamersticks</v>
      </c>
      <c r="U5613" s="2">
        <f t="shared" si="263"/>
        <v>1000</v>
      </c>
      <c r="V5613" s="2" t="str">
        <f t="shared" si="264"/>
        <v>ST</v>
      </c>
      <c r="W5613" s="2" t="s">
        <v>602</v>
      </c>
    </row>
    <row r="5614" spans="1:23" hidden="1" x14ac:dyDescent="0.35">
      <c r="A5614">
        <v>230564</v>
      </c>
      <c r="B5614">
        <v>238223</v>
      </c>
      <c r="C5614" t="s">
        <v>33</v>
      </c>
      <c r="D5614" t="s">
        <v>125</v>
      </c>
      <c r="E5614" t="s">
        <v>126</v>
      </c>
      <c r="F5614">
        <v>93675530</v>
      </c>
      <c r="G5614">
        <v>10014669</v>
      </c>
      <c r="H5614" t="s">
        <v>564</v>
      </c>
      <c r="I5614">
        <v>82689979</v>
      </c>
      <c r="J5614">
        <v>621685</v>
      </c>
      <c r="K5614" t="s">
        <v>585</v>
      </c>
      <c r="L5614">
        <v>4</v>
      </c>
      <c r="M5614" t="s">
        <v>114</v>
      </c>
      <c r="N5614">
        <v>180.92</v>
      </c>
      <c r="O5614" t="s">
        <v>115</v>
      </c>
      <c r="P5614" t="s">
        <v>495</v>
      </c>
      <c r="Q5614" s="2">
        <v>11</v>
      </c>
      <c r="R5614" s="2">
        <v>12</v>
      </c>
      <c r="S5614" s="2">
        <v>2018</v>
      </c>
      <c r="T5614" s="2" t="str">
        <f t="shared" si="262"/>
        <v>fresh brew</v>
      </c>
      <c r="U5614" s="2">
        <f t="shared" si="263"/>
        <v>32</v>
      </c>
      <c r="V5614" s="2" t="str">
        <f t="shared" si="264"/>
        <v>KG</v>
      </c>
      <c r="W5614" s="2" t="s">
        <v>602</v>
      </c>
    </row>
    <row r="5615" spans="1:23" hidden="1" x14ac:dyDescent="0.35">
      <c r="A5615">
        <v>230564</v>
      </c>
      <c r="B5615">
        <v>238223</v>
      </c>
      <c r="C5615" t="s">
        <v>33</v>
      </c>
      <c r="D5615" t="s">
        <v>125</v>
      </c>
      <c r="E5615" t="s">
        <v>126</v>
      </c>
      <c r="F5615">
        <v>93675530</v>
      </c>
      <c r="G5615">
        <v>1000405</v>
      </c>
      <c r="H5615" t="s">
        <v>426</v>
      </c>
      <c r="I5615">
        <v>82689979</v>
      </c>
      <c r="J5615">
        <v>621685</v>
      </c>
      <c r="K5615" t="s">
        <v>585</v>
      </c>
      <c r="L5615">
        <v>1</v>
      </c>
      <c r="M5615" t="s">
        <v>114</v>
      </c>
      <c r="N5615">
        <v>15.15</v>
      </c>
      <c r="O5615" t="s">
        <v>115</v>
      </c>
      <c r="P5615" t="s">
        <v>495</v>
      </c>
      <c r="Q5615" s="2">
        <v>11</v>
      </c>
      <c r="R5615" s="2">
        <v>12</v>
      </c>
      <c r="S5615" s="2">
        <v>2018</v>
      </c>
      <c r="T5615" s="2" t="str">
        <f t="shared" si="262"/>
        <v>suiker</v>
      </c>
      <c r="U5615" s="2">
        <f t="shared" si="263"/>
        <v>10</v>
      </c>
      <c r="V5615" s="2" t="str">
        <f t="shared" si="264"/>
        <v>KG</v>
      </c>
      <c r="W5615" s="2" t="s">
        <v>602</v>
      </c>
    </row>
    <row r="5616" spans="1:23" hidden="1" x14ac:dyDescent="0.35">
      <c r="A5616">
        <v>230564</v>
      </c>
      <c r="B5616">
        <v>238223</v>
      </c>
      <c r="C5616" t="s">
        <v>33</v>
      </c>
      <c r="D5616" t="s">
        <v>125</v>
      </c>
      <c r="E5616" t="s">
        <v>126</v>
      </c>
      <c r="F5616">
        <v>93675530</v>
      </c>
      <c r="G5616">
        <v>10031581</v>
      </c>
      <c r="H5616" t="s">
        <v>129</v>
      </c>
      <c r="I5616">
        <v>82689979</v>
      </c>
      <c r="J5616">
        <v>621685</v>
      </c>
      <c r="K5616" t="s">
        <v>585</v>
      </c>
      <c r="L5616">
        <v>5</v>
      </c>
      <c r="M5616" t="s">
        <v>114</v>
      </c>
      <c r="N5616">
        <v>0</v>
      </c>
      <c r="O5616" t="s">
        <v>115</v>
      </c>
      <c r="P5616" t="s">
        <v>495</v>
      </c>
      <c r="Q5616" s="2">
        <v>11</v>
      </c>
      <c r="R5616" s="2">
        <v>12</v>
      </c>
      <c r="S5616" s="2">
        <v>2018</v>
      </c>
      <c r="T5616" s="2" t="str">
        <f t="shared" si="262"/>
        <v>melk</v>
      </c>
      <c r="U5616" s="2">
        <f t="shared" si="263"/>
        <v>25</v>
      </c>
      <c r="V5616" s="2" t="str">
        <f t="shared" si="264"/>
        <v>L</v>
      </c>
      <c r="W5616" s="2" t="s">
        <v>602</v>
      </c>
    </row>
    <row r="5617" spans="1:23" hidden="1" x14ac:dyDescent="0.35">
      <c r="A5617">
        <v>230564</v>
      </c>
      <c r="B5617">
        <v>238223</v>
      </c>
      <c r="C5617" t="s">
        <v>33</v>
      </c>
      <c r="D5617" t="s">
        <v>125</v>
      </c>
      <c r="E5617" t="s">
        <v>126</v>
      </c>
      <c r="F5617">
        <v>93675530</v>
      </c>
      <c r="G5617">
        <v>10033916</v>
      </c>
      <c r="H5617" t="s">
        <v>237</v>
      </c>
      <c r="I5617">
        <v>82689979</v>
      </c>
      <c r="J5617">
        <v>621685</v>
      </c>
      <c r="K5617" t="s">
        <v>585</v>
      </c>
      <c r="L5617">
        <v>2</v>
      </c>
      <c r="M5617" t="s">
        <v>114</v>
      </c>
      <c r="N5617">
        <v>7.82</v>
      </c>
      <c r="O5617" t="s">
        <v>115</v>
      </c>
      <c r="P5617" t="s">
        <v>495</v>
      </c>
      <c r="Q5617" s="2">
        <v>11</v>
      </c>
      <c r="R5617" s="2">
        <v>12</v>
      </c>
      <c r="S5617" s="2">
        <v>2018</v>
      </c>
      <c r="T5617" s="2" t="str">
        <f t="shared" si="262"/>
        <v>thee zakjes</v>
      </c>
      <c r="U5617" s="2">
        <f t="shared" si="263"/>
        <v>200</v>
      </c>
      <c r="V5617" s="2" t="str">
        <f t="shared" si="264"/>
        <v>ST</v>
      </c>
      <c r="W5617" s="2" t="s">
        <v>602</v>
      </c>
    </row>
    <row r="5618" spans="1:23" hidden="1" x14ac:dyDescent="0.35">
      <c r="A5618">
        <v>230564</v>
      </c>
      <c r="B5618">
        <v>238223</v>
      </c>
      <c r="C5618" t="s">
        <v>33</v>
      </c>
      <c r="D5618" t="s">
        <v>125</v>
      </c>
      <c r="E5618" t="s">
        <v>126</v>
      </c>
      <c r="F5618">
        <v>93675530</v>
      </c>
      <c r="G5618">
        <v>10033914</v>
      </c>
      <c r="H5618" t="s">
        <v>236</v>
      </c>
      <c r="I5618">
        <v>82689979</v>
      </c>
      <c r="J5618">
        <v>621685</v>
      </c>
      <c r="K5618" t="s">
        <v>585</v>
      </c>
      <c r="L5618">
        <v>2</v>
      </c>
      <c r="M5618" t="s">
        <v>114</v>
      </c>
      <c r="N5618">
        <v>7.82</v>
      </c>
      <c r="O5618" t="s">
        <v>115</v>
      </c>
      <c r="P5618" t="s">
        <v>495</v>
      </c>
      <c r="Q5618" s="2">
        <v>11</v>
      </c>
      <c r="R5618" s="2">
        <v>12</v>
      </c>
      <c r="S5618" s="2">
        <v>2018</v>
      </c>
      <c r="T5618" s="2" t="str">
        <f t="shared" si="262"/>
        <v>thee zakjes</v>
      </c>
      <c r="U5618" s="2">
        <f t="shared" si="263"/>
        <v>200</v>
      </c>
      <c r="V5618" s="2" t="str">
        <f t="shared" si="264"/>
        <v>ST</v>
      </c>
      <c r="W5618" s="2" t="s">
        <v>602</v>
      </c>
    </row>
    <row r="5619" spans="1:23" hidden="1" x14ac:dyDescent="0.35">
      <c r="A5619">
        <v>230564</v>
      </c>
      <c r="B5619">
        <v>238223</v>
      </c>
      <c r="C5619" t="s">
        <v>33</v>
      </c>
      <c r="D5619" t="s">
        <v>125</v>
      </c>
      <c r="E5619" t="s">
        <v>126</v>
      </c>
      <c r="F5619">
        <v>93675530</v>
      </c>
      <c r="G5619">
        <v>10033917</v>
      </c>
      <c r="H5619" t="s">
        <v>238</v>
      </c>
      <c r="I5619">
        <v>82689979</v>
      </c>
      <c r="J5619">
        <v>621685</v>
      </c>
      <c r="K5619" t="s">
        <v>585</v>
      </c>
      <c r="L5619">
        <v>2</v>
      </c>
      <c r="M5619" t="s">
        <v>114</v>
      </c>
      <c r="N5619">
        <v>7.82</v>
      </c>
      <c r="O5619" t="s">
        <v>115</v>
      </c>
      <c r="P5619" t="s">
        <v>495</v>
      </c>
      <c r="Q5619" s="2">
        <v>11</v>
      </c>
      <c r="R5619" s="2">
        <v>12</v>
      </c>
      <c r="S5619" s="2">
        <v>2018</v>
      </c>
      <c r="T5619" s="2" t="str">
        <f t="shared" si="262"/>
        <v>thee zakjes</v>
      </c>
      <c r="U5619" s="2">
        <f t="shared" si="263"/>
        <v>200</v>
      </c>
      <c r="V5619" s="2" t="str">
        <f t="shared" si="264"/>
        <v>ST</v>
      </c>
      <c r="W5619" s="2" t="s">
        <v>602</v>
      </c>
    </row>
    <row r="5620" spans="1:23" hidden="1" x14ac:dyDescent="0.35">
      <c r="A5620">
        <v>230564</v>
      </c>
      <c r="B5620">
        <v>238223</v>
      </c>
      <c r="C5620" t="s">
        <v>33</v>
      </c>
      <c r="D5620" t="s">
        <v>125</v>
      </c>
      <c r="E5620" t="s">
        <v>126</v>
      </c>
      <c r="F5620">
        <v>93675530</v>
      </c>
      <c r="G5620">
        <v>10033913</v>
      </c>
      <c r="H5620" t="s">
        <v>239</v>
      </c>
      <c r="I5620">
        <v>82689979</v>
      </c>
      <c r="J5620">
        <v>621685</v>
      </c>
      <c r="K5620" t="s">
        <v>585</v>
      </c>
      <c r="L5620">
        <v>2</v>
      </c>
      <c r="M5620" t="s">
        <v>114</v>
      </c>
      <c r="N5620">
        <v>7.82</v>
      </c>
      <c r="O5620" t="s">
        <v>115</v>
      </c>
      <c r="P5620" t="s">
        <v>495</v>
      </c>
      <c r="Q5620" s="2">
        <v>11</v>
      </c>
      <c r="R5620" s="2">
        <v>12</v>
      </c>
      <c r="S5620" s="2">
        <v>2018</v>
      </c>
      <c r="T5620" s="2" t="str">
        <f t="shared" si="262"/>
        <v>thee zakjes</v>
      </c>
      <c r="U5620" s="2">
        <f t="shared" si="263"/>
        <v>200</v>
      </c>
      <c r="V5620" s="2" t="str">
        <f t="shared" si="264"/>
        <v>ST</v>
      </c>
      <c r="W5620" s="2" t="s">
        <v>602</v>
      </c>
    </row>
    <row r="5621" spans="1:23" hidden="1" x14ac:dyDescent="0.35">
      <c r="A5621">
        <v>230564</v>
      </c>
      <c r="B5621">
        <v>238223</v>
      </c>
      <c r="C5621" t="s">
        <v>33</v>
      </c>
      <c r="D5621" t="s">
        <v>125</v>
      </c>
      <c r="E5621" t="s">
        <v>126</v>
      </c>
      <c r="F5621">
        <v>93675530</v>
      </c>
      <c r="G5621">
        <v>10033912</v>
      </c>
      <c r="H5621" t="s">
        <v>240</v>
      </c>
      <c r="I5621">
        <v>82689979</v>
      </c>
      <c r="J5621">
        <v>621685</v>
      </c>
      <c r="K5621" t="s">
        <v>585</v>
      </c>
      <c r="L5621">
        <v>2</v>
      </c>
      <c r="M5621" t="s">
        <v>114</v>
      </c>
      <c r="N5621">
        <v>7.82</v>
      </c>
      <c r="O5621" t="s">
        <v>115</v>
      </c>
      <c r="P5621" t="s">
        <v>495</v>
      </c>
      <c r="Q5621" s="2">
        <v>11</v>
      </c>
      <c r="R5621" s="2">
        <v>12</v>
      </c>
      <c r="S5621" s="2">
        <v>2018</v>
      </c>
      <c r="T5621" s="2" t="str">
        <f t="shared" si="262"/>
        <v>thee zakjes</v>
      </c>
      <c r="U5621" s="2">
        <f t="shared" si="263"/>
        <v>200</v>
      </c>
      <c r="V5621" s="2" t="str">
        <f t="shared" si="264"/>
        <v>ST</v>
      </c>
      <c r="W5621" s="2" t="s">
        <v>602</v>
      </c>
    </row>
    <row r="5622" spans="1:23" hidden="1" x14ac:dyDescent="0.35">
      <c r="A5622">
        <v>230564</v>
      </c>
      <c r="B5622">
        <v>238223</v>
      </c>
      <c r="C5622" t="s">
        <v>33</v>
      </c>
      <c r="D5622" t="s">
        <v>125</v>
      </c>
      <c r="E5622" t="s">
        <v>126</v>
      </c>
      <c r="F5622">
        <v>93675530</v>
      </c>
      <c r="G5622">
        <v>10021281</v>
      </c>
      <c r="H5622" t="s">
        <v>423</v>
      </c>
      <c r="I5622">
        <v>82689979</v>
      </c>
      <c r="J5622">
        <v>621685</v>
      </c>
      <c r="K5622" t="s">
        <v>585</v>
      </c>
      <c r="L5622">
        <v>3</v>
      </c>
      <c r="M5622" t="s">
        <v>114</v>
      </c>
      <c r="N5622">
        <v>119.16</v>
      </c>
      <c r="O5622" t="s">
        <v>115</v>
      </c>
      <c r="P5622" t="s">
        <v>495</v>
      </c>
      <c r="Q5622" s="2">
        <v>11</v>
      </c>
      <c r="R5622" s="2">
        <v>12</v>
      </c>
      <c r="S5622" s="2">
        <v>2018</v>
      </c>
      <c r="T5622" s="2" t="str">
        <f t="shared" si="262"/>
        <v>beker</v>
      </c>
      <c r="U5622" s="2">
        <f t="shared" si="263"/>
        <v>9000</v>
      </c>
      <c r="V5622" s="2" t="str">
        <f t="shared" si="264"/>
        <v>ST</v>
      </c>
      <c r="W5622" s="2" t="s">
        <v>602</v>
      </c>
    </row>
    <row r="5623" spans="1:23" hidden="1" x14ac:dyDescent="0.35">
      <c r="A5623">
        <v>230564</v>
      </c>
      <c r="B5623">
        <v>230810</v>
      </c>
      <c r="C5623" t="s">
        <v>8</v>
      </c>
      <c r="D5623" t="s">
        <v>261</v>
      </c>
      <c r="E5623" t="s">
        <v>262</v>
      </c>
      <c r="F5623">
        <v>93675985</v>
      </c>
      <c r="G5623">
        <v>10022520</v>
      </c>
      <c r="H5623" t="s">
        <v>577</v>
      </c>
      <c r="I5623">
        <v>82690323</v>
      </c>
      <c r="J5623">
        <v>621978</v>
      </c>
      <c r="K5623" t="s">
        <v>586</v>
      </c>
      <c r="L5623">
        <v>3</v>
      </c>
      <c r="M5623" t="s">
        <v>114</v>
      </c>
      <c r="N5623">
        <v>121.44</v>
      </c>
      <c r="O5623" t="s">
        <v>115</v>
      </c>
      <c r="P5623" t="s">
        <v>509</v>
      </c>
      <c r="Q5623" s="2">
        <v>12</v>
      </c>
      <c r="R5623" s="2">
        <v>12</v>
      </c>
      <c r="S5623" s="2">
        <v>2018</v>
      </c>
      <c r="T5623" s="2" t="str">
        <f t="shared" si="262"/>
        <v>beker</v>
      </c>
      <c r="U5623" s="2">
        <f t="shared" si="263"/>
        <v>5400</v>
      </c>
      <c r="V5623" s="2" t="str">
        <f t="shared" si="264"/>
        <v>ST</v>
      </c>
      <c r="W5623" s="2" t="s">
        <v>602</v>
      </c>
    </row>
    <row r="5624" spans="1:23" hidden="1" x14ac:dyDescent="0.35">
      <c r="A5624">
        <v>230564</v>
      </c>
      <c r="B5624">
        <v>231493</v>
      </c>
      <c r="C5624" t="s">
        <v>14</v>
      </c>
      <c r="D5624" t="s">
        <v>272</v>
      </c>
      <c r="E5624" t="s">
        <v>273</v>
      </c>
      <c r="F5624">
        <v>93675986</v>
      </c>
      <c r="G5624">
        <v>10025160</v>
      </c>
      <c r="H5624" t="s">
        <v>563</v>
      </c>
      <c r="I5624">
        <v>82690467</v>
      </c>
      <c r="J5624">
        <v>621930</v>
      </c>
      <c r="K5624" t="s">
        <v>586</v>
      </c>
      <c r="L5624">
        <v>2</v>
      </c>
      <c r="M5624" t="s">
        <v>114</v>
      </c>
      <c r="N5624">
        <v>167.66</v>
      </c>
      <c r="O5624" t="s">
        <v>115</v>
      </c>
      <c r="P5624" t="s">
        <v>495</v>
      </c>
      <c r="Q5624" s="2">
        <v>12</v>
      </c>
      <c r="R5624" s="2">
        <v>12</v>
      </c>
      <c r="S5624" s="2">
        <v>2018</v>
      </c>
      <c r="T5624" s="2" t="str">
        <f t="shared" si="262"/>
        <v>cappuccino topping</v>
      </c>
      <c r="U5624" s="2">
        <f t="shared" si="263"/>
        <v>16</v>
      </c>
      <c r="V5624" s="2" t="str">
        <f t="shared" si="264"/>
        <v>KG</v>
      </c>
      <c r="W5624" s="2" t="s">
        <v>602</v>
      </c>
    </row>
    <row r="5625" spans="1:23" hidden="1" x14ac:dyDescent="0.35">
      <c r="A5625">
        <v>230564</v>
      </c>
      <c r="B5625">
        <v>231493</v>
      </c>
      <c r="C5625" t="s">
        <v>14</v>
      </c>
      <c r="D5625" t="s">
        <v>272</v>
      </c>
      <c r="E5625" t="s">
        <v>273</v>
      </c>
      <c r="F5625">
        <v>93675986</v>
      </c>
      <c r="G5625">
        <v>10014669</v>
      </c>
      <c r="H5625" t="s">
        <v>564</v>
      </c>
      <c r="I5625">
        <v>82690467</v>
      </c>
      <c r="J5625">
        <v>621930</v>
      </c>
      <c r="K5625" t="s">
        <v>586</v>
      </c>
      <c r="L5625">
        <v>2</v>
      </c>
      <c r="M5625" t="s">
        <v>114</v>
      </c>
      <c r="N5625">
        <v>90.46</v>
      </c>
      <c r="O5625" t="s">
        <v>115</v>
      </c>
      <c r="P5625" t="s">
        <v>495</v>
      </c>
      <c r="Q5625" s="2">
        <v>12</v>
      </c>
      <c r="R5625" s="2">
        <v>12</v>
      </c>
      <c r="S5625" s="2">
        <v>2018</v>
      </c>
      <c r="T5625" s="2" t="str">
        <f t="shared" si="262"/>
        <v>fresh brew</v>
      </c>
      <c r="U5625" s="2">
        <f t="shared" si="263"/>
        <v>16</v>
      </c>
      <c r="V5625" s="2" t="str">
        <f t="shared" si="264"/>
        <v>KG</v>
      </c>
      <c r="W5625" s="2" t="s">
        <v>602</v>
      </c>
    </row>
    <row r="5626" spans="1:23" hidden="1" x14ac:dyDescent="0.35">
      <c r="A5626">
        <v>230564</v>
      </c>
      <c r="B5626">
        <v>231493</v>
      </c>
      <c r="C5626" t="s">
        <v>14</v>
      </c>
      <c r="D5626" t="s">
        <v>272</v>
      </c>
      <c r="E5626" t="s">
        <v>273</v>
      </c>
      <c r="F5626">
        <v>93675986</v>
      </c>
      <c r="G5626">
        <v>1002005</v>
      </c>
      <c r="H5626" t="s">
        <v>425</v>
      </c>
      <c r="I5626">
        <v>82690467</v>
      </c>
      <c r="J5626">
        <v>621930</v>
      </c>
      <c r="K5626" t="s">
        <v>586</v>
      </c>
      <c r="L5626">
        <v>1</v>
      </c>
      <c r="M5626" t="s">
        <v>114</v>
      </c>
      <c r="N5626">
        <v>19.579999999999998</v>
      </c>
      <c r="O5626" t="s">
        <v>115</v>
      </c>
      <c r="P5626" t="s">
        <v>495</v>
      </c>
      <c r="Q5626" s="2">
        <v>12</v>
      </c>
      <c r="R5626" s="2">
        <v>12</v>
      </c>
      <c r="S5626" s="2">
        <v>2018</v>
      </c>
      <c r="T5626" s="2" t="str">
        <f t="shared" si="262"/>
        <v>roerstaafjes</v>
      </c>
      <c r="U5626" s="2">
        <f t="shared" si="263"/>
        <v>5000</v>
      </c>
      <c r="V5626" s="2" t="str">
        <f t="shared" si="264"/>
        <v>ST</v>
      </c>
      <c r="W5626" s="2" t="s">
        <v>602</v>
      </c>
    </row>
    <row r="5627" spans="1:23" hidden="1" x14ac:dyDescent="0.35">
      <c r="A5627">
        <v>230564</v>
      </c>
      <c r="B5627">
        <v>231493</v>
      </c>
      <c r="C5627" t="s">
        <v>14</v>
      </c>
      <c r="D5627" t="s">
        <v>272</v>
      </c>
      <c r="E5627" t="s">
        <v>273</v>
      </c>
      <c r="F5627">
        <v>93675986</v>
      </c>
      <c r="G5627">
        <v>1004365</v>
      </c>
      <c r="H5627" t="s">
        <v>405</v>
      </c>
      <c r="I5627">
        <v>82690467</v>
      </c>
      <c r="J5627">
        <v>621930</v>
      </c>
      <c r="K5627" t="s">
        <v>586</v>
      </c>
      <c r="L5627">
        <v>2</v>
      </c>
      <c r="M5627" t="s">
        <v>124</v>
      </c>
      <c r="N5627">
        <v>0</v>
      </c>
      <c r="O5627" t="s">
        <v>115</v>
      </c>
      <c r="P5627" t="s">
        <v>495</v>
      </c>
      <c r="Q5627" s="2">
        <v>12</v>
      </c>
      <c r="R5627" s="2">
        <v>12</v>
      </c>
      <c r="S5627" s="2">
        <v>2018</v>
      </c>
      <c r="T5627" s="2" t="str">
        <f t="shared" si="262"/>
        <v>overig</v>
      </c>
      <c r="U5627" s="2" t="str">
        <f t="shared" si="263"/>
        <v/>
      </c>
      <c r="V5627" s="2" t="str">
        <f t="shared" si="264"/>
        <v>nvt</v>
      </c>
      <c r="W5627" s="2" t="s">
        <v>602</v>
      </c>
    </row>
    <row r="5628" spans="1:23" hidden="1" x14ac:dyDescent="0.35">
      <c r="A5628">
        <v>230564</v>
      </c>
      <c r="B5628">
        <v>231493</v>
      </c>
      <c r="C5628" t="s">
        <v>14</v>
      </c>
      <c r="D5628" t="s">
        <v>272</v>
      </c>
      <c r="E5628" t="s">
        <v>273</v>
      </c>
      <c r="F5628">
        <v>93675986</v>
      </c>
      <c r="G5628">
        <v>10021281</v>
      </c>
      <c r="H5628" t="s">
        <v>423</v>
      </c>
      <c r="I5628">
        <v>82690467</v>
      </c>
      <c r="J5628">
        <v>621930</v>
      </c>
      <c r="K5628" t="s">
        <v>586</v>
      </c>
      <c r="L5628">
        <v>2</v>
      </c>
      <c r="M5628" t="s">
        <v>114</v>
      </c>
      <c r="N5628">
        <v>79.44</v>
      </c>
      <c r="O5628" t="s">
        <v>115</v>
      </c>
      <c r="P5628" t="s">
        <v>495</v>
      </c>
      <c r="Q5628" s="2">
        <v>12</v>
      </c>
      <c r="R5628" s="2">
        <v>12</v>
      </c>
      <c r="S5628" s="2">
        <v>2018</v>
      </c>
      <c r="T5628" s="2" t="str">
        <f t="shared" si="262"/>
        <v>beker</v>
      </c>
      <c r="U5628" s="2">
        <f t="shared" si="263"/>
        <v>6000</v>
      </c>
      <c r="V5628" s="2" t="str">
        <f t="shared" si="264"/>
        <v>ST</v>
      </c>
      <c r="W5628" s="2" t="s">
        <v>602</v>
      </c>
    </row>
    <row r="5629" spans="1:23" hidden="1" x14ac:dyDescent="0.35">
      <c r="A5629">
        <v>230564</v>
      </c>
      <c r="B5629">
        <v>230637</v>
      </c>
      <c r="C5629" t="s">
        <v>5</v>
      </c>
      <c r="D5629" t="s">
        <v>274</v>
      </c>
      <c r="E5629" t="s">
        <v>275</v>
      </c>
      <c r="F5629">
        <v>93675987</v>
      </c>
      <c r="G5629">
        <v>10031524</v>
      </c>
      <c r="H5629" t="s">
        <v>567</v>
      </c>
      <c r="I5629">
        <v>82690535</v>
      </c>
      <c r="J5629">
        <v>622000</v>
      </c>
      <c r="K5629" t="s">
        <v>586</v>
      </c>
      <c r="L5629">
        <v>4</v>
      </c>
      <c r="M5629" t="s">
        <v>114</v>
      </c>
      <c r="N5629">
        <v>94.44</v>
      </c>
      <c r="O5629" t="s">
        <v>115</v>
      </c>
      <c r="P5629" t="s">
        <v>495</v>
      </c>
      <c r="Q5629" s="2">
        <v>12</v>
      </c>
      <c r="R5629" s="2">
        <v>12</v>
      </c>
      <c r="S5629" s="2">
        <v>2018</v>
      </c>
      <c r="T5629" s="2" t="str">
        <f t="shared" si="262"/>
        <v>decaf sticks</v>
      </c>
      <c r="U5629" s="2">
        <f t="shared" si="263"/>
        <v>800</v>
      </c>
      <c r="V5629" s="2" t="str">
        <f t="shared" si="264"/>
        <v>ST</v>
      </c>
      <c r="W5629" s="2" t="s">
        <v>602</v>
      </c>
    </row>
    <row r="5630" spans="1:23" hidden="1" x14ac:dyDescent="0.35">
      <c r="A5630">
        <v>230564</v>
      </c>
      <c r="B5630">
        <v>230637</v>
      </c>
      <c r="C5630" t="s">
        <v>5</v>
      </c>
      <c r="D5630" t="s">
        <v>274</v>
      </c>
      <c r="E5630" t="s">
        <v>275</v>
      </c>
      <c r="F5630">
        <v>93675987</v>
      </c>
      <c r="G5630">
        <v>10022347</v>
      </c>
      <c r="H5630" t="s">
        <v>572</v>
      </c>
      <c r="I5630">
        <v>82690535</v>
      </c>
      <c r="J5630">
        <v>622000</v>
      </c>
      <c r="K5630" t="s">
        <v>586</v>
      </c>
      <c r="L5630">
        <v>2</v>
      </c>
      <c r="M5630" t="s">
        <v>114</v>
      </c>
      <c r="N5630">
        <v>254.96</v>
      </c>
      <c r="O5630" t="s">
        <v>115</v>
      </c>
      <c r="P5630" t="s">
        <v>495</v>
      </c>
      <c r="Q5630" s="2">
        <v>12</v>
      </c>
      <c r="R5630" s="2">
        <v>12</v>
      </c>
      <c r="S5630" s="2">
        <v>2018</v>
      </c>
      <c r="T5630" s="2" t="str">
        <f t="shared" si="262"/>
        <v>instant koffie</v>
      </c>
      <c r="U5630" s="2">
        <f t="shared" si="263"/>
        <v>10</v>
      </c>
      <c r="V5630" s="2" t="str">
        <f t="shared" si="264"/>
        <v>KG</v>
      </c>
      <c r="W5630" s="2" t="s">
        <v>602</v>
      </c>
    </row>
    <row r="5631" spans="1:23" hidden="1" x14ac:dyDescent="0.35">
      <c r="A5631">
        <v>230564</v>
      </c>
      <c r="B5631">
        <v>230637</v>
      </c>
      <c r="C5631" t="s">
        <v>5</v>
      </c>
      <c r="D5631" t="s">
        <v>274</v>
      </c>
      <c r="E5631" t="s">
        <v>275</v>
      </c>
      <c r="F5631">
        <v>93675987</v>
      </c>
      <c r="G5631">
        <v>10010080</v>
      </c>
      <c r="H5631" t="s">
        <v>178</v>
      </c>
      <c r="I5631">
        <v>82690535</v>
      </c>
      <c r="J5631">
        <v>622000</v>
      </c>
      <c r="K5631" t="s">
        <v>586</v>
      </c>
      <c r="L5631">
        <v>12</v>
      </c>
      <c r="M5631" t="s">
        <v>276</v>
      </c>
      <c r="N5631">
        <v>188.74</v>
      </c>
      <c r="O5631" t="s">
        <v>115</v>
      </c>
      <c r="P5631" t="s">
        <v>495</v>
      </c>
      <c r="Q5631" s="2">
        <v>12</v>
      </c>
      <c r="R5631" s="2">
        <v>12</v>
      </c>
      <c r="S5631" s="2">
        <v>2018</v>
      </c>
      <c r="T5631" s="2" t="str">
        <f t="shared" si="262"/>
        <v>overig</v>
      </c>
      <c r="U5631" s="2" t="str">
        <f t="shared" si="263"/>
        <v/>
      </c>
      <c r="V5631" s="2" t="str">
        <f t="shared" si="264"/>
        <v>nvt</v>
      </c>
      <c r="W5631" s="2" t="s">
        <v>602</v>
      </c>
    </row>
    <row r="5632" spans="1:23" hidden="1" x14ac:dyDescent="0.35">
      <c r="A5632">
        <v>230564</v>
      </c>
      <c r="B5632">
        <v>230637</v>
      </c>
      <c r="C5632" t="s">
        <v>5</v>
      </c>
      <c r="D5632" t="s">
        <v>274</v>
      </c>
      <c r="E5632" t="s">
        <v>275</v>
      </c>
      <c r="F5632">
        <v>93675987</v>
      </c>
      <c r="G5632">
        <v>10033916</v>
      </c>
      <c r="H5632" t="s">
        <v>237</v>
      </c>
      <c r="I5632">
        <v>82690535</v>
      </c>
      <c r="J5632">
        <v>622000</v>
      </c>
      <c r="K5632" t="s">
        <v>586</v>
      </c>
      <c r="L5632">
        <v>6</v>
      </c>
      <c r="M5632" t="s">
        <v>114</v>
      </c>
      <c r="N5632">
        <v>23.47</v>
      </c>
      <c r="O5632" t="s">
        <v>115</v>
      </c>
      <c r="P5632" t="s">
        <v>495</v>
      </c>
      <c r="Q5632" s="2">
        <v>12</v>
      </c>
      <c r="R5632" s="2">
        <v>12</v>
      </c>
      <c r="S5632" s="2">
        <v>2018</v>
      </c>
      <c r="T5632" s="2" t="str">
        <f t="shared" si="262"/>
        <v>thee zakjes</v>
      </c>
      <c r="U5632" s="2">
        <f t="shared" si="263"/>
        <v>600</v>
      </c>
      <c r="V5632" s="2" t="str">
        <f t="shared" si="264"/>
        <v>ST</v>
      </c>
      <c r="W5632" s="2" t="s">
        <v>602</v>
      </c>
    </row>
    <row r="5633" spans="1:23" hidden="1" x14ac:dyDescent="0.35">
      <c r="A5633">
        <v>230564</v>
      </c>
      <c r="B5633">
        <v>230637</v>
      </c>
      <c r="C5633" t="s">
        <v>5</v>
      </c>
      <c r="D5633" t="s">
        <v>274</v>
      </c>
      <c r="E5633" t="s">
        <v>275</v>
      </c>
      <c r="F5633">
        <v>93675987</v>
      </c>
      <c r="G5633">
        <v>10033914</v>
      </c>
      <c r="H5633" t="s">
        <v>236</v>
      </c>
      <c r="I5633">
        <v>82690535</v>
      </c>
      <c r="J5633">
        <v>622000</v>
      </c>
      <c r="K5633" t="s">
        <v>586</v>
      </c>
      <c r="L5633">
        <v>6</v>
      </c>
      <c r="M5633" t="s">
        <v>114</v>
      </c>
      <c r="N5633">
        <v>23.47</v>
      </c>
      <c r="O5633" t="s">
        <v>115</v>
      </c>
      <c r="P5633" t="s">
        <v>495</v>
      </c>
      <c r="Q5633" s="2">
        <v>12</v>
      </c>
      <c r="R5633" s="2">
        <v>12</v>
      </c>
      <c r="S5633" s="2">
        <v>2018</v>
      </c>
      <c r="T5633" s="2" t="str">
        <f t="shared" si="262"/>
        <v>thee zakjes</v>
      </c>
      <c r="U5633" s="2">
        <f t="shared" si="263"/>
        <v>600</v>
      </c>
      <c r="V5633" s="2" t="str">
        <f t="shared" si="264"/>
        <v>ST</v>
      </c>
      <c r="W5633" s="2" t="s">
        <v>602</v>
      </c>
    </row>
    <row r="5634" spans="1:23" hidden="1" x14ac:dyDescent="0.35">
      <c r="A5634">
        <v>230564</v>
      </c>
      <c r="B5634">
        <v>230637</v>
      </c>
      <c r="C5634" t="s">
        <v>5</v>
      </c>
      <c r="D5634" t="s">
        <v>274</v>
      </c>
      <c r="E5634" t="s">
        <v>275</v>
      </c>
      <c r="F5634">
        <v>93675987</v>
      </c>
      <c r="G5634">
        <v>10033913</v>
      </c>
      <c r="H5634" t="s">
        <v>239</v>
      </c>
      <c r="I5634">
        <v>82690535</v>
      </c>
      <c r="J5634">
        <v>622000</v>
      </c>
      <c r="K5634" t="s">
        <v>586</v>
      </c>
      <c r="L5634">
        <v>6</v>
      </c>
      <c r="M5634" t="s">
        <v>114</v>
      </c>
      <c r="N5634">
        <v>23.47</v>
      </c>
      <c r="O5634" t="s">
        <v>115</v>
      </c>
      <c r="P5634" t="s">
        <v>495</v>
      </c>
      <c r="Q5634" s="2">
        <v>12</v>
      </c>
      <c r="R5634" s="2">
        <v>12</v>
      </c>
      <c r="S5634" s="2">
        <v>2018</v>
      </c>
      <c r="T5634" s="2" t="str">
        <f t="shared" ref="T5634:T5697" si="265">VLOOKUP(G5634,Y:AC,3,FALSE)</f>
        <v>thee zakjes</v>
      </c>
      <c r="U5634" s="2">
        <f t="shared" ref="U5634:U5697" si="266">IFERROR(VLOOKUP(G5634,Y:AC,4,FALSE)*L5634,"")</f>
        <v>600</v>
      </c>
      <c r="V5634" s="2" t="str">
        <f t="shared" ref="V5634:V5697" si="267">VLOOKUP(G5634,Y:AC,5,FALSE)</f>
        <v>ST</v>
      </c>
      <c r="W5634" s="2" t="s">
        <v>602</v>
      </c>
    </row>
    <row r="5635" spans="1:23" hidden="1" x14ac:dyDescent="0.35">
      <c r="A5635">
        <v>230564</v>
      </c>
      <c r="B5635">
        <v>230809</v>
      </c>
      <c r="C5635" t="s">
        <v>15</v>
      </c>
      <c r="D5635" t="s">
        <v>338</v>
      </c>
      <c r="E5635" t="s">
        <v>50</v>
      </c>
      <c r="F5635">
        <v>93676725</v>
      </c>
      <c r="G5635">
        <v>10033916</v>
      </c>
      <c r="H5635" t="s">
        <v>237</v>
      </c>
      <c r="I5635">
        <v>82690934</v>
      </c>
      <c r="J5635">
        <v>622035</v>
      </c>
      <c r="K5635" t="s">
        <v>587</v>
      </c>
      <c r="L5635">
        <v>1</v>
      </c>
      <c r="M5635" t="s">
        <v>114</v>
      </c>
      <c r="N5635">
        <v>3.91</v>
      </c>
      <c r="O5635" t="s">
        <v>115</v>
      </c>
      <c r="P5635" t="s">
        <v>495</v>
      </c>
      <c r="Q5635" s="2">
        <v>13</v>
      </c>
      <c r="R5635" s="2">
        <v>12</v>
      </c>
      <c r="S5635" s="2">
        <v>2018</v>
      </c>
      <c r="T5635" s="2" t="str">
        <f t="shared" si="265"/>
        <v>thee zakjes</v>
      </c>
      <c r="U5635" s="2">
        <f t="shared" si="266"/>
        <v>100</v>
      </c>
      <c r="V5635" s="2" t="str">
        <f t="shared" si="267"/>
        <v>ST</v>
      </c>
      <c r="W5635" s="2" t="s">
        <v>602</v>
      </c>
    </row>
    <row r="5636" spans="1:23" hidden="1" x14ac:dyDescent="0.35">
      <c r="A5636">
        <v>230564</v>
      </c>
      <c r="B5636">
        <v>230809</v>
      </c>
      <c r="C5636" t="s">
        <v>15</v>
      </c>
      <c r="D5636" t="s">
        <v>338</v>
      </c>
      <c r="E5636" t="s">
        <v>50</v>
      </c>
      <c r="F5636">
        <v>93676725</v>
      </c>
      <c r="G5636">
        <v>10033920</v>
      </c>
      <c r="H5636" t="s">
        <v>581</v>
      </c>
      <c r="I5636">
        <v>82690934</v>
      </c>
      <c r="J5636">
        <v>622035</v>
      </c>
      <c r="K5636" t="s">
        <v>587</v>
      </c>
      <c r="L5636">
        <v>1</v>
      </c>
      <c r="M5636" t="s">
        <v>114</v>
      </c>
      <c r="N5636">
        <v>3.91</v>
      </c>
      <c r="O5636" t="s">
        <v>115</v>
      </c>
      <c r="P5636" t="s">
        <v>495</v>
      </c>
      <c r="Q5636" s="2">
        <v>13</v>
      </c>
      <c r="R5636" s="2">
        <v>12</v>
      </c>
      <c r="S5636" s="2">
        <v>2018</v>
      </c>
      <c r="T5636" s="2" t="str">
        <f t="shared" si="265"/>
        <v>thee zakjes</v>
      </c>
      <c r="U5636" s="2">
        <f t="shared" si="266"/>
        <v>100</v>
      </c>
      <c r="V5636" s="2" t="str">
        <f t="shared" si="267"/>
        <v>ST</v>
      </c>
      <c r="W5636" s="2" t="s">
        <v>602</v>
      </c>
    </row>
    <row r="5637" spans="1:23" hidden="1" x14ac:dyDescent="0.35">
      <c r="A5637">
        <v>230564</v>
      </c>
      <c r="B5637">
        <v>231242</v>
      </c>
      <c r="C5637" t="s">
        <v>27</v>
      </c>
      <c r="D5637" t="s">
        <v>218</v>
      </c>
      <c r="E5637" t="s">
        <v>76</v>
      </c>
      <c r="F5637">
        <v>93676726</v>
      </c>
      <c r="G5637">
        <v>10033911</v>
      </c>
      <c r="H5637" t="s">
        <v>241</v>
      </c>
      <c r="I5637">
        <v>82691006</v>
      </c>
      <c r="J5637">
        <v>622117</v>
      </c>
      <c r="K5637" t="s">
        <v>587</v>
      </c>
      <c r="L5637">
        <v>4</v>
      </c>
      <c r="M5637" t="s">
        <v>114</v>
      </c>
      <c r="N5637">
        <v>15.64</v>
      </c>
      <c r="O5637" t="s">
        <v>115</v>
      </c>
      <c r="P5637" t="s">
        <v>495</v>
      </c>
      <c r="Q5637" s="2">
        <v>13</v>
      </c>
      <c r="R5637" s="2">
        <v>12</v>
      </c>
      <c r="S5637" s="2">
        <v>2018</v>
      </c>
      <c r="T5637" s="2" t="str">
        <f t="shared" si="265"/>
        <v>thee zakjes</v>
      </c>
      <c r="U5637" s="2">
        <f t="shared" si="266"/>
        <v>400</v>
      </c>
      <c r="V5637" s="2" t="str">
        <f t="shared" si="267"/>
        <v>ST</v>
      </c>
      <c r="W5637" s="2" t="s">
        <v>602</v>
      </c>
    </row>
    <row r="5638" spans="1:23" hidden="1" x14ac:dyDescent="0.35">
      <c r="A5638">
        <v>230564</v>
      </c>
      <c r="B5638">
        <v>231242</v>
      </c>
      <c r="C5638" t="s">
        <v>27</v>
      </c>
      <c r="D5638" t="s">
        <v>218</v>
      </c>
      <c r="E5638" t="s">
        <v>76</v>
      </c>
      <c r="F5638">
        <v>93676726</v>
      </c>
      <c r="G5638">
        <v>10033916</v>
      </c>
      <c r="H5638" t="s">
        <v>237</v>
      </c>
      <c r="I5638">
        <v>82691006</v>
      </c>
      <c r="J5638">
        <v>622117</v>
      </c>
      <c r="K5638" t="s">
        <v>587</v>
      </c>
      <c r="L5638">
        <v>4</v>
      </c>
      <c r="M5638" t="s">
        <v>114</v>
      </c>
      <c r="N5638">
        <v>15.64</v>
      </c>
      <c r="O5638" t="s">
        <v>115</v>
      </c>
      <c r="P5638" t="s">
        <v>495</v>
      </c>
      <c r="Q5638" s="2">
        <v>13</v>
      </c>
      <c r="R5638" s="2">
        <v>12</v>
      </c>
      <c r="S5638" s="2">
        <v>2018</v>
      </c>
      <c r="T5638" s="2" t="str">
        <f t="shared" si="265"/>
        <v>thee zakjes</v>
      </c>
      <c r="U5638" s="2">
        <f t="shared" si="266"/>
        <v>400</v>
      </c>
      <c r="V5638" s="2" t="str">
        <f t="shared" si="267"/>
        <v>ST</v>
      </c>
      <c r="W5638" s="2" t="s">
        <v>602</v>
      </c>
    </row>
    <row r="5639" spans="1:23" hidden="1" x14ac:dyDescent="0.35">
      <c r="A5639">
        <v>230564</v>
      </c>
      <c r="B5639">
        <v>231242</v>
      </c>
      <c r="C5639" t="s">
        <v>27</v>
      </c>
      <c r="D5639" t="s">
        <v>218</v>
      </c>
      <c r="E5639" t="s">
        <v>76</v>
      </c>
      <c r="F5639">
        <v>93676726</v>
      </c>
      <c r="G5639">
        <v>10033914</v>
      </c>
      <c r="H5639" t="s">
        <v>236</v>
      </c>
      <c r="I5639">
        <v>82691006</v>
      </c>
      <c r="J5639">
        <v>622117</v>
      </c>
      <c r="K5639" t="s">
        <v>587</v>
      </c>
      <c r="L5639">
        <v>4</v>
      </c>
      <c r="M5639" t="s">
        <v>114</v>
      </c>
      <c r="N5639">
        <v>15.64</v>
      </c>
      <c r="O5639" t="s">
        <v>115</v>
      </c>
      <c r="P5639" t="s">
        <v>495</v>
      </c>
      <c r="Q5639" s="2">
        <v>13</v>
      </c>
      <c r="R5639" s="2">
        <v>12</v>
      </c>
      <c r="S5639" s="2">
        <v>2018</v>
      </c>
      <c r="T5639" s="2" t="str">
        <f t="shared" si="265"/>
        <v>thee zakjes</v>
      </c>
      <c r="U5639" s="2">
        <f t="shared" si="266"/>
        <v>400</v>
      </c>
      <c r="V5639" s="2" t="str">
        <f t="shared" si="267"/>
        <v>ST</v>
      </c>
      <c r="W5639" s="2" t="s">
        <v>602</v>
      </c>
    </row>
    <row r="5640" spans="1:23" hidden="1" x14ac:dyDescent="0.35">
      <c r="A5640">
        <v>230564</v>
      </c>
      <c r="B5640">
        <v>231242</v>
      </c>
      <c r="C5640" t="s">
        <v>27</v>
      </c>
      <c r="D5640" t="s">
        <v>218</v>
      </c>
      <c r="E5640" t="s">
        <v>76</v>
      </c>
      <c r="F5640">
        <v>93676726</v>
      </c>
      <c r="G5640">
        <v>10033917</v>
      </c>
      <c r="H5640" t="s">
        <v>238</v>
      </c>
      <c r="I5640">
        <v>82691006</v>
      </c>
      <c r="J5640">
        <v>622117</v>
      </c>
      <c r="K5640" t="s">
        <v>587</v>
      </c>
      <c r="L5640">
        <v>4</v>
      </c>
      <c r="M5640" t="s">
        <v>114</v>
      </c>
      <c r="N5640">
        <v>15.64</v>
      </c>
      <c r="O5640" t="s">
        <v>115</v>
      </c>
      <c r="P5640" t="s">
        <v>495</v>
      </c>
      <c r="Q5640" s="2">
        <v>13</v>
      </c>
      <c r="R5640" s="2">
        <v>12</v>
      </c>
      <c r="S5640" s="2">
        <v>2018</v>
      </c>
      <c r="T5640" s="2" t="str">
        <f t="shared" si="265"/>
        <v>thee zakjes</v>
      </c>
      <c r="U5640" s="2">
        <f t="shared" si="266"/>
        <v>400</v>
      </c>
      <c r="V5640" s="2" t="str">
        <f t="shared" si="267"/>
        <v>ST</v>
      </c>
      <c r="W5640" s="2" t="s">
        <v>602</v>
      </c>
    </row>
    <row r="5641" spans="1:23" hidden="1" x14ac:dyDescent="0.35">
      <c r="A5641">
        <v>230564</v>
      </c>
      <c r="B5641">
        <v>231242</v>
      </c>
      <c r="C5641" t="s">
        <v>27</v>
      </c>
      <c r="D5641" t="s">
        <v>218</v>
      </c>
      <c r="E5641" t="s">
        <v>76</v>
      </c>
      <c r="F5641">
        <v>93676726</v>
      </c>
      <c r="G5641">
        <v>10033913</v>
      </c>
      <c r="H5641" t="s">
        <v>239</v>
      </c>
      <c r="I5641">
        <v>82691006</v>
      </c>
      <c r="J5641">
        <v>622117</v>
      </c>
      <c r="K5641" t="s">
        <v>587</v>
      </c>
      <c r="L5641">
        <v>4</v>
      </c>
      <c r="M5641" t="s">
        <v>114</v>
      </c>
      <c r="N5641">
        <v>15.64</v>
      </c>
      <c r="O5641" t="s">
        <v>115</v>
      </c>
      <c r="P5641" t="s">
        <v>495</v>
      </c>
      <c r="Q5641" s="2">
        <v>13</v>
      </c>
      <c r="R5641" s="2">
        <v>12</v>
      </c>
      <c r="S5641" s="2">
        <v>2018</v>
      </c>
      <c r="T5641" s="2" t="str">
        <f t="shared" si="265"/>
        <v>thee zakjes</v>
      </c>
      <c r="U5641" s="2">
        <f t="shared" si="266"/>
        <v>400</v>
      </c>
      <c r="V5641" s="2" t="str">
        <f t="shared" si="267"/>
        <v>ST</v>
      </c>
      <c r="W5641" s="2" t="s">
        <v>602</v>
      </c>
    </row>
    <row r="5642" spans="1:23" hidden="1" x14ac:dyDescent="0.35">
      <c r="A5642">
        <v>230564</v>
      </c>
      <c r="B5642">
        <v>231242</v>
      </c>
      <c r="C5642" t="s">
        <v>27</v>
      </c>
      <c r="D5642" t="s">
        <v>218</v>
      </c>
      <c r="E5642" t="s">
        <v>76</v>
      </c>
      <c r="F5642">
        <v>93676726</v>
      </c>
      <c r="G5642">
        <v>10033912</v>
      </c>
      <c r="H5642" t="s">
        <v>240</v>
      </c>
      <c r="I5642">
        <v>82691006</v>
      </c>
      <c r="J5642">
        <v>622117</v>
      </c>
      <c r="K5642" t="s">
        <v>587</v>
      </c>
      <c r="L5642">
        <v>4</v>
      </c>
      <c r="M5642" t="s">
        <v>114</v>
      </c>
      <c r="N5642">
        <v>15.64</v>
      </c>
      <c r="O5642" t="s">
        <v>115</v>
      </c>
      <c r="P5642" t="s">
        <v>495</v>
      </c>
      <c r="Q5642" s="2">
        <v>13</v>
      </c>
      <c r="R5642" s="2">
        <v>12</v>
      </c>
      <c r="S5642" s="2">
        <v>2018</v>
      </c>
      <c r="T5642" s="2" t="str">
        <f t="shared" si="265"/>
        <v>thee zakjes</v>
      </c>
      <c r="U5642" s="2">
        <f t="shared" si="266"/>
        <v>400</v>
      </c>
      <c r="V5642" s="2" t="str">
        <f t="shared" si="267"/>
        <v>ST</v>
      </c>
      <c r="W5642" s="2" t="s">
        <v>602</v>
      </c>
    </row>
    <row r="5643" spans="1:23" hidden="1" x14ac:dyDescent="0.35">
      <c r="A5643">
        <v>230564</v>
      </c>
      <c r="B5643">
        <v>239098</v>
      </c>
      <c r="C5643" t="s">
        <v>3</v>
      </c>
      <c r="D5643" t="s">
        <v>279</v>
      </c>
      <c r="E5643" t="s">
        <v>280</v>
      </c>
      <c r="F5643">
        <v>93676727</v>
      </c>
      <c r="G5643">
        <v>10022350</v>
      </c>
      <c r="H5643" t="s">
        <v>561</v>
      </c>
      <c r="I5643">
        <v>82691026</v>
      </c>
      <c r="J5643">
        <v>622192</v>
      </c>
      <c r="K5643" t="s">
        <v>587</v>
      </c>
      <c r="L5643">
        <v>2</v>
      </c>
      <c r="M5643" t="s">
        <v>114</v>
      </c>
      <c r="N5643">
        <v>75.38</v>
      </c>
      <c r="O5643" t="s">
        <v>115</v>
      </c>
      <c r="P5643" t="s">
        <v>495</v>
      </c>
      <c r="Q5643" s="2">
        <v>13</v>
      </c>
      <c r="R5643" s="2">
        <v>12</v>
      </c>
      <c r="S5643" s="2">
        <v>2018</v>
      </c>
      <c r="T5643" s="2" t="str">
        <f t="shared" si="265"/>
        <v>cacao</v>
      </c>
      <c r="U5643" s="2">
        <f t="shared" si="266"/>
        <v>20</v>
      </c>
      <c r="V5643" s="2" t="str">
        <f t="shared" si="267"/>
        <v>KG</v>
      </c>
      <c r="W5643" s="2" t="s">
        <v>602</v>
      </c>
    </row>
    <row r="5644" spans="1:23" hidden="1" x14ac:dyDescent="0.35">
      <c r="A5644">
        <v>230564</v>
      </c>
      <c r="B5644">
        <v>239098</v>
      </c>
      <c r="C5644" t="s">
        <v>3</v>
      </c>
      <c r="D5644" t="s">
        <v>279</v>
      </c>
      <c r="E5644" t="s">
        <v>280</v>
      </c>
      <c r="F5644">
        <v>93676727</v>
      </c>
      <c r="G5644">
        <v>10014669</v>
      </c>
      <c r="H5644" t="s">
        <v>564</v>
      </c>
      <c r="I5644">
        <v>82691026</v>
      </c>
      <c r="J5644">
        <v>622192</v>
      </c>
      <c r="K5644" t="s">
        <v>587</v>
      </c>
      <c r="L5644">
        <v>3</v>
      </c>
      <c r="M5644" t="s">
        <v>114</v>
      </c>
      <c r="N5644">
        <v>135.69</v>
      </c>
      <c r="O5644" t="s">
        <v>115</v>
      </c>
      <c r="P5644" t="s">
        <v>495</v>
      </c>
      <c r="Q5644" s="2">
        <v>13</v>
      </c>
      <c r="R5644" s="2">
        <v>12</v>
      </c>
      <c r="S5644" s="2">
        <v>2018</v>
      </c>
      <c r="T5644" s="2" t="str">
        <f t="shared" si="265"/>
        <v>fresh brew</v>
      </c>
      <c r="U5644" s="2">
        <f t="shared" si="266"/>
        <v>24</v>
      </c>
      <c r="V5644" s="2" t="str">
        <f t="shared" si="267"/>
        <v>KG</v>
      </c>
      <c r="W5644" s="2" t="s">
        <v>602</v>
      </c>
    </row>
    <row r="5645" spans="1:23" hidden="1" x14ac:dyDescent="0.35">
      <c r="A5645">
        <v>230564</v>
      </c>
      <c r="B5645">
        <v>239098</v>
      </c>
      <c r="C5645" t="s">
        <v>3</v>
      </c>
      <c r="D5645" t="s">
        <v>279</v>
      </c>
      <c r="E5645" t="s">
        <v>280</v>
      </c>
      <c r="F5645">
        <v>93676727</v>
      </c>
      <c r="G5645">
        <v>1000405</v>
      </c>
      <c r="H5645" t="s">
        <v>426</v>
      </c>
      <c r="I5645">
        <v>82691026</v>
      </c>
      <c r="J5645">
        <v>622192</v>
      </c>
      <c r="K5645" t="s">
        <v>587</v>
      </c>
      <c r="L5645">
        <v>1</v>
      </c>
      <c r="M5645" t="s">
        <v>114</v>
      </c>
      <c r="N5645">
        <v>15.15</v>
      </c>
      <c r="O5645" t="s">
        <v>115</v>
      </c>
      <c r="P5645" t="s">
        <v>495</v>
      </c>
      <c r="Q5645" s="2">
        <v>13</v>
      </c>
      <c r="R5645" s="2">
        <v>12</v>
      </c>
      <c r="S5645" s="2">
        <v>2018</v>
      </c>
      <c r="T5645" s="2" t="str">
        <f t="shared" si="265"/>
        <v>suiker</v>
      </c>
      <c r="U5645" s="2">
        <f t="shared" si="266"/>
        <v>10</v>
      </c>
      <c r="V5645" s="2" t="str">
        <f t="shared" si="267"/>
        <v>KG</v>
      </c>
      <c r="W5645" s="2" t="s">
        <v>602</v>
      </c>
    </row>
    <row r="5646" spans="1:23" hidden="1" x14ac:dyDescent="0.35">
      <c r="A5646">
        <v>230564</v>
      </c>
      <c r="B5646">
        <v>239098</v>
      </c>
      <c r="C5646" t="s">
        <v>3</v>
      </c>
      <c r="D5646" t="s">
        <v>279</v>
      </c>
      <c r="E5646" t="s">
        <v>280</v>
      </c>
      <c r="F5646">
        <v>93676727</v>
      </c>
      <c r="G5646">
        <v>10033914</v>
      </c>
      <c r="H5646" t="s">
        <v>236</v>
      </c>
      <c r="I5646">
        <v>82691026</v>
      </c>
      <c r="J5646">
        <v>622192</v>
      </c>
      <c r="K5646" t="s">
        <v>587</v>
      </c>
      <c r="L5646">
        <v>2</v>
      </c>
      <c r="M5646" t="s">
        <v>114</v>
      </c>
      <c r="N5646">
        <v>7.82</v>
      </c>
      <c r="O5646" t="s">
        <v>115</v>
      </c>
      <c r="P5646" t="s">
        <v>495</v>
      </c>
      <c r="Q5646" s="2">
        <v>13</v>
      </c>
      <c r="R5646" s="2">
        <v>12</v>
      </c>
      <c r="S5646" s="2">
        <v>2018</v>
      </c>
      <c r="T5646" s="2" t="str">
        <f t="shared" si="265"/>
        <v>thee zakjes</v>
      </c>
      <c r="U5646" s="2">
        <f t="shared" si="266"/>
        <v>200</v>
      </c>
      <c r="V5646" s="2" t="str">
        <f t="shared" si="267"/>
        <v>ST</v>
      </c>
      <c r="W5646" s="2" t="s">
        <v>602</v>
      </c>
    </row>
    <row r="5647" spans="1:23" hidden="1" x14ac:dyDescent="0.35">
      <c r="A5647">
        <v>230564</v>
      </c>
      <c r="B5647">
        <v>239098</v>
      </c>
      <c r="C5647" t="s">
        <v>3</v>
      </c>
      <c r="D5647" t="s">
        <v>279</v>
      </c>
      <c r="E5647" t="s">
        <v>280</v>
      </c>
      <c r="F5647">
        <v>93676727</v>
      </c>
      <c r="G5647">
        <v>10021281</v>
      </c>
      <c r="H5647" t="s">
        <v>423</v>
      </c>
      <c r="I5647">
        <v>82691026</v>
      </c>
      <c r="J5647">
        <v>622192</v>
      </c>
      <c r="K5647" t="s">
        <v>587</v>
      </c>
      <c r="L5647">
        <v>2</v>
      </c>
      <c r="M5647" t="s">
        <v>114</v>
      </c>
      <c r="N5647">
        <v>79.44</v>
      </c>
      <c r="O5647" t="s">
        <v>115</v>
      </c>
      <c r="P5647" t="s">
        <v>495</v>
      </c>
      <c r="Q5647" s="2">
        <v>13</v>
      </c>
      <c r="R5647" s="2">
        <v>12</v>
      </c>
      <c r="S5647" s="2">
        <v>2018</v>
      </c>
      <c r="T5647" s="2" t="str">
        <f t="shared" si="265"/>
        <v>beker</v>
      </c>
      <c r="U5647" s="2">
        <f t="shared" si="266"/>
        <v>6000</v>
      </c>
      <c r="V5647" s="2" t="str">
        <f t="shared" si="267"/>
        <v>ST</v>
      </c>
      <c r="W5647" s="2" t="s">
        <v>602</v>
      </c>
    </row>
    <row r="5648" spans="1:23" hidden="1" x14ac:dyDescent="0.35">
      <c r="A5648">
        <v>230564</v>
      </c>
      <c r="B5648">
        <v>230728</v>
      </c>
      <c r="C5648" t="s">
        <v>13</v>
      </c>
      <c r="D5648" t="s">
        <v>309</v>
      </c>
      <c r="E5648" t="s">
        <v>310</v>
      </c>
      <c r="F5648">
        <v>93677300</v>
      </c>
      <c r="G5648">
        <v>10033930</v>
      </c>
      <c r="H5648" t="s">
        <v>247</v>
      </c>
      <c r="I5648">
        <v>82691346</v>
      </c>
      <c r="J5648">
        <v>622298</v>
      </c>
      <c r="K5648" t="s">
        <v>588</v>
      </c>
      <c r="L5648">
        <v>1</v>
      </c>
      <c r="M5648" t="s">
        <v>114</v>
      </c>
      <c r="N5648">
        <v>3.91</v>
      </c>
      <c r="O5648" t="s">
        <v>115</v>
      </c>
      <c r="P5648" t="s">
        <v>495</v>
      </c>
      <c r="Q5648" s="2">
        <v>14</v>
      </c>
      <c r="R5648" s="2">
        <v>12</v>
      </c>
      <c r="S5648" s="2">
        <v>2018</v>
      </c>
      <c r="T5648" s="2" t="str">
        <f t="shared" si="265"/>
        <v>thee zakjes</v>
      </c>
      <c r="U5648" s="2">
        <f t="shared" si="266"/>
        <v>100</v>
      </c>
      <c r="V5648" s="2" t="str">
        <f t="shared" si="267"/>
        <v>ST</v>
      </c>
      <c r="W5648" s="2" t="s">
        <v>602</v>
      </c>
    </row>
    <row r="5649" spans="1:23" hidden="1" x14ac:dyDescent="0.35">
      <c r="A5649">
        <v>230564</v>
      </c>
      <c r="B5649">
        <v>230728</v>
      </c>
      <c r="C5649" t="s">
        <v>13</v>
      </c>
      <c r="D5649" t="s">
        <v>309</v>
      </c>
      <c r="E5649" t="s">
        <v>310</v>
      </c>
      <c r="F5649">
        <v>93677300</v>
      </c>
      <c r="G5649">
        <v>10033911</v>
      </c>
      <c r="H5649" t="s">
        <v>241</v>
      </c>
      <c r="I5649">
        <v>82691346</v>
      </c>
      <c r="J5649">
        <v>622298</v>
      </c>
      <c r="K5649" t="s">
        <v>588</v>
      </c>
      <c r="L5649">
        <v>1</v>
      </c>
      <c r="M5649" t="s">
        <v>114</v>
      </c>
      <c r="N5649">
        <v>3.91</v>
      </c>
      <c r="O5649" t="s">
        <v>115</v>
      </c>
      <c r="P5649" t="s">
        <v>495</v>
      </c>
      <c r="Q5649" s="2">
        <v>14</v>
      </c>
      <c r="R5649" s="2">
        <v>12</v>
      </c>
      <c r="S5649" s="2">
        <v>2018</v>
      </c>
      <c r="T5649" s="2" t="str">
        <f t="shared" si="265"/>
        <v>thee zakjes</v>
      </c>
      <c r="U5649" s="2">
        <f t="shared" si="266"/>
        <v>100</v>
      </c>
      <c r="V5649" s="2" t="str">
        <f t="shared" si="267"/>
        <v>ST</v>
      </c>
      <c r="W5649" s="2" t="s">
        <v>602</v>
      </c>
    </row>
    <row r="5650" spans="1:23" hidden="1" x14ac:dyDescent="0.35">
      <c r="A5650">
        <v>230564</v>
      </c>
      <c r="B5650">
        <v>230728</v>
      </c>
      <c r="C5650" t="s">
        <v>13</v>
      </c>
      <c r="D5650" t="s">
        <v>309</v>
      </c>
      <c r="E5650" t="s">
        <v>310</v>
      </c>
      <c r="F5650">
        <v>93677300</v>
      </c>
      <c r="G5650">
        <v>10033916</v>
      </c>
      <c r="H5650" t="s">
        <v>237</v>
      </c>
      <c r="I5650">
        <v>82691346</v>
      </c>
      <c r="J5650">
        <v>622298</v>
      </c>
      <c r="K5650" t="s">
        <v>588</v>
      </c>
      <c r="L5650">
        <v>1</v>
      </c>
      <c r="M5650" t="s">
        <v>114</v>
      </c>
      <c r="N5650">
        <v>3.91</v>
      </c>
      <c r="O5650" t="s">
        <v>115</v>
      </c>
      <c r="P5650" t="s">
        <v>495</v>
      </c>
      <c r="Q5650" s="2">
        <v>14</v>
      </c>
      <c r="R5650" s="2">
        <v>12</v>
      </c>
      <c r="S5650" s="2">
        <v>2018</v>
      </c>
      <c r="T5650" s="2" t="str">
        <f t="shared" si="265"/>
        <v>thee zakjes</v>
      </c>
      <c r="U5650" s="2">
        <f t="shared" si="266"/>
        <v>100</v>
      </c>
      <c r="V5650" s="2" t="str">
        <f t="shared" si="267"/>
        <v>ST</v>
      </c>
      <c r="W5650" s="2" t="s">
        <v>602</v>
      </c>
    </row>
    <row r="5651" spans="1:23" hidden="1" x14ac:dyDescent="0.35">
      <c r="A5651">
        <v>230564</v>
      </c>
      <c r="B5651">
        <v>230728</v>
      </c>
      <c r="C5651" t="s">
        <v>13</v>
      </c>
      <c r="D5651" t="s">
        <v>309</v>
      </c>
      <c r="E5651" t="s">
        <v>310</v>
      </c>
      <c r="F5651">
        <v>93677300</v>
      </c>
      <c r="G5651">
        <v>10033919</v>
      </c>
      <c r="H5651" t="s">
        <v>242</v>
      </c>
      <c r="I5651">
        <v>82691346</v>
      </c>
      <c r="J5651">
        <v>622298</v>
      </c>
      <c r="K5651" t="s">
        <v>588</v>
      </c>
      <c r="L5651">
        <v>1</v>
      </c>
      <c r="M5651" t="s">
        <v>114</v>
      </c>
      <c r="N5651">
        <v>3.91</v>
      </c>
      <c r="O5651" t="s">
        <v>115</v>
      </c>
      <c r="P5651" t="s">
        <v>495</v>
      </c>
      <c r="Q5651" s="2">
        <v>14</v>
      </c>
      <c r="R5651" s="2">
        <v>12</v>
      </c>
      <c r="S5651" s="2">
        <v>2018</v>
      </c>
      <c r="T5651" s="2" t="str">
        <f t="shared" si="265"/>
        <v>thee zakjes</v>
      </c>
      <c r="U5651" s="2">
        <f t="shared" si="266"/>
        <v>100</v>
      </c>
      <c r="V5651" s="2" t="str">
        <f t="shared" si="267"/>
        <v>ST</v>
      </c>
      <c r="W5651" s="2" t="s">
        <v>602</v>
      </c>
    </row>
    <row r="5652" spans="1:23" hidden="1" x14ac:dyDescent="0.35">
      <c r="A5652">
        <v>230564</v>
      </c>
      <c r="B5652">
        <v>230728</v>
      </c>
      <c r="C5652" t="s">
        <v>13</v>
      </c>
      <c r="D5652" t="s">
        <v>309</v>
      </c>
      <c r="E5652" t="s">
        <v>310</v>
      </c>
      <c r="F5652">
        <v>93677300</v>
      </c>
      <c r="G5652">
        <v>10033914</v>
      </c>
      <c r="H5652" t="s">
        <v>236</v>
      </c>
      <c r="I5652">
        <v>82691346</v>
      </c>
      <c r="J5652">
        <v>622298</v>
      </c>
      <c r="K5652" t="s">
        <v>588</v>
      </c>
      <c r="L5652">
        <v>4</v>
      </c>
      <c r="M5652" t="s">
        <v>114</v>
      </c>
      <c r="N5652">
        <v>15.64</v>
      </c>
      <c r="O5652" t="s">
        <v>115</v>
      </c>
      <c r="P5652" t="s">
        <v>495</v>
      </c>
      <c r="Q5652" s="2">
        <v>14</v>
      </c>
      <c r="R5652" s="2">
        <v>12</v>
      </c>
      <c r="S5652" s="2">
        <v>2018</v>
      </c>
      <c r="T5652" s="2" t="str">
        <f t="shared" si="265"/>
        <v>thee zakjes</v>
      </c>
      <c r="U5652" s="2">
        <f t="shared" si="266"/>
        <v>400</v>
      </c>
      <c r="V5652" s="2" t="str">
        <f t="shared" si="267"/>
        <v>ST</v>
      </c>
      <c r="W5652" s="2" t="s">
        <v>602</v>
      </c>
    </row>
    <row r="5653" spans="1:23" hidden="1" x14ac:dyDescent="0.35">
      <c r="A5653">
        <v>230564</v>
      </c>
      <c r="B5653">
        <v>230728</v>
      </c>
      <c r="C5653" t="s">
        <v>13</v>
      </c>
      <c r="D5653" t="s">
        <v>309</v>
      </c>
      <c r="E5653" t="s">
        <v>310</v>
      </c>
      <c r="F5653">
        <v>93677300</v>
      </c>
      <c r="G5653">
        <v>10033917</v>
      </c>
      <c r="H5653" t="s">
        <v>238</v>
      </c>
      <c r="I5653">
        <v>82691346</v>
      </c>
      <c r="J5653">
        <v>622298</v>
      </c>
      <c r="K5653" t="s">
        <v>588</v>
      </c>
      <c r="L5653">
        <v>1</v>
      </c>
      <c r="M5653" t="s">
        <v>114</v>
      </c>
      <c r="N5653">
        <v>3.91</v>
      </c>
      <c r="O5653" t="s">
        <v>115</v>
      </c>
      <c r="P5653" t="s">
        <v>495</v>
      </c>
      <c r="Q5653" s="2">
        <v>14</v>
      </c>
      <c r="R5653" s="2">
        <v>12</v>
      </c>
      <c r="S5653" s="2">
        <v>2018</v>
      </c>
      <c r="T5653" s="2" t="str">
        <f t="shared" si="265"/>
        <v>thee zakjes</v>
      </c>
      <c r="U5653" s="2">
        <f t="shared" si="266"/>
        <v>100</v>
      </c>
      <c r="V5653" s="2" t="str">
        <f t="shared" si="267"/>
        <v>ST</v>
      </c>
      <c r="W5653" s="2" t="s">
        <v>602</v>
      </c>
    </row>
    <row r="5654" spans="1:23" hidden="1" x14ac:dyDescent="0.35">
      <c r="A5654">
        <v>230564</v>
      </c>
      <c r="B5654">
        <v>230728</v>
      </c>
      <c r="C5654" t="s">
        <v>13</v>
      </c>
      <c r="D5654" t="s">
        <v>309</v>
      </c>
      <c r="E5654" t="s">
        <v>310</v>
      </c>
      <c r="F5654">
        <v>93677300</v>
      </c>
      <c r="G5654">
        <v>10033913</v>
      </c>
      <c r="H5654" t="s">
        <v>239</v>
      </c>
      <c r="I5654">
        <v>82691346</v>
      </c>
      <c r="J5654">
        <v>622298</v>
      </c>
      <c r="K5654" t="s">
        <v>588</v>
      </c>
      <c r="L5654">
        <v>1</v>
      </c>
      <c r="M5654" t="s">
        <v>114</v>
      </c>
      <c r="N5654">
        <v>3.91</v>
      </c>
      <c r="O5654" t="s">
        <v>115</v>
      </c>
      <c r="P5654" t="s">
        <v>495</v>
      </c>
      <c r="Q5654" s="2">
        <v>14</v>
      </c>
      <c r="R5654" s="2">
        <v>12</v>
      </c>
      <c r="S5654" s="2">
        <v>2018</v>
      </c>
      <c r="T5654" s="2" t="str">
        <f t="shared" si="265"/>
        <v>thee zakjes</v>
      </c>
      <c r="U5654" s="2">
        <f t="shared" si="266"/>
        <v>100</v>
      </c>
      <c r="V5654" s="2" t="str">
        <f t="shared" si="267"/>
        <v>ST</v>
      </c>
      <c r="W5654" s="2" t="s">
        <v>602</v>
      </c>
    </row>
    <row r="5655" spans="1:23" hidden="1" x14ac:dyDescent="0.35">
      <c r="A5655">
        <v>230564</v>
      </c>
      <c r="B5655">
        <v>230728</v>
      </c>
      <c r="C5655" t="s">
        <v>13</v>
      </c>
      <c r="D5655" t="s">
        <v>309</v>
      </c>
      <c r="E5655" t="s">
        <v>310</v>
      </c>
      <c r="F5655">
        <v>93677300</v>
      </c>
      <c r="G5655">
        <v>10033920</v>
      </c>
      <c r="H5655" t="s">
        <v>581</v>
      </c>
      <c r="I5655">
        <v>82691346</v>
      </c>
      <c r="J5655">
        <v>622298</v>
      </c>
      <c r="K5655" t="s">
        <v>588</v>
      </c>
      <c r="L5655">
        <v>1</v>
      </c>
      <c r="M5655" t="s">
        <v>114</v>
      </c>
      <c r="N5655">
        <v>3.91</v>
      </c>
      <c r="O5655" t="s">
        <v>115</v>
      </c>
      <c r="P5655" t="s">
        <v>495</v>
      </c>
      <c r="Q5655" s="2">
        <v>14</v>
      </c>
      <c r="R5655" s="2">
        <v>12</v>
      </c>
      <c r="S5655" s="2">
        <v>2018</v>
      </c>
      <c r="T5655" s="2" t="str">
        <f t="shared" si="265"/>
        <v>thee zakjes</v>
      </c>
      <c r="U5655" s="2">
        <f t="shared" si="266"/>
        <v>100</v>
      </c>
      <c r="V5655" s="2" t="str">
        <f t="shared" si="267"/>
        <v>ST</v>
      </c>
      <c r="W5655" s="2" t="s">
        <v>602</v>
      </c>
    </row>
    <row r="5656" spans="1:23" hidden="1" x14ac:dyDescent="0.35">
      <c r="A5656">
        <v>230564</v>
      </c>
      <c r="B5656">
        <v>230728</v>
      </c>
      <c r="C5656" t="s">
        <v>13</v>
      </c>
      <c r="D5656" t="s">
        <v>309</v>
      </c>
      <c r="E5656" t="s">
        <v>310</v>
      </c>
      <c r="F5656">
        <v>93677300</v>
      </c>
      <c r="G5656">
        <v>10033912</v>
      </c>
      <c r="H5656" t="s">
        <v>240</v>
      </c>
      <c r="I5656">
        <v>82691346</v>
      </c>
      <c r="J5656">
        <v>622298</v>
      </c>
      <c r="K5656" t="s">
        <v>588</v>
      </c>
      <c r="L5656">
        <v>1</v>
      </c>
      <c r="M5656" t="s">
        <v>114</v>
      </c>
      <c r="N5656">
        <v>3.91</v>
      </c>
      <c r="O5656" t="s">
        <v>115</v>
      </c>
      <c r="P5656" t="s">
        <v>495</v>
      </c>
      <c r="Q5656" s="2">
        <v>14</v>
      </c>
      <c r="R5656" s="2">
        <v>12</v>
      </c>
      <c r="S5656" s="2">
        <v>2018</v>
      </c>
      <c r="T5656" s="2" t="str">
        <f t="shared" si="265"/>
        <v>thee zakjes</v>
      </c>
      <c r="U5656" s="2">
        <f t="shared" si="266"/>
        <v>100</v>
      </c>
      <c r="V5656" s="2" t="str">
        <f t="shared" si="267"/>
        <v>ST</v>
      </c>
      <c r="W5656" s="2" t="s">
        <v>602</v>
      </c>
    </row>
    <row r="5657" spans="1:23" hidden="1" x14ac:dyDescent="0.35">
      <c r="A5657">
        <v>230564</v>
      </c>
      <c r="B5657">
        <v>230565</v>
      </c>
      <c r="C5657" t="s">
        <v>9</v>
      </c>
      <c r="D5657" t="s">
        <v>284</v>
      </c>
      <c r="E5657" t="s">
        <v>47</v>
      </c>
      <c r="F5657">
        <v>93677301</v>
      </c>
      <c r="G5657">
        <v>10022350</v>
      </c>
      <c r="H5657" t="s">
        <v>561</v>
      </c>
      <c r="I5657">
        <v>82691575</v>
      </c>
      <c r="J5657">
        <v>622235</v>
      </c>
      <c r="K5657" t="s">
        <v>588</v>
      </c>
      <c r="L5657">
        <v>4</v>
      </c>
      <c r="M5657" t="s">
        <v>114</v>
      </c>
      <c r="N5657">
        <v>150.76</v>
      </c>
      <c r="O5657" t="s">
        <v>115</v>
      </c>
      <c r="P5657" t="s">
        <v>495</v>
      </c>
      <c r="Q5657" s="2">
        <v>14</v>
      </c>
      <c r="R5657" s="2">
        <v>12</v>
      </c>
      <c r="S5657" s="2">
        <v>2018</v>
      </c>
      <c r="T5657" s="2" t="str">
        <f t="shared" si="265"/>
        <v>cacao</v>
      </c>
      <c r="U5657" s="2">
        <f t="shared" si="266"/>
        <v>40</v>
      </c>
      <c r="V5657" s="2" t="str">
        <f t="shared" si="267"/>
        <v>KG</v>
      </c>
      <c r="W5657" s="2" t="s">
        <v>602</v>
      </c>
    </row>
    <row r="5658" spans="1:23" hidden="1" x14ac:dyDescent="0.35">
      <c r="A5658">
        <v>230564</v>
      </c>
      <c r="B5658">
        <v>230565</v>
      </c>
      <c r="C5658" t="s">
        <v>9</v>
      </c>
      <c r="D5658" t="s">
        <v>284</v>
      </c>
      <c r="E5658" t="s">
        <v>47</v>
      </c>
      <c r="F5658">
        <v>93677301</v>
      </c>
      <c r="G5658">
        <v>10025160</v>
      </c>
      <c r="H5658" t="s">
        <v>563</v>
      </c>
      <c r="I5658">
        <v>82691575</v>
      </c>
      <c r="J5658">
        <v>622235</v>
      </c>
      <c r="K5658" t="s">
        <v>588</v>
      </c>
      <c r="L5658">
        <v>5</v>
      </c>
      <c r="M5658" t="s">
        <v>114</v>
      </c>
      <c r="N5658">
        <v>419.15</v>
      </c>
      <c r="O5658" t="s">
        <v>115</v>
      </c>
      <c r="P5658" t="s">
        <v>495</v>
      </c>
      <c r="Q5658" s="2">
        <v>14</v>
      </c>
      <c r="R5658" s="2">
        <v>12</v>
      </c>
      <c r="S5658" s="2">
        <v>2018</v>
      </c>
      <c r="T5658" s="2" t="str">
        <f t="shared" si="265"/>
        <v>cappuccino topping</v>
      </c>
      <c r="U5658" s="2">
        <f t="shared" si="266"/>
        <v>40</v>
      </c>
      <c r="V5658" s="2" t="str">
        <f t="shared" si="267"/>
        <v>KG</v>
      </c>
      <c r="W5658" s="2" t="s">
        <v>602</v>
      </c>
    </row>
    <row r="5659" spans="1:23" hidden="1" x14ac:dyDescent="0.35">
      <c r="A5659">
        <v>230564</v>
      </c>
      <c r="B5659">
        <v>230565</v>
      </c>
      <c r="C5659" t="s">
        <v>9</v>
      </c>
      <c r="D5659" t="s">
        <v>284</v>
      </c>
      <c r="E5659" t="s">
        <v>47</v>
      </c>
      <c r="F5659">
        <v>93677301</v>
      </c>
      <c r="G5659">
        <v>1000439</v>
      </c>
      <c r="H5659" t="s">
        <v>571</v>
      </c>
      <c r="I5659">
        <v>82691575</v>
      </c>
      <c r="J5659">
        <v>622235</v>
      </c>
      <c r="K5659" t="s">
        <v>588</v>
      </c>
      <c r="L5659">
        <v>1</v>
      </c>
      <c r="M5659" t="s">
        <v>114</v>
      </c>
      <c r="N5659">
        <v>58.52</v>
      </c>
      <c r="O5659" t="s">
        <v>115</v>
      </c>
      <c r="P5659" t="s">
        <v>495</v>
      </c>
      <c r="Q5659" s="2">
        <v>14</v>
      </c>
      <c r="R5659" s="2">
        <v>12</v>
      </c>
      <c r="S5659" s="2">
        <v>2018</v>
      </c>
      <c r="T5659" s="2" t="str">
        <f t="shared" si="265"/>
        <v xml:space="preserve">creamer </v>
      </c>
      <c r="U5659" s="2">
        <f t="shared" si="266"/>
        <v>10</v>
      </c>
      <c r="V5659" s="2" t="str">
        <f t="shared" si="267"/>
        <v>KG</v>
      </c>
      <c r="W5659" s="2" t="s">
        <v>602</v>
      </c>
    </row>
    <row r="5660" spans="1:23" hidden="1" x14ac:dyDescent="0.35">
      <c r="A5660">
        <v>230564</v>
      </c>
      <c r="B5660">
        <v>230565</v>
      </c>
      <c r="C5660" t="s">
        <v>9</v>
      </c>
      <c r="D5660" t="s">
        <v>284</v>
      </c>
      <c r="E5660" t="s">
        <v>47</v>
      </c>
      <c r="F5660">
        <v>93677301</v>
      </c>
      <c r="G5660">
        <v>10014669</v>
      </c>
      <c r="H5660" t="s">
        <v>564</v>
      </c>
      <c r="I5660">
        <v>82691575</v>
      </c>
      <c r="J5660">
        <v>622235</v>
      </c>
      <c r="K5660" t="s">
        <v>588</v>
      </c>
      <c r="L5660">
        <v>1</v>
      </c>
      <c r="M5660" t="s">
        <v>114</v>
      </c>
      <c r="N5660">
        <v>45.23</v>
      </c>
      <c r="O5660" t="s">
        <v>115</v>
      </c>
      <c r="P5660" t="s">
        <v>495</v>
      </c>
      <c r="Q5660" s="2">
        <v>14</v>
      </c>
      <c r="R5660" s="2">
        <v>12</v>
      </c>
      <c r="S5660" s="2">
        <v>2018</v>
      </c>
      <c r="T5660" s="2" t="str">
        <f t="shared" si="265"/>
        <v>fresh brew</v>
      </c>
      <c r="U5660" s="2">
        <f t="shared" si="266"/>
        <v>8</v>
      </c>
      <c r="V5660" s="2" t="str">
        <f t="shared" si="267"/>
        <v>KG</v>
      </c>
      <c r="W5660" s="2" t="s">
        <v>602</v>
      </c>
    </row>
    <row r="5661" spans="1:23" hidden="1" x14ac:dyDescent="0.35">
      <c r="A5661">
        <v>230564</v>
      </c>
      <c r="B5661">
        <v>230565</v>
      </c>
      <c r="C5661" t="s">
        <v>9</v>
      </c>
      <c r="D5661" t="s">
        <v>284</v>
      </c>
      <c r="E5661" t="s">
        <v>47</v>
      </c>
      <c r="F5661">
        <v>93677301</v>
      </c>
      <c r="G5661">
        <v>10022347</v>
      </c>
      <c r="H5661" t="s">
        <v>572</v>
      </c>
      <c r="I5661">
        <v>82691575</v>
      </c>
      <c r="J5661">
        <v>622235</v>
      </c>
      <c r="K5661" t="s">
        <v>588</v>
      </c>
      <c r="L5661">
        <v>1</v>
      </c>
      <c r="M5661" t="s">
        <v>114</v>
      </c>
      <c r="N5661">
        <v>127.48</v>
      </c>
      <c r="O5661" t="s">
        <v>115</v>
      </c>
      <c r="P5661" t="s">
        <v>495</v>
      </c>
      <c r="Q5661" s="2">
        <v>14</v>
      </c>
      <c r="R5661" s="2">
        <v>12</v>
      </c>
      <c r="S5661" s="2">
        <v>2018</v>
      </c>
      <c r="T5661" s="2" t="str">
        <f t="shared" si="265"/>
        <v>instant koffie</v>
      </c>
      <c r="U5661" s="2">
        <f t="shared" si="266"/>
        <v>5</v>
      </c>
      <c r="V5661" s="2" t="str">
        <f t="shared" si="267"/>
        <v>KG</v>
      </c>
      <c r="W5661" s="2" t="s">
        <v>602</v>
      </c>
    </row>
    <row r="5662" spans="1:23" hidden="1" x14ac:dyDescent="0.35">
      <c r="A5662">
        <v>230564</v>
      </c>
      <c r="B5662">
        <v>230565</v>
      </c>
      <c r="C5662" t="s">
        <v>9</v>
      </c>
      <c r="D5662" t="s">
        <v>284</v>
      </c>
      <c r="E5662" t="s">
        <v>47</v>
      </c>
      <c r="F5662">
        <v>93677301</v>
      </c>
      <c r="G5662">
        <v>1000405</v>
      </c>
      <c r="H5662" t="s">
        <v>426</v>
      </c>
      <c r="I5662">
        <v>82691575</v>
      </c>
      <c r="J5662">
        <v>622235</v>
      </c>
      <c r="K5662" t="s">
        <v>588</v>
      </c>
      <c r="L5662">
        <v>1</v>
      </c>
      <c r="M5662" t="s">
        <v>114</v>
      </c>
      <c r="N5662">
        <v>15.15</v>
      </c>
      <c r="O5662" t="s">
        <v>115</v>
      </c>
      <c r="P5662" t="s">
        <v>495</v>
      </c>
      <c r="Q5662" s="2">
        <v>14</v>
      </c>
      <c r="R5662" s="2">
        <v>12</v>
      </c>
      <c r="S5662" s="2">
        <v>2018</v>
      </c>
      <c r="T5662" s="2" t="str">
        <f t="shared" si="265"/>
        <v>suiker</v>
      </c>
      <c r="U5662" s="2">
        <f t="shared" si="266"/>
        <v>10</v>
      </c>
      <c r="V5662" s="2" t="str">
        <f t="shared" si="267"/>
        <v>KG</v>
      </c>
      <c r="W5662" s="2" t="s">
        <v>602</v>
      </c>
    </row>
    <row r="5663" spans="1:23" hidden="1" x14ac:dyDescent="0.35">
      <c r="A5663">
        <v>230564</v>
      </c>
      <c r="B5663">
        <v>230565</v>
      </c>
      <c r="C5663" t="s">
        <v>9</v>
      </c>
      <c r="D5663" t="s">
        <v>284</v>
      </c>
      <c r="E5663" t="s">
        <v>47</v>
      </c>
      <c r="F5663">
        <v>93677301</v>
      </c>
      <c r="G5663">
        <v>1004365</v>
      </c>
      <c r="H5663" t="s">
        <v>405</v>
      </c>
      <c r="I5663">
        <v>82691575</v>
      </c>
      <c r="J5663">
        <v>622235</v>
      </c>
      <c r="K5663" t="s">
        <v>588</v>
      </c>
      <c r="L5663">
        <v>2</v>
      </c>
      <c r="M5663" t="s">
        <v>124</v>
      </c>
      <c r="N5663">
        <v>0</v>
      </c>
      <c r="O5663" t="s">
        <v>115</v>
      </c>
      <c r="P5663" t="s">
        <v>495</v>
      </c>
      <c r="Q5663" s="2">
        <v>14</v>
      </c>
      <c r="R5663" s="2">
        <v>12</v>
      </c>
      <c r="S5663" s="2">
        <v>2018</v>
      </c>
      <c r="T5663" s="2" t="str">
        <f t="shared" si="265"/>
        <v>overig</v>
      </c>
      <c r="U5663" s="2" t="str">
        <f t="shared" si="266"/>
        <v/>
      </c>
      <c r="V5663" s="2" t="str">
        <f t="shared" si="267"/>
        <v>nvt</v>
      </c>
      <c r="W5663" s="2" t="s">
        <v>602</v>
      </c>
    </row>
    <row r="5664" spans="1:23" hidden="1" x14ac:dyDescent="0.35">
      <c r="A5664">
        <v>230564</v>
      </c>
      <c r="B5664">
        <v>231281</v>
      </c>
      <c r="C5664" t="s">
        <v>35</v>
      </c>
      <c r="D5664" t="s">
        <v>265</v>
      </c>
      <c r="E5664" t="s">
        <v>79</v>
      </c>
      <c r="F5664">
        <v>93678031</v>
      </c>
      <c r="G5664">
        <v>1000439</v>
      </c>
      <c r="H5664" t="s">
        <v>571</v>
      </c>
      <c r="I5664">
        <v>82691898</v>
      </c>
      <c r="J5664">
        <v>622733</v>
      </c>
      <c r="K5664" t="s">
        <v>589</v>
      </c>
      <c r="L5664">
        <v>1</v>
      </c>
      <c r="M5664" t="s">
        <v>114</v>
      </c>
      <c r="N5664">
        <v>58.52</v>
      </c>
      <c r="O5664" t="s">
        <v>115</v>
      </c>
      <c r="P5664" t="s">
        <v>495</v>
      </c>
      <c r="Q5664" s="2">
        <v>17</v>
      </c>
      <c r="R5664" s="2">
        <v>12</v>
      </c>
      <c r="S5664" s="2">
        <v>2018</v>
      </c>
      <c r="T5664" s="2" t="str">
        <f t="shared" si="265"/>
        <v xml:space="preserve">creamer </v>
      </c>
      <c r="U5664" s="2">
        <f t="shared" si="266"/>
        <v>10</v>
      </c>
      <c r="V5664" s="2" t="str">
        <f t="shared" si="267"/>
        <v>KG</v>
      </c>
      <c r="W5664" s="2" t="s">
        <v>602</v>
      </c>
    </row>
    <row r="5665" spans="1:23" hidden="1" x14ac:dyDescent="0.35">
      <c r="A5665">
        <v>230564</v>
      </c>
      <c r="B5665">
        <v>231281</v>
      </c>
      <c r="C5665" t="s">
        <v>35</v>
      </c>
      <c r="D5665" t="s">
        <v>265</v>
      </c>
      <c r="E5665" t="s">
        <v>79</v>
      </c>
      <c r="F5665">
        <v>93678031</v>
      </c>
      <c r="G5665">
        <v>1000405</v>
      </c>
      <c r="H5665" t="s">
        <v>426</v>
      </c>
      <c r="I5665">
        <v>82691898</v>
      </c>
      <c r="J5665">
        <v>622733</v>
      </c>
      <c r="K5665" t="s">
        <v>589</v>
      </c>
      <c r="L5665">
        <v>2</v>
      </c>
      <c r="M5665" t="s">
        <v>114</v>
      </c>
      <c r="N5665">
        <v>30.3</v>
      </c>
      <c r="O5665" t="s">
        <v>115</v>
      </c>
      <c r="P5665" t="s">
        <v>495</v>
      </c>
      <c r="Q5665" s="2">
        <v>17</v>
      </c>
      <c r="R5665" s="2">
        <v>12</v>
      </c>
      <c r="S5665" s="2">
        <v>2018</v>
      </c>
      <c r="T5665" s="2" t="str">
        <f t="shared" si="265"/>
        <v>suiker</v>
      </c>
      <c r="U5665" s="2">
        <f t="shared" si="266"/>
        <v>20</v>
      </c>
      <c r="V5665" s="2" t="str">
        <f t="shared" si="267"/>
        <v>KG</v>
      </c>
      <c r="W5665" s="2" t="s">
        <v>602</v>
      </c>
    </row>
    <row r="5666" spans="1:23" hidden="1" x14ac:dyDescent="0.35">
      <c r="A5666">
        <v>230564</v>
      </c>
      <c r="B5666">
        <v>231281</v>
      </c>
      <c r="C5666" t="s">
        <v>35</v>
      </c>
      <c r="D5666" t="s">
        <v>265</v>
      </c>
      <c r="E5666" t="s">
        <v>79</v>
      </c>
      <c r="F5666">
        <v>93678031</v>
      </c>
      <c r="G5666">
        <v>10022520</v>
      </c>
      <c r="H5666" t="s">
        <v>577</v>
      </c>
      <c r="I5666">
        <v>82691898</v>
      </c>
      <c r="J5666">
        <v>622733</v>
      </c>
      <c r="K5666" t="s">
        <v>589</v>
      </c>
      <c r="L5666">
        <v>1</v>
      </c>
      <c r="M5666" t="s">
        <v>114</v>
      </c>
      <c r="N5666">
        <v>40.479999999999997</v>
      </c>
      <c r="O5666" t="s">
        <v>115</v>
      </c>
      <c r="P5666" t="s">
        <v>495</v>
      </c>
      <c r="Q5666" s="2">
        <v>17</v>
      </c>
      <c r="R5666" s="2">
        <v>12</v>
      </c>
      <c r="S5666" s="2">
        <v>2018</v>
      </c>
      <c r="T5666" s="2" t="str">
        <f t="shared" si="265"/>
        <v>beker</v>
      </c>
      <c r="U5666" s="2">
        <f t="shared" si="266"/>
        <v>1800</v>
      </c>
      <c r="V5666" s="2" t="str">
        <f t="shared" si="267"/>
        <v>ST</v>
      </c>
      <c r="W5666" s="2" t="s">
        <v>602</v>
      </c>
    </row>
    <row r="5667" spans="1:23" hidden="1" x14ac:dyDescent="0.35">
      <c r="A5667">
        <v>230564</v>
      </c>
      <c r="B5667">
        <v>231281</v>
      </c>
      <c r="C5667" t="s">
        <v>35</v>
      </c>
      <c r="D5667" t="s">
        <v>265</v>
      </c>
      <c r="E5667" t="s">
        <v>79</v>
      </c>
      <c r="F5667">
        <v>93678031</v>
      </c>
      <c r="G5667">
        <v>10022350</v>
      </c>
      <c r="H5667" t="s">
        <v>561</v>
      </c>
      <c r="I5667">
        <v>82691898</v>
      </c>
      <c r="J5667">
        <v>622733</v>
      </c>
      <c r="K5667" t="s">
        <v>589</v>
      </c>
      <c r="L5667">
        <v>2</v>
      </c>
      <c r="M5667" t="s">
        <v>114</v>
      </c>
      <c r="N5667">
        <v>75.38</v>
      </c>
      <c r="O5667" t="s">
        <v>115</v>
      </c>
      <c r="P5667" t="s">
        <v>495</v>
      </c>
      <c r="Q5667" s="2">
        <v>17</v>
      </c>
      <c r="R5667" s="2">
        <v>12</v>
      </c>
      <c r="S5667" s="2">
        <v>2018</v>
      </c>
      <c r="T5667" s="2" t="str">
        <f t="shared" si="265"/>
        <v>cacao</v>
      </c>
      <c r="U5667" s="2">
        <f t="shared" si="266"/>
        <v>20</v>
      </c>
      <c r="V5667" s="2" t="str">
        <f t="shared" si="267"/>
        <v>KG</v>
      </c>
      <c r="W5667" s="2" t="s">
        <v>602</v>
      </c>
    </row>
    <row r="5668" spans="1:23" hidden="1" x14ac:dyDescent="0.35">
      <c r="A5668">
        <v>230564</v>
      </c>
      <c r="B5668">
        <v>230890</v>
      </c>
      <c r="C5668" t="s">
        <v>24</v>
      </c>
      <c r="D5668" t="s">
        <v>264</v>
      </c>
      <c r="E5668" t="s">
        <v>157</v>
      </c>
      <c r="F5668">
        <v>93678032</v>
      </c>
      <c r="G5668">
        <v>10022350</v>
      </c>
      <c r="H5668" t="s">
        <v>561</v>
      </c>
      <c r="I5668">
        <v>82692107</v>
      </c>
      <c r="J5668">
        <v>622462</v>
      </c>
      <c r="K5668" t="s">
        <v>589</v>
      </c>
      <c r="L5668">
        <v>6</v>
      </c>
      <c r="M5668" t="s">
        <v>114</v>
      </c>
      <c r="N5668">
        <v>226.14</v>
      </c>
      <c r="O5668" t="s">
        <v>115</v>
      </c>
      <c r="P5668" t="s">
        <v>495</v>
      </c>
      <c r="Q5668" s="2">
        <v>17</v>
      </c>
      <c r="R5668" s="2">
        <v>12</v>
      </c>
      <c r="S5668" s="2">
        <v>2018</v>
      </c>
      <c r="T5668" s="2" t="str">
        <f t="shared" si="265"/>
        <v>cacao</v>
      </c>
      <c r="U5668" s="2">
        <f t="shared" si="266"/>
        <v>60</v>
      </c>
      <c r="V5668" s="2" t="str">
        <f t="shared" si="267"/>
        <v>KG</v>
      </c>
      <c r="W5668" s="2" t="s">
        <v>602</v>
      </c>
    </row>
    <row r="5669" spans="1:23" hidden="1" x14ac:dyDescent="0.35">
      <c r="A5669">
        <v>230564</v>
      </c>
      <c r="B5669">
        <v>230890</v>
      </c>
      <c r="C5669" t="s">
        <v>24</v>
      </c>
      <c r="D5669" t="s">
        <v>264</v>
      </c>
      <c r="E5669" t="s">
        <v>157</v>
      </c>
      <c r="F5669">
        <v>93678032</v>
      </c>
      <c r="G5669">
        <v>10025160</v>
      </c>
      <c r="H5669" t="s">
        <v>563</v>
      </c>
      <c r="I5669">
        <v>82692107</v>
      </c>
      <c r="J5669">
        <v>622462</v>
      </c>
      <c r="K5669" t="s">
        <v>589</v>
      </c>
      <c r="L5669">
        <v>3</v>
      </c>
      <c r="M5669" t="s">
        <v>114</v>
      </c>
      <c r="N5669">
        <v>251.49</v>
      </c>
      <c r="O5669" t="s">
        <v>115</v>
      </c>
      <c r="P5669" t="s">
        <v>495</v>
      </c>
      <c r="Q5669" s="2">
        <v>17</v>
      </c>
      <c r="R5669" s="2">
        <v>12</v>
      </c>
      <c r="S5669" s="2">
        <v>2018</v>
      </c>
      <c r="T5669" s="2" t="str">
        <f t="shared" si="265"/>
        <v>cappuccino topping</v>
      </c>
      <c r="U5669" s="2">
        <f t="shared" si="266"/>
        <v>24</v>
      </c>
      <c r="V5669" s="2" t="str">
        <f t="shared" si="267"/>
        <v>KG</v>
      </c>
      <c r="W5669" s="2" t="s">
        <v>602</v>
      </c>
    </row>
    <row r="5670" spans="1:23" hidden="1" x14ac:dyDescent="0.35">
      <c r="A5670">
        <v>230564</v>
      </c>
      <c r="B5670">
        <v>230890</v>
      </c>
      <c r="C5670" t="s">
        <v>24</v>
      </c>
      <c r="D5670" t="s">
        <v>264</v>
      </c>
      <c r="E5670" t="s">
        <v>157</v>
      </c>
      <c r="F5670">
        <v>93678032</v>
      </c>
      <c r="G5670">
        <v>10022347</v>
      </c>
      <c r="H5670" t="s">
        <v>572</v>
      </c>
      <c r="I5670">
        <v>82692107</v>
      </c>
      <c r="J5670">
        <v>622462</v>
      </c>
      <c r="K5670" t="s">
        <v>589</v>
      </c>
      <c r="L5670">
        <v>3</v>
      </c>
      <c r="M5670" t="s">
        <v>114</v>
      </c>
      <c r="N5670">
        <v>382.44</v>
      </c>
      <c r="O5670" t="s">
        <v>115</v>
      </c>
      <c r="P5670" t="s">
        <v>495</v>
      </c>
      <c r="Q5670" s="2">
        <v>17</v>
      </c>
      <c r="R5670" s="2">
        <v>12</v>
      </c>
      <c r="S5670" s="2">
        <v>2018</v>
      </c>
      <c r="T5670" s="2" t="str">
        <f t="shared" si="265"/>
        <v>instant koffie</v>
      </c>
      <c r="U5670" s="2">
        <f t="shared" si="266"/>
        <v>15</v>
      </c>
      <c r="V5670" s="2" t="str">
        <f t="shared" si="267"/>
        <v>KG</v>
      </c>
      <c r="W5670" s="2" t="s">
        <v>602</v>
      </c>
    </row>
    <row r="5671" spans="1:23" hidden="1" x14ac:dyDescent="0.35">
      <c r="A5671">
        <v>230564</v>
      </c>
      <c r="B5671">
        <v>230890</v>
      </c>
      <c r="C5671" t="s">
        <v>24</v>
      </c>
      <c r="D5671" t="s">
        <v>264</v>
      </c>
      <c r="E5671" t="s">
        <v>157</v>
      </c>
      <c r="F5671">
        <v>93678032</v>
      </c>
      <c r="G5671">
        <v>1002005</v>
      </c>
      <c r="H5671" t="s">
        <v>425</v>
      </c>
      <c r="I5671">
        <v>82692107</v>
      </c>
      <c r="J5671">
        <v>622462</v>
      </c>
      <c r="K5671" t="s">
        <v>589</v>
      </c>
      <c r="L5671">
        <v>5</v>
      </c>
      <c r="M5671" t="s">
        <v>114</v>
      </c>
      <c r="N5671">
        <v>97.9</v>
      </c>
      <c r="O5671" t="s">
        <v>115</v>
      </c>
      <c r="P5671" t="s">
        <v>495</v>
      </c>
      <c r="Q5671" s="2">
        <v>17</v>
      </c>
      <c r="R5671" s="2">
        <v>12</v>
      </c>
      <c r="S5671" s="2">
        <v>2018</v>
      </c>
      <c r="T5671" s="2" t="str">
        <f t="shared" si="265"/>
        <v>roerstaafjes</v>
      </c>
      <c r="U5671" s="2">
        <f t="shared" si="266"/>
        <v>25000</v>
      </c>
      <c r="V5671" s="2" t="str">
        <f t="shared" si="267"/>
        <v>ST</v>
      </c>
      <c r="W5671" s="2" t="s">
        <v>602</v>
      </c>
    </row>
    <row r="5672" spans="1:23" hidden="1" x14ac:dyDescent="0.35">
      <c r="A5672">
        <v>230564</v>
      </c>
      <c r="B5672">
        <v>230890</v>
      </c>
      <c r="C5672" t="s">
        <v>24</v>
      </c>
      <c r="D5672" t="s">
        <v>264</v>
      </c>
      <c r="E5672" t="s">
        <v>157</v>
      </c>
      <c r="F5672">
        <v>93678032</v>
      </c>
      <c r="G5672">
        <v>10021281</v>
      </c>
      <c r="H5672" t="s">
        <v>423</v>
      </c>
      <c r="I5672">
        <v>82692107</v>
      </c>
      <c r="J5672">
        <v>622462</v>
      </c>
      <c r="K5672" t="s">
        <v>589</v>
      </c>
      <c r="L5672">
        <v>6</v>
      </c>
      <c r="M5672" t="s">
        <v>114</v>
      </c>
      <c r="N5672">
        <v>238.32</v>
      </c>
      <c r="O5672" t="s">
        <v>115</v>
      </c>
      <c r="P5672" t="s">
        <v>495</v>
      </c>
      <c r="Q5672" s="2">
        <v>17</v>
      </c>
      <c r="R5672" s="2">
        <v>12</v>
      </c>
      <c r="S5672" s="2">
        <v>2018</v>
      </c>
      <c r="T5672" s="2" t="str">
        <f t="shared" si="265"/>
        <v>beker</v>
      </c>
      <c r="U5672" s="2">
        <f t="shared" si="266"/>
        <v>18000</v>
      </c>
      <c r="V5672" s="2" t="str">
        <f t="shared" si="267"/>
        <v>ST</v>
      </c>
      <c r="W5672" s="2" t="s">
        <v>602</v>
      </c>
    </row>
    <row r="5673" spans="1:23" hidden="1" x14ac:dyDescent="0.35">
      <c r="A5673">
        <v>230564</v>
      </c>
      <c r="B5673">
        <v>231381</v>
      </c>
      <c r="C5673" t="s">
        <v>20</v>
      </c>
      <c r="D5673" t="s">
        <v>287</v>
      </c>
      <c r="E5673" t="s">
        <v>288</v>
      </c>
      <c r="F5673">
        <v>93678033</v>
      </c>
      <c r="G5673">
        <v>10022350</v>
      </c>
      <c r="H5673" t="s">
        <v>561</v>
      </c>
      <c r="I5673">
        <v>82692115</v>
      </c>
      <c r="J5673">
        <v>622472</v>
      </c>
      <c r="K5673" t="s">
        <v>589</v>
      </c>
      <c r="L5673">
        <v>3</v>
      </c>
      <c r="M5673" t="s">
        <v>114</v>
      </c>
      <c r="N5673">
        <v>113.07</v>
      </c>
      <c r="O5673" t="s">
        <v>115</v>
      </c>
      <c r="P5673" t="s">
        <v>495</v>
      </c>
      <c r="Q5673" s="2">
        <v>17</v>
      </c>
      <c r="R5673" s="2">
        <v>12</v>
      </c>
      <c r="S5673" s="2">
        <v>2018</v>
      </c>
      <c r="T5673" s="2" t="str">
        <f t="shared" si="265"/>
        <v>cacao</v>
      </c>
      <c r="U5673" s="2">
        <f t="shared" si="266"/>
        <v>30</v>
      </c>
      <c r="V5673" s="2" t="str">
        <f t="shared" si="267"/>
        <v>KG</v>
      </c>
      <c r="W5673" s="2" t="s">
        <v>602</v>
      </c>
    </row>
    <row r="5674" spans="1:23" hidden="1" x14ac:dyDescent="0.35">
      <c r="A5674">
        <v>230564</v>
      </c>
      <c r="B5674">
        <v>231381</v>
      </c>
      <c r="C5674" t="s">
        <v>20</v>
      </c>
      <c r="D5674" t="s">
        <v>287</v>
      </c>
      <c r="E5674" t="s">
        <v>288</v>
      </c>
      <c r="F5674">
        <v>93678033</v>
      </c>
      <c r="G5674">
        <v>10025160</v>
      </c>
      <c r="H5674" t="s">
        <v>563</v>
      </c>
      <c r="I5674">
        <v>82692115</v>
      </c>
      <c r="J5674">
        <v>622472</v>
      </c>
      <c r="K5674" t="s">
        <v>589</v>
      </c>
      <c r="L5674">
        <v>2</v>
      </c>
      <c r="M5674" t="s">
        <v>114</v>
      </c>
      <c r="N5674">
        <v>167.66</v>
      </c>
      <c r="O5674" t="s">
        <v>115</v>
      </c>
      <c r="P5674" t="s">
        <v>495</v>
      </c>
      <c r="Q5674" s="2">
        <v>17</v>
      </c>
      <c r="R5674" s="2">
        <v>12</v>
      </c>
      <c r="S5674" s="2">
        <v>2018</v>
      </c>
      <c r="T5674" s="2" t="str">
        <f t="shared" si="265"/>
        <v>cappuccino topping</v>
      </c>
      <c r="U5674" s="2">
        <f t="shared" si="266"/>
        <v>16</v>
      </c>
      <c r="V5674" s="2" t="str">
        <f t="shared" si="267"/>
        <v>KG</v>
      </c>
      <c r="W5674" s="2" t="s">
        <v>602</v>
      </c>
    </row>
    <row r="5675" spans="1:23" hidden="1" x14ac:dyDescent="0.35">
      <c r="A5675">
        <v>230564</v>
      </c>
      <c r="B5675">
        <v>231381</v>
      </c>
      <c r="C5675" t="s">
        <v>20</v>
      </c>
      <c r="D5675" t="s">
        <v>287</v>
      </c>
      <c r="E5675" t="s">
        <v>288</v>
      </c>
      <c r="F5675">
        <v>93678033</v>
      </c>
      <c r="G5675">
        <v>10014669</v>
      </c>
      <c r="H5675" t="s">
        <v>564</v>
      </c>
      <c r="I5675">
        <v>82692115</v>
      </c>
      <c r="J5675">
        <v>622472</v>
      </c>
      <c r="K5675" t="s">
        <v>589</v>
      </c>
      <c r="L5675">
        <v>8</v>
      </c>
      <c r="M5675" t="s">
        <v>114</v>
      </c>
      <c r="N5675">
        <v>361.84</v>
      </c>
      <c r="O5675" t="s">
        <v>115</v>
      </c>
      <c r="P5675" t="s">
        <v>495</v>
      </c>
      <c r="Q5675" s="2">
        <v>17</v>
      </c>
      <c r="R5675" s="2">
        <v>12</v>
      </c>
      <c r="S5675" s="2">
        <v>2018</v>
      </c>
      <c r="T5675" s="2" t="str">
        <f t="shared" si="265"/>
        <v>fresh brew</v>
      </c>
      <c r="U5675" s="2">
        <f t="shared" si="266"/>
        <v>64</v>
      </c>
      <c r="V5675" s="2" t="str">
        <f t="shared" si="267"/>
        <v>KG</v>
      </c>
      <c r="W5675" s="2" t="s">
        <v>602</v>
      </c>
    </row>
    <row r="5676" spans="1:23" hidden="1" x14ac:dyDescent="0.35">
      <c r="A5676">
        <v>230564</v>
      </c>
      <c r="B5676">
        <v>231381</v>
      </c>
      <c r="C5676" t="s">
        <v>20</v>
      </c>
      <c r="D5676" t="s">
        <v>287</v>
      </c>
      <c r="E5676" t="s">
        <v>288</v>
      </c>
      <c r="F5676">
        <v>93678033</v>
      </c>
      <c r="G5676">
        <v>10022980</v>
      </c>
      <c r="H5676" t="s">
        <v>565</v>
      </c>
      <c r="I5676">
        <v>82692115</v>
      </c>
      <c r="J5676">
        <v>622472</v>
      </c>
      <c r="K5676" t="s">
        <v>589</v>
      </c>
      <c r="L5676">
        <v>1</v>
      </c>
      <c r="M5676" t="s">
        <v>114</v>
      </c>
      <c r="N5676">
        <v>86.45</v>
      </c>
      <c r="O5676" t="s">
        <v>115</v>
      </c>
      <c r="P5676" t="s">
        <v>495</v>
      </c>
      <c r="Q5676" s="2">
        <v>17</v>
      </c>
      <c r="R5676" s="2">
        <v>12</v>
      </c>
      <c r="S5676" s="2">
        <v>2018</v>
      </c>
      <c r="T5676" s="2" t="str">
        <f t="shared" si="265"/>
        <v>soep</v>
      </c>
      <c r="U5676" s="2">
        <f t="shared" si="266"/>
        <v>10</v>
      </c>
      <c r="V5676" s="2" t="str">
        <f t="shared" si="267"/>
        <v>KG</v>
      </c>
      <c r="W5676" s="2" t="s">
        <v>602</v>
      </c>
    </row>
    <row r="5677" spans="1:23" hidden="1" x14ac:dyDescent="0.35">
      <c r="A5677">
        <v>230564</v>
      </c>
      <c r="B5677">
        <v>231381</v>
      </c>
      <c r="C5677" t="s">
        <v>20</v>
      </c>
      <c r="D5677" t="s">
        <v>287</v>
      </c>
      <c r="E5677" t="s">
        <v>288</v>
      </c>
      <c r="F5677">
        <v>93678033</v>
      </c>
      <c r="G5677">
        <v>10033864</v>
      </c>
      <c r="H5677" t="s">
        <v>254</v>
      </c>
      <c r="I5677">
        <v>82692115</v>
      </c>
      <c r="J5677">
        <v>622472</v>
      </c>
      <c r="K5677" t="s">
        <v>589</v>
      </c>
      <c r="L5677">
        <v>1</v>
      </c>
      <c r="M5677" t="s">
        <v>114</v>
      </c>
      <c r="N5677">
        <v>12.47</v>
      </c>
      <c r="O5677" t="s">
        <v>115</v>
      </c>
      <c r="P5677" t="s">
        <v>495</v>
      </c>
      <c r="Q5677" s="2">
        <v>17</v>
      </c>
      <c r="R5677" s="2">
        <v>12</v>
      </c>
      <c r="S5677" s="2">
        <v>2018</v>
      </c>
      <c r="T5677" s="2" t="str">
        <f t="shared" si="265"/>
        <v>sweetener sticks</v>
      </c>
      <c r="U5677" s="2">
        <f t="shared" si="266"/>
        <v>500</v>
      </c>
      <c r="V5677" s="2" t="str">
        <f t="shared" si="267"/>
        <v>ST</v>
      </c>
      <c r="W5677" s="2" t="s">
        <v>602</v>
      </c>
    </row>
    <row r="5678" spans="1:23" hidden="1" x14ac:dyDescent="0.35">
      <c r="A5678">
        <v>230564</v>
      </c>
      <c r="B5678">
        <v>231381</v>
      </c>
      <c r="C5678" t="s">
        <v>20</v>
      </c>
      <c r="D5678" t="s">
        <v>287</v>
      </c>
      <c r="E5678" t="s">
        <v>288</v>
      </c>
      <c r="F5678">
        <v>93678033</v>
      </c>
      <c r="G5678">
        <v>1000405</v>
      </c>
      <c r="H5678" t="s">
        <v>426</v>
      </c>
      <c r="I5678">
        <v>82692115</v>
      </c>
      <c r="J5678">
        <v>622472</v>
      </c>
      <c r="K5678" t="s">
        <v>589</v>
      </c>
      <c r="L5678">
        <v>1</v>
      </c>
      <c r="M5678" t="s">
        <v>114</v>
      </c>
      <c r="N5678">
        <v>15.15</v>
      </c>
      <c r="O5678" t="s">
        <v>115</v>
      </c>
      <c r="P5678" t="s">
        <v>495</v>
      </c>
      <c r="Q5678" s="2">
        <v>17</v>
      </c>
      <c r="R5678" s="2">
        <v>12</v>
      </c>
      <c r="S5678" s="2">
        <v>2018</v>
      </c>
      <c r="T5678" s="2" t="str">
        <f t="shared" si="265"/>
        <v>suiker</v>
      </c>
      <c r="U5678" s="2">
        <f t="shared" si="266"/>
        <v>10</v>
      </c>
      <c r="V5678" s="2" t="str">
        <f t="shared" si="267"/>
        <v>KG</v>
      </c>
      <c r="W5678" s="2" t="s">
        <v>602</v>
      </c>
    </row>
    <row r="5679" spans="1:23" hidden="1" x14ac:dyDescent="0.35">
      <c r="A5679">
        <v>230564</v>
      </c>
      <c r="B5679">
        <v>231381</v>
      </c>
      <c r="C5679" t="s">
        <v>20</v>
      </c>
      <c r="D5679" t="s">
        <v>287</v>
      </c>
      <c r="E5679" t="s">
        <v>288</v>
      </c>
      <c r="F5679">
        <v>93678033</v>
      </c>
      <c r="G5679">
        <v>1002815</v>
      </c>
      <c r="H5679" t="s">
        <v>164</v>
      </c>
      <c r="I5679">
        <v>82692115</v>
      </c>
      <c r="J5679">
        <v>622472</v>
      </c>
      <c r="K5679" t="s">
        <v>589</v>
      </c>
      <c r="L5679">
        <v>1</v>
      </c>
      <c r="M5679" t="s">
        <v>230</v>
      </c>
      <c r="N5679">
        <v>0</v>
      </c>
      <c r="O5679" t="s">
        <v>115</v>
      </c>
      <c r="P5679" t="s">
        <v>495</v>
      </c>
      <c r="Q5679" s="2">
        <v>17</v>
      </c>
      <c r="R5679" s="2">
        <v>12</v>
      </c>
      <c r="S5679" s="2">
        <v>2018</v>
      </c>
      <c r="T5679" s="2" t="str">
        <f t="shared" si="265"/>
        <v>overig</v>
      </c>
      <c r="U5679" s="2" t="str">
        <f t="shared" si="266"/>
        <v/>
      </c>
      <c r="V5679" s="2" t="str">
        <f t="shared" si="267"/>
        <v>nvt</v>
      </c>
      <c r="W5679" s="2" t="s">
        <v>602</v>
      </c>
    </row>
    <row r="5680" spans="1:23" hidden="1" x14ac:dyDescent="0.35">
      <c r="A5680">
        <v>230564</v>
      </c>
      <c r="B5680">
        <v>231381</v>
      </c>
      <c r="C5680" t="s">
        <v>20</v>
      </c>
      <c r="D5680" t="s">
        <v>287</v>
      </c>
      <c r="E5680" t="s">
        <v>288</v>
      </c>
      <c r="F5680">
        <v>93678033</v>
      </c>
      <c r="G5680">
        <v>1004365</v>
      </c>
      <c r="H5680" t="s">
        <v>405</v>
      </c>
      <c r="I5680">
        <v>82692115</v>
      </c>
      <c r="J5680">
        <v>622472</v>
      </c>
      <c r="K5680" t="s">
        <v>589</v>
      </c>
      <c r="L5680">
        <v>1</v>
      </c>
      <c r="M5680" t="s">
        <v>124</v>
      </c>
      <c r="N5680">
        <v>0</v>
      </c>
      <c r="O5680" t="s">
        <v>115</v>
      </c>
      <c r="P5680" t="s">
        <v>495</v>
      </c>
      <c r="Q5680" s="2">
        <v>17</v>
      </c>
      <c r="R5680" s="2">
        <v>12</v>
      </c>
      <c r="S5680" s="2">
        <v>2018</v>
      </c>
      <c r="T5680" s="2" t="str">
        <f t="shared" si="265"/>
        <v>overig</v>
      </c>
      <c r="U5680" s="2" t="str">
        <f t="shared" si="266"/>
        <v/>
      </c>
      <c r="V5680" s="2" t="str">
        <f t="shared" si="267"/>
        <v>nvt</v>
      </c>
      <c r="W5680" s="2" t="s">
        <v>602</v>
      </c>
    </row>
    <row r="5681" spans="1:23" hidden="1" x14ac:dyDescent="0.35">
      <c r="A5681">
        <v>230564</v>
      </c>
      <c r="B5681">
        <v>231381</v>
      </c>
      <c r="C5681" t="s">
        <v>20</v>
      </c>
      <c r="D5681" t="s">
        <v>287</v>
      </c>
      <c r="E5681" t="s">
        <v>288</v>
      </c>
      <c r="F5681">
        <v>93678033</v>
      </c>
      <c r="G5681">
        <v>1004464</v>
      </c>
      <c r="H5681" t="s">
        <v>184</v>
      </c>
      <c r="I5681">
        <v>82692115</v>
      </c>
      <c r="J5681">
        <v>622472</v>
      </c>
      <c r="K5681" t="s">
        <v>589</v>
      </c>
      <c r="L5681">
        <v>1</v>
      </c>
      <c r="M5681" t="s">
        <v>124</v>
      </c>
      <c r="N5681">
        <v>0</v>
      </c>
      <c r="O5681" t="s">
        <v>115</v>
      </c>
      <c r="P5681" t="s">
        <v>495</v>
      </c>
      <c r="Q5681" s="2">
        <v>17</v>
      </c>
      <c r="R5681" s="2">
        <v>12</v>
      </c>
      <c r="S5681" s="2">
        <v>2018</v>
      </c>
      <c r="T5681" s="2" t="str">
        <f t="shared" si="265"/>
        <v>overig</v>
      </c>
      <c r="U5681" s="2" t="str">
        <f t="shared" si="266"/>
        <v/>
      </c>
      <c r="V5681" s="2" t="str">
        <f t="shared" si="267"/>
        <v>nvt</v>
      </c>
      <c r="W5681" s="2" t="s">
        <v>602</v>
      </c>
    </row>
    <row r="5682" spans="1:23" hidden="1" x14ac:dyDescent="0.35">
      <c r="A5682">
        <v>230564</v>
      </c>
      <c r="B5682">
        <v>231381</v>
      </c>
      <c r="C5682" t="s">
        <v>20</v>
      </c>
      <c r="D5682" t="s">
        <v>287</v>
      </c>
      <c r="E5682" t="s">
        <v>288</v>
      </c>
      <c r="F5682">
        <v>93678033</v>
      </c>
      <c r="G5682">
        <v>10033916</v>
      </c>
      <c r="H5682" t="s">
        <v>237</v>
      </c>
      <c r="I5682">
        <v>82692115</v>
      </c>
      <c r="J5682">
        <v>622472</v>
      </c>
      <c r="K5682" t="s">
        <v>589</v>
      </c>
      <c r="L5682">
        <v>2</v>
      </c>
      <c r="M5682" t="s">
        <v>114</v>
      </c>
      <c r="N5682">
        <v>7.82</v>
      </c>
      <c r="O5682" t="s">
        <v>115</v>
      </c>
      <c r="P5682" t="s">
        <v>495</v>
      </c>
      <c r="Q5682" s="2">
        <v>17</v>
      </c>
      <c r="R5682" s="2">
        <v>12</v>
      </c>
      <c r="S5682" s="2">
        <v>2018</v>
      </c>
      <c r="T5682" s="2" t="str">
        <f t="shared" si="265"/>
        <v>thee zakjes</v>
      </c>
      <c r="U5682" s="2">
        <f t="shared" si="266"/>
        <v>200</v>
      </c>
      <c r="V5682" s="2" t="str">
        <f t="shared" si="267"/>
        <v>ST</v>
      </c>
      <c r="W5682" s="2" t="s">
        <v>602</v>
      </c>
    </row>
    <row r="5683" spans="1:23" hidden="1" x14ac:dyDescent="0.35">
      <c r="A5683">
        <v>230564</v>
      </c>
      <c r="B5683">
        <v>231381</v>
      </c>
      <c r="C5683" t="s">
        <v>20</v>
      </c>
      <c r="D5683" t="s">
        <v>287</v>
      </c>
      <c r="E5683" t="s">
        <v>288</v>
      </c>
      <c r="F5683">
        <v>93678033</v>
      </c>
      <c r="G5683">
        <v>10033914</v>
      </c>
      <c r="H5683" t="s">
        <v>236</v>
      </c>
      <c r="I5683">
        <v>82692115</v>
      </c>
      <c r="J5683">
        <v>622472</v>
      </c>
      <c r="K5683" t="s">
        <v>589</v>
      </c>
      <c r="L5683">
        <v>2</v>
      </c>
      <c r="M5683" t="s">
        <v>114</v>
      </c>
      <c r="N5683">
        <v>7.82</v>
      </c>
      <c r="O5683" t="s">
        <v>115</v>
      </c>
      <c r="P5683" t="s">
        <v>495</v>
      </c>
      <c r="Q5683" s="2">
        <v>17</v>
      </c>
      <c r="R5683" s="2">
        <v>12</v>
      </c>
      <c r="S5683" s="2">
        <v>2018</v>
      </c>
      <c r="T5683" s="2" t="str">
        <f t="shared" si="265"/>
        <v>thee zakjes</v>
      </c>
      <c r="U5683" s="2">
        <f t="shared" si="266"/>
        <v>200</v>
      </c>
      <c r="V5683" s="2" t="str">
        <f t="shared" si="267"/>
        <v>ST</v>
      </c>
      <c r="W5683" s="2" t="s">
        <v>602</v>
      </c>
    </row>
    <row r="5684" spans="1:23" hidden="1" x14ac:dyDescent="0.35">
      <c r="A5684">
        <v>230564</v>
      </c>
      <c r="B5684">
        <v>231381</v>
      </c>
      <c r="C5684" t="s">
        <v>20</v>
      </c>
      <c r="D5684" t="s">
        <v>287</v>
      </c>
      <c r="E5684" t="s">
        <v>288</v>
      </c>
      <c r="F5684">
        <v>93678033</v>
      </c>
      <c r="G5684">
        <v>10033913</v>
      </c>
      <c r="H5684" t="s">
        <v>239</v>
      </c>
      <c r="I5684">
        <v>82692115</v>
      </c>
      <c r="J5684">
        <v>622472</v>
      </c>
      <c r="K5684" t="s">
        <v>589</v>
      </c>
      <c r="L5684">
        <v>2</v>
      </c>
      <c r="M5684" t="s">
        <v>114</v>
      </c>
      <c r="N5684">
        <v>7.82</v>
      </c>
      <c r="O5684" t="s">
        <v>115</v>
      </c>
      <c r="P5684" t="s">
        <v>495</v>
      </c>
      <c r="Q5684" s="2">
        <v>17</v>
      </c>
      <c r="R5684" s="2">
        <v>12</v>
      </c>
      <c r="S5684" s="2">
        <v>2018</v>
      </c>
      <c r="T5684" s="2" t="str">
        <f t="shared" si="265"/>
        <v>thee zakjes</v>
      </c>
      <c r="U5684" s="2">
        <f t="shared" si="266"/>
        <v>200</v>
      </c>
      <c r="V5684" s="2" t="str">
        <f t="shared" si="267"/>
        <v>ST</v>
      </c>
      <c r="W5684" s="2" t="s">
        <v>602</v>
      </c>
    </row>
    <row r="5685" spans="1:23" hidden="1" x14ac:dyDescent="0.35">
      <c r="A5685">
        <v>230564</v>
      </c>
      <c r="B5685">
        <v>231381</v>
      </c>
      <c r="C5685" t="s">
        <v>20</v>
      </c>
      <c r="D5685" t="s">
        <v>287</v>
      </c>
      <c r="E5685" t="s">
        <v>288</v>
      </c>
      <c r="F5685">
        <v>93678033</v>
      </c>
      <c r="G5685">
        <v>10033912</v>
      </c>
      <c r="H5685" t="s">
        <v>240</v>
      </c>
      <c r="I5685">
        <v>82692115</v>
      </c>
      <c r="J5685">
        <v>622472</v>
      </c>
      <c r="K5685" t="s">
        <v>589</v>
      </c>
      <c r="L5685">
        <v>2</v>
      </c>
      <c r="M5685" t="s">
        <v>114</v>
      </c>
      <c r="N5685">
        <v>7.82</v>
      </c>
      <c r="O5685" t="s">
        <v>115</v>
      </c>
      <c r="P5685" t="s">
        <v>495</v>
      </c>
      <c r="Q5685" s="2">
        <v>17</v>
      </c>
      <c r="R5685" s="2">
        <v>12</v>
      </c>
      <c r="S5685" s="2">
        <v>2018</v>
      </c>
      <c r="T5685" s="2" t="str">
        <f t="shared" si="265"/>
        <v>thee zakjes</v>
      </c>
      <c r="U5685" s="2">
        <f t="shared" si="266"/>
        <v>200</v>
      </c>
      <c r="V5685" s="2" t="str">
        <f t="shared" si="267"/>
        <v>ST</v>
      </c>
      <c r="W5685" s="2" t="s">
        <v>602</v>
      </c>
    </row>
    <row r="5686" spans="1:23" hidden="1" x14ac:dyDescent="0.35">
      <c r="A5686">
        <v>230564</v>
      </c>
      <c r="B5686">
        <v>231381</v>
      </c>
      <c r="C5686" t="s">
        <v>20</v>
      </c>
      <c r="D5686" t="s">
        <v>287</v>
      </c>
      <c r="E5686" t="s">
        <v>288</v>
      </c>
      <c r="F5686">
        <v>93678033</v>
      </c>
      <c r="G5686">
        <v>10021281</v>
      </c>
      <c r="H5686" t="s">
        <v>423</v>
      </c>
      <c r="I5686">
        <v>82692115</v>
      </c>
      <c r="J5686">
        <v>622472</v>
      </c>
      <c r="K5686" t="s">
        <v>589</v>
      </c>
      <c r="L5686">
        <v>3</v>
      </c>
      <c r="M5686" t="s">
        <v>114</v>
      </c>
      <c r="N5686">
        <v>119.16</v>
      </c>
      <c r="O5686" t="s">
        <v>115</v>
      </c>
      <c r="P5686" t="s">
        <v>495</v>
      </c>
      <c r="Q5686" s="2">
        <v>17</v>
      </c>
      <c r="R5686" s="2">
        <v>12</v>
      </c>
      <c r="S5686" s="2">
        <v>2018</v>
      </c>
      <c r="T5686" s="2" t="str">
        <f t="shared" si="265"/>
        <v>beker</v>
      </c>
      <c r="U5686" s="2">
        <f t="shared" si="266"/>
        <v>9000</v>
      </c>
      <c r="V5686" s="2" t="str">
        <f t="shared" si="267"/>
        <v>ST</v>
      </c>
      <c r="W5686" s="2" t="s">
        <v>602</v>
      </c>
    </row>
    <row r="5687" spans="1:23" hidden="1" x14ac:dyDescent="0.35">
      <c r="A5687">
        <v>230564</v>
      </c>
      <c r="B5687">
        <v>231388</v>
      </c>
      <c r="C5687" t="s">
        <v>16</v>
      </c>
      <c r="D5687" t="s">
        <v>289</v>
      </c>
      <c r="E5687" t="s">
        <v>290</v>
      </c>
      <c r="F5687">
        <v>93678034</v>
      </c>
      <c r="G5687">
        <v>10022350</v>
      </c>
      <c r="H5687" t="s">
        <v>561</v>
      </c>
      <c r="I5687">
        <v>82692116</v>
      </c>
      <c r="J5687">
        <v>622787</v>
      </c>
      <c r="K5687" t="s">
        <v>589</v>
      </c>
      <c r="L5687">
        <v>2</v>
      </c>
      <c r="M5687" t="s">
        <v>114</v>
      </c>
      <c r="N5687">
        <v>75.38</v>
      </c>
      <c r="O5687" t="s">
        <v>115</v>
      </c>
      <c r="P5687" t="s">
        <v>502</v>
      </c>
      <c r="Q5687" s="2">
        <v>17</v>
      </c>
      <c r="R5687" s="2">
        <v>12</v>
      </c>
      <c r="S5687" s="2">
        <v>2018</v>
      </c>
      <c r="T5687" s="2" t="str">
        <f t="shared" si="265"/>
        <v>cacao</v>
      </c>
      <c r="U5687" s="2">
        <f t="shared" si="266"/>
        <v>20</v>
      </c>
      <c r="V5687" s="2" t="str">
        <f t="shared" si="267"/>
        <v>KG</v>
      </c>
      <c r="W5687" s="2" t="s">
        <v>602</v>
      </c>
    </row>
    <row r="5688" spans="1:23" hidden="1" x14ac:dyDescent="0.35">
      <c r="A5688">
        <v>230564</v>
      </c>
      <c r="B5688">
        <v>231388</v>
      </c>
      <c r="C5688" t="s">
        <v>16</v>
      </c>
      <c r="D5688" t="s">
        <v>289</v>
      </c>
      <c r="E5688" t="s">
        <v>290</v>
      </c>
      <c r="F5688">
        <v>93678034</v>
      </c>
      <c r="G5688">
        <v>10025160</v>
      </c>
      <c r="H5688" t="s">
        <v>563</v>
      </c>
      <c r="I5688">
        <v>82692116</v>
      </c>
      <c r="J5688">
        <v>622787</v>
      </c>
      <c r="K5688" t="s">
        <v>589</v>
      </c>
      <c r="L5688">
        <v>3</v>
      </c>
      <c r="M5688" t="s">
        <v>114</v>
      </c>
      <c r="N5688">
        <v>251.49</v>
      </c>
      <c r="O5688" t="s">
        <v>115</v>
      </c>
      <c r="P5688" t="s">
        <v>502</v>
      </c>
      <c r="Q5688" s="2">
        <v>17</v>
      </c>
      <c r="R5688" s="2">
        <v>12</v>
      </c>
      <c r="S5688" s="2">
        <v>2018</v>
      </c>
      <c r="T5688" s="2" t="str">
        <f t="shared" si="265"/>
        <v>cappuccino topping</v>
      </c>
      <c r="U5688" s="2">
        <f t="shared" si="266"/>
        <v>24</v>
      </c>
      <c r="V5688" s="2" t="str">
        <f t="shared" si="267"/>
        <v>KG</v>
      </c>
      <c r="W5688" s="2" t="s">
        <v>602</v>
      </c>
    </row>
    <row r="5689" spans="1:23" hidden="1" x14ac:dyDescent="0.35">
      <c r="A5689">
        <v>230564</v>
      </c>
      <c r="B5689">
        <v>231388</v>
      </c>
      <c r="C5689" t="s">
        <v>16</v>
      </c>
      <c r="D5689" t="s">
        <v>289</v>
      </c>
      <c r="E5689" t="s">
        <v>290</v>
      </c>
      <c r="F5689">
        <v>93678034</v>
      </c>
      <c r="G5689">
        <v>10014669</v>
      </c>
      <c r="H5689" t="s">
        <v>564</v>
      </c>
      <c r="I5689">
        <v>82692116</v>
      </c>
      <c r="J5689">
        <v>622787</v>
      </c>
      <c r="K5689" t="s">
        <v>589</v>
      </c>
      <c r="L5689">
        <v>6</v>
      </c>
      <c r="M5689" t="s">
        <v>114</v>
      </c>
      <c r="N5689">
        <v>271.38</v>
      </c>
      <c r="O5689" t="s">
        <v>115</v>
      </c>
      <c r="P5689" t="s">
        <v>502</v>
      </c>
      <c r="Q5689" s="2">
        <v>17</v>
      </c>
      <c r="R5689" s="2">
        <v>12</v>
      </c>
      <c r="S5689" s="2">
        <v>2018</v>
      </c>
      <c r="T5689" s="2" t="str">
        <f t="shared" si="265"/>
        <v>fresh brew</v>
      </c>
      <c r="U5689" s="2">
        <f t="shared" si="266"/>
        <v>48</v>
      </c>
      <c r="V5689" s="2" t="str">
        <f t="shared" si="267"/>
        <v>KG</v>
      </c>
      <c r="W5689" s="2" t="s">
        <v>602</v>
      </c>
    </row>
    <row r="5690" spans="1:23" hidden="1" x14ac:dyDescent="0.35">
      <c r="A5690">
        <v>230564</v>
      </c>
      <c r="B5690">
        <v>231388</v>
      </c>
      <c r="C5690" t="s">
        <v>16</v>
      </c>
      <c r="D5690" t="s">
        <v>289</v>
      </c>
      <c r="E5690" t="s">
        <v>290</v>
      </c>
      <c r="F5690">
        <v>93678034</v>
      </c>
      <c r="G5690">
        <v>10033867</v>
      </c>
      <c r="H5690" t="s">
        <v>253</v>
      </c>
      <c r="I5690">
        <v>82692116</v>
      </c>
      <c r="J5690">
        <v>622787</v>
      </c>
      <c r="K5690" t="s">
        <v>589</v>
      </c>
      <c r="L5690">
        <v>1</v>
      </c>
      <c r="M5690" t="s">
        <v>114</v>
      </c>
      <c r="N5690">
        <v>15.15</v>
      </c>
      <c r="O5690" t="s">
        <v>115</v>
      </c>
      <c r="P5690" t="s">
        <v>502</v>
      </c>
      <c r="Q5690" s="2">
        <v>17</v>
      </c>
      <c r="R5690" s="2">
        <v>12</v>
      </c>
      <c r="S5690" s="2">
        <v>2018</v>
      </c>
      <c r="T5690" s="2" t="str">
        <f t="shared" si="265"/>
        <v>suikersticks</v>
      </c>
      <c r="U5690" s="2">
        <f t="shared" si="266"/>
        <v>1000</v>
      </c>
      <c r="V5690" s="2" t="str">
        <f t="shared" si="267"/>
        <v>ST</v>
      </c>
      <c r="W5690" s="2" t="s">
        <v>602</v>
      </c>
    </row>
    <row r="5691" spans="1:23" hidden="1" x14ac:dyDescent="0.35">
      <c r="A5691">
        <v>230564</v>
      </c>
      <c r="B5691">
        <v>231388</v>
      </c>
      <c r="C5691" t="s">
        <v>16</v>
      </c>
      <c r="D5691" t="s">
        <v>289</v>
      </c>
      <c r="E5691" t="s">
        <v>290</v>
      </c>
      <c r="F5691">
        <v>93678034</v>
      </c>
      <c r="G5691">
        <v>1000405</v>
      </c>
      <c r="H5691" t="s">
        <v>426</v>
      </c>
      <c r="I5691">
        <v>82692116</v>
      </c>
      <c r="J5691">
        <v>622787</v>
      </c>
      <c r="K5691" t="s">
        <v>589</v>
      </c>
      <c r="L5691">
        <v>1</v>
      </c>
      <c r="M5691" t="s">
        <v>114</v>
      </c>
      <c r="N5691">
        <v>15.15</v>
      </c>
      <c r="O5691" t="s">
        <v>115</v>
      </c>
      <c r="P5691" t="s">
        <v>502</v>
      </c>
      <c r="Q5691" s="2">
        <v>17</v>
      </c>
      <c r="R5691" s="2">
        <v>12</v>
      </c>
      <c r="S5691" s="2">
        <v>2018</v>
      </c>
      <c r="T5691" s="2" t="str">
        <f t="shared" si="265"/>
        <v>suiker</v>
      </c>
      <c r="U5691" s="2">
        <f t="shared" si="266"/>
        <v>10</v>
      </c>
      <c r="V5691" s="2" t="str">
        <f t="shared" si="267"/>
        <v>KG</v>
      </c>
      <c r="W5691" s="2" t="s">
        <v>602</v>
      </c>
    </row>
    <row r="5692" spans="1:23" hidden="1" x14ac:dyDescent="0.35">
      <c r="A5692">
        <v>230564</v>
      </c>
      <c r="B5692">
        <v>231388</v>
      </c>
      <c r="C5692" t="s">
        <v>16</v>
      </c>
      <c r="D5692" t="s">
        <v>289</v>
      </c>
      <c r="E5692" t="s">
        <v>290</v>
      </c>
      <c r="F5692">
        <v>93678034</v>
      </c>
      <c r="G5692">
        <v>10033917</v>
      </c>
      <c r="H5692" t="s">
        <v>238</v>
      </c>
      <c r="I5692">
        <v>82692116</v>
      </c>
      <c r="J5692">
        <v>622787</v>
      </c>
      <c r="K5692" t="s">
        <v>589</v>
      </c>
      <c r="L5692">
        <v>2</v>
      </c>
      <c r="M5692" t="s">
        <v>114</v>
      </c>
      <c r="N5692">
        <v>7.82</v>
      </c>
      <c r="O5692" t="s">
        <v>115</v>
      </c>
      <c r="P5692" t="s">
        <v>502</v>
      </c>
      <c r="Q5692" s="2">
        <v>17</v>
      </c>
      <c r="R5692" s="2">
        <v>12</v>
      </c>
      <c r="S5692" s="2">
        <v>2018</v>
      </c>
      <c r="T5692" s="2" t="str">
        <f t="shared" si="265"/>
        <v>thee zakjes</v>
      </c>
      <c r="U5692" s="2">
        <f t="shared" si="266"/>
        <v>200</v>
      </c>
      <c r="V5692" s="2" t="str">
        <f t="shared" si="267"/>
        <v>ST</v>
      </c>
      <c r="W5692" s="2" t="s">
        <v>602</v>
      </c>
    </row>
    <row r="5693" spans="1:23" hidden="1" x14ac:dyDescent="0.35">
      <c r="A5693">
        <v>230564</v>
      </c>
      <c r="B5693">
        <v>231388</v>
      </c>
      <c r="C5693" t="s">
        <v>16</v>
      </c>
      <c r="D5693" t="s">
        <v>289</v>
      </c>
      <c r="E5693" t="s">
        <v>290</v>
      </c>
      <c r="F5693">
        <v>93678034</v>
      </c>
      <c r="G5693">
        <v>10033913</v>
      </c>
      <c r="H5693" t="s">
        <v>239</v>
      </c>
      <c r="I5693">
        <v>82692116</v>
      </c>
      <c r="J5693">
        <v>622787</v>
      </c>
      <c r="K5693" t="s">
        <v>589</v>
      </c>
      <c r="L5693">
        <v>5</v>
      </c>
      <c r="M5693" t="s">
        <v>114</v>
      </c>
      <c r="N5693">
        <v>19.559999999999999</v>
      </c>
      <c r="O5693" t="s">
        <v>115</v>
      </c>
      <c r="P5693" t="s">
        <v>502</v>
      </c>
      <c r="Q5693" s="2">
        <v>17</v>
      </c>
      <c r="R5693" s="2">
        <v>12</v>
      </c>
      <c r="S5693" s="2">
        <v>2018</v>
      </c>
      <c r="T5693" s="2" t="str">
        <f t="shared" si="265"/>
        <v>thee zakjes</v>
      </c>
      <c r="U5693" s="2">
        <f t="shared" si="266"/>
        <v>500</v>
      </c>
      <c r="V5693" s="2" t="str">
        <f t="shared" si="267"/>
        <v>ST</v>
      </c>
      <c r="W5693" s="2" t="s">
        <v>602</v>
      </c>
    </row>
    <row r="5694" spans="1:23" hidden="1" x14ac:dyDescent="0.35">
      <c r="A5694">
        <v>230564</v>
      </c>
      <c r="B5694">
        <v>231388</v>
      </c>
      <c r="C5694" t="s">
        <v>16</v>
      </c>
      <c r="D5694" t="s">
        <v>289</v>
      </c>
      <c r="E5694" t="s">
        <v>290</v>
      </c>
      <c r="F5694">
        <v>93678034</v>
      </c>
      <c r="G5694">
        <v>10021281</v>
      </c>
      <c r="H5694" t="s">
        <v>423</v>
      </c>
      <c r="I5694">
        <v>82692116</v>
      </c>
      <c r="J5694">
        <v>622787</v>
      </c>
      <c r="K5694" t="s">
        <v>589</v>
      </c>
      <c r="L5694">
        <v>4</v>
      </c>
      <c r="M5694" t="s">
        <v>114</v>
      </c>
      <c r="N5694">
        <v>158.88</v>
      </c>
      <c r="O5694" t="s">
        <v>115</v>
      </c>
      <c r="P5694" t="s">
        <v>502</v>
      </c>
      <c r="Q5694" s="2">
        <v>17</v>
      </c>
      <c r="R5694" s="2">
        <v>12</v>
      </c>
      <c r="S5694" s="2">
        <v>2018</v>
      </c>
      <c r="T5694" s="2" t="str">
        <f t="shared" si="265"/>
        <v>beker</v>
      </c>
      <c r="U5694" s="2">
        <f t="shared" si="266"/>
        <v>12000</v>
      </c>
      <c r="V5694" s="2" t="str">
        <f t="shared" si="267"/>
        <v>ST</v>
      </c>
      <c r="W5694" s="2" t="s">
        <v>602</v>
      </c>
    </row>
    <row r="5695" spans="1:23" x14ac:dyDescent="0.35">
      <c r="A5695">
        <v>230564</v>
      </c>
      <c r="B5695">
        <v>230725</v>
      </c>
      <c r="C5695" t="s">
        <v>48</v>
      </c>
      <c r="D5695" t="s">
        <v>49</v>
      </c>
      <c r="E5695" t="s">
        <v>50</v>
      </c>
      <c r="F5695">
        <v>93678515</v>
      </c>
      <c r="G5695">
        <v>10021281</v>
      </c>
      <c r="H5695" t="s">
        <v>423</v>
      </c>
      <c r="I5695">
        <v>82692534</v>
      </c>
      <c r="J5695">
        <v>622693</v>
      </c>
      <c r="K5695" t="s">
        <v>590</v>
      </c>
      <c r="L5695">
        <v>5</v>
      </c>
      <c r="M5695" t="s">
        <v>114</v>
      </c>
      <c r="N5695">
        <v>198.6</v>
      </c>
      <c r="O5695" t="s">
        <v>115</v>
      </c>
      <c r="P5695" t="s">
        <v>512</v>
      </c>
      <c r="Q5695" s="2">
        <v>18</v>
      </c>
      <c r="R5695" s="2">
        <v>12</v>
      </c>
      <c r="S5695" s="2">
        <v>2018</v>
      </c>
      <c r="T5695" s="2" t="str">
        <f t="shared" si="265"/>
        <v>beker</v>
      </c>
      <c r="U5695" s="2">
        <f t="shared" si="266"/>
        <v>15000</v>
      </c>
      <c r="V5695" s="2" t="str">
        <f t="shared" si="267"/>
        <v>ST</v>
      </c>
      <c r="W5695" s="2" t="s">
        <v>603</v>
      </c>
    </row>
    <row r="5696" spans="1:23" hidden="1" x14ac:dyDescent="0.35">
      <c r="A5696">
        <v>230564</v>
      </c>
      <c r="B5696">
        <v>230831</v>
      </c>
      <c r="C5696" t="s">
        <v>23</v>
      </c>
      <c r="D5696" t="s">
        <v>328</v>
      </c>
      <c r="E5696" t="s">
        <v>329</v>
      </c>
      <c r="F5696">
        <v>93678516</v>
      </c>
      <c r="G5696">
        <v>1002005</v>
      </c>
      <c r="H5696" t="s">
        <v>425</v>
      </c>
      <c r="I5696">
        <v>82692535</v>
      </c>
      <c r="J5696">
        <v>623003</v>
      </c>
      <c r="K5696" t="s">
        <v>590</v>
      </c>
      <c r="L5696">
        <v>1</v>
      </c>
      <c r="M5696" t="s">
        <v>114</v>
      </c>
      <c r="N5696">
        <v>19.579999999999998</v>
      </c>
      <c r="O5696" t="s">
        <v>115</v>
      </c>
      <c r="P5696" t="s">
        <v>512</v>
      </c>
      <c r="Q5696" s="2">
        <v>18</v>
      </c>
      <c r="R5696" s="2">
        <v>12</v>
      </c>
      <c r="S5696" s="2">
        <v>2018</v>
      </c>
      <c r="T5696" s="2" t="str">
        <f t="shared" si="265"/>
        <v>roerstaafjes</v>
      </c>
      <c r="U5696" s="2">
        <f t="shared" si="266"/>
        <v>5000</v>
      </c>
      <c r="V5696" s="2" t="str">
        <f t="shared" si="267"/>
        <v>ST</v>
      </c>
      <c r="W5696" s="2" t="s">
        <v>602</v>
      </c>
    </row>
    <row r="5697" spans="1:23" x14ac:dyDescent="0.35">
      <c r="A5697">
        <v>230564</v>
      </c>
      <c r="B5697">
        <v>238623</v>
      </c>
      <c r="C5697" t="s">
        <v>85</v>
      </c>
      <c r="D5697" t="s">
        <v>87</v>
      </c>
      <c r="E5697" t="s">
        <v>88</v>
      </c>
      <c r="F5697">
        <v>93678517</v>
      </c>
      <c r="G5697">
        <v>1002005</v>
      </c>
      <c r="H5697" t="s">
        <v>425</v>
      </c>
      <c r="I5697">
        <v>82692552</v>
      </c>
      <c r="J5697">
        <v>623009</v>
      </c>
      <c r="K5697" t="s">
        <v>590</v>
      </c>
      <c r="L5697">
        <v>1</v>
      </c>
      <c r="M5697" t="s">
        <v>114</v>
      </c>
      <c r="N5697">
        <v>19.579999999999998</v>
      </c>
      <c r="O5697" t="s">
        <v>115</v>
      </c>
      <c r="P5697" t="s">
        <v>512</v>
      </c>
      <c r="Q5697" s="2">
        <v>18</v>
      </c>
      <c r="R5697" s="2">
        <v>12</v>
      </c>
      <c r="S5697" s="2">
        <v>2018</v>
      </c>
      <c r="T5697" s="2" t="str">
        <f t="shared" si="265"/>
        <v>roerstaafjes</v>
      </c>
      <c r="U5697" s="2">
        <f t="shared" si="266"/>
        <v>5000</v>
      </c>
      <c r="V5697" s="2" t="str">
        <f t="shared" si="267"/>
        <v>ST</v>
      </c>
      <c r="W5697" s="2" t="s">
        <v>603</v>
      </c>
    </row>
    <row r="5698" spans="1:23" hidden="1" x14ac:dyDescent="0.35">
      <c r="A5698">
        <v>230564</v>
      </c>
      <c r="B5698">
        <v>238223</v>
      </c>
      <c r="C5698" t="s">
        <v>33</v>
      </c>
      <c r="D5698" t="s">
        <v>125</v>
      </c>
      <c r="E5698" t="s">
        <v>126</v>
      </c>
      <c r="F5698">
        <v>93678518</v>
      </c>
      <c r="G5698">
        <v>10022350</v>
      </c>
      <c r="H5698" t="s">
        <v>561</v>
      </c>
      <c r="I5698">
        <v>82692615</v>
      </c>
      <c r="J5698">
        <v>622816</v>
      </c>
      <c r="K5698" t="s">
        <v>590</v>
      </c>
      <c r="L5698">
        <v>1</v>
      </c>
      <c r="M5698" t="s">
        <v>114</v>
      </c>
      <c r="N5698">
        <v>37.69</v>
      </c>
      <c r="O5698" t="s">
        <v>115</v>
      </c>
      <c r="P5698" t="s">
        <v>495</v>
      </c>
      <c r="Q5698" s="2">
        <v>18</v>
      </c>
      <c r="R5698" s="2">
        <v>12</v>
      </c>
      <c r="S5698" s="2">
        <v>2018</v>
      </c>
      <c r="T5698" s="2" t="str">
        <f t="shared" ref="T5698:T5761" si="268">VLOOKUP(G5698,Y:AC,3,FALSE)</f>
        <v>cacao</v>
      </c>
      <c r="U5698" s="2">
        <f t="shared" ref="U5698:U5761" si="269">IFERROR(VLOOKUP(G5698,Y:AC,4,FALSE)*L5698,"")</f>
        <v>10</v>
      </c>
      <c r="V5698" s="2" t="str">
        <f t="shared" ref="V5698:V5761" si="270">VLOOKUP(G5698,Y:AC,5,FALSE)</f>
        <v>KG</v>
      </c>
      <c r="W5698" s="2" t="s">
        <v>602</v>
      </c>
    </row>
    <row r="5699" spans="1:23" hidden="1" x14ac:dyDescent="0.35">
      <c r="A5699">
        <v>230564</v>
      </c>
      <c r="B5699">
        <v>238223</v>
      </c>
      <c r="C5699" t="s">
        <v>33</v>
      </c>
      <c r="D5699" t="s">
        <v>125</v>
      </c>
      <c r="E5699" t="s">
        <v>126</v>
      </c>
      <c r="F5699">
        <v>93678518</v>
      </c>
      <c r="G5699">
        <v>10025160</v>
      </c>
      <c r="H5699" t="s">
        <v>563</v>
      </c>
      <c r="I5699">
        <v>82692615</v>
      </c>
      <c r="J5699">
        <v>622816</v>
      </c>
      <c r="K5699" t="s">
        <v>590</v>
      </c>
      <c r="L5699">
        <v>1</v>
      </c>
      <c r="M5699" t="s">
        <v>114</v>
      </c>
      <c r="N5699">
        <v>83.83</v>
      </c>
      <c r="O5699" t="s">
        <v>115</v>
      </c>
      <c r="P5699" t="s">
        <v>495</v>
      </c>
      <c r="Q5699" s="2">
        <v>18</v>
      </c>
      <c r="R5699" s="2">
        <v>12</v>
      </c>
      <c r="S5699" s="2">
        <v>2018</v>
      </c>
      <c r="T5699" s="2" t="str">
        <f t="shared" si="268"/>
        <v>cappuccino topping</v>
      </c>
      <c r="U5699" s="2">
        <f t="shared" si="269"/>
        <v>8</v>
      </c>
      <c r="V5699" s="2" t="str">
        <f t="shared" si="270"/>
        <v>KG</v>
      </c>
      <c r="W5699" s="2" t="s">
        <v>602</v>
      </c>
    </row>
    <row r="5700" spans="1:23" hidden="1" x14ac:dyDescent="0.35">
      <c r="A5700">
        <v>230564</v>
      </c>
      <c r="B5700">
        <v>238223</v>
      </c>
      <c r="C5700" t="s">
        <v>33</v>
      </c>
      <c r="D5700" t="s">
        <v>125</v>
      </c>
      <c r="E5700" t="s">
        <v>126</v>
      </c>
      <c r="F5700">
        <v>93678518</v>
      </c>
      <c r="G5700">
        <v>10033868</v>
      </c>
      <c r="H5700" t="s">
        <v>252</v>
      </c>
      <c r="I5700">
        <v>82692615</v>
      </c>
      <c r="J5700">
        <v>622816</v>
      </c>
      <c r="K5700" t="s">
        <v>590</v>
      </c>
      <c r="L5700">
        <v>1</v>
      </c>
      <c r="M5700" t="s">
        <v>114</v>
      </c>
      <c r="N5700">
        <v>58.52</v>
      </c>
      <c r="O5700" t="s">
        <v>115</v>
      </c>
      <c r="P5700" t="s">
        <v>495</v>
      </c>
      <c r="Q5700" s="2">
        <v>18</v>
      </c>
      <c r="R5700" s="2">
        <v>12</v>
      </c>
      <c r="S5700" s="2">
        <v>2018</v>
      </c>
      <c r="T5700" s="2" t="str">
        <f t="shared" si="268"/>
        <v>creamersticks</v>
      </c>
      <c r="U5700" s="2">
        <f t="shared" si="269"/>
        <v>1000</v>
      </c>
      <c r="V5700" s="2" t="str">
        <f t="shared" si="270"/>
        <v>ST</v>
      </c>
      <c r="W5700" s="2" t="s">
        <v>602</v>
      </c>
    </row>
    <row r="5701" spans="1:23" hidden="1" x14ac:dyDescent="0.35">
      <c r="A5701">
        <v>230564</v>
      </c>
      <c r="B5701">
        <v>238223</v>
      </c>
      <c r="C5701" t="s">
        <v>33</v>
      </c>
      <c r="D5701" t="s">
        <v>125</v>
      </c>
      <c r="E5701" t="s">
        <v>126</v>
      </c>
      <c r="F5701">
        <v>93678518</v>
      </c>
      <c r="G5701">
        <v>10031524</v>
      </c>
      <c r="H5701" t="s">
        <v>567</v>
      </c>
      <c r="I5701">
        <v>82692615</v>
      </c>
      <c r="J5701">
        <v>622816</v>
      </c>
      <c r="K5701" t="s">
        <v>590</v>
      </c>
      <c r="L5701">
        <v>1</v>
      </c>
      <c r="M5701" t="s">
        <v>114</v>
      </c>
      <c r="N5701">
        <v>23.61</v>
      </c>
      <c r="O5701" t="s">
        <v>115</v>
      </c>
      <c r="P5701" t="s">
        <v>495</v>
      </c>
      <c r="Q5701" s="2">
        <v>18</v>
      </c>
      <c r="R5701" s="2">
        <v>12</v>
      </c>
      <c r="S5701" s="2">
        <v>2018</v>
      </c>
      <c r="T5701" s="2" t="str">
        <f t="shared" si="268"/>
        <v>decaf sticks</v>
      </c>
      <c r="U5701" s="2">
        <f t="shared" si="269"/>
        <v>200</v>
      </c>
      <c r="V5701" s="2" t="str">
        <f t="shared" si="270"/>
        <v>ST</v>
      </c>
      <c r="W5701" s="2" t="s">
        <v>602</v>
      </c>
    </row>
    <row r="5702" spans="1:23" hidden="1" x14ac:dyDescent="0.35">
      <c r="A5702">
        <v>230564</v>
      </c>
      <c r="B5702">
        <v>238223</v>
      </c>
      <c r="C5702" t="s">
        <v>33</v>
      </c>
      <c r="D5702" t="s">
        <v>125</v>
      </c>
      <c r="E5702" t="s">
        <v>126</v>
      </c>
      <c r="F5702">
        <v>93678518</v>
      </c>
      <c r="G5702">
        <v>10014669</v>
      </c>
      <c r="H5702" t="s">
        <v>564</v>
      </c>
      <c r="I5702">
        <v>82692615</v>
      </c>
      <c r="J5702">
        <v>622816</v>
      </c>
      <c r="K5702" t="s">
        <v>590</v>
      </c>
      <c r="L5702">
        <v>4</v>
      </c>
      <c r="M5702" t="s">
        <v>114</v>
      </c>
      <c r="N5702">
        <v>180.92</v>
      </c>
      <c r="O5702" t="s">
        <v>115</v>
      </c>
      <c r="P5702" t="s">
        <v>495</v>
      </c>
      <c r="Q5702" s="2">
        <v>18</v>
      </c>
      <c r="R5702" s="2">
        <v>12</v>
      </c>
      <c r="S5702" s="2">
        <v>2018</v>
      </c>
      <c r="T5702" s="2" t="str">
        <f t="shared" si="268"/>
        <v>fresh brew</v>
      </c>
      <c r="U5702" s="2">
        <f t="shared" si="269"/>
        <v>32</v>
      </c>
      <c r="V5702" s="2" t="str">
        <f t="shared" si="270"/>
        <v>KG</v>
      </c>
      <c r="W5702" s="2" t="s">
        <v>602</v>
      </c>
    </row>
    <row r="5703" spans="1:23" hidden="1" x14ac:dyDescent="0.35">
      <c r="A5703">
        <v>230564</v>
      </c>
      <c r="B5703">
        <v>238223</v>
      </c>
      <c r="C5703" t="s">
        <v>33</v>
      </c>
      <c r="D5703" t="s">
        <v>125</v>
      </c>
      <c r="E5703" t="s">
        <v>126</v>
      </c>
      <c r="F5703">
        <v>93678518</v>
      </c>
      <c r="G5703">
        <v>1000454</v>
      </c>
      <c r="H5703" t="s">
        <v>568</v>
      </c>
      <c r="I5703">
        <v>82692615</v>
      </c>
      <c r="J5703">
        <v>622816</v>
      </c>
      <c r="K5703" t="s">
        <v>590</v>
      </c>
      <c r="L5703">
        <v>1</v>
      </c>
      <c r="M5703" t="s">
        <v>114</v>
      </c>
      <c r="N5703">
        <v>67.209999999999994</v>
      </c>
      <c r="O5703" t="s">
        <v>115</v>
      </c>
      <c r="P5703" t="s">
        <v>495</v>
      </c>
      <c r="Q5703" s="2">
        <v>18</v>
      </c>
      <c r="R5703" s="2">
        <v>12</v>
      </c>
      <c r="S5703" s="2">
        <v>2018</v>
      </c>
      <c r="T5703" s="2" t="str">
        <f t="shared" si="268"/>
        <v>thee automaat</v>
      </c>
      <c r="U5703" s="2">
        <f t="shared" si="269"/>
        <v>5</v>
      </c>
      <c r="V5703" s="2" t="str">
        <f t="shared" si="270"/>
        <v>KG</v>
      </c>
      <c r="W5703" s="2" t="s">
        <v>602</v>
      </c>
    </row>
    <row r="5704" spans="1:23" hidden="1" x14ac:dyDescent="0.35">
      <c r="A5704">
        <v>230564</v>
      </c>
      <c r="B5704">
        <v>238223</v>
      </c>
      <c r="C5704" t="s">
        <v>33</v>
      </c>
      <c r="D5704" t="s">
        <v>125</v>
      </c>
      <c r="E5704" t="s">
        <v>126</v>
      </c>
      <c r="F5704">
        <v>93678518</v>
      </c>
      <c r="G5704">
        <v>10033867</v>
      </c>
      <c r="H5704" t="s">
        <v>253</v>
      </c>
      <c r="I5704">
        <v>82692615</v>
      </c>
      <c r="J5704">
        <v>622816</v>
      </c>
      <c r="K5704" t="s">
        <v>590</v>
      </c>
      <c r="L5704">
        <v>1</v>
      </c>
      <c r="M5704" t="s">
        <v>114</v>
      </c>
      <c r="N5704">
        <v>15.15</v>
      </c>
      <c r="O5704" t="s">
        <v>115</v>
      </c>
      <c r="P5704" t="s">
        <v>495</v>
      </c>
      <c r="Q5704" s="2">
        <v>18</v>
      </c>
      <c r="R5704" s="2">
        <v>12</v>
      </c>
      <c r="S5704" s="2">
        <v>2018</v>
      </c>
      <c r="T5704" s="2" t="str">
        <f t="shared" si="268"/>
        <v>suikersticks</v>
      </c>
      <c r="U5704" s="2">
        <f t="shared" si="269"/>
        <v>1000</v>
      </c>
      <c r="V5704" s="2" t="str">
        <f t="shared" si="270"/>
        <v>ST</v>
      </c>
      <c r="W5704" s="2" t="s">
        <v>602</v>
      </c>
    </row>
    <row r="5705" spans="1:23" hidden="1" x14ac:dyDescent="0.35">
      <c r="A5705">
        <v>230564</v>
      </c>
      <c r="B5705">
        <v>238223</v>
      </c>
      <c r="C5705" t="s">
        <v>33</v>
      </c>
      <c r="D5705" t="s">
        <v>125</v>
      </c>
      <c r="E5705" t="s">
        <v>126</v>
      </c>
      <c r="F5705">
        <v>93678518</v>
      </c>
      <c r="G5705">
        <v>10033864</v>
      </c>
      <c r="H5705" t="s">
        <v>254</v>
      </c>
      <c r="I5705">
        <v>82692615</v>
      </c>
      <c r="J5705">
        <v>622816</v>
      </c>
      <c r="K5705" t="s">
        <v>590</v>
      </c>
      <c r="L5705">
        <v>1</v>
      </c>
      <c r="M5705" t="s">
        <v>114</v>
      </c>
      <c r="N5705">
        <v>12.47</v>
      </c>
      <c r="O5705" t="s">
        <v>115</v>
      </c>
      <c r="P5705" t="s">
        <v>495</v>
      </c>
      <c r="Q5705" s="2">
        <v>18</v>
      </c>
      <c r="R5705" s="2">
        <v>12</v>
      </c>
      <c r="S5705" s="2">
        <v>2018</v>
      </c>
      <c r="T5705" s="2" t="str">
        <f t="shared" si="268"/>
        <v>sweetener sticks</v>
      </c>
      <c r="U5705" s="2">
        <f t="shared" si="269"/>
        <v>500</v>
      </c>
      <c r="V5705" s="2" t="str">
        <f t="shared" si="270"/>
        <v>ST</v>
      </c>
      <c r="W5705" s="2" t="s">
        <v>602</v>
      </c>
    </row>
    <row r="5706" spans="1:23" hidden="1" x14ac:dyDescent="0.35">
      <c r="A5706">
        <v>230564</v>
      </c>
      <c r="B5706">
        <v>238223</v>
      </c>
      <c r="C5706" t="s">
        <v>33</v>
      </c>
      <c r="D5706" t="s">
        <v>125</v>
      </c>
      <c r="E5706" t="s">
        <v>126</v>
      </c>
      <c r="F5706">
        <v>93678518</v>
      </c>
      <c r="G5706">
        <v>10031581</v>
      </c>
      <c r="H5706" t="s">
        <v>129</v>
      </c>
      <c r="I5706">
        <v>82692615</v>
      </c>
      <c r="J5706">
        <v>622816</v>
      </c>
      <c r="K5706" t="s">
        <v>590</v>
      </c>
      <c r="L5706">
        <v>5</v>
      </c>
      <c r="M5706" t="s">
        <v>114</v>
      </c>
      <c r="N5706">
        <v>0</v>
      </c>
      <c r="O5706" t="s">
        <v>115</v>
      </c>
      <c r="P5706" t="s">
        <v>495</v>
      </c>
      <c r="Q5706" s="2">
        <v>18</v>
      </c>
      <c r="R5706" s="2">
        <v>12</v>
      </c>
      <c r="S5706" s="2">
        <v>2018</v>
      </c>
      <c r="T5706" s="2" t="str">
        <f t="shared" si="268"/>
        <v>melk</v>
      </c>
      <c r="U5706" s="2">
        <f t="shared" si="269"/>
        <v>25</v>
      </c>
      <c r="V5706" s="2" t="str">
        <f t="shared" si="270"/>
        <v>L</v>
      </c>
      <c r="W5706" s="2" t="s">
        <v>602</v>
      </c>
    </row>
    <row r="5707" spans="1:23" hidden="1" x14ac:dyDescent="0.35">
      <c r="A5707">
        <v>230564</v>
      </c>
      <c r="B5707">
        <v>238223</v>
      </c>
      <c r="C5707" t="s">
        <v>33</v>
      </c>
      <c r="D5707" t="s">
        <v>125</v>
      </c>
      <c r="E5707" t="s">
        <v>126</v>
      </c>
      <c r="F5707">
        <v>93678518</v>
      </c>
      <c r="G5707">
        <v>10032216</v>
      </c>
      <c r="H5707" t="s">
        <v>195</v>
      </c>
      <c r="I5707">
        <v>82692615</v>
      </c>
      <c r="J5707">
        <v>622816</v>
      </c>
      <c r="K5707" t="s">
        <v>590</v>
      </c>
      <c r="L5707">
        <v>1</v>
      </c>
      <c r="M5707" t="s">
        <v>114</v>
      </c>
      <c r="N5707">
        <v>0</v>
      </c>
      <c r="O5707" t="s">
        <v>115</v>
      </c>
      <c r="P5707" t="s">
        <v>495</v>
      </c>
      <c r="Q5707" s="2">
        <v>18</v>
      </c>
      <c r="R5707" s="2">
        <v>12</v>
      </c>
      <c r="S5707" s="2">
        <v>2018</v>
      </c>
      <c r="T5707" s="2" t="str">
        <f t="shared" si="268"/>
        <v>espresso koffie</v>
      </c>
      <c r="U5707" s="2">
        <f t="shared" si="269"/>
        <v>8</v>
      </c>
      <c r="V5707" s="2" t="str">
        <f t="shared" si="270"/>
        <v>KG</v>
      </c>
      <c r="W5707" s="2" t="s">
        <v>602</v>
      </c>
    </row>
    <row r="5708" spans="1:23" hidden="1" x14ac:dyDescent="0.35">
      <c r="A5708">
        <v>230564</v>
      </c>
      <c r="B5708">
        <v>238223</v>
      </c>
      <c r="C5708" t="s">
        <v>33</v>
      </c>
      <c r="D5708" t="s">
        <v>125</v>
      </c>
      <c r="E5708" t="s">
        <v>126</v>
      </c>
      <c r="F5708">
        <v>93678518</v>
      </c>
      <c r="G5708">
        <v>10033911</v>
      </c>
      <c r="H5708" t="s">
        <v>241</v>
      </c>
      <c r="I5708">
        <v>82692615</v>
      </c>
      <c r="J5708">
        <v>622816</v>
      </c>
      <c r="K5708" t="s">
        <v>590</v>
      </c>
      <c r="L5708">
        <v>3</v>
      </c>
      <c r="M5708" t="s">
        <v>114</v>
      </c>
      <c r="N5708">
        <v>11.73</v>
      </c>
      <c r="O5708" t="s">
        <v>115</v>
      </c>
      <c r="P5708" t="s">
        <v>495</v>
      </c>
      <c r="Q5708" s="2">
        <v>18</v>
      </c>
      <c r="R5708" s="2">
        <v>12</v>
      </c>
      <c r="S5708" s="2">
        <v>2018</v>
      </c>
      <c r="T5708" s="2" t="str">
        <f t="shared" si="268"/>
        <v>thee zakjes</v>
      </c>
      <c r="U5708" s="2">
        <f t="shared" si="269"/>
        <v>300</v>
      </c>
      <c r="V5708" s="2" t="str">
        <f t="shared" si="270"/>
        <v>ST</v>
      </c>
      <c r="W5708" s="2" t="s">
        <v>602</v>
      </c>
    </row>
    <row r="5709" spans="1:23" hidden="1" x14ac:dyDescent="0.35">
      <c r="A5709">
        <v>230564</v>
      </c>
      <c r="B5709">
        <v>238223</v>
      </c>
      <c r="C5709" t="s">
        <v>33</v>
      </c>
      <c r="D5709" t="s">
        <v>125</v>
      </c>
      <c r="E5709" t="s">
        <v>126</v>
      </c>
      <c r="F5709">
        <v>93678518</v>
      </c>
      <c r="G5709">
        <v>10033916</v>
      </c>
      <c r="H5709" t="s">
        <v>237</v>
      </c>
      <c r="I5709">
        <v>82692615</v>
      </c>
      <c r="J5709">
        <v>622816</v>
      </c>
      <c r="K5709" t="s">
        <v>590</v>
      </c>
      <c r="L5709">
        <v>3</v>
      </c>
      <c r="M5709" t="s">
        <v>114</v>
      </c>
      <c r="N5709">
        <v>11.73</v>
      </c>
      <c r="O5709" t="s">
        <v>115</v>
      </c>
      <c r="P5709" t="s">
        <v>495</v>
      </c>
      <c r="Q5709" s="2">
        <v>18</v>
      </c>
      <c r="R5709" s="2">
        <v>12</v>
      </c>
      <c r="S5709" s="2">
        <v>2018</v>
      </c>
      <c r="T5709" s="2" t="str">
        <f t="shared" si="268"/>
        <v>thee zakjes</v>
      </c>
      <c r="U5709" s="2">
        <f t="shared" si="269"/>
        <v>300</v>
      </c>
      <c r="V5709" s="2" t="str">
        <f t="shared" si="270"/>
        <v>ST</v>
      </c>
      <c r="W5709" s="2" t="s">
        <v>602</v>
      </c>
    </row>
    <row r="5710" spans="1:23" hidden="1" x14ac:dyDescent="0.35">
      <c r="A5710">
        <v>230564</v>
      </c>
      <c r="B5710">
        <v>238223</v>
      </c>
      <c r="C5710" t="s">
        <v>33</v>
      </c>
      <c r="D5710" t="s">
        <v>125</v>
      </c>
      <c r="E5710" t="s">
        <v>126</v>
      </c>
      <c r="F5710">
        <v>93678518</v>
      </c>
      <c r="G5710">
        <v>10033914</v>
      </c>
      <c r="H5710" t="s">
        <v>236</v>
      </c>
      <c r="I5710">
        <v>82692615</v>
      </c>
      <c r="J5710">
        <v>622816</v>
      </c>
      <c r="K5710" t="s">
        <v>590</v>
      </c>
      <c r="L5710">
        <v>3</v>
      </c>
      <c r="M5710" t="s">
        <v>114</v>
      </c>
      <c r="N5710">
        <v>11.73</v>
      </c>
      <c r="O5710" t="s">
        <v>115</v>
      </c>
      <c r="P5710" t="s">
        <v>495</v>
      </c>
      <c r="Q5710" s="2">
        <v>18</v>
      </c>
      <c r="R5710" s="2">
        <v>12</v>
      </c>
      <c r="S5710" s="2">
        <v>2018</v>
      </c>
      <c r="T5710" s="2" t="str">
        <f t="shared" si="268"/>
        <v>thee zakjes</v>
      </c>
      <c r="U5710" s="2">
        <f t="shared" si="269"/>
        <v>300</v>
      </c>
      <c r="V5710" s="2" t="str">
        <f t="shared" si="270"/>
        <v>ST</v>
      </c>
      <c r="W5710" s="2" t="s">
        <v>602</v>
      </c>
    </row>
    <row r="5711" spans="1:23" hidden="1" x14ac:dyDescent="0.35">
      <c r="A5711">
        <v>230564</v>
      </c>
      <c r="B5711">
        <v>238223</v>
      </c>
      <c r="C5711" t="s">
        <v>33</v>
      </c>
      <c r="D5711" t="s">
        <v>125</v>
      </c>
      <c r="E5711" t="s">
        <v>126</v>
      </c>
      <c r="F5711">
        <v>93678518</v>
      </c>
      <c r="G5711">
        <v>10033917</v>
      </c>
      <c r="H5711" t="s">
        <v>238</v>
      </c>
      <c r="I5711">
        <v>82692615</v>
      </c>
      <c r="J5711">
        <v>622816</v>
      </c>
      <c r="K5711" t="s">
        <v>590</v>
      </c>
      <c r="L5711">
        <v>3</v>
      </c>
      <c r="M5711" t="s">
        <v>114</v>
      </c>
      <c r="N5711">
        <v>11.73</v>
      </c>
      <c r="O5711" t="s">
        <v>115</v>
      </c>
      <c r="P5711" t="s">
        <v>495</v>
      </c>
      <c r="Q5711" s="2">
        <v>18</v>
      </c>
      <c r="R5711" s="2">
        <v>12</v>
      </c>
      <c r="S5711" s="2">
        <v>2018</v>
      </c>
      <c r="T5711" s="2" t="str">
        <f t="shared" si="268"/>
        <v>thee zakjes</v>
      </c>
      <c r="U5711" s="2">
        <f t="shared" si="269"/>
        <v>300</v>
      </c>
      <c r="V5711" s="2" t="str">
        <f t="shared" si="270"/>
        <v>ST</v>
      </c>
      <c r="W5711" s="2" t="s">
        <v>602</v>
      </c>
    </row>
    <row r="5712" spans="1:23" hidden="1" x14ac:dyDescent="0.35">
      <c r="A5712">
        <v>230564</v>
      </c>
      <c r="B5712">
        <v>238223</v>
      </c>
      <c r="C5712" t="s">
        <v>33</v>
      </c>
      <c r="D5712" t="s">
        <v>125</v>
      </c>
      <c r="E5712" t="s">
        <v>126</v>
      </c>
      <c r="F5712">
        <v>93678518</v>
      </c>
      <c r="G5712">
        <v>10033913</v>
      </c>
      <c r="H5712" t="s">
        <v>239</v>
      </c>
      <c r="I5712">
        <v>82692615</v>
      </c>
      <c r="J5712">
        <v>622816</v>
      </c>
      <c r="K5712" t="s">
        <v>590</v>
      </c>
      <c r="L5712">
        <v>3</v>
      </c>
      <c r="M5712" t="s">
        <v>114</v>
      </c>
      <c r="N5712">
        <v>11.73</v>
      </c>
      <c r="O5712" t="s">
        <v>115</v>
      </c>
      <c r="P5712" t="s">
        <v>495</v>
      </c>
      <c r="Q5712" s="2">
        <v>18</v>
      </c>
      <c r="R5712" s="2">
        <v>12</v>
      </c>
      <c r="S5712" s="2">
        <v>2018</v>
      </c>
      <c r="T5712" s="2" t="str">
        <f t="shared" si="268"/>
        <v>thee zakjes</v>
      </c>
      <c r="U5712" s="2">
        <f t="shared" si="269"/>
        <v>300</v>
      </c>
      <c r="V5712" s="2" t="str">
        <f t="shared" si="270"/>
        <v>ST</v>
      </c>
      <c r="W5712" s="2" t="s">
        <v>602</v>
      </c>
    </row>
    <row r="5713" spans="1:23" hidden="1" x14ac:dyDescent="0.35">
      <c r="A5713">
        <v>230564</v>
      </c>
      <c r="B5713">
        <v>238223</v>
      </c>
      <c r="C5713" t="s">
        <v>33</v>
      </c>
      <c r="D5713" t="s">
        <v>125</v>
      </c>
      <c r="E5713" t="s">
        <v>126</v>
      </c>
      <c r="F5713">
        <v>93678518</v>
      </c>
      <c r="G5713">
        <v>10033912</v>
      </c>
      <c r="H5713" t="s">
        <v>240</v>
      </c>
      <c r="I5713">
        <v>82692615</v>
      </c>
      <c r="J5713">
        <v>622816</v>
      </c>
      <c r="K5713" t="s">
        <v>590</v>
      </c>
      <c r="L5713">
        <v>3</v>
      </c>
      <c r="M5713" t="s">
        <v>114</v>
      </c>
      <c r="N5713">
        <v>11.73</v>
      </c>
      <c r="O5713" t="s">
        <v>115</v>
      </c>
      <c r="P5713" t="s">
        <v>495</v>
      </c>
      <c r="Q5713" s="2">
        <v>18</v>
      </c>
      <c r="R5713" s="2">
        <v>12</v>
      </c>
      <c r="S5713" s="2">
        <v>2018</v>
      </c>
      <c r="T5713" s="2" t="str">
        <f t="shared" si="268"/>
        <v>thee zakjes</v>
      </c>
      <c r="U5713" s="2">
        <f t="shared" si="269"/>
        <v>300</v>
      </c>
      <c r="V5713" s="2" t="str">
        <f t="shared" si="270"/>
        <v>ST</v>
      </c>
      <c r="W5713" s="2" t="s">
        <v>602</v>
      </c>
    </row>
    <row r="5714" spans="1:23" hidden="1" x14ac:dyDescent="0.35">
      <c r="A5714">
        <v>230564</v>
      </c>
      <c r="B5714">
        <v>238223</v>
      </c>
      <c r="C5714" t="s">
        <v>33</v>
      </c>
      <c r="D5714" t="s">
        <v>125</v>
      </c>
      <c r="E5714" t="s">
        <v>126</v>
      </c>
      <c r="F5714">
        <v>93678518</v>
      </c>
      <c r="G5714">
        <v>10021281</v>
      </c>
      <c r="H5714" t="s">
        <v>423</v>
      </c>
      <c r="I5714">
        <v>82692615</v>
      </c>
      <c r="J5714">
        <v>622816</v>
      </c>
      <c r="K5714" t="s">
        <v>590</v>
      </c>
      <c r="L5714">
        <v>2</v>
      </c>
      <c r="M5714" t="s">
        <v>114</v>
      </c>
      <c r="N5714">
        <v>79.44</v>
      </c>
      <c r="O5714" t="s">
        <v>115</v>
      </c>
      <c r="P5714" t="s">
        <v>495</v>
      </c>
      <c r="Q5714" s="2">
        <v>18</v>
      </c>
      <c r="R5714" s="2">
        <v>12</v>
      </c>
      <c r="S5714" s="2">
        <v>2018</v>
      </c>
      <c r="T5714" s="2" t="str">
        <f t="shared" si="268"/>
        <v>beker</v>
      </c>
      <c r="U5714" s="2">
        <f t="shared" si="269"/>
        <v>6000</v>
      </c>
      <c r="V5714" s="2" t="str">
        <f t="shared" si="270"/>
        <v>ST</v>
      </c>
      <c r="W5714" s="2" t="s">
        <v>602</v>
      </c>
    </row>
    <row r="5715" spans="1:23" hidden="1" x14ac:dyDescent="0.35">
      <c r="A5715">
        <v>230564</v>
      </c>
      <c r="B5715">
        <v>230819</v>
      </c>
      <c r="C5715" t="s">
        <v>17</v>
      </c>
      <c r="D5715" t="s">
        <v>243</v>
      </c>
      <c r="E5715" t="s">
        <v>244</v>
      </c>
      <c r="F5715">
        <v>93678519</v>
      </c>
      <c r="G5715">
        <v>10022350</v>
      </c>
      <c r="H5715" t="s">
        <v>591</v>
      </c>
      <c r="I5715">
        <v>82692782</v>
      </c>
      <c r="J5715">
        <v>622905</v>
      </c>
      <c r="K5715" t="s">
        <v>590</v>
      </c>
      <c r="L5715">
        <v>7</v>
      </c>
      <c r="M5715" t="s">
        <v>114</v>
      </c>
      <c r="N5715">
        <v>263.83</v>
      </c>
      <c r="O5715" t="s">
        <v>115</v>
      </c>
      <c r="P5715" t="s">
        <v>495</v>
      </c>
      <c r="Q5715" s="2">
        <v>18</v>
      </c>
      <c r="R5715" s="2">
        <v>12</v>
      </c>
      <c r="S5715" s="2">
        <v>2018</v>
      </c>
      <c r="T5715" s="2" t="str">
        <f t="shared" si="268"/>
        <v>cacao</v>
      </c>
      <c r="U5715" s="2">
        <f t="shared" si="269"/>
        <v>70</v>
      </c>
      <c r="V5715" s="2" t="str">
        <f t="shared" si="270"/>
        <v>KG</v>
      </c>
      <c r="W5715" s="2" t="s">
        <v>602</v>
      </c>
    </row>
    <row r="5716" spans="1:23" hidden="1" x14ac:dyDescent="0.35">
      <c r="A5716">
        <v>230564</v>
      </c>
      <c r="B5716">
        <v>230819</v>
      </c>
      <c r="C5716" t="s">
        <v>17</v>
      </c>
      <c r="D5716" t="s">
        <v>243</v>
      </c>
      <c r="E5716" t="s">
        <v>244</v>
      </c>
      <c r="F5716">
        <v>93678519</v>
      </c>
      <c r="G5716">
        <v>10025160</v>
      </c>
      <c r="H5716" t="s">
        <v>563</v>
      </c>
      <c r="I5716">
        <v>82692782</v>
      </c>
      <c r="J5716">
        <v>622905</v>
      </c>
      <c r="K5716" t="s">
        <v>590</v>
      </c>
      <c r="L5716">
        <v>4</v>
      </c>
      <c r="M5716" t="s">
        <v>114</v>
      </c>
      <c r="N5716">
        <v>335.32</v>
      </c>
      <c r="O5716" t="s">
        <v>115</v>
      </c>
      <c r="P5716" t="s">
        <v>495</v>
      </c>
      <c r="Q5716" s="2">
        <v>18</v>
      </c>
      <c r="R5716" s="2">
        <v>12</v>
      </c>
      <c r="S5716" s="2">
        <v>2018</v>
      </c>
      <c r="T5716" s="2" t="str">
        <f t="shared" si="268"/>
        <v>cappuccino topping</v>
      </c>
      <c r="U5716" s="2">
        <f t="shared" si="269"/>
        <v>32</v>
      </c>
      <c r="V5716" s="2" t="str">
        <f t="shared" si="270"/>
        <v>KG</v>
      </c>
      <c r="W5716" s="2" t="s">
        <v>602</v>
      </c>
    </row>
    <row r="5717" spans="1:23" hidden="1" x14ac:dyDescent="0.35">
      <c r="A5717">
        <v>230564</v>
      </c>
      <c r="B5717">
        <v>230819</v>
      </c>
      <c r="C5717" t="s">
        <v>17</v>
      </c>
      <c r="D5717" t="s">
        <v>243</v>
      </c>
      <c r="E5717" t="s">
        <v>244</v>
      </c>
      <c r="F5717">
        <v>93678519</v>
      </c>
      <c r="G5717">
        <v>1000439</v>
      </c>
      <c r="H5717" t="s">
        <v>571</v>
      </c>
      <c r="I5717">
        <v>82692782</v>
      </c>
      <c r="J5717">
        <v>622905</v>
      </c>
      <c r="K5717" t="s">
        <v>590</v>
      </c>
      <c r="L5717">
        <v>1</v>
      </c>
      <c r="M5717" t="s">
        <v>114</v>
      </c>
      <c r="N5717">
        <v>58.52</v>
      </c>
      <c r="O5717" t="s">
        <v>115</v>
      </c>
      <c r="P5717" t="s">
        <v>495</v>
      </c>
      <c r="Q5717" s="2">
        <v>18</v>
      </c>
      <c r="R5717" s="2">
        <v>12</v>
      </c>
      <c r="S5717" s="2">
        <v>2018</v>
      </c>
      <c r="T5717" s="2" t="str">
        <f t="shared" si="268"/>
        <v xml:space="preserve">creamer </v>
      </c>
      <c r="U5717" s="2">
        <f t="shared" si="269"/>
        <v>10</v>
      </c>
      <c r="V5717" s="2" t="str">
        <f t="shared" si="270"/>
        <v>KG</v>
      </c>
      <c r="W5717" s="2" t="s">
        <v>602</v>
      </c>
    </row>
    <row r="5718" spans="1:23" hidden="1" x14ac:dyDescent="0.35">
      <c r="A5718">
        <v>230564</v>
      </c>
      <c r="B5718">
        <v>230819</v>
      </c>
      <c r="C5718" t="s">
        <v>17</v>
      </c>
      <c r="D5718" t="s">
        <v>243</v>
      </c>
      <c r="E5718" t="s">
        <v>244</v>
      </c>
      <c r="F5718">
        <v>93678519</v>
      </c>
      <c r="G5718">
        <v>10033868</v>
      </c>
      <c r="H5718" t="s">
        <v>252</v>
      </c>
      <c r="I5718">
        <v>82692782</v>
      </c>
      <c r="J5718">
        <v>622905</v>
      </c>
      <c r="K5718" t="s">
        <v>590</v>
      </c>
      <c r="L5718">
        <v>2</v>
      </c>
      <c r="M5718" t="s">
        <v>114</v>
      </c>
      <c r="N5718">
        <v>117.04</v>
      </c>
      <c r="O5718" t="s">
        <v>115</v>
      </c>
      <c r="P5718" t="s">
        <v>495</v>
      </c>
      <c r="Q5718" s="2">
        <v>18</v>
      </c>
      <c r="R5718" s="2">
        <v>12</v>
      </c>
      <c r="S5718" s="2">
        <v>2018</v>
      </c>
      <c r="T5718" s="2" t="str">
        <f t="shared" si="268"/>
        <v>creamersticks</v>
      </c>
      <c r="U5718" s="2">
        <f t="shared" si="269"/>
        <v>2000</v>
      </c>
      <c r="V5718" s="2" t="str">
        <f t="shared" si="270"/>
        <v>ST</v>
      </c>
      <c r="W5718" s="2" t="s">
        <v>602</v>
      </c>
    </row>
    <row r="5719" spans="1:23" hidden="1" x14ac:dyDescent="0.35">
      <c r="A5719">
        <v>230564</v>
      </c>
      <c r="B5719">
        <v>230819</v>
      </c>
      <c r="C5719" t="s">
        <v>17</v>
      </c>
      <c r="D5719" t="s">
        <v>243</v>
      </c>
      <c r="E5719" t="s">
        <v>244</v>
      </c>
      <c r="F5719">
        <v>93678519</v>
      </c>
      <c r="G5719">
        <v>10031524</v>
      </c>
      <c r="H5719" t="s">
        <v>592</v>
      </c>
      <c r="I5719">
        <v>82692782</v>
      </c>
      <c r="J5719">
        <v>622905</v>
      </c>
      <c r="K5719" t="s">
        <v>590</v>
      </c>
      <c r="L5719">
        <v>4</v>
      </c>
      <c r="M5719" t="s">
        <v>114</v>
      </c>
      <c r="N5719">
        <v>94.44</v>
      </c>
      <c r="O5719" t="s">
        <v>115</v>
      </c>
      <c r="P5719" t="s">
        <v>495</v>
      </c>
      <c r="Q5719" s="2">
        <v>18</v>
      </c>
      <c r="R5719" s="2">
        <v>12</v>
      </c>
      <c r="S5719" s="2">
        <v>2018</v>
      </c>
      <c r="T5719" s="2" t="str">
        <f t="shared" si="268"/>
        <v>decaf sticks</v>
      </c>
      <c r="U5719" s="2">
        <f t="shared" si="269"/>
        <v>800</v>
      </c>
      <c r="V5719" s="2" t="str">
        <f t="shared" si="270"/>
        <v>ST</v>
      </c>
      <c r="W5719" s="2" t="s">
        <v>602</v>
      </c>
    </row>
    <row r="5720" spans="1:23" hidden="1" x14ac:dyDescent="0.35">
      <c r="A5720">
        <v>230564</v>
      </c>
      <c r="B5720">
        <v>230819</v>
      </c>
      <c r="C5720" t="s">
        <v>17</v>
      </c>
      <c r="D5720" t="s">
        <v>243</v>
      </c>
      <c r="E5720" t="s">
        <v>244</v>
      </c>
      <c r="F5720">
        <v>93678519</v>
      </c>
      <c r="G5720">
        <v>10022347</v>
      </c>
      <c r="H5720" t="s">
        <v>593</v>
      </c>
      <c r="I5720">
        <v>82692782</v>
      </c>
      <c r="J5720">
        <v>622905</v>
      </c>
      <c r="K5720" t="s">
        <v>590</v>
      </c>
      <c r="L5720">
        <v>3</v>
      </c>
      <c r="M5720" t="s">
        <v>114</v>
      </c>
      <c r="N5720">
        <v>382.44</v>
      </c>
      <c r="O5720" t="s">
        <v>115</v>
      </c>
      <c r="P5720" t="s">
        <v>495</v>
      </c>
      <c r="Q5720" s="2">
        <v>18</v>
      </c>
      <c r="R5720" s="2">
        <v>12</v>
      </c>
      <c r="S5720" s="2">
        <v>2018</v>
      </c>
      <c r="T5720" s="2" t="str">
        <f t="shared" si="268"/>
        <v>instant koffie</v>
      </c>
      <c r="U5720" s="2">
        <f t="shared" si="269"/>
        <v>15</v>
      </c>
      <c r="V5720" s="2" t="str">
        <f t="shared" si="270"/>
        <v>KG</v>
      </c>
      <c r="W5720" s="2" t="s">
        <v>602</v>
      </c>
    </row>
    <row r="5721" spans="1:23" hidden="1" x14ac:dyDescent="0.35">
      <c r="A5721">
        <v>230564</v>
      </c>
      <c r="B5721">
        <v>230819</v>
      </c>
      <c r="C5721" t="s">
        <v>17</v>
      </c>
      <c r="D5721" t="s">
        <v>243</v>
      </c>
      <c r="E5721" t="s">
        <v>244</v>
      </c>
      <c r="F5721">
        <v>93678519</v>
      </c>
      <c r="G5721">
        <v>1000975</v>
      </c>
      <c r="H5721" t="s">
        <v>574</v>
      </c>
      <c r="I5721">
        <v>82692782</v>
      </c>
      <c r="J5721">
        <v>622905</v>
      </c>
      <c r="K5721" t="s">
        <v>590</v>
      </c>
      <c r="L5721">
        <v>2</v>
      </c>
      <c r="M5721" t="s">
        <v>114</v>
      </c>
      <c r="N5721">
        <v>172.9</v>
      </c>
      <c r="O5721" t="s">
        <v>115</v>
      </c>
      <c r="P5721" t="s">
        <v>495</v>
      </c>
      <c r="Q5721" s="2">
        <v>18</v>
      </c>
      <c r="R5721" s="2">
        <v>12</v>
      </c>
      <c r="S5721" s="2">
        <v>2018</v>
      </c>
      <c r="T5721" s="2" t="str">
        <f t="shared" si="268"/>
        <v>soep</v>
      </c>
      <c r="U5721" s="2">
        <f t="shared" si="269"/>
        <v>20</v>
      </c>
      <c r="V5721" s="2" t="str">
        <f t="shared" si="270"/>
        <v>KG</v>
      </c>
      <c r="W5721" s="2" t="s">
        <v>602</v>
      </c>
    </row>
    <row r="5722" spans="1:23" hidden="1" x14ac:dyDescent="0.35">
      <c r="A5722">
        <v>230564</v>
      </c>
      <c r="B5722">
        <v>230819</v>
      </c>
      <c r="C5722" t="s">
        <v>17</v>
      </c>
      <c r="D5722" t="s">
        <v>243</v>
      </c>
      <c r="E5722" t="s">
        <v>244</v>
      </c>
      <c r="F5722">
        <v>93678519</v>
      </c>
      <c r="G5722">
        <v>10033867</v>
      </c>
      <c r="H5722" t="s">
        <v>253</v>
      </c>
      <c r="I5722">
        <v>82692782</v>
      </c>
      <c r="J5722">
        <v>622905</v>
      </c>
      <c r="K5722" t="s">
        <v>590</v>
      </c>
      <c r="L5722">
        <v>3</v>
      </c>
      <c r="M5722" t="s">
        <v>114</v>
      </c>
      <c r="N5722">
        <v>45.45</v>
      </c>
      <c r="O5722" t="s">
        <v>115</v>
      </c>
      <c r="P5722" t="s">
        <v>495</v>
      </c>
      <c r="Q5722" s="2">
        <v>18</v>
      </c>
      <c r="R5722" s="2">
        <v>12</v>
      </c>
      <c r="S5722" s="2">
        <v>2018</v>
      </c>
      <c r="T5722" s="2" t="str">
        <f t="shared" si="268"/>
        <v>suikersticks</v>
      </c>
      <c r="U5722" s="2">
        <f t="shared" si="269"/>
        <v>3000</v>
      </c>
      <c r="V5722" s="2" t="str">
        <f t="shared" si="270"/>
        <v>ST</v>
      </c>
      <c r="W5722" s="2" t="s">
        <v>602</v>
      </c>
    </row>
    <row r="5723" spans="1:23" hidden="1" x14ac:dyDescent="0.35">
      <c r="A5723">
        <v>230564</v>
      </c>
      <c r="B5723">
        <v>230819</v>
      </c>
      <c r="C5723" t="s">
        <v>17</v>
      </c>
      <c r="D5723" t="s">
        <v>243</v>
      </c>
      <c r="E5723" t="s">
        <v>244</v>
      </c>
      <c r="F5723">
        <v>93678519</v>
      </c>
      <c r="G5723">
        <v>10033864</v>
      </c>
      <c r="H5723" t="s">
        <v>254</v>
      </c>
      <c r="I5723">
        <v>82692782</v>
      </c>
      <c r="J5723">
        <v>622905</v>
      </c>
      <c r="K5723" t="s">
        <v>590</v>
      </c>
      <c r="L5723">
        <v>4</v>
      </c>
      <c r="M5723" t="s">
        <v>114</v>
      </c>
      <c r="N5723">
        <v>49.88</v>
      </c>
      <c r="O5723" t="s">
        <v>115</v>
      </c>
      <c r="P5723" t="s">
        <v>495</v>
      </c>
      <c r="Q5723" s="2">
        <v>18</v>
      </c>
      <c r="R5723" s="2">
        <v>12</v>
      </c>
      <c r="S5723" s="2">
        <v>2018</v>
      </c>
      <c r="T5723" s="2" t="str">
        <f t="shared" si="268"/>
        <v>sweetener sticks</v>
      </c>
      <c r="U5723" s="2">
        <f t="shared" si="269"/>
        <v>2000</v>
      </c>
      <c r="V5723" s="2" t="str">
        <f t="shared" si="270"/>
        <v>ST</v>
      </c>
      <c r="W5723" s="2" t="s">
        <v>602</v>
      </c>
    </row>
    <row r="5724" spans="1:23" hidden="1" x14ac:dyDescent="0.35">
      <c r="A5724">
        <v>230564</v>
      </c>
      <c r="B5724">
        <v>230819</v>
      </c>
      <c r="C5724" t="s">
        <v>17</v>
      </c>
      <c r="D5724" t="s">
        <v>243</v>
      </c>
      <c r="E5724" t="s">
        <v>244</v>
      </c>
      <c r="F5724">
        <v>93678519</v>
      </c>
      <c r="G5724">
        <v>1002005</v>
      </c>
      <c r="H5724" t="s">
        <v>425</v>
      </c>
      <c r="I5724">
        <v>82692782</v>
      </c>
      <c r="J5724">
        <v>622905</v>
      </c>
      <c r="K5724" t="s">
        <v>590</v>
      </c>
      <c r="L5724">
        <v>2</v>
      </c>
      <c r="M5724" t="s">
        <v>114</v>
      </c>
      <c r="N5724">
        <v>39.159999999999997</v>
      </c>
      <c r="O5724" t="s">
        <v>115</v>
      </c>
      <c r="P5724" t="s">
        <v>495</v>
      </c>
      <c r="Q5724" s="2">
        <v>18</v>
      </c>
      <c r="R5724" s="2">
        <v>12</v>
      </c>
      <c r="S5724" s="2">
        <v>2018</v>
      </c>
      <c r="T5724" s="2" t="str">
        <f t="shared" si="268"/>
        <v>roerstaafjes</v>
      </c>
      <c r="U5724" s="2">
        <f t="shared" si="269"/>
        <v>10000</v>
      </c>
      <c r="V5724" s="2" t="str">
        <f t="shared" si="270"/>
        <v>ST</v>
      </c>
      <c r="W5724" s="2" t="s">
        <v>602</v>
      </c>
    </row>
    <row r="5725" spans="1:23" hidden="1" x14ac:dyDescent="0.35">
      <c r="A5725">
        <v>230564</v>
      </c>
      <c r="B5725">
        <v>230819</v>
      </c>
      <c r="C5725" t="s">
        <v>17</v>
      </c>
      <c r="D5725" t="s">
        <v>243</v>
      </c>
      <c r="E5725" t="s">
        <v>244</v>
      </c>
      <c r="F5725">
        <v>93678519</v>
      </c>
      <c r="G5725">
        <v>1000405</v>
      </c>
      <c r="H5725" t="s">
        <v>426</v>
      </c>
      <c r="I5725">
        <v>82692782</v>
      </c>
      <c r="J5725">
        <v>622905</v>
      </c>
      <c r="K5725" t="s">
        <v>590</v>
      </c>
      <c r="L5725">
        <v>1</v>
      </c>
      <c r="M5725" t="s">
        <v>114</v>
      </c>
      <c r="N5725">
        <v>15.15</v>
      </c>
      <c r="O5725" t="s">
        <v>115</v>
      </c>
      <c r="P5725" t="s">
        <v>495</v>
      </c>
      <c r="Q5725" s="2">
        <v>18</v>
      </c>
      <c r="R5725" s="2">
        <v>12</v>
      </c>
      <c r="S5725" s="2">
        <v>2018</v>
      </c>
      <c r="T5725" s="2" t="str">
        <f t="shared" si="268"/>
        <v>suiker</v>
      </c>
      <c r="U5725" s="2">
        <f t="shared" si="269"/>
        <v>10</v>
      </c>
      <c r="V5725" s="2" t="str">
        <f t="shared" si="270"/>
        <v>KG</v>
      </c>
      <c r="W5725" s="2" t="s">
        <v>602</v>
      </c>
    </row>
    <row r="5726" spans="1:23" hidden="1" x14ac:dyDescent="0.35">
      <c r="A5726">
        <v>230564</v>
      </c>
      <c r="B5726">
        <v>230819</v>
      </c>
      <c r="C5726" t="s">
        <v>17</v>
      </c>
      <c r="D5726" t="s">
        <v>243</v>
      </c>
      <c r="E5726" t="s">
        <v>244</v>
      </c>
      <c r="F5726">
        <v>93678519</v>
      </c>
      <c r="G5726">
        <v>1002815</v>
      </c>
      <c r="H5726" t="s">
        <v>164</v>
      </c>
      <c r="I5726">
        <v>82692782</v>
      </c>
      <c r="J5726">
        <v>622905</v>
      </c>
      <c r="K5726" t="s">
        <v>590</v>
      </c>
      <c r="L5726">
        <v>1</v>
      </c>
      <c r="M5726" t="s">
        <v>230</v>
      </c>
      <c r="N5726">
        <v>0</v>
      </c>
      <c r="O5726" t="s">
        <v>115</v>
      </c>
      <c r="P5726" t="s">
        <v>495</v>
      </c>
      <c r="Q5726" s="2">
        <v>18</v>
      </c>
      <c r="R5726" s="2">
        <v>12</v>
      </c>
      <c r="S5726" s="2">
        <v>2018</v>
      </c>
      <c r="T5726" s="2" t="str">
        <f t="shared" si="268"/>
        <v>overig</v>
      </c>
      <c r="U5726" s="2" t="str">
        <f t="shared" si="269"/>
        <v/>
      </c>
      <c r="V5726" s="2" t="str">
        <f t="shared" si="270"/>
        <v>nvt</v>
      </c>
      <c r="W5726" s="2" t="s">
        <v>602</v>
      </c>
    </row>
    <row r="5727" spans="1:23" hidden="1" x14ac:dyDescent="0.35">
      <c r="A5727">
        <v>230564</v>
      </c>
      <c r="B5727">
        <v>230819</v>
      </c>
      <c r="C5727" t="s">
        <v>17</v>
      </c>
      <c r="D5727" t="s">
        <v>243</v>
      </c>
      <c r="E5727" t="s">
        <v>244</v>
      </c>
      <c r="F5727">
        <v>93678519</v>
      </c>
      <c r="G5727">
        <v>1004365</v>
      </c>
      <c r="H5727" t="s">
        <v>405</v>
      </c>
      <c r="I5727">
        <v>82692782</v>
      </c>
      <c r="J5727">
        <v>622905</v>
      </c>
      <c r="K5727" t="s">
        <v>590</v>
      </c>
      <c r="L5727">
        <v>2</v>
      </c>
      <c r="M5727" t="s">
        <v>124</v>
      </c>
      <c r="N5727">
        <v>0</v>
      </c>
      <c r="O5727" t="s">
        <v>115</v>
      </c>
      <c r="P5727" t="s">
        <v>495</v>
      </c>
      <c r="Q5727" s="2">
        <v>18</v>
      </c>
      <c r="R5727" s="2">
        <v>12</v>
      </c>
      <c r="S5727" s="2">
        <v>2018</v>
      </c>
      <c r="T5727" s="2" t="str">
        <f t="shared" si="268"/>
        <v>overig</v>
      </c>
      <c r="U5727" s="2" t="str">
        <f t="shared" si="269"/>
        <v/>
      </c>
      <c r="V5727" s="2" t="str">
        <f t="shared" si="270"/>
        <v>nvt</v>
      </c>
      <c r="W5727" s="2" t="s">
        <v>602</v>
      </c>
    </row>
    <row r="5728" spans="1:23" hidden="1" x14ac:dyDescent="0.35">
      <c r="A5728">
        <v>230564</v>
      </c>
      <c r="B5728">
        <v>230819</v>
      </c>
      <c r="C5728" t="s">
        <v>17</v>
      </c>
      <c r="D5728" t="s">
        <v>243</v>
      </c>
      <c r="E5728" t="s">
        <v>244</v>
      </c>
      <c r="F5728">
        <v>93678519</v>
      </c>
      <c r="G5728">
        <v>10033911</v>
      </c>
      <c r="H5728" t="s">
        <v>241</v>
      </c>
      <c r="I5728">
        <v>82692782</v>
      </c>
      <c r="J5728">
        <v>622905</v>
      </c>
      <c r="K5728" t="s">
        <v>590</v>
      </c>
      <c r="L5728">
        <v>3</v>
      </c>
      <c r="M5728" t="s">
        <v>114</v>
      </c>
      <c r="N5728">
        <v>11.73</v>
      </c>
      <c r="O5728" t="s">
        <v>115</v>
      </c>
      <c r="P5728" t="s">
        <v>495</v>
      </c>
      <c r="Q5728" s="2">
        <v>18</v>
      </c>
      <c r="R5728" s="2">
        <v>12</v>
      </c>
      <c r="S5728" s="2">
        <v>2018</v>
      </c>
      <c r="T5728" s="2" t="str">
        <f t="shared" si="268"/>
        <v>thee zakjes</v>
      </c>
      <c r="U5728" s="2">
        <f t="shared" si="269"/>
        <v>300</v>
      </c>
      <c r="V5728" s="2" t="str">
        <f t="shared" si="270"/>
        <v>ST</v>
      </c>
      <c r="W5728" s="2" t="s">
        <v>602</v>
      </c>
    </row>
    <row r="5729" spans="1:23" hidden="1" x14ac:dyDescent="0.35">
      <c r="A5729">
        <v>230564</v>
      </c>
      <c r="B5729">
        <v>230819</v>
      </c>
      <c r="C5729" t="s">
        <v>17</v>
      </c>
      <c r="D5729" t="s">
        <v>243</v>
      </c>
      <c r="E5729" t="s">
        <v>244</v>
      </c>
      <c r="F5729">
        <v>93678519</v>
      </c>
      <c r="G5729">
        <v>10033916</v>
      </c>
      <c r="H5729" t="s">
        <v>237</v>
      </c>
      <c r="I5729">
        <v>82692782</v>
      </c>
      <c r="J5729">
        <v>622905</v>
      </c>
      <c r="K5729" t="s">
        <v>590</v>
      </c>
      <c r="L5729">
        <v>6</v>
      </c>
      <c r="M5729" t="s">
        <v>114</v>
      </c>
      <c r="N5729">
        <v>23.47</v>
      </c>
      <c r="O5729" t="s">
        <v>115</v>
      </c>
      <c r="P5729" t="s">
        <v>495</v>
      </c>
      <c r="Q5729" s="2">
        <v>18</v>
      </c>
      <c r="R5729" s="2">
        <v>12</v>
      </c>
      <c r="S5729" s="2">
        <v>2018</v>
      </c>
      <c r="T5729" s="2" t="str">
        <f t="shared" si="268"/>
        <v>thee zakjes</v>
      </c>
      <c r="U5729" s="2">
        <f t="shared" si="269"/>
        <v>600</v>
      </c>
      <c r="V5729" s="2" t="str">
        <f t="shared" si="270"/>
        <v>ST</v>
      </c>
      <c r="W5729" s="2" t="s">
        <v>602</v>
      </c>
    </row>
    <row r="5730" spans="1:23" hidden="1" x14ac:dyDescent="0.35">
      <c r="A5730">
        <v>230564</v>
      </c>
      <c r="B5730">
        <v>230819</v>
      </c>
      <c r="C5730" t="s">
        <v>17</v>
      </c>
      <c r="D5730" t="s">
        <v>243</v>
      </c>
      <c r="E5730" t="s">
        <v>244</v>
      </c>
      <c r="F5730">
        <v>93678519</v>
      </c>
      <c r="G5730">
        <v>10033931</v>
      </c>
      <c r="H5730" t="s">
        <v>248</v>
      </c>
      <c r="I5730">
        <v>82692782</v>
      </c>
      <c r="J5730">
        <v>622905</v>
      </c>
      <c r="K5730" t="s">
        <v>590</v>
      </c>
      <c r="L5730">
        <v>3</v>
      </c>
      <c r="M5730" t="s">
        <v>114</v>
      </c>
      <c r="N5730">
        <v>11.73</v>
      </c>
      <c r="O5730" t="s">
        <v>115</v>
      </c>
      <c r="P5730" t="s">
        <v>495</v>
      </c>
      <c r="Q5730" s="2">
        <v>18</v>
      </c>
      <c r="R5730" s="2">
        <v>12</v>
      </c>
      <c r="S5730" s="2">
        <v>2018</v>
      </c>
      <c r="T5730" s="2" t="str">
        <f t="shared" si="268"/>
        <v>thee zakjes</v>
      </c>
      <c r="U5730" s="2">
        <f t="shared" si="269"/>
        <v>300</v>
      </c>
      <c r="V5730" s="2" t="str">
        <f t="shared" si="270"/>
        <v>ST</v>
      </c>
      <c r="W5730" s="2" t="s">
        <v>602</v>
      </c>
    </row>
    <row r="5731" spans="1:23" hidden="1" x14ac:dyDescent="0.35">
      <c r="A5731">
        <v>230564</v>
      </c>
      <c r="B5731">
        <v>230819</v>
      </c>
      <c r="C5731" t="s">
        <v>17</v>
      </c>
      <c r="D5731" t="s">
        <v>243</v>
      </c>
      <c r="E5731" t="s">
        <v>244</v>
      </c>
      <c r="F5731">
        <v>93678519</v>
      </c>
      <c r="G5731">
        <v>10033914</v>
      </c>
      <c r="H5731" t="s">
        <v>236</v>
      </c>
      <c r="I5731">
        <v>82692782</v>
      </c>
      <c r="J5731">
        <v>622905</v>
      </c>
      <c r="K5731" t="s">
        <v>590</v>
      </c>
      <c r="L5731">
        <v>3</v>
      </c>
      <c r="M5731" t="s">
        <v>114</v>
      </c>
      <c r="N5731">
        <v>11.73</v>
      </c>
      <c r="O5731" t="s">
        <v>115</v>
      </c>
      <c r="P5731" t="s">
        <v>495</v>
      </c>
      <c r="Q5731" s="2">
        <v>18</v>
      </c>
      <c r="R5731" s="2">
        <v>12</v>
      </c>
      <c r="S5731" s="2">
        <v>2018</v>
      </c>
      <c r="T5731" s="2" t="str">
        <f t="shared" si="268"/>
        <v>thee zakjes</v>
      </c>
      <c r="U5731" s="2">
        <f t="shared" si="269"/>
        <v>300</v>
      </c>
      <c r="V5731" s="2" t="str">
        <f t="shared" si="270"/>
        <v>ST</v>
      </c>
      <c r="W5731" s="2" t="s">
        <v>602</v>
      </c>
    </row>
    <row r="5732" spans="1:23" hidden="1" x14ac:dyDescent="0.35">
      <c r="A5732">
        <v>230564</v>
      </c>
      <c r="B5732">
        <v>230819</v>
      </c>
      <c r="C5732" t="s">
        <v>17</v>
      </c>
      <c r="D5732" t="s">
        <v>243</v>
      </c>
      <c r="E5732" t="s">
        <v>244</v>
      </c>
      <c r="F5732">
        <v>93678519</v>
      </c>
      <c r="G5732">
        <v>10033917</v>
      </c>
      <c r="H5732" t="s">
        <v>238</v>
      </c>
      <c r="I5732">
        <v>82692782</v>
      </c>
      <c r="J5732">
        <v>622905</v>
      </c>
      <c r="K5732" t="s">
        <v>590</v>
      </c>
      <c r="L5732">
        <v>3</v>
      </c>
      <c r="M5732" t="s">
        <v>114</v>
      </c>
      <c r="N5732">
        <v>11.73</v>
      </c>
      <c r="O5732" t="s">
        <v>115</v>
      </c>
      <c r="P5732" t="s">
        <v>495</v>
      </c>
      <c r="Q5732" s="2">
        <v>18</v>
      </c>
      <c r="R5732" s="2">
        <v>12</v>
      </c>
      <c r="S5732" s="2">
        <v>2018</v>
      </c>
      <c r="T5732" s="2" t="str">
        <f t="shared" si="268"/>
        <v>thee zakjes</v>
      </c>
      <c r="U5732" s="2">
        <f t="shared" si="269"/>
        <v>300</v>
      </c>
      <c r="V5732" s="2" t="str">
        <f t="shared" si="270"/>
        <v>ST</v>
      </c>
      <c r="W5732" s="2" t="s">
        <v>602</v>
      </c>
    </row>
    <row r="5733" spans="1:23" hidden="1" x14ac:dyDescent="0.35">
      <c r="A5733">
        <v>230564</v>
      </c>
      <c r="B5733">
        <v>230819</v>
      </c>
      <c r="C5733" t="s">
        <v>17</v>
      </c>
      <c r="D5733" t="s">
        <v>243</v>
      </c>
      <c r="E5733" t="s">
        <v>244</v>
      </c>
      <c r="F5733">
        <v>93678519</v>
      </c>
      <c r="G5733">
        <v>10033920</v>
      </c>
      <c r="H5733" t="s">
        <v>581</v>
      </c>
      <c r="I5733">
        <v>82692782</v>
      </c>
      <c r="J5733">
        <v>622905</v>
      </c>
      <c r="K5733" t="s">
        <v>590</v>
      </c>
      <c r="L5733">
        <v>3</v>
      </c>
      <c r="M5733" t="s">
        <v>114</v>
      </c>
      <c r="N5733">
        <v>11.73</v>
      </c>
      <c r="O5733" t="s">
        <v>115</v>
      </c>
      <c r="P5733" t="s">
        <v>495</v>
      </c>
      <c r="Q5733" s="2">
        <v>18</v>
      </c>
      <c r="R5733" s="2">
        <v>12</v>
      </c>
      <c r="S5733" s="2">
        <v>2018</v>
      </c>
      <c r="T5733" s="2" t="str">
        <f t="shared" si="268"/>
        <v>thee zakjes</v>
      </c>
      <c r="U5733" s="2">
        <f t="shared" si="269"/>
        <v>300</v>
      </c>
      <c r="V5733" s="2" t="str">
        <f t="shared" si="270"/>
        <v>ST</v>
      </c>
      <c r="W5733" s="2" t="s">
        <v>602</v>
      </c>
    </row>
    <row r="5734" spans="1:23" hidden="1" x14ac:dyDescent="0.35">
      <c r="A5734">
        <v>230564</v>
      </c>
      <c r="B5734">
        <v>230819</v>
      </c>
      <c r="C5734" t="s">
        <v>17</v>
      </c>
      <c r="D5734" t="s">
        <v>243</v>
      </c>
      <c r="E5734" t="s">
        <v>244</v>
      </c>
      <c r="F5734">
        <v>93678519</v>
      </c>
      <c r="G5734">
        <v>10021281</v>
      </c>
      <c r="H5734" t="s">
        <v>423</v>
      </c>
      <c r="I5734">
        <v>82692782</v>
      </c>
      <c r="J5734">
        <v>622905</v>
      </c>
      <c r="K5734" t="s">
        <v>590</v>
      </c>
      <c r="L5734">
        <v>8</v>
      </c>
      <c r="M5734" t="s">
        <v>114</v>
      </c>
      <c r="N5734">
        <v>317.76</v>
      </c>
      <c r="O5734" t="s">
        <v>115</v>
      </c>
      <c r="P5734" t="s">
        <v>495</v>
      </c>
      <c r="Q5734" s="2">
        <v>18</v>
      </c>
      <c r="R5734" s="2">
        <v>12</v>
      </c>
      <c r="S5734" s="2">
        <v>2018</v>
      </c>
      <c r="T5734" s="2" t="str">
        <f t="shared" si="268"/>
        <v>beker</v>
      </c>
      <c r="U5734" s="2">
        <f t="shared" si="269"/>
        <v>24000</v>
      </c>
      <c r="V5734" s="2" t="str">
        <f t="shared" si="270"/>
        <v>ST</v>
      </c>
      <c r="W5734" s="2" t="s">
        <v>602</v>
      </c>
    </row>
    <row r="5735" spans="1:23" hidden="1" x14ac:dyDescent="0.35">
      <c r="A5735">
        <v>230564</v>
      </c>
      <c r="B5735">
        <v>231493</v>
      </c>
      <c r="C5735" t="s">
        <v>14</v>
      </c>
      <c r="D5735" t="s">
        <v>272</v>
      </c>
      <c r="E5735" t="s">
        <v>273</v>
      </c>
      <c r="F5735">
        <v>93679481</v>
      </c>
      <c r="G5735">
        <v>10021281</v>
      </c>
      <c r="H5735" t="s">
        <v>423</v>
      </c>
      <c r="I5735">
        <v>82693220</v>
      </c>
      <c r="J5735">
        <v>623274</v>
      </c>
      <c r="K5735" t="s">
        <v>594</v>
      </c>
      <c r="L5735">
        <v>4</v>
      </c>
      <c r="M5735" t="s">
        <v>114</v>
      </c>
      <c r="N5735">
        <v>158.88</v>
      </c>
      <c r="O5735" t="s">
        <v>115</v>
      </c>
      <c r="P5735" t="s">
        <v>495</v>
      </c>
      <c r="Q5735" s="2">
        <v>19</v>
      </c>
      <c r="R5735" s="2">
        <v>12</v>
      </c>
      <c r="S5735" s="2">
        <v>2018</v>
      </c>
      <c r="T5735" s="2" t="str">
        <f t="shared" si="268"/>
        <v>beker</v>
      </c>
      <c r="U5735" s="2">
        <f t="shared" si="269"/>
        <v>12000</v>
      </c>
      <c r="V5735" s="2" t="str">
        <f t="shared" si="270"/>
        <v>ST</v>
      </c>
      <c r="W5735" s="2" t="s">
        <v>602</v>
      </c>
    </row>
    <row r="5736" spans="1:23" hidden="1" x14ac:dyDescent="0.35">
      <c r="A5736">
        <v>230564</v>
      </c>
      <c r="B5736">
        <v>230637</v>
      </c>
      <c r="C5736" t="s">
        <v>5</v>
      </c>
      <c r="D5736" t="s">
        <v>274</v>
      </c>
      <c r="E5736" t="s">
        <v>275</v>
      </c>
      <c r="F5736">
        <v>93679483</v>
      </c>
      <c r="G5736">
        <v>1004753</v>
      </c>
      <c r="H5736" t="s">
        <v>547</v>
      </c>
      <c r="I5736">
        <v>82693296</v>
      </c>
      <c r="J5736">
        <v>623201</v>
      </c>
      <c r="K5736" t="s">
        <v>594</v>
      </c>
      <c r="L5736">
        <v>8</v>
      </c>
      <c r="M5736" t="s">
        <v>276</v>
      </c>
      <c r="N5736">
        <v>276.48</v>
      </c>
      <c r="O5736" t="s">
        <v>115</v>
      </c>
      <c r="P5736" t="s">
        <v>495</v>
      </c>
      <c r="Q5736" s="2">
        <v>19</v>
      </c>
      <c r="R5736" s="2">
        <v>12</v>
      </c>
      <c r="S5736" s="2">
        <v>2018</v>
      </c>
      <c r="T5736" s="2" t="str">
        <f t="shared" si="268"/>
        <v>filter</v>
      </c>
      <c r="U5736" s="2">
        <f t="shared" si="269"/>
        <v>24</v>
      </c>
      <c r="V5736" s="2" t="str">
        <f t="shared" si="270"/>
        <v>KG</v>
      </c>
      <c r="W5736" s="2" t="s">
        <v>602</v>
      </c>
    </row>
    <row r="5737" spans="1:23" hidden="1" x14ac:dyDescent="0.35">
      <c r="A5737">
        <v>230564</v>
      </c>
      <c r="B5737">
        <v>230637</v>
      </c>
      <c r="C5737" t="s">
        <v>5</v>
      </c>
      <c r="D5737" t="s">
        <v>274</v>
      </c>
      <c r="E5737" t="s">
        <v>275</v>
      </c>
      <c r="F5737">
        <v>93679483</v>
      </c>
      <c r="G5737">
        <v>10033864</v>
      </c>
      <c r="H5737" t="s">
        <v>254</v>
      </c>
      <c r="I5737">
        <v>82693296</v>
      </c>
      <c r="J5737">
        <v>623201</v>
      </c>
      <c r="K5737" t="s">
        <v>594</v>
      </c>
      <c r="L5737">
        <v>4</v>
      </c>
      <c r="M5737" t="s">
        <v>114</v>
      </c>
      <c r="N5737">
        <v>49.88</v>
      </c>
      <c r="O5737" t="s">
        <v>115</v>
      </c>
      <c r="P5737" t="s">
        <v>495</v>
      </c>
      <c r="Q5737" s="2">
        <v>19</v>
      </c>
      <c r="R5737" s="2">
        <v>12</v>
      </c>
      <c r="S5737" s="2">
        <v>2018</v>
      </c>
      <c r="T5737" s="2" t="str">
        <f t="shared" si="268"/>
        <v>sweetener sticks</v>
      </c>
      <c r="U5737" s="2">
        <f t="shared" si="269"/>
        <v>2000</v>
      </c>
      <c r="V5737" s="2" t="str">
        <f t="shared" si="270"/>
        <v>ST</v>
      </c>
      <c r="W5737" s="2" t="s">
        <v>602</v>
      </c>
    </row>
    <row r="5738" spans="1:23" hidden="1" x14ac:dyDescent="0.35">
      <c r="A5738">
        <v>230564</v>
      </c>
      <c r="B5738">
        <v>230637</v>
      </c>
      <c r="C5738" t="s">
        <v>5</v>
      </c>
      <c r="D5738" t="s">
        <v>274</v>
      </c>
      <c r="E5738" t="s">
        <v>275</v>
      </c>
      <c r="F5738">
        <v>93679483</v>
      </c>
      <c r="G5738">
        <v>10010080</v>
      </c>
      <c r="H5738" t="s">
        <v>178</v>
      </c>
      <c r="I5738">
        <v>82693296</v>
      </c>
      <c r="J5738">
        <v>623201</v>
      </c>
      <c r="K5738" t="s">
        <v>594</v>
      </c>
      <c r="L5738">
        <v>12</v>
      </c>
      <c r="M5738" t="s">
        <v>276</v>
      </c>
      <c r="N5738">
        <v>188.74</v>
      </c>
      <c r="O5738" t="s">
        <v>115</v>
      </c>
      <c r="P5738" t="s">
        <v>495</v>
      </c>
      <c r="Q5738" s="2">
        <v>19</v>
      </c>
      <c r="R5738" s="2">
        <v>12</v>
      </c>
      <c r="S5738" s="2">
        <v>2018</v>
      </c>
      <c r="T5738" s="2" t="str">
        <f t="shared" si="268"/>
        <v>overig</v>
      </c>
      <c r="U5738" s="2" t="str">
        <f t="shared" si="269"/>
        <v/>
      </c>
      <c r="V5738" s="2" t="str">
        <f t="shared" si="270"/>
        <v>nvt</v>
      </c>
      <c r="W5738" s="2" t="s">
        <v>602</v>
      </c>
    </row>
    <row r="5739" spans="1:23" hidden="1" x14ac:dyDescent="0.35">
      <c r="A5739">
        <v>230564</v>
      </c>
      <c r="B5739">
        <v>230637</v>
      </c>
      <c r="C5739" t="s">
        <v>5</v>
      </c>
      <c r="D5739" t="s">
        <v>274</v>
      </c>
      <c r="E5739" t="s">
        <v>275</v>
      </c>
      <c r="F5739">
        <v>93679483</v>
      </c>
      <c r="G5739">
        <v>10033914</v>
      </c>
      <c r="H5739" t="s">
        <v>236</v>
      </c>
      <c r="I5739">
        <v>82693296</v>
      </c>
      <c r="J5739">
        <v>623201</v>
      </c>
      <c r="K5739" t="s">
        <v>594</v>
      </c>
      <c r="L5739">
        <v>0</v>
      </c>
      <c r="M5739" t="s">
        <v>114</v>
      </c>
      <c r="N5739">
        <v>0</v>
      </c>
      <c r="O5739" t="s">
        <v>115</v>
      </c>
      <c r="P5739" t="s">
        <v>495</v>
      </c>
      <c r="Q5739" s="2">
        <v>19</v>
      </c>
      <c r="R5739" s="2">
        <v>12</v>
      </c>
      <c r="S5739" s="2">
        <v>2018</v>
      </c>
      <c r="T5739" s="2" t="str">
        <f t="shared" si="268"/>
        <v>thee zakjes</v>
      </c>
      <c r="U5739" s="2">
        <f t="shared" si="269"/>
        <v>0</v>
      </c>
      <c r="V5739" s="2" t="str">
        <f t="shared" si="270"/>
        <v>ST</v>
      </c>
      <c r="W5739" s="2" t="s">
        <v>602</v>
      </c>
    </row>
    <row r="5740" spans="1:23" hidden="1" x14ac:dyDescent="0.35">
      <c r="A5740">
        <v>230564</v>
      </c>
      <c r="B5740">
        <v>230637</v>
      </c>
      <c r="C5740" t="s">
        <v>5</v>
      </c>
      <c r="D5740" t="s">
        <v>274</v>
      </c>
      <c r="E5740" t="s">
        <v>275</v>
      </c>
      <c r="F5740">
        <v>93679483</v>
      </c>
      <c r="G5740">
        <v>10033917</v>
      </c>
      <c r="H5740" t="s">
        <v>238</v>
      </c>
      <c r="I5740">
        <v>82693296</v>
      </c>
      <c r="J5740">
        <v>623201</v>
      </c>
      <c r="K5740" t="s">
        <v>594</v>
      </c>
      <c r="L5740">
        <v>6</v>
      </c>
      <c r="M5740" t="s">
        <v>114</v>
      </c>
      <c r="N5740">
        <v>23.47</v>
      </c>
      <c r="O5740" t="s">
        <v>115</v>
      </c>
      <c r="P5740" t="s">
        <v>495</v>
      </c>
      <c r="Q5740" s="2">
        <v>19</v>
      </c>
      <c r="R5740" s="2">
        <v>12</v>
      </c>
      <c r="S5740" s="2">
        <v>2018</v>
      </c>
      <c r="T5740" s="2" t="str">
        <f t="shared" si="268"/>
        <v>thee zakjes</v>
      </c>
      <c r="U5740" s="2">
        <f t="shared" si="269"/>
        <v>600</v>
      </c>
      <c r="V5740" s="2" t="str">
        <f t="shared" si="270"/>
        <v>ST</v>
      </c>
      <c r="W5740" s="2" t="s">
        <v>602</v>
      </c>
    </row>
    <row r="5741" spans="1:23" hidden="1" x14ac:dyDescent="0.35">
      <c r="A5741">
        <v>230564</v>
      </c>
      <c r="B5741">
        <v>230637</v>
      </c>
      <c r="C5741" t="s">
        <v>5</v>
      </c>
      <c r="D5741" t="s">
        <v>274</v>
      </c>
      <c r="E5741" t="s">
        <v>275</v>
      </c>
      <c r="F5741">
        <v>93679483</v>
      </c>
      <c r="G5741">
        <v>10033913</v>
      </c>
      <c r="H5741" t="s">
        <v>239</v>
      </c>
      <c r="I5741">
        <v>82693296</v>
      </c>
      <c r="J5741">
        <v>623201</v>
      </c>
      <c r="K5741" t="s">
        <v>594</v>
      </c>
      <c r="L5741">
        <v>6</v>
      </c>
      <c r="M5741" t="s">
        <v>114</v>
      </c>
      <c r="N5741">
        <v>23.47</v>
      </c>
      <c r="O5741" t="s">
        <v>115</v>
      </c>
      <c r="P5741" t="s">
        <v>495</v>
      </c>
      <c r="Q5741" s="2">
        <v>19</v>
      </c>
      <c r="R5741" s="2">
        <v>12</v>
      </c>
      <c r="S5741" s="2">
        <v>2018</v>
      </c>
      <c r="T5741" s="2" t="str">
        <f t="shared" si="268"/>
        <v>thee zakjes</v>
      </c>
      <c r="U5741" s="2">
        <f t="shared" si="269"/>
        <v>600</v>
      </c>
      <c r="V5741" s="2" t="str">
        <f t="shared" si="270"/>
        <v>ST</v>
      </c>
      <c r="W5741" s="2" t="s">
        <v>602</v>
      </c>
    </row>
    <row r="5742" spans="1:23" hidden="1" x14ac:dyDescent="0.35">
      <c r="A5742">
        <v>230564</v>
      </c>
      <c r="B5742">
        <v>230637</v>
      </c>
      <c r="C5742" t="s">
        <v>5</v>
      </c>
      <c r="D5742" t="s">
        <v>274</v>
      </c>
      <c r="E5742" t="s">
        <v>275</v>
      </c>
      <c r="F5742">
        <v>93679483</v>
      </c>
      <c r="G5742">
        <v>10021281</v>
      </c>
      <c r="H5742" t="s">
        <v>423</v>
      </c>
      <c r="I5742">
        <v>82693296</v>
      </c>
      <c r="J5742">
        <v>623201</v>
      </c>
      <c r="K5742" t="s">
        <v>594</v>
      </c>
      <c r="L5742">
        <v>4</v>
      </c>
      <c r="M5742" t="s">
        <v>114</v>
      </c>
      <c r="N5742">
        <v>158.88</v>
      </c>
      <c r="O5742" t="s">
        <v>115</v>
      </c>
      <c r="P5742" t="s">
        <v>495</v>
      </c>
      <c r="Q5742" s="2">
        <v>19</v>
      </c>
      <c r="R5742" s="2">
        <v>12</v>
      </c>
      <c r="S5742" s="2">
        <v>2018</v>
      </c>
      <c r="T5742" s="2" t="str">
        <f t="shared" si="268"/>
        <v>beker</v>
      </c>
      <c r="U5742" s="2">
        <f t="shared" si="269"/>
        <v>12000</v>
      </c>
      <c r="V5742" s="2" t="str">
        <f t="shared" si="270"/>
        <v>ST</v>
      </c>
      <c r="W5742" s="2" t="s">
        <v>602</v>
      </c>
    </row>
    <row r="5743" spans="1:23" hidden="1" x14ac:dyDescent="0.35">
      <c r="A5743">
        <v>230564</v>
      </c>
      <c r="B5743">
        <v>230826</v>
      </c>
      <c r="C5743" t="s">
        <v>19</v>
      </c>
      <c r="D5743" t="s">
        <v>300</v>
      </c>
      <c r="E5743" t="s">
        <v>301</v>
      </c>
      <c r="F5743">
        <v>93680175</v>
      </c>
      <c r="G5743">
        <v>10022350</v>
      </c>
      <c r="H5743" t="s">
        <v>591</v>
      </c>
      <c r="I5743">
        <v>82693726</v>
      </c>
      <c r="J5743">
        <v>623631</v>
      </c>
      <c r="K5743" t="s">
        <v>595</v>
      </c>
      <c r="L5743">
        <v>2</v>
      </c>
      <c r="M5743" t="s">
        <v>114</v>
      </c>
      <c r="N5743">
        <v>75.38</v>
      </c>
      <c r="O5743" t="s">
        <v>115</v>
      </c>
      <c r="P5743" t="s">
        <v>495</v>
      </c>
      <c r="Q5743" s="2">
        <v>20</v>
      </c>
      <c r="R5743" s="2">
        <v>12</v>
      </c>
      <c r="S5743" s="2">
        <v>2018</v>
      </c>
      <c r="T5743" s="2" t="str">
        <f t="shared" si="268"/>
        <v>cacao</v>
      </c>
      <c r="U5743" s="2">
        <f t="shared" si="269"/>
        <v>20</v>
      </c>
      <c r="V5743" s="2" t="str">
        <f t="shared" si="270"/>
        <v>KG</v>
      </c>
      <c r="W5743" s="2" t="s">
        <v>602</v>
      </c>
    </row>
    <row r="5744" spans="1:23" hidden="1" x14ac:dyDescent="0.35">
      <c r="A5744">
        <v>230564</v>
      </c>
      <c r="B5744">
        <v>230826</v>
      </c>
      <c r="C5744" t="s">
        <v>19</v>
      </c>
      <c r="D5744" t="s">
        <v>300</v>
      </c>
      <c r="E5744" t="s">
        <v>301</v>
      </c>
      <c r="F5744">
        <v>93680175</v>
      </c>
      <c r="G5744">
        <v>10025160</v>
      </c>
      <c r="H5744" t="s">
        <v>563</v>
      </c>
      <c r="I5744">
        <v>82693726</v>
      </c>
      <c r="J5744">
        <v>623631</v>
      </c>
      <c r="K5744" t="s">
        <v>595</v>
      </c>
      <c r="L5744">
        <v>1</v>
      </c>
      <c r="M5744" t="s">
        <v>114</v>
      </c>
      <c r="N5744">
        <v>83.83</v>
      </c>
      <c r="O5744" t="s">
        <v>115</v>
      </c>
      <c r="P5744" t="s">
        <v>495</v>
      </c>
      <c r="Q5744" s="2">
        <v>20</v>
      </c>
      <c r="R5744" s="2">
        <v>12</v>
      </c>
      <c r="S5744" s="2">
        <v>2018</v>
      </c>
      <c r="T5744" s="2" t="str">
        <f t="shared" si="268"/>
        <v>cappuccino topping</v>
      </c>
      <c r="U5744" s="2">
        <f t="shared" si="269"/>
        <v>8</v>
      </c>
      <c r="V5744" s="2" t="str">
        <f t="shared" si="270"/>
        <v>KG</v>
      </c>
      <c r="W5744" s="2" t="s">
        <v>602</v>
      </c>
    </row>
    <row r="5745" spans="1:23" hidden="1" x14ac:dyDescent="0.35">
      <c r="A5745">
        <v>230564</v>
      </c>
      <c r="B5745">
        <v>230826</v>
      </c>
      <c r="C5745" t="s">
        <v>19</v>
      </c>
      <c r="D5745" t="s">
        <v>300</v>
      </c>
      <c r="E5745" t="s">
        <v>301</v>
      </c>
      <c r="F5745">
        <v>93680175</v>
      </c>
      <c r="G5745">
        <v>10031524</v>
      </c>
      <c r="H5745" t="s">
        <v>592</v>
      </c>
      <c r="I5745">
        <v>82693726</v>
      </c>
      <c r="J5745">
        <v>623631</v>
      </c>
      <c r="K5745" t="s">
        <v>595</v>
      </c>
      <c r="L5745">
        <v>2</v>
      </c>
      <c r="M5745" t="s">
        <v>114</v>
      </c>
      <c r="N5745">
        <v>47.22</v>
      </c>
      <c r="O5745" t="s">
        <v>115</v>
      </c>
      <c r="P5745" t="s">
        <v>495</v>
      </c>
      <c r="Q5745" s="2">
        <v>20</v>
      </c>
      <c r="R5745" s="2">
        <v>12</v>
      </c>
      <c r="S5745" s="2">
        <v>2018</v>
      </c>
      <c r="T5745" s="2" t="str">
        <f t="shared" si="268"/>
        <v>decaf sticks</v>
      </c>
      <c r="U5745" s="2">
        <f t="shared" si="269"/>
        <v>400</v>
      </c>
      <c r="V5745" s="2" t="str">
        <f t="shared" si="270"/>
        <v>ST</v>
      </c>
      <c r="W5745" s="2" t="s">
        <v>602</v>
      </c>
    </row>
    <row r="5746" spans="1:23" hidden="1" x14ac:dyDescent="0.35">
      <c r="A5746">
        <v>230564</v>
      </c>
      <c r="B5746">
        <v>230826</v>
      </c>
      <c r="C5746" t="s">
        <v>19</v>
      </c>
      <c r="D5746" t="s">
        <v>300</v>
      </c>
      <c r="E5746" t="s">
        <v>301</v>
      </c>
      <c r="F5746">
        <v>93680175</v>
      </c>
      <c r="G5746">
        <v>10014669</v>
      </c>
      <c r="H5746" t="s">
        <v>596</v>
      </c>
      <c r="I5746">
        <v>82693726</v>
      </c>
      <c r="J5746">
        <v>623631</v>
      </c>
      <c r="K5746" t="s">
        <v>595</v>
      </c>
      <c r="L5746">
        <v>4</v>
      </c>
      <c r="M5746" t="s">
        <v>114</v>
      </c>
      <c r="N5746">
        <v>180.92</v>
      </c>
      <c r="O5746" t="s">
        <v>115</v>
      </c>
      <c r="P5746" t="s">
        <v>495</v>
      </c>
      <c r="Q5746" s="2">
        <v>20</v>
      </c>
      <c r="R5746" s="2">
        <v>12</v>
      </c>
      <c r="S5746" s="2">
        <v>2018</v>
      </c>
      <c r="T5746" s="2" t="str">
        <f t="shared" si="268"/>
        <v>fresh brew</v>
      </c>
      <c r="U5746" s="2">
        <f t="shared" si="269"/>
        <v>32</v>
      </c>
      <c r="V5746" s="2" t="str">
        <f t="shared" si="270"/>
        <v>KG</v>
      </c>
      <c r="W5746" s="2" t="s">
        <v>602</v>
      </c>
    </row>
    <row r="5747" spans="1:23" hidden="1" x14ac:dyDescent="0.35">
      <c r="A5747">
        <v>230564</v>
      </c>
      <c r="B5747">
        <v>230826</v>
      </c>
      <c r="C5747" t="s">
        <v>19</v>
      </c>
      <c r="D5747" t="s">
        <v>300</v>
      </c>
      <c r="E5747" t="s">
        <v>301</v>
      </c>
      <c r="F5747">
        <v>93680175</v>
      </c>
      <c r="G5747">
        <v>10033867</v>
      </c>
      <c r="H5747" t="s">
        <v>253</v>
      </c>
      <c r="I5747">
        <v>82693726</v>
      </c>
      <c r="J5747">
        <v>623631</v>
      </c>
      <c r="K5747" t="s">
        <v>595</v>
      </c>
      <c r="L5747">
        <v>4</v>
      </c>
      <c r="M5747" t="s">
        <v>114</v>
      </c>
      <c r="N5747">
        <v>60.6</v>
      </c>
      <c r="O5747" t="s">
        <v>115</v>
      </c>
      <c r="P5747" t="s">
        <v>495</v>
      </c>
      <c r="Q5747" s="2">
        <v>20</v>
      </c>
      <c r="R5747" s="2">
        <v>12</v>
      </c>
      <c r="S5747" s="2">
        <v>2018</v>
      </c>
      <c r="T5747" s="2" t="str">
        <f t="shared" si="268"/>
        <v>suikersticks</v>
      </c>
      <c r="U5747" s="2">
        <f t="shared" si="269"/>
        <v>4000</v>
      </c>
      <c r="V5747" s="2" t="str">
        <f t="shared" si="270"/>
        <v>ST</v>
      </c>
      <c r="W5747" s="2" t="s">
        <v>602</v>
      </c>
    </row>
    <row r="5748" spans="1:23" hidden="1" x14ac:dyDescent="0.35">
      <c r="A5748">
        <v>230564</v>
      </c>
      <c r="B5748">
        <v>230826</v>
      </c>
      <c r="C5748" t="s">
        <v>19</v>
      </c>
      <c r="D5748" t="s">
        <v>300</v>
      </c>
      <c r="E5748" t="s">
        <v>301</v>
      </c>
      <c r="F5748">
        <v>93680175</v>
      </c>
      <c r="G5748">
        <v>1000405</v>
      </c>
      <c r="H5748" t="s">
        <v>426</v>
      </c>
      <c r="I5748">
        <v>82693726</v>
      </c>
      <c r="J5748">
        <v>623631</v>
      </c>
      <c r="K5748" t="s">
        <v>595</v>
      </c>
      <c r="L5748">
        <v>1</v>
      </c>
      <c r="M5748" t="s">
        <v>114</v>
      </c>
      <c r="N5748">
        <v>15.15</v>
      </c>
      <c r="O5748" t="s">
        <v>115</v>
      </c>
      <c r="P5748" t="s">
        <v>495</v>
      </c>
      <c r="Q5748" s="2">
        <v>20</v>
      </c>
      <c r="R5748" s="2">
        <v>12</v>
      </c>
      <c r="S5748" s="2">
        <v>2018</v>
      </c>
      <c r="T5748" s="2" t="str">
        <f t="shared" si="268"/>
        <v>suiker</v>
      </c>
      <c r="U5748" s="2">
        <f t="shared" si="269"/>
        <v>10</v>
      </c>
      <c r="V5748" s="2" t="str">
        <f t="shared" si="270"/>
        <v>KG</v>
      </c>
      <c r="W5748" s="2" t="s">
        <v>602</v>
      </c>
    </row>
    <row r="5749" spans="1:23" hidden="1" x14ac:dyDescent="0.35">
      <c r="A5749">
        <v>230564</v>
      </c>
      <c r="B5749">
        <v>230826</v>
      </c>
      <c r="C5749" t="s">
        <v>19</v>
      </c>
      <c r="D5749" t="s">
        <v>300</v>
      </c>
      <c r="E5749" t="s">
        <v>301</v>
      </c>
      <c r="F5749">
        <v>93680175</v>
      </c>
      <c r="G5749">
        <v>1004365</v>
      </c>
      <c r="H5749" t="s">
        <v>405</v>
      </c>
      <c r="I5749">
        <v>82693726</v>
      </c>
      <c r="J5749">
        <v>623631</v>
      </c>
      <c r="K5749" t="s">
        <v>595</v>
      </c>
      <c r="L5749">
        <v>3</v>
      </c>
      <c r="M5749" t="s">
        <v>124</v>
      </c>
      <c r="N5749">
        <v>0</v>
      </c>
      <c r="O5749" t="s">
        <v>115</v>
      </c>
      <c r="P5749" t="s">
        <v>495</v>
      </c>
      <c r="Q5749" s="2">
        <v>20</v>
      </c>
      <c r="R5749" s="2">
        <v>12</v>
      </c>
      <c r="S5749" s="2">
        <v>2018</v>
      </c>
      <c r="T5749" s="2" t="str">
        <f t="shared" si="268"/>
        <v>overig</v>
      </c>
      <c r="U5749" s="2" t="str">
        <f t="shared" si="269"/>
        <v/>
      </c>
      <c r="V5749" s="2" t="str">
        <f t="shared" si="270"/>
        <v>nvt</v>
      </c>
      <c r="W5749" s="2" t="s">
        <v>602</v>
      </c>
    </row>
    <row r="5750" spans="1:23" hidden="1" x14ac:dyDescent="0.35">
      <c r="A5750">
        <v>230564</v>
      </c>
      <c r="B5750">
        <v>230826</v>
      </c>
      <c r="C5750" t="s">
        <v>19</v>
      </c>
      <c r="D5750" t="s">
        <v>300</v>
      </c>
      <c r="E5750" t="s">
        <v>301</v>
      </c>
      <c r="F5750">
        <v>93680175</v>
      </c>
      <c r="G5750">
        <v>10033911</v>
      </c>
      <c r="H5750" t="s">
        <v>241</v>
      </c>
      <c r="I5750">
        <v>82693726</v>
      </c>
      <c r="J5750">
        <v>623631</v>
      </c>
      <c r="K5750" t="s">
        <v>595</v>
      </c>
      <c r="L5750">
        <v>3</v>
      </c>
      <c r="M5750" t="s">
        <v>114</v>
      </c>
      <c r="N5750">
        <v>11.73</v>
      </c>
      <c r="O5750" t="s">
        <v>115</v>
      </c>
      <c r="P5750" t="s">
        <v>495</v>
      </c>
      <c r="Q5750" s="2">
        <v>20</v>
      </c>
      <c r="R5750" s="2">
        <v>12</v>
      </c>
      <c r="S5750" s="2">
        <v>2018</v>
      </c>
      <c r="T5750" s="2" t="str">
        <f t="shared" si="268"/>
        <v>thee zakjes</v>
      </c>
      <c r="U5750" s="2">
        <f t="shared" si="269"/>
        <v>300</v>
      </c>
      <c r="V5750" s="2" t="str">
        <f t="shared" si="270"/>
        <v>ST</v>
      </c>
      <c r="W5750" s="2" t="s">
        <v>602</v>
      </c>
    </row>
    <row r="5751" spans="1:23" hidden="1" x14ac:dyDescent="0.35">
      <c r="A5751">
        <v>230564</v>
      </c>
      <c r="B5751">
        <v>230826</v>
      </c>
      <c r="C5751" t="s">
        <v>19</v>
      </c>
      <c r="D5751" t="s">
        <v>300</v>
      </c>
      <c r="E5751" t="s">
        <v>301</v>
      </c>
      <c r="F5751">
        <v>93680175</v>
      </c>
      <c r="G5751">
        <v>10033916</v>
      </c>
      <c r="H5751" t="s">
        <v>237</v>
      </c>
      <c r="I5751">
        <v>82693726</v>
      </c>
      <c r="J5751">
        <v>623631</v>
      </c>
      <c r="K5751" t="s">
        <v>595</v>
      </c>
      <c r="L5751">
        <v>6</v>
      </c>
      <c r="M5751" t="s">
        <v>114</v>
      </c>
      <c r="N5751">
        <v>23.47</v>
      </c>
      <c r="O5751" t="s">
        <v>115</v>
      </c>
      <c r="P5751" t="s">
        <v>495</v>
      </c>
      <c r="Q5751" s="2">
        <v>20</v>
      </c>
      <c r="R5751" s="2">
        <v>12</v>
      </c>
      <c r="S5751" s="2">
        <v>2018</v>
      </c>
      <c r="T5751" s="2" t="str">
        <f t="shared" si="268"/>
        <v>thee zakjes</v>
      </c>
      <c r="U5751" s="2">
        <f t="shared" si="269"/>
        <v>600</v>
      </c>
      <c r="V5751" s="2" t="str">
        <f t="shared" si="270"/>
        <v>ST</v>
      </c>
      <c r="W5751" s="2" t="s">
        <v>602</v>
      </c>
    </row>
    <row r="5752" spans="1:23" hidden="1" x14ac:dyDescent="0.35">
      <c r="A5752">
        <v>230564</v>
      </c>
      <c r="B5752">
        <v>230826</v>
      </c>
      <c r="C5752" t="s">
        <v>19</v>
      </c>
      <c r="D5752" t="s">
        <v>300</v>
      </c>
      <c r="E5752" t="s">
        <v>301</v>
      </c>
      <c r="F5752">
        <v>93680175</v>
      </c>
      <c r="G5752">
        <v>10033919</v>
      </c>
      <c r="H5752" t="s">
        <v>242</v>
      </c>
      <c r="I5752">
        <v>82693726</v>
      </c>
      <c r="J5752">
        <v>623631</v>
      </c>
      <c r="K5752" t="s">
        <v>595</v>
      </c>
      <c r="L5752">
        <v>3</v>
      </c>
      <c r="M5752" t="s">
        <v>114</v>
      </c>
      <c r="N5752">
        <v>11.73</v>
      </c>
      <c r="O5752" t="s">
        <v>115</v>
      </c>
      <c r="P5752" t="s">
        <v>495</v>
      </c>
      <c r="Q5752" s="2">
        <v>20</v>
      </c>
      <c r="R5752" s="2">
        <v>12</v>
      </c>
      <c r="S5752" s="2">
        <v>2018</v>
      </c>
      <c r="T5752" s="2" t="str">
        <f t="shared" si="268"/>
        <v>thee zakjes</v>
      </c>
      <c r="U5752" s="2">
        <f t="shared" si="269"/>
        <v>300</v>
      </c>
      <c r="V5752" s="2" t="str">
        <f t="shared" si="270"/>
        <v>ST</v>
      </c>
      <c r="W5752" s="2" t="s">
        <v>602</v>
      </c>
    </row>
    <row r="5753" spans="1:23" hidden="1" x14ac:dyDescent="0.35">
      <c r="A5753">
        <v>230564</v>
      </c>
      <c r="B5753">
        <v>230826</v>
      </c>
      <c r="C5753" t="s">
        <v>19</v>
      </c>
      <c r="D5753" t="s">
        <v>300</v>
      </c>
      <c r="E5753" t="s">
        <v>301</v>
      </c>
      <c r="F5753">
        <v>93680175</v>
      </c>
      <c r="G5753">
        <v>10033931</v>
      </c>
      <c r="H5753" t="s">
        <v>248</v>
      </c>
      <c r="I5753">
        <v>82693726</v>
      </c>
      <c r="J5753">
        <v>623631</v>
      </c>
      <c r="K5753" t="s">
        <v>595</v>
      </c>
      <c r="L5753">
        <v>4</v>
      </c>
      <c r="M5753" t="s">
        <v>114</v>
      </c>
      <c r="N5753">
        <v>15.64</v>
      </c>
      <c r="O5753" t="s">
        <v>115</v>
      </c>
      <c r="P5753" t="s">
        <v>495</v>
      </c>
      <c r="Q5753" s="2">
        <v>20</v>
      </c>
      <c r="R5753" s="2">
        <v>12</v>
      </c>
      <c r="S5753" s="2">
        <v>2018</v>
      </c>
      <c r="T5753" s="2" t="str">
        <f t="shared" si="268"/>
        <v>thee zakjes</v>
      </c>
      <c r="U5753" s="2">
        <f t="shared" si="269"/>
        <v>400</v>
      </c>
      <c r="V5753" s="2" t="str">
        <f t="shared" si="270"/>
        <v>ST</v>
      </c>
      <c r="W5753" s="2" t="s">
        <v>602</v>
      </c>
    </row>
    <row r="5754" spans="1:23" hidden="1" x14ac:dyDescent="0.35">
      <c r="A5754">
        <v>230564</v>
      </c>
      <c r="B5754">
        <v>230826</v>
      </c>
      <c r="C5754" t="s">
        <v>19</v>
      </c>
      <c r="D5754" t="s">
        <v>300</v>
      </c>
      <c r="E5754" t="s">
        <v>301</v>
      </c>
      <c r="F5754">
        <v>93680175</v>
      </c>
      <c r="G5754">
        <v>10033914</v>
      </c>
      <c r="H5754" t="s">
        <v>236</v>
      </c>
      <c r="I5754">
        <v>82693726</v>
      </c>
      <c r="J5754">
        <v>623631</v>
      </c>
      <c r="K5754" t="s">
        <v>595</v>
      </c>
      <c r="L5754">
        <v>0</v>
      </c>
      <c r="M5754" t="s">
        <v>114</v>
      </c>
      <c r="N5754">
        <v>0</v>
      </c>
      <c r="O5754" t="s">
        <v>115</v>
      </c>
      <c r="P5754" t="s">
        <v>495</v>
      </c>
      <c r="Q5754" s="2">
        <v>20</v>
      </c>
      <c r="R5754" s="2">
        <v>12</v>
      </c>
      <c r="S5754" s="2">
        <v>2018</v>
      </c>
      <c r="T5754" s="2" t="str">
        <f t="shared" si="268"/>
        <v>thee zakjes</v>
      </c>
      <c r="U5754" s="2">
        <f t="shared" si="269"/>
        <v>0</v>
      </c>
      <c r="V5754" s="2" t="str">
        <f t="shared" si="270"/>
        <v>ST</v>
      </c>
      <c r="W5754" s="2" t="s">
        <v>602</v>
      </c>
    </row>
    <row r="5755" spans="1:23" hidden="1" x14ac:dyDescent="0.35">
      <c r="A5755">
        <v>230564</v>
      </c>
      <c r="B5755">
        <v>230826</v>
      </c>
      <c r="C5755" t="s">
        <v>19</v>
      </c>
      <c r="D5755" t="s">
        <v>300</v>
      </c>
      <c r="E5755" t="s">
        <v>301</v>
      </c>
      <c r="F5755">
        <v>93680175</v>
      </c>
      <c r="G5755">
        <v>10033917</v>
      </c>
      <c r="H5755" t="s">
        <v>238</v>
      </c>
      <c r="I5755">
        <v>82693726</v>
      </c>
      <c r="J5755">
        <v>623631</v>
      </c>
      <c r="K5755" t="s">
        <v>595</v>
      </c>
      <c r="L5755">
        <v>4</v>
      </c>
      <c r="M5755" t="s">
        <v>114</v>
      </c>
      <c r="N5755">
        <v>15.64</v>
      </c>
      <c r="O5755" t="s">
        <v>115</v>
      </c>
      <c r="P5755" t="s">
        <v>495</v>
      </c>
      <c r="Q5755" s="2">
        <v>20</v>
      </c>
      <c r="R5755" s="2">
        <v>12</v>
      </c>
      <c r="S5755" s="2">
        <v>2018</v>
      </c>
      <c r="T5755" s="2" t="str">
        <f t="shared" si="268"/>
        <v>thee zakjes</v>
      </c>
      <c r="U5755" s="2">
        <f t="shared" si="269"/>
        <v>400</v>
      </c>
      <c r="V5755" s="2" t="str">
        <f t="shared" si="270"/>
        <v>ST</v>
      </c>
      <c r="W5755" s="2" t="s">
        <v>602</v>
      </c>
    </row>
    <row r="5756" spans="1:23" hidden="1" x14ac:dyDescent="0.35">
      <c r="A5756">
        <v>230564</v>
      </c>
      <c r="B5756">
        <v>230826</v>
      </c>
      <c r="C5756" t="s">
        <v>19</v>
      </c>
      <c r="D5756" t="s">
        <v>300</v>
      </c>
      <c r="E5756" t="s">
        <v>301</v>
      </c>
      <c r="F5756">
        <v>93680175</v>
      </c>
      <c r="G5756">
        <v>10033913</v>
      </c>
      <c r="H5756" t="s">
        <v>239</v>
      </c>
      <c r="I5756">
        <v>82693726</v>
      </c>
      <c r="J5756">
        <v>623631</v>
      </c>
      <c r="K5756" t="s">
        <v>595</v>
      </c>
      <c r="L5756">
        <v>4</v>
      </c>
      <c r="M5756" t="s">
        <v>114</v>
      </c>
      <c r="N5756">
        <v>15.64</v>
      </c>
      <c r="O5756" t="s">
        <v>115</v>
      </c>
      <c r="P5756" t="s">
        <v>495</v>
      </c>
      <c r="Q5756" s="2">
        <v>20</v>
      </c>
      <c r="R5756" s="2">
        <v>12</v>
      </c>
      <c r="S5756" s="2">
        <v>2018</v>
      </c>
      <c r="T5756" s="2" t="str">
        <f t="shared" si="268"/>
        <v>thee zakjes</v>
      </c>
      <c r="U5756" s="2">
        <f t="shared" si="269"/>
        <v>400</v>
      </c>
      <c r="V5756" s="2" t="str">
        <f t="shared" si="270"/>
        <v>ST</v>
      </c>
      <c r="W5756" s="2" t="s">
        <v>602</v>
      </c>
    </row>
    <row r="5757" spans="1:23" hidden="1" x14ac:dyDescent="0.35">
      <c r="A5757">
        <v>230564</v>
      </c>
      <c r="B5757">
        <v>230826</v>
      </c>
      <c r="C5757" t="s">
        <v>19</v>
      </c>
      <c r="D5757" t="s">
        <v>300</v>
      </c>
      <c r="E5757" t="s">
        <v>301</v>
      </c>
      <c r="F5757">
        <v>93680175</v>
      </c>
      <c r="G5757">
        <v>10033920</v>
      </c>
      <c r="H5757" t="s">
        <v>581</v>
      </c>
      <c r="I5757">
        <v>82693726</v>
      </c>
      <c r="J5757">
        <v>623631</v>
      </c>
      <c r="K5757" t="s">
        <v>595</v>
      </c>
      <c r="L5757">
        <v>5</v>
      </c>
      <c r="M5757" t="s">
        <v>114</v>
      </c>
      <c r="N5757">
        <v>19.559999999999999</v>
      </c>
      <c r="O5757" t="s">
        <v>115</v>
      </c>
      <c r="P5757" t="s">
        <v>495</v>
      </c>
      <c r="Q5757" s="2">
        <v>20</v>
      </c>
      <c r="R5757" s="2">
        <v>12</v>
      </c>
      <c r="S5757" s="2">
        <v>2018</v>
      </c>
      <c r="T5757" s="2" t="str">
        <f t="shared" si="268"/>
        <v>thee zakjes</v>
      </c>
      <c r="U5757" s="2">
        <f t="shared" si="269"/>
        <v>500</v>
      </c>
      <c r="V5757" s="2" t="str">
        <f t="shared" si="270"/>
        <v>ST</v>
      </c>
      <c r="W5757" s="2" t="s">
        <v>602</v>
      </c>
    </row>
    <row r="5758" spans="1:23" hidden="1" x14ac:dyDescent="0.35">
      <c r="A5758">
        <v>230564</v>
      </c>
      <c r="B5758">
        <v>230826</v>
      </c>
      <c r="C5758" t="s">
        <v>19</v>
      </c>
      <c r="D5758" t="s">
        <v>300</v>
      </c>
      <c r="E5758" t="s">
        <v>301</v>
      </c>
      <c r="F5758">
        <v>93680175</v>
      </c>
      <c r="G5758">
        <v>10033912</v>
      </c>
      <c r="H5758" t="s">
        <v>240</v>
      </c>
      <c r="I5758">
        <v>82693726</v>
      </c>
      <c r="J5758">
        <v>623631</v>
      </c>
      <c r="K5758" t="s">
        <v>595</v>
      </c>
      <c r="L5758">
        <v>3</v>
      </c>
      <c r="M5758" t="s">
        <v>114</v>
      </c>
      <c r="N5758">
        <v>11.73</v>
      </c>
      <c r="O5758" t="s">
        <v>115</v>
      </c>
      <c r="P5758" t="s">
        <v>495</v>
      </c>
      <c r="Q5758" s="2">
        <v>20</v>
      </c>
      <c r="R5758" s="2">
        <v>12</v>
      </c>
      <c r="S5758" s="2">
        <v>2018</v>
      </c>
      <c r="T5758" s="2" t="str">
        <f t="shared" si="268"/>
        <v>thee zakjes</v>
      </c>
      <c r="U5758" s="2">
        <f t="shared" si="269"/>
        <v>300</v>
      </c>
      <c r="V5758" s="2" t="str">
        <f t="shared" si="270"/>
        <v>ST</v>
      </c>
      <c r="W5758" s="2" t="s">
        <v>602</v>
      </c>
    </row>
    <row r="5759" spans="1:23" hidden="1" x14ac:dyDescent="0.35">
      <c r="A5759">
        <v>230564</v>
      </c>
      <c r="B5759">
        <v>230826</v>
      </c>
      <c r="C5759" t="s">
        <v>19</v>
      </c>
      <c r="D5759" t="s">
        <v>300</v>
      </c>
      <c r="E5759" t="s">
        <v>301</v>
      </c>
      <c r="F5759">
        <v>93680175</v>
      </c>
      <c r="G5759">
        <v>10021281</v>
      </c>
      <c r="H5759" t="s">
        <v>423</v>
      </c>
      <c r="I5759">
        <v>82693726</v>
      </c>
      <c r="J5759">
        <v>623631</v>
      </c>
      <c r="K5759" t="s">
        <v>595</v>
      </c>
      <c r="L5759">
        <v>4</v>
      </c>
      <c r="M5759" t="s">
        <v>114</v>
      </c>
      <c r="N5759">
        <v>158.88</v>
      </c>
      <c r="O5759" t="s">
        <v>115</v>
      </c>
      <c r="P5759" t="s">
        <v>495</v>
      </c>
      <c r="Q5759" s="2">
        <v>20</v>
      </c>
      <c r="R5759" s="2">
        <v>12</v>
      </c>
      <c r="S5759" s="2">
        <v>2018</v>
      </c>
      <c r="T5759" s="2" t="str">
        <f t="shared" si="268"/>
        <v>beker</v>
      </c>
      <c r="U5759" s="2">
        <f t="shared" si="269"/>
        <v>12000</v>
      </c>
      <c r="V5759" s="2" t="str">
        <f t="shared" si="270"/>
        <v>ST</v>
      </c>
      <c r="W5759" s="2" t="s">
        <v>602</v>
      </c>
    </row>
    <row r="5760" spans="1:23" hidden="1" x14ac:dyDescent="0.35">
      <c r="A5760">
        <v>230564</v>
      </c>
      <c r="B5760">
        <v>230831</v>
      </c>
      <c r="C5760" t="s">
        <v>23</v>
      </c>
      <c r="D5760" t="s">
        <v>328</v>
      </c>
      <c r="E5760" t="s">
        <v>329</v>
      </c>
      <c r="F5760">
        <v>93680176</v>
      </c>
      <c r="G5760">
        <v>10022350</v>
      </c>
      <c r="H5760" t="s">
        <v>591</v>
      </c>
      <c r="I5760">
        <v>82693727</v>
      </c>
      <c r="J5760">
        <v>623640</v>
      </c>
      <c r="K5760" t="s">
        <v>595</v>
      </c>
      <c r="L5760">
        <v>8</v>
      </c>
      <c r="M5760" t="s">
        <v>114</v>
      </c>
      <c r="N5760">
        <v>301.52</v>
      </c>
      <c r="O5760" t="s">
        <v>115</v>
      </c>
      <c r="P5760" t="s">
        <v>495</v>
      </c>
      <c r="Q5760" s="2">
        <v>20</v>
      </c>
      <c r="R5760" s="2">
        <v>12</v>
      </c>
      <c r="S5760" s="2">
        <v>2018</v>
      </c>
      <c r="T5760" s="2" t="str">
        <f t="shared" si="268"/>
        <v>cacao</v>
      </c>
      <c r="U5760" s="2">
        <f t="shared" si="269"/>
        <v>80</v>
      </c>
      <c r="V5760" s="2" t="str">
        <f t="shared" si="270"/>
        <v>KG</v>
      </c>
      <c r="W5760" s="2" t="s">
        <v>602</v>
      </c>
    </row>
    <row r="5761" spans="1:23" hidden="1" x14ac:dyDescent="0.35">
      <c r="A5761">
        <v>230564</v>
      </c>
      <c r="B5761">
        <v>230831</v>
      </c>
      <c r="C5761" t="s">
        <v>23</v>
      </c>
      <c r="D5761" t="s">
        <v>328</v>
      </c>
      <c r="E5761" t="s">
        <v>329</v>
      </c>
      <c r="F5761">
        <v>93680176</v>
      </c>
      <c r="G5761">
        <v>10025160</v>
      </c>
      <c r="H5761" t="s">
        <v>563</v>
      </c>
      <c r="I5761">
        <v>82693727</v>
      </c>
      <c r="J5761">
        <v>623640</v>
      </c>
      <c r="K5761" t="s">
        <v>595</v>
      </c>
      <c r="L5761">
        <v>3</v>
      </c>
      <c r="M5761" t="s">
        <v>114</v>
      </c>
      <c r="N5761">
        <v>251.49</v>
      </c>
      <c r="O5761" t="s">
        <v>115</v>
      </c>
      <c r="P5761" t="s">
        <v>495</v>
      </c>
      <c r="Q5761" s="2">
        <v>20</v>
      </c>
      <c r="R5761" s="2">
        <v>12</v>
      </c>
      <c r="S5761" s="2">
        <v>2018</v>
      </c>
      <c r="T5761" s="2" t="str">
        <f t="shared" si="268"/>
        <v>cappuccino topping</v>
      </c>
      <c r="U5761" s="2">
        <f t="shared" si="269"/>
        <v>24</v>
      </c>
      <c r="V5761" s="2" t="str">
        <f t="shared" si="270"/>
        <v>KG</v>
      </c>
      <c r="W5761" s="2" t="s">
        <v>602</v>
      </c>
    </row>
    <row r="5762" spans="1:23" hidden="1" x14ac:dyDescent="0.35">
      <c r="A5762">
        <v>230564</v>
      </c>
      <c r="B5762">
        <v>230831</v>
      </c>
      <c r="C5762" t="s">
        <v>23</v>
      </c>
      <c r="D5762" t="s">
        <v>328</v>
      </c>
      <c r="E5762" t="s">
        <v>329</v>
      </c>
      <c r="F5762">
        <v>93680176</v>
      </c>
      <c r="G5762">
        <v>10014669</v>
      </c>
      <c r="H5762" t="s">
        <v>596</v>
      </c>
      <c r="I5762">
        <v>82693727</v>
      </c>
      <c r="J5762">
        <v>623640</v>
      </c>
      <c r="K5762" t="s">
        <v>595</v>
      </c>
      <c r="L5762">
        <v>10</v>
      </c>
      <c r="M5762" t="s">
        <v>114</v>
      </c>
      <c r="N5762">
        <v>452.3</v>
      </c>
      <c r="O5762" t="s">
        <v>115</v>
      </c>
      <c r="P5762" t="s">
        <v>495</v>
      </c>
      <c r="Q5762" s="2">
        <v>20</v>
      </c>
      <c r="R5762" s="2">
        <v>12</v>
      </c>
      <c r="S5762" s="2">
        <v>2018</v>
      </c>
      <c r="T5762" s="2" t="str">
        <f t="shared" ref="T5762:T5825" si="271">VLOOKUP(G5762,Y:AC,3,FALSE)</f>
        <v>fresh brew</v>
      </c>
      <c r="U5762" s="2">
        <f t="shared" ref="U5762:U5825" si="272">IFERROR(VLOOKUP(G5762,Y:AC,4,FALSE)*L5762,"")</f>
        <v>80</v>
      </c>
      <c r="V5762" s="2" t="str">
        <f t="shared" ref="V5762:V5825" si="273">VLOOKUP(G5762,Y:AC,5,FALSE)</f>
        <v>KG</v>
      </c>
      <c r="W5762" s="2" t="s">
        <v>602</v>
      </c>
    </row>
    <row r="5763" spans="1:23" hidden="1" x14ac:dyDescent="0.35">
      <c r="A5763">
        <v>230564</v>
      </c>
      <c r="B5763">
        <v>230831</v>
      </c>
      <c r="C5763" t="s">
        <v>23</v>
      </c>
      <c r="D5763" t="s">
        <v>328</v>
      </c>
      <c r="E5763" t="s">
        <v>329</v>
      </c>
      <c r="F5763">
        <v>93680176</v>
      </c>
      <c r="G5763">
        <v>10033864</v>
      </c>
      <c r="H5763" t="s">
        <v>254</v>
      </c>
      <c r="I5763">
        <v>82693727</v>
      </c>
      <c r="J5763">
        <v>623640</v>
      </c>
      <c r="K5763" t="s">
        <v>595</v>
      </c>
      <c r="L5763">
        <v>4</v>
      </c>
      <c r="M5763" t="s">
        <v>114</v>
      </c>
      <c r="N5763">
        <v>49.88</v>
      </c>
      <c r="O5763" t="s">
        <v>115</v>
      </c>
      <c r="P5763" t="s">
        <v>495</v>
      </c>
      <c r="Q5763" s="2">
        <v>20</v>
      </c>
      <c r="R5763" s="2">
        <v>12</v>
      </c>
      <c r="S5763" s="2">
        <v>2018</v>
      </c>
      <c r="T5763" s="2" t="str">
        <f t="shared" si="271"/>
        <v>sweetener sticks</v>
      </c>
      <c r="U5763" s="2">
        <f t="shared" si="272"/>
        <v>2000</v>
      </c>
      <c r="V5763" s="2" t="str">
        <f t="shared" si="273"/>
        <v>ST</v>
      </c>
      <c r="W5763" s="2" t="s">
        <v>602</v>
      </c>
    </row>
    <row r="5764" spans="1:23" hidden="1" x14ac:dyDescent="0.35">
      <c r="A5764">
        <v>230564</v>
      </c>
      <c r="B5764">
        <v>230831</v>
      </c>
      <c r="C5764" t="s">
        <v>23</v>
      </c>
      <c r="D5764" t="s">
        <v>328</v>
      </c>
      <c r="E5764" t="s">
        <v>329</v>
      </c>
      <c r="F5764">
        <v>93680176</v>
      </c>
      <c r="G5764">
        <v>1000405</v>
      </c>
      <c r="H5764" t="s">
        <v>426</v>
      </c>
      <c r="I5764">
        <v>82693727</v>
      </c>
      <c r="J5764">
        <v>623640</v>
      </c>
      <c r="K5764" t="s">
        <v>595</v>
      </c>
      <c r="L5764">
        <v>2</v>
      </c>
      <c r="M5764" t="s">
        <v>114</v>
      </c>
      <c r="N5764">
        <v>30.3</v>
      </c>
      <c r="O5764" t="s">
        <v>115</v>
      </c>
      <c r="P5764" t="s">
        <v>495</v>
      </c>
      <c r="Q5764" s="2">
        <v>20</v>
      </c>
      <c r="R5764" s="2">
        <v>12</v>
      </c>
      <c r="S5764" s="2">
        <v>2018</v>
      </c>
      <c r="T5764" s="2" t="str">
        <f t="shared" si="271"/>
        <v>suiker</v>
      </c>
      <c r="U5764" s="2">
        <f t="shared" si="272"/>
        <v>20</v>
      </c>
      <c r="V5764" s="2" t="str">
        <f t="shared" si="273"/>
        <v>KG</v>
      </c>
      <c r="W5764" s="2" t="s">
        <v>602</v>
      </c>
    </row>
    <row r="5765" spans="1:23" hidden="1" x14ac:dyDescent="0.35">
      <c r="A5765">
        <v>230564</v>
      </c>
      <c r="B5765">
        <v>230831</v>
      </c>
      <c r="C5765" t="s">
        <v>23</v>
      </c>
      <c r="D5765" t="s">
        <v>328</v>
      </c>
      <c r="E5765" t="s">
        <v>329</v>
      </c>
      <c r="F5765">
        <v>93680176</v>
      </c>
      <c r="G5765">
        <v>10033930</v>
      </c>
      <c r="H5765" t="s">
        <v>247</v>
      </c>
      <c r="I5765">
        <v>82693727</v>
      </c>
      <c r="J5765">
        <v>623640</v>
      </c>
      <c r="K5765" t="s">
        <v>595</v>
      </c>
      <c r="L5765">
        <v>3</v>
      </c>
      <c r="M5765" t="s">
        <v>114</v>
      </c>
      <c r="N5765">
        <v>11.73</v>
      </c>
      <c r="O5765" t="s">
        <v>115</v>
      </c>
      <c r="P5765" t="s">
        <v>495</v>
      </c>
      <c r="Q5765" s="2">
        <v>20</v>
      </c>
      <c r="R5765" s="2">
        <v>12</v>
      </c>
      <c r="S5765" s="2">
        <v>2018</v>
      </c>
      <c r="T5765" s="2" t="str">
        <f t="shared" si="271"/>
        <v>thee zakjes</v>
      </c>
      <c r="U5765" s="2">
        <f t="shared" si="272"/>
        <v>300</v>
      </c>
      <c r="V5765" s="2" t="str">
        <f t="shared" si="273"/>
        <v>ST</v>
      </c>
      <c r="W5765" s="2" t="s">
        <v>602</v>
      </c>
    </row>
    <row r="5766" spans="1:23" hidden="1" x14ac:dyDescent="0.35">
      <c r="A5766">
        <v>230564</v>
      </c>
      <c r="B5766">
        <v>230831</v>
      </c>
      <c r="C5766" t="s">
        <v>23</v>
      </c>
      <c r="D5766" t="s">
        <v>328</v>
      </c>
      <c r="E5766" t="s">
        <v>329</v>
      </c>
      <c r="F5766">
        <v>93680176</v>
      </c>
      <c r="G5766">
        <v>10033911</v>
      </c>
      <c r="H5766" t="s">
        <v>241</v>
      </c>
      <c r="I5766">
        <v>82693727</v>
      </c>
      <c r="J5766">
        <v>623640</v>
      </c>
      <c r="K5766" t="s">
        <v>595</v>
      </c>
      <c r="L5766">
        <v>3</v>
      </c>
      <c r="M5766" t="s">
        <v>114</v>
      </c>
      <c r="N5766">
        <v>11.73</v>
      </c>
      <c r="O5766" t="s">
        <v>115</v>
      </c>
      <c r="P5766" t="s">
        <v>495</v>
      </c>
      <c r="Q5766" s="2">
        <v>20</v>
      </c>
      <c r="R5766" s="2">
        <v>12</v>
      </c>
      <c r="S5766" s="2">
        <v>2018</v>
      </c>
      <c r="T5766" s="2" t="str">
        <f t="shared" si="271"/>
        <v>thee zakjes</v>
      </c>
      <c r="U5766" s="2">
        <f t="shared" si="272"/>
        <v>300</v>
      </c>
      <c r="V5766" s="2" t="str">
        <f t="shared" si="273"/>
        <v>ST</v>
      </c>
      <c r="W5766" s="2" t="s">
        <v>602</v>
      </c>
    </row>
    <row r="5767" spans="1:23" hidden="1" x14ac:dyDescent="0.35">
      <c r="A5767">
        <v>230564</v>
      </c>
      <c r="B5767">
        <v>230831</v>
      </c>
      <c r="C5767" t="s">
        <v>23</v>
      </c>
      <c r="D5767" t="s">
        <v>328</v>
      </c>
      <c r="E5767" t="s">
        <v>329</v>
      </c>
      <c r="F5767">
        <v>93680176</v>
      </c>
      <c r="G5767">
        <v>10033916</v>
      </c>
      <c r="H5767" t="s">
        <v>237</v>
      </c>
      <c r="I5767">
        <v>82693727</v>
      </c>
      <c r="J5767">
        <v>623640</v>
      </c>
      <c r="K5767" t="s">
        <v>595</v>
      </c>
      <c r="L5767">
        <v>3</v>
      </c>
      <c r="M5767" t="s">
        <v>114</v>
      </c>
      <c r="N5767">
        <v>11.73</v>
      </c>
      <c r="O5767" t="s">
        <v>115</v>
      </c>
      <c r="P5767" t="s">
        <v>495</v>
      </c>
      <c r="Q5767" s="2">
        <v>20</v>
      </c>
      <c r="R5767" s="2">
        <v>12</v>
      </c>
      <c r="S5767" s="2">
        <v>2018</v>
      </c>
      <c r="T5767" s="2" t="str">
        <f t="shared" si="271"/>
        <v>thee zakjes</v>
      </c>
      <c r="U5767" s="2">
        <f t="shared" si="272"/>
        <v>300</v>
      </c>
      <c r="V5767" s="2" t="str">
        <f t="shared" si="273"/>
        <v>ST</v>
      </c>
      <c r="W5767" s="2" t="s">
        <v>602</v>
      </c>
    </row>
    <row r="5768" spans="1:23" hidden="1" x14ac:dyDescent="0.35">
      <c r="A5768">
        <v>230564</v>
      </c>
      <c r="B5768">
        <v>230831</v>
      </c>
      <c r="C5768" t="s">
        <v>23</v>
      </c>
      <c r="D5768" t="s">
        <v>328</v>
      </c>
      <c r="E5768" t="s">
        <v>329</v>
      </c>
      <c r="F5768">
        <v>93680176</v>
      </c>
      <c r="G5768">
        <v>10033919</v>
      </c>
      <c r="H5768" t="s">
        <v>242</v>
      </c>
      <c r="I5768">
        <v>82693727</v>
      </c>
      <c r="J5768">
        <v>623640</v>
      </c>
      <c r="K5768" t="s">
        <v>595</v>
      </c>
      <c r="L5768">
        <v>3</v>
      </c>
      <c r="M5768" t="s">
        <v>114</v>
      </c>
      <c r="N5768">
        <v>11.73</v>
      </c>
      <c r="O5768" t="s">
        <v>115</v>
      </c>
      <c r="P5768" t="s">
        <v>495</v>
      </c>
      <c r="Q5768" s="2">
        <v>20</v>
      </c>
      <c r="R5768" s="2">
        <v>12</v>
      </c>
      <c r="S5768" s="2">
        <v>2018</v>
      </c>
      <c r="T5768" s="2" t="str">
        <f t="shared" si="271"/>
        <v>thee zakjes</v>
      </c>
      <c r="U5768" s="2">
        <f t="shared" si="272"/>
        <v>300</v>
      </c>
      <c r="V5768" s="2" t="str">
        <f t="shared" si="273"/>
        <v>ST</v>
      </c>
      <c r="W5768" s="2" t="s">
        <v>602</v>
      </c>
    </row>
    <row r="5769" spans="1:23" hidden="1" x14ac:dyDescent="0.35">
      <c r="A5769">
        <v>230564</v>
      </c>
      <c r="B5769">
        <v>230831</v>
      </c>
      <c r="C5769" t="s">
        <v>23</v>
      </c>
      <c r="D5769" t="s">
        <v>328</v>
      </c>
      <c r="E5769" t="s">
        <v>329</v>
      </c>
      <c r="F5769">
        <v>93680176</v>
      </c>
      <c r="G5769">
        <v>10033931</v>
      </c>
      <c r="H5769" t="s">
        <v>248</v>
      </c>
      <c r="I5769">
        <v>82693727</v>
      </c>
      <c r="J5769">
        <v>623640</v>
      </c>
      <c r="K5769" t="s">
        <v>595</v>
      </c>
      <c r="L5769">
        <v>3</v>
      </c>
      <c r="M5769" t="s">
        <v>114</v>
      </c>
      <c r="N5769">
        <v>11.73</v>
      </c>
      <c r="O5769" t="s">
        <v>115</v>
      </c>
      <c r="P5769" t="s">
        <v>495</v>
      </c>
      <c r="Q5769" s="2">
        <v>20</v>
      </c>
      <c r="R5769" s="2">
        <v>12</v>
      </c>
      <c r="S5769" s="2">
        <v>2018</v>
      </c>
      <c r="T5769" s="2" t="str">
        <f t="shared" si="271"/>
        <v>thee zakjes</v>
      </c>
      <c r="U5769" s="2">
        <f t="shared" si="272"/>
        <v>300</v>
      </c>
      <c r="V5769" s="2" t="str">
        <f t="shared" si="273"/>
        <v>ST</v>
      </c>
      <c r="W5769" s="2" t="s">
        <v>602</v>
      </c>
    </row>
    <row r="5770" spans="1:23" hidden="1" x14ac:dyDescent="0.35">
      <c r="A5770">
        <v>230564</v>
      </c>
      <c r="B5770">
        <v>230831</v>
      </c>
      <c r="C5770" t="s">
        <v>23</v>
      </c>
      <c r="D5770" t="s">
        <v>328</v>
      </c>
      <c r="E5770" t="s">
        <v>329</v>
      </c>
      <c r="F5770">
        <v>93680176</v>
      </c>
      <c r="G5770">
        <v>10033914</v>
      </c>
      <c r="H5770" t="s">
        <v>236</v>
      </c>
      <c r="I5770">
        <v>82693727</v>
      </c>
      <c r="J5770">
        <v>623640</v>
      </c>
      <c r="K5770" t="s">
        <v>595</v>
      </c>
      <c r="L5770">
        <v>0</v>
      </c>
      <c r="M5770" t="s">
        <v>114</v>
      </c>
      <c r="N5770">
        <v>0</v>
      </c>
      <c r="O5770" t="s">
        <v>115</v>
      </c>
      <c r="P5770" t="s">
        <v>495</v>
      </c>
      <c r="Q5770" s="2">
        <v>20</v>
      </c>
      <c r="R5770" s="2">
        <v>12</v>
      </c>
      <c r="S5770" s="2">
        <v>2018</v>
      </c>
      <c r="T5770" s="2" t="str">
        <f t="shared" si="271"/>
        <v>thee zakjes</v>
      </c>
      <c r="U5770" s="2">
        <f t="shared" si="272"/>
        <v>0</v>
      </c>
      <c r="V5770" s="2" t="str">
        <f t="shared" si="273"/>
        <v>ST</v>
      </c>
      <c r="W5770" s="2" t="s">
        <v>602</v>
      </c>
    </row>
    <row r="5771" spans="1:23" hidden="1" x14ac:dyDescent="0.35">
      <c r="A5771">
        <v>230564</v>
      </c>
      <c r="B5771">
        <v>230831</v>
      </c>
      <c r="C5771" t="s">
        <v>23</v>
      </c>
      <c r="D5771" t="s">
        <v>328</v>
      </c>
      <c r="E5771" t="s">
        <v>329</v>
      </c>
      <c r="F5771">
        <v>93680176</v>
      </c>
      <c r="G5771">
        <v>10033917</v>
      </c>
      <c r="H5771" t="s">
        <v>238</v>
      </c>
      <c r="I5771">
        <v>82693727</v>
      </c>
      <c r="J5771">
        <v>623640</v>
      </c>
      <c r="K5771" t="s">
        <v>595</v>
      </c>
      <c r="L5771">
        <v>3</v>
      </c>
      <c r="M5771" t="s">
        <v>114</v>
      </c>
      <c r="N5771">
        <v>11.73</v>
      </c>
      <c r="O5771" t="s">
        <v>115</v>
      </c>
      <c r="P5771" t="s">
        <v>495</v>
      </c>
      <c r="Q5771" s="2">
        <v>20</v>
      </c>
      <c r="R5771" s="2">
        <v>12</v>
      </c>
      <c r="S5771" s="2">
        <v>2018</v>
      </c>
      <c r="T5771" s="2" t="str">
        <f t="shared" si="271"/>
        <v>thee zakjes</v>
      </c>
      <c r="U5771" s="2">
        <f t="shared" si="272"/>
        <v>300</v>
      </c>
      <c r="V5771" s="2" t="str">
        <f t="shared" si="273"/>
        <v>ST</v>
      </c>
      <c r="W5771" s="2" t="s">
        <v>602</v>
      </c>
    </row>
    <row r="5772" spans="1:23" hidden="1" x14ac:dyDescent="0.35">
      <c r="A5772">
        <v>230564</v>
      </c>
      <c r="B5772">
        <v>230831</v>
      </c>
      <c r="C5772" t="s">
        <v>23</v>
      </c>
      <c r="D5772" t="s">
        <v>328</v>
      </c>
      <c r="E5772" t="s">
        <v>329</v>
      </c>
      <c r="F5772">
        <v>93680176</v>
      </c>
      <c r="G5772">
        <v>10033913</v>
      </c>
      <c r="H5772" t="s">
        <v>239</v>
      </c>
      <c r="I5772">
        <v>82693727</v>
      </c>
      <c r="J5772">
        <v>623640</v>
      </c>
      <c r="K5772" t="s">
        <v>595</v>
      </c>
      <c r="L5772">
        <v>3</v>
      </c>
      <c r="M5772" t="s">
        <v>114</v>
      </c>
      <c r="N5772">
        <v>11.73</v>
      </c>
      <c r="O5772" t="s">
        <v>115</v>
      </c>
      <c r="P5772" t="s">
        <v>495</v>
      </c>
      <c r="Q5772" s="2">
        <v>20</v>
      </c>
      <c r="R5772" s="2">
        <v>12</v>
      </c>
      <c r="S5772" s="2">
        <v>2018</v>
      </c>
      <c r="T5772" s="2" t="str">
        <f t="shared" si="271"/>
        <v>thee zakjes</v>
      </c>
      <c r="U5772" s="2">
        <f t="shared" si="272"/>
        <v>300</v>
      </c>
      <c r="V5772" s="2" t="str">
        <f t="shared" si="273"/>
        <v>ST</v>
      </c>
      <c r="W5772" s="2" t="s">
        <v>602</v>
      </c>
    </row>
    <row r="5773" spans="1:23" hidden="1" x14ac:dyDescent="0.35">
      <c r="A5773">
        <v>230564</v>
      </c>
      <c r="B5773">
        <v>230831</v>
      </c>
      <c r="C5773" t="s">
        <v>23</v>
      </c>
      <c r="D5773" t="s">
        <v>328</v>
      </c>
      <c r="E5773" t="s">
        <v>329</v>
      </c>
      <c r="F5773">
        <v>93680176</v>
      </c>
      <c r="G5773">
        <v>10033920</v>
      </c>
      <c r="H5773" t="s">
        <v>581</v>
      </c>
      <c r="I5773">
        <v>82693727</v>
      </c>
      <c r="J5773">
        <v>623640</v>
      </c>
      <c r="K5773" t="s">
        <v>595</v>
      </c>
      <c r="L5773">
        <v>2</v>
      </c>
      <c r="M5773" t="s">
        <v>114</v>
      </c>
      <c r="N5773">
        <v>7.82</v>
      </c>
      <c r="O5773" t="s">
        <v>115</v>
      </c>
      <c r="P5773" t="s">
        <v>495</v>
      </c>
      <c r="Q5773" s="2">
        <v>20</v>
      </c>
      <c r="R5773" s="2">
        <v>12</v>
      </c>
      <c r="S5773" s="2">
        <v>2018</v>
      </c>
      <c r="T5773" s="2" t="str">
        <f t="shared" si="271"/>
        <v>thee zakjes</v>
      </c>
      <c r="U5773" s="2">
        <f t="shared" si="272"/>
        <v>200</v>
      </c>
      <c r="V5773" s="2" t="str">
        <f t="shared" si="273"/>
        <v>ST</v>
      </c>
      <c r="W5773" s="2" t="s">
        <v>602</v>
      </c>
    </row>
    <row r="5774" spans="1:23" hidden="1" x14ac:dyDescent="0.35">
      <c r="A5774">
        <v>230564</v>
      </c>
      <c r="B5774">
        <v>230831</v>
      </c>
      <c r="C5774" t="s">
        <v>23</v>
      </c>
      <c r="D5774" t="s">
        <v>328</v>
      </c>
      <c r="E5774" t="s">
        <v>329</v>
      </c>
      <c r="F5774">
        <v>93680176</v>
      </c>
      <c r="G5774">
        <v>10033912</v>
      </c>
      <c r="H5774" t="s">
        <v>240</v>
      </c>
      <c r="I5774">
        <v>82693727</v>
      </c>
      <c r="J5774">
        <v>623640</v>
      </c>
      <c r="K5774" t="s">
        <v>595</v>
      </c>
      <c r="L5774">
        <v>2</v>
      </c>
      <c r="M5774" t="s">
        <v>114</v>
      </c>
      <c r="N5774">
        <v>7.82</v>
      </c>
      <c r="O5774" t="s">
        <v>115</v>
      </c>
      <c r="P5774" t="s">
        <v>495</v>
      </c>
      <c r="Q5774" s="2">
        <v>20</v>
      </c>
      <c r="R5774" s="2">
        <v>12</v>
      </c>
      <c r="S5774" s="2">
        <v>2018</v>
      </c>
      <c r="T5774" s="2" t="str">
        <f t="shared" si="271"/>
        <v>thee zakjes</v>
      </c>
      <c r="U5774" s="2">
        <f t="shared" si="272"/>
        <v>200</v>
      </c>
      <c r="V5774" s="2" t="str">
        <f t="shared" si="273"/>
        <v>ST</v>
      </c>
      <c r="W5774" s="2" t="s">
        <v>602</v>
      </c>
    </row>
    <row r="5775" spans="1:23" hidden="1" x14ac:dyDescent="0.35">
      <c r="A5775">
        <v>230564</v>
      </c>
      <c r="B5775">
        <v>230831</v>
      </c>
      <c r="C5775" t="s">
        <v>23</v>
      </c>
      <c r="D5775" t="s">
        <v>328</v>
      </c>
      <c r="E5775" t="s">
        <v>329</v>
      </c>
      <c r="F5775">
        <v>93680176</v>
      </c>
      <c r="G5775">
        <v>10021281</v>
      </c>
      <c r="H5775" t="s">
        <v>423</v>
      </c>
      <c r="I5775">
        <v>82693727</v>
      </c>
      <c r="J5775">
        <v>623640</v>
      </c>
      <c r="K5775" t="s">
        <v>595</v>
      </c>
      <c r="L5775">
        <v>4</v>
      </c>
      <c r="M5775" t="s">
        <v>114</v>
      </c>
      <c r="N5775">
        <v>158.88</v>
      </c>
      <c r="O5775" t="s">
        <v>115</v>
      </c>
      <c r="P5775" t="s">
        <v>495</v>
      </c>
      <c r="Q5775" s="2">
        <v>20</v>
      </c>
      <c r="R5775" s="2">
        <v>12</v>
      </c>
      <c r="S5775" s="2">
        <v>2018</v>
      </c>
      <c r="T5775" s="2" t="str">
        <f t="shared" si="271"/>
        <v>beker</v>
      </c>
      <c r="U5775" s="2">
        <f t="shared" si="272"/>
        <v>12000</v>
      </c>
      <c r="V5775" s="2" t="str">
        <f t="shared" si="273"/>
        <v>ST</v>
      </c>
      <c r="W5775" s="2" t="s">
        <v>602</v>
      </c>
    </row>
    <row r="5776" spans="1:23" hidden="1" x14ac:dyDescent="0.35">
      <c r="A5776">
        <v>230564</v>
      </c>
      <c r="B5776">
        <v>230890</v>
      </c>
      <c r="C5776" t="s">
        <v>24</v>
      </c>
      <c r="D5776" t="s">
        <v>264</v>
      </c>
      <c r="E5776" t="s">
        <v>157</v>
      </c>
      <c r="F5776">
        <v>93680177</v>
      </c>
      <c r="G5776">
        <v>10022350</v>
      </c>
      <c r="H5776" t="s">
        <v>591</v>
      </c>
      <c r="I5776">
        <v>82693728</v>
      </c>
      <c r="J5776">
        <v>623505</v>
      </c>
      <c r="K5776" t="s">
        <v>595</v>
      </c>
      <c r="L5776">
        <v>4</v>
      </c>
      <c r="M5776" t="s">
        <v>114</v>
      </c>
      <c r="N5776">
        <v>150.76</v>
      </c>
      <c r="O5776" t="s">
        <v>115</v>
      </c>
      <c r="P5776" t="s">
        <v>495</v>
      </c>
      <c r="Q5776" s="2">
        <v>20</v>
      </c>
      <c r="R5776" s="2">
        <v>12</v>
      </c>
      <c r="S5776" s="2">
        <v>2018</v>
      </c>
      <c r="T5776" s="2" t="str">
        <f t="shared" si="271"/>
        <v>cacao</v>
      </c>
      <c r="U5776" s="2">
        <f t="shared" si="272"/>
        <v>40</v>
      </c>
      <c r="V5776" s="2" t="str">
        <f t="shared" si="273"/>
        <v>KG</v>
      </c>
      <c r="W5776" s="2" t="s">
        <v>602</v>
      </c>
    </row>
    <row r="5777" spans="1:23" hidden="1" x14ac:dyDescent="0.35">
      <c r="A5777">
        <v>230564</v>
      </c>
      <c r="B5777">
        <v>230890</v>
      </c>
      <c r="C5777" t="s">
        <v>24</v>
      </c>
      <c r="D5777" t="s">
        <v>264</v>
      </c>
      <c r="E5777" t="s">
        <v>157</v>
      </c>
      <c r="F5777">
        <v>93680177</v>
      </c>
      <c r="G5777">
        <v>10025160</v>
      </c>
      <c r="H5777" t="s">
        <v>563</v>
      </c>
      <c r="I5777">
        <v>82693728</v>
      </c>
      <c r="J5777">
        <v>623505</v>
      </c>
      <c r="K5777" t="s">
        <v>595</v>
      </c>
      <c r="L5777">
        <v>3</v>
      </c>
      <c r="M5777" t="s">
        <v>114</v>
      </c>
      <c r="N5777">
        <v>251.49</v>
      </c>
      <c r="O5777" t="s">
        <v>115</v>
      </c>
      <c r="P5777" t="s">
        <v>495</v>
      </c>
      <c r="Q5777" s="2">
        <v>20</v>
      </c>
      <c r="R5777" s="2">
        <v>12</v>
      </c>
      <c r="S5777" s="2">
        <v>2018</v>
      </c>
      <c r="T5777" s="2" t="str">
        <f t="shared" si="271"/>
        <v>cappuccino topping</v>
      </c>
      <c r="U5777" s="2">
        <f t="shared" si="272"/>
        <v>24</v>
      </c>
      <c r="V5777" s="2" t="str">
        <f t="shared" si="273"/>
        <v>KG</v>
      </c>
      <c r="W5777" s="2" t="s">
        <v>602</v>
      </c>
    </row>
    <row r="5778" spans="1:23" hidden="1" x14ac:dyDescent="0.35">
      <c r="A5778">
        <v>230564</v>
      </c>
      <c r="B5778">
        <v>230890</v>
      </c>
      <c r="C5778" t="s">
        <v>24</v>
      </c>
      <c r="D5778" t="s">
        <v>264</v>
      </c>
      <c r="E5778" t="s">
        <v>157</v>
      </c>
      <c r="F5778">
        <v>93680177</v>
      </c>
      <c r="G5778">
        <v>10022347</v>
      </c>
      <c r="H5778" t="s">
        <v>593</v>
      </c>
      <c r="I5778">
        <v>82693728</v>
      </c>
      <c r="J5778">
        <v>623505</v>
      </c>
      <c r="K5778" t="s">
        <v>595</v>
      </c>
      <c r="L5778">
        <v>2</v>
      </c>
      <c r="M5778" t="s">
        <v>114</v>
      </c>
      <c r="N5778">
        <v>254.96</v>
      </c>
      <c r="O5778" t="s">
        <v>115</v>
      </c>
      <c r="P5778" t="s">
        <v>495</v>
      </c>
      <c r="Q5778" s="2">
        <v>20</v>
      </c>
      <c r="R5778" s="2">
        <v>12</v>
      </c>
      <c r="S5778" s="2">
        <v>2018</v>
      </c>
      <c r="T5778" s="2" t="str">
        <f t="shared" si="271"/>
        <v>instant koffie</v>
      </c>
      <c r="U5778" s="2">
        <f t="shared" si="272"/>
        <v>10</v>
      </c>
      <c r="V5778" s="2" t="str">
        <f t="shared" si="273"/>
        <v>KG</v>
      </c>
      <c r="W5778" s="2" t="s">
        <v>602</v>
      </c>
    </row>
    <row r="5779" spans="1:23" hidden="1" x14ac:dyDescent="0.35">
      <c r="A5779">
        <v>230564</v>
      </c>
      <c r="B5779">
        <v>230890</v>
      </c>
      <c r="C5779" t="s">
        <v>24</v>
      </c>
      <c r="D5779" t="s">
        <v>264</v>
      </c>
      <c r="E5779" t="s">
        <v>157</v>
      </c>
      <c r="F5779">
        <v>93680177</v>
      </c>
      <c r="G5779">
        <v>10021281</v>
      </c>
      <c r="H5779" t="s">
        <v>423</v>
      </c>
      <c r="I5779">
        <v>82693728</v>
      </c>
      <c r="J5779">
        <v>623505</v>
      </c>
      <c r="K5779" t="s">
        <v>595</v>
      </c>
      <c r="L5779">
        <v>4</v>
      </c>
      <c r="M5779" t="s">
        <v>114</v>
      </c>
      <c r="N5779">
        <v>158.88</v>
      </c>
      <c r="O5779" t="s">
        <v>115</v>
      </c>
      <c r="P5779" t="s">
        <v>495</v>
      </c>
      <c r="Q5779" s="2">
        <v>20</v>
      </c>
      <c r="R5779" s="2">
        <v>12</v>
      </c>
      <c r="S5779" s="2">
        <v>2018</v>
      </c>
      <c r="T5779" s="2" t="str">
        <f t="shared" si="271"/>
        <v>beker</v>
      </c>
      <c r="U5779" s="2">
        <f t="shared" si="272"/>
        <v>12000</v>
      </c>
      <c r="V5779" s="2" t="str">
        <f t="shared" si="273"/>
        <v>ST</v>
      </c>
      <c r="W5779" s="2" t="s">
        <v>602</v>
      </c>
    </row>
    <row r="5780" spans="1:23" hidden="1" x14ac:dyDescent="0.35">
      <c r="A5780">
        <v>230564</v>
      </c>
      <c r="B5780">
        <v>231539</v>
      </c>
      <c r="C5780" t="s">
        <v>29</v>
      </c>
      <c r="D5780" t="s">
        <v>295</v>
      </c>
      <c r="E5780" t="s">
        <v>296</v>
      </c>
      <c r="F5780">
        <v>93680178</v>
      </c>
      <c r="G5780">
        <v>10022350</v>
      </c>
      <c r="H5780" t="s">
        <v>591</v>
      </c>
      <c r="I5780">
        <v>82693749</v>
      </c>
      <c r="J5780">
        <v>623159</v>
      </c>
      <c r="K5780" t="s">
        <v>595</v>
      </c>
      <c r="L5780">
        <v>4</v>
      </c>
      <c r="M5780" t="s">
        <v>114</v>
      </c>
      <c r="N5780">
        <v>150.76</v>
      </c>
      <c r="O5780" t="s">
        <v>115</v>
      </c>
      <c r="P5780" t="s">
        <v>495</v>
      </c>
      <c r="Q5780" s="2">
        <v>20</v>
      </c>
      <c r="R5780" s="2">
        <v>12</v>
      </c>
      <c r="S5780" s="2">
        <v>2018</v>
      </c>
      <c r="T5780" s="2" t="str">
        <f t="shared" si="271"/>
        <v>cacao</v>
      </c>
      <c r="U5780" s="2">
        <f t="shared" si="272"/>
        <v>40</v>
      </c>
      <c r="V5780" s="2" t="str">
        <f t="shared" si="273"/>
        <v>KG</v>
      </c>
      <c r="W5780" s="2" t="s">
        <v>602</v>
      </c>
    </row>
    <row r="5781" spans="1:23" hidden="1" x14ac:dyDescent="0.35">
      <c r="A5781">
        <v>230564</v>
      </c>
      <c r="B5781">
        <v>231539</v>
      </c>
      <c r="C5781" t="s">
        <v>29</v>
      </c>
      <c r="D5781" t="s">
        <v>295</v>
      </c>
      <c r="E5781" t="s">
        <v>296</v>
      </c>
      <c r="F5781">
        <v>93680178</v>
      </c>
      <c r="G5781">
        <v>10025160</v>
      </c>
      <c r="H5781" t="s">
        <v>563</v>
      </c>
      <c r="I5781">
        <v>82693749</v>
      </c>
      <c r="J5781">
        <v>623159</v>
      </c>
      <c r="K5781" t="s">
        <v>595</v>
      </c>
      <c r="L5781">
        <v>2</v>
      </c>
      <c r="M5781" t="s">
        <v>114</v>
      </c>
      <c r="N5781">
        <v>167.66</v>
      </c>
      <c r="O5781" t="s">
        <v>115</v>
      </c>
      <c r="P5781" t="s">
        <v>495</v>
      </c>
      <c r="Q5781" s="2">
        <v>20</v>
      </c>
      <c r="R5781" s="2">
        <v>12</v>
      </c>
      <c r="S5781" s="2">
        <v>2018</v>
      </c>
      <c r="T5781" s="2" t="str">
        <f t="shared" si="271"/>
        <v>cappuccino topping</v>
      </c>
      <c r="U5781" s="2">
        <f t="shared" si="272"/>
        <v>16</v>
      </c>
      <c r="V5781" s="2" t="str">
        <f t="shared" si="273"/>
        <v>KG</v>
      </c>
      <c r="W5781" s="2" t="s">
        <v>602</v>
      </c>
    </row>
    <row r="5782" spans="1:23" hidden="1" x14ac:dyDescent="0.35">
      <c r="A5782">
        <v>230564</v>
      </c>
      <c r="B5782">
        <v>231539</v>
      </c>
      <c r="C5782" t="s">
        <v>29</v>
      </c>
      <c r="D5782" t="s">
        <v>295</v>
      </c>
      <c r="E5782" t="s">
        <v>296</v>
      </c>
      <c r="F5782">
        <v>93680178</v>
      </c>
      <c r="G5782">
        <v>1000439</v>
      </c>
      <c r="H5782" t="s">
        <v>571</v>
      </c>
      <c r="I5782">
        <v>82693749</v>
      </c>
      <c r="J5782">
        <v>623159</v>
      </c>
      <c r="K5782" t="s">
        <v>595</v>
      </c>
      <c r="L5782">
        <v>1</v>
      </c>
      <c r="M5782" t="s">
        <v>114</v>
      </c>
      <c r="N5782">
        <v>58.52</v>
      </c>
      <c r="O5782" t="s">
        <v>115</v>
      </c>
      <c r="P5782" t="s">
        <v>495</v>
      </c>
      <c r="Q5782" s="2">
        <v>20</v>
      </c>
      <c r="R5782" s="2">
        <v>12</v>
      </c>
      <c r="S5782" s="2">
        <v>2018</v>
      </c>
      <c r="T5782" s="2" t="str">
        <f t="shared" si="271"/>
        <v xml:space="preserve">creamer </v>
      </c>
      <c r="U5782" s="2">
        <f t="shared" si="272"/>
        <v>10</v>
      </c>
      <c r="V5782" s="2" t="str">
        <f t="shared" si="273"/>
        <v>KG</v>
      </c>
      <c r="W5782" s="2" t="s">
        <v>602</v>
      </c>
    </row>
    <row r="5783" spans="1:23" hidden="1" x14ac:dyDescent="0.35">
      <c r="A5783">
        <v>230564</v>
      </c>
      <c r="B5783">
        <v>231539</v>
      </c>
      <c r="C5783" t="s">
        <v>29</v>
      </c>
      <c r="D5783" t="s">
        <v>295</v>
      </c>
      <c r="E5783" t="s">
        <v>296</v>
      </c>
      <c r="F5783">
        <v>93680178</v>
      </c>
      <c r="G5783">
        <v>10033868</v>
      </c>
      <c r="H5783" t="s">
        <v>252</v>
      </c>
      <c r="I5783">
        <v>82693749</v>
      </c>
      <c r="J5783">
        <v>623159</v>
      </c>
      <c r="K5783" t="s">
        <v>595</v>
      </c>
      <c r="L5783">
        <v>2</v>
      </c>
      <c r="M5783" t="s">
        <v>114</v>
      </c>
      <c r="N5783">
        <v>117.04</v>
      </c>
      <c r="O5783" t="s">
        <v>115</v>
      </c>
      <c r="P5783" t="s">
        <v>495</v>
      </c>
      <c r="Q5783" s="2">
        <v>20</v>
      </c>
      <c r="R5783" s="2">
        <v>12</v>
      </c>
      <c r="S5783" s="2">
        <v>2018</v>
      </c>
      <c r="T5783" s="2" t="str">
        <f t="shared" si="271"/>
        <v>creamersticks</v>
      </c>
      <c r="U5783" s="2">
        <f t="shared" si="272"/>
        <v>2000</v>
      </c>
      <c r="V5783" s="2" t="str">
        <f t="shared" si="273"/>
        <v>ST</v>
      </c>
      <c r="W5783" s="2" t="s">
        <v>602</v>
      </c>
    </row>
    <row r="5784" spans="1:23" hidden="1" x14ac:dyDescent="0.35">
      <c r="A5784">
        <v>230564</v>
      </c>
      <c r="B5784">
        <v>231539</v>
      </c>
      <c r="C5784" t="s">
        <v>29</v>
      </c>
      <c r="D5784" t="s">
        <v>295</v>
      </c>
      <c r="E5784" t="s">
        <v>296</v>
      </c>
      <c r="F5784">
        <v>93680178</v>
      </c>
      <c r="G5784">
        <v>1000975</v>
      </c>
      <c r="H5784" t="s">
        <v>574</v>
      </c>
      <c r="I5784">
        <v>82693749</v>
      </c>
      <c r="J5784">
        <v>623159</v>
      </c>
      <c r="K5784" t="s">
        <v>595</v>
      </c>
      <c r="L5784">
        <v>1</v>
      </c>
      <c r="M5784" t="s">
        <v>114</v>
      </c>
      <c r="N5784">
        <v>86.45</v>
      </c>
      <c r="O5784" t="s">
        <v>115</v>
      </c>
      <c r="P5784" t="s">
        <v>495</v>
      </c>
      <c r="Q5784" s="2">
        <v>20</v>
      </c>
      <c r="R5784" s="2">
        <v>12</v>
      </c>
      <c r="S5784" s="2">
        <v>2018</v>
      </c>
      <c r="T5784" s="2" t="str">
        <f t="shared" si="271"/>
        <v>soep</v>
      </c>
      <c r="U5784" s="2">
        <f t="shared" si="272"/>
        <v>10</v>
      </c>
      <c r="V5784" s="2" t="str">
        <f t="shared" si="273"/>
        <v>KG</v>
      </c>
      <c r="W5784" s="2" t="s">
        <v>602</v>
      </c>
    </row>
    <row r="5785" spans="1:23" hidden="1" x14ac:dyDescent="0.35">
      <c r="A5785">
        <v>230564</v>
      </c>
      <c r="B5785">
        <v>231539</v>
      </c>
      <c r="C5785" t="s">
        <v>29</v>
      </c>
      <c r="D5785" t="s">
        <v>295</v>
      </c>
      <c r="E5785" t="s">
        <v>296</v>
      </c>
      <c r="F5785">
        <v>93680178</v>
      </c>
      <c r="G5785">
        <v>10033867</v>
      </c>
      <c r="H5785" t="s">
        <v>253</v>
      </c>
      <c r="I5785">
        <v>82693749</v>
      </c>
      <c r="J5785">
        <v>623159</v>
      </c>
      <c r="K5785" t="s">
        <v>595</v>
      </c>
      <c r="L5785">
        <v>2</v>
      </c>
      <c r="M5785" t="s">
        <v>114</v>
      </c>
      <c r="N5785">
        <v>30.3</v>
      </c>
      <c r="O5785" t="s">
        <v>115</v>
      </c>
      <c r="P5785" t="s">
        <v>495</v>
      </c>
      <c r="Q5785" s="2">
        <v>20</v>
      </c>
      <c r="R5785" s="2">
        <v>12</v>
      </c>
      <c r="S5785" s="2">
        <v>2018</v>
      </c>
      <c r="T5785" s="2" t="str">
        <f t="shared" si="271"/>
        <v>suikersticks</v>
      </c>
      <c r="U5785" s="2">
        <f t="shared" si="272"/>
        <v>2000</v>
      </c>
      <c r="V5785" s="2" t="str">
        <f t="shared" si="273"/>
        <v>ST</v>
      </c>
      <c r="W5785" s="2" t="s">
        <v>602</v>
      </c>
    </row>
    <row r="5786" spans="1:23" hidden="1" x14ac:dyDescent="0.35">
      <c r="A5786">
        <v>230564</v>
      </c>
      <c r="B5786">
        <v>231539</v>
      </c>
      <c r="C5786" t="s">
        <v>29</v>
      </c>
      <c r="D5786" t="s">
        <v>295</v>
      </c>
      <c r="E5786" t="s">
        <v>296</v>
      </c>
      <c r="F5786">
        <v>93680178</v>
      </c>
      <c r="G5786">
        <v>10033864</v>
      </c>
      <c r="H5786" t="s">
        <v>254</v>
      </c>
      <c r="I5786">
        <v>82693749</v>
      </c>
      <c r="J5786">
        <v>623159</v>
      </c>
      <c r="K5786" t="s">
        <v>595</v>
      </c>
      <c r="L5786">
        <v>2</v>
      </c>
      <c r="M5786" t="s">
        <v>114</v>
      </c>
      <c r="N5786">
        <v>24.94</v>
      </c>
      <c r="O5786" t="s">
        <v>115</v>
      </c>
      <c r="P5786" t="s">
        <v>495</v>
      </c>
      <c r="Q5786" s="2">
        <v>20</v>
      </c>
      <c r="R5786" s="2">
        <v>12</v>
      </c>
      <c r="S5786" s="2">
        <v>2018</v>
      </c>
      <c r="T5786" s="2" t="str">
        <f t="shared" si="271"/>
        <v>sweetener sticks</v>
      </c>
      <c r="U5786" s="2">
        <f t="shared" si="272"/>
        <v>1000</v>
      </c>
      <c r="V5786" s="2" t="str">
        <f t="shared" si="273"/>
        <v>ST</v>
      </c>
      <c r="W5786" s="2" t="s">
        <v>602</v>
      </c>
    </row>
    <row r="5787" spans="1:23" hidden="1" x14ac:dyDescent="0.35">
      <c r="A5787">
        <v>230564</v>
      </c>
      <c r="B5787">
        <v>231539</v>
      </c>
      <c r="C5787" t="s">
        <v>29</v>
      </c>
      <c r="D5787" t="s">
        <v>295</v>
      </c>
      <c r="E5787" t="s">
        <v>296</v>
      </c>
      <c r="F5787">
        <v>93680178</v>
      </c>
      <c r="G5787">
        <v>10010151</v>
      </c>
      <c r="H5787" t="s">
        <v>225</v>
      </c>
      <c r="I5787">
        <v>82693749</v>
      </c>
      <c r="J5787">
        <v>623159</v>
      </c>
      <c r="K5787" t="s">
        <v>595</v>
      </c>
      <c r="L5787">
        <v>2</v>
      </c>
      <c r="M5787" t="s">
        <v>114</v>
      </c>
      <c r="N5787">
        <v>46.5</v>
      </c>
      <c r="O5787" t="s">
        <v>115</v>
      </c>
      <c r="P5787" t="s">
        <v>495</v>
      </c>
      <c r="Q5787" s="2">
        <v>20</v>
      </c>
      <c r="R5787" s="2">
        <v>12</v>
      </c>
      <c r="S5787" s="2">
        <v>2018</v>
      </c>
      <c r="T5787" s="2" t="str">
        <f t="shared" si="271"/>
        <v>decaf sticks</v>
      </c>
      <c r="U5787" s="2">
        <f t="shared" si="272"/>
        <v>400</v>
      </c>
      <c r="V5787" s="2" t="str">
        <f t="shared" si="273"/>
        <v>ST</v>
      </c>
      <c r="W5787" s="2" t="s">
        <v>602</v>
      </c>
    </row>
    <row r="5788" spans="1:23" hidden="1" x14ac:dyDescent="0.35">
      <c r="A5788">
        <v>230564</v>
      </c>
      <c r="B5788">
        <v>231539</v>
      </c>
      <c r="C5788" t="s">
        <v>29</v>
      </c>
      <c r="D5788" t="s">
        <v>295</v>
      </c>
      <c r="E5788" t="s">
        <v>296</v>
      </c>
      <c r="F5788">
        <v>93680178</v>
      </c>
      <c r="G5788">
        <v>1002005</v>
      </c>
      <c r="H5788" t="s">
        <v>425</v>
      </c>
      <c r="I5788">
        <v>82693749</v>
      </c>
      <c r="J5788">
        <v>623159</v>
      </c>
      <c r="K5788" t="s">
        <v>595</v>
      </c>
      <c r="L5788">
        <v>2</v>
      </c>
      <c r="M5788" t="s">
        <v>114</v>
      </c>
      <c r="N5788">
        <v>39.159999999999997</v>
      </c>
      <c r="O5788" t="s">
        <v>115</v>
      </c>
      <c r="P5788" t="s">
        <v>495</v>
      </c>
      <c r="Q5788" s="2">
        <v>20</v>
      </c>
      <c r="R5788" s="2">
        <v>12</v>
      </c>
      <c r="S5788" s="2">
        <v>2018</v>
      </c>
      <c r="T5788" s="2" t="str">
        <f t="shared" si="271"/>
        <v>roerstaafjes</v>
      </c>
      <c r="U5788" s="2">
        <f t="shared" si="272"/>
        <v>10000</v>
      </c>
      <c r="V5788" s="2" t="str">
        <f t="shared" si="273"/>
        <v>ST</v>
      </c>
      <c r="W5788" s="2" t="s">
        <v>602</v>
      </c>
    </row>
    <row r="5789" spans="1:23" hidden="1" x14ac:dyDescent="0.35">
      <c r="A5789">
        <v>230564</v>
      </c>
      <c r="B5789">
        <v>231539</v>
      </c>
      <c r="C5789" t="s">
        <v>29</v>
      </c>
      <c r="D5789" t="s">
        <v>295</v>
      </c>
      <c r="E5789" t="s">
        <v>296</v>
      </c>
      <c r="F5789">
        <v>93680178</v>
      </c>
      <c r="G5789">
        <v>1000405</v>
      </c>
      <c r="H5789" t="s">
        <v>426</v>
      </c>
      <c r="I5789">
        <v>82693749</v>
      </c>
      <c r="J5789">
        <v>623159</v>
      </c>
      <c r="K5789" t="s">
        <v>595</v>
      </c>
      <c r="L5789">
        <v>2</v>
      </c>
      <c r="M5789" t="s">
        <v>114</v>
      </c>
      <c r="N5789">
        <v>30.3</v>
      </c>
      <c r="O5789" t="s">
        <v>115</v>
      </c>
      <c r="P5789" t="s">
        <v>495</v>
      </c>
      <c r="Q5789" s="2">
        <v>20</v>
      </c>
      <c r="R5789" s="2">
        <v>12</v>
      </c>
      <c r="S5789" s="2">
        <v>2018</v>
      </c>
      <c r="T5789" s="2" t="str">
        <f t="shared" si="271"/>
        <v>suiker</v>
      </c>
      <c r="U5789" s="2">
        <f t="shared" si="272"/>
        <v>20</v>
      </c>
      <c r="V5789" s="2" t="str">
        <f t="shared" si="273"/>
        <v>KG</v>
      </c>
      <c r="W5789" s="2" t="s">
        <v>602</v>
      </c>
    </row>
    <row r="5790" spans="1:23" hidden="1" x14ac:dyDescent="0.35">
      <c r="A5790">
        <v>230564</v>
      </c>
      <c r="B5790">
        <v>231539</v>
      </c>
      <c r="C5790" t="s">
        <v>29</v>
      </c>
      <c r="D5790" t="s">
        <v>295</v>
      </c>
      <c r="E5790" t="s">
        <v>296</v>
      </c>
      <c r="F5790">
        <v>93680178</v>
      </c>
      <c r="G5790">
        <v>10033911</v>
      </c>
      <c r="H5790" t="s">
        <v>241</v>
      </c>
      <c r="I5790">
        <v>82693749</v>
      </c>
      <c r="J5790">
        <v>623159</v>
      </c>
      <c r="K5790" t="s">
        <v>595</v>
      </c>
      <c r="L5790">
        <v>2</v>
      </c>
      <c r="M5790" t="s">
        <v>114</v>
      </c>
      <c r="N5790">
        <v>7.82</v>
      </c>
      <c r="O5790" t="s">
        <v>115</v>
      </c>
      <c r="P5790" t="s">
        <v>495</v>
      </c>
      <c r="Q5790" s="2">
        <v>20</v>
      </c>
      <c r="R5790" s="2">
        <v>12</v>
      </c>
      <c r="S5790" s="2">
        <v>2018</v>
      </c>
      <c r="T5790" s="2" t="str">
        <f t="shared" si="271"/>
        <v>thee zakjes</v>
      </c>
      <c r="U5790" s="2">
        <f t="shared" si="272"/>
        <v>200</v>
      </c>
      <c r="V5790" s="2" t="str">
        <f t="shared" si="273"/>
        <v>ST</v>
      </c>
      <c r="W5790" s="2" t="s">
        <v>602</v>
      </c>
    </row>
    <row r="5791" spans="1:23" hidden="1" x14ac:dyDescent="0.35">
      <c r="A5791">
        <v>230564</v>
      </c>
      <c r="B5791">
        <v>231539</v>
      </c>
      <c r="C5791" t="s">
        <v>29</v>
      </c>
      <c r="D5791" t="s">
        <v>295</v>
      </c>
      <c r="E5791" t="s">
        <v>296</v>
      </c>
      <c r="F5791">
        <v>93680178</v>
      </c>
      <c r="G5791">
        <v>10033916</v>
      </c>
      <c r="H5791" t="s">
        <v>237</v>
      </c>
      <c r="I5791">
        <v>82693749</v>
      </c>
      <c r="J5791">
        <v>623159</v>
      </c>
      <c r="K5791" t="s">
        <v>595</v>
      </c>
      <c r="L5791">
        <v>2</v>
      </c>
      <c r="M5791" t="s">
        <v>114</v>
      </c>
      <c r="N5791">
        <v>7.82</v>
      </c>
      <c r="O5791" t="s">
        <v>115</v>
      </c>
      <c r="P5791" t="s">
        <v>495</v>
      </c>
      <c r="Q5791" s="2">
        <v>20</v>
      </c>
      <c r="R5791" s="2">
        <v>12</v>
      </c>
      <c r="S5791" s="2">
        <v>2018</v>
      </c>
      <c r="T5791" s="2" t="str">
        <f t="shared" si="271"/>
        <v>thee zakjes</v>
      </c>
      <c r="U5791" s="2">
        <f t="shared" si="272"/>
        <v>200</v>
      </c>
      <c r="V5791" s="2" t="str">
        <f t="shared" si="273"/>
        <v>ST</v>
      </c>
      <c r="W5791" s="2" t="s">
        <v>602</v>
      </c>
    </row>
    <row r="5792" spans="1:23" hidden="1" x14ac:dyDescent="0.35">
      <c r="A5792">
        <v>230564</v>
      </c>
      <c r="B5792">
        <v>231539</v>
      </c>
      <c r="C5792" t="s">
        <v>29</v>
      </c>
      <c r="D5792" t="s">
        <v>295</v>
      </c>
      <c r="E5792" t="s">
        <v>296</v>
      </c>
      <c r="F5792">
        <v>93680178</v>
      </c>
      <c r="G5792">
        <v>10033919</v>
      </c>
      <c r="H5792" t="s">
        <v>242</v>
      </c>
      <c r="I5792">
        <v>82693749</v>
      </c>
      <c r="J5792">
        <v>623159</v>
      </c>
      <c r="K5792" t="s">
        <v>595</v>
      </c>
      <c r="L5792">
        <v>2</v>
      </c>
      <c r="M5792" t="s">
        <v>114</v>
      </c>
      <c r="N5792">
        <v>7.82</v>
      </c>
      <c r="O5792" t="s">
        <v>115</v>
      </c>
      <c r="P5792" t="s">
        <v>495</v>
      </c>
      <c r="Q5792" s="2">
        <v>20</v>
      </c>
      <c r="R5792" s="2">
        <v>12</v>
      </c>
      <c r="S5792" s="2">
        <v>2018</v>
      </c>
      <c r="T5792" s="2" t="str">
        <f t="shared" si="271"/>
        <v>thee zakjes</v>
      </c>
      <c r="U5792" s="2">
        <f t="shared" si="272"/>
        <v>200</v>
      </c>
      <c r="V5792" s="2" t="str">
        <f t="shared" si="273"/>
        <v>ST</v>
      </c>
      <c r="W5792" s="2" t="s">
        <v>602</v>
      </c>
    </row>
    <row r="5793" spans="1:23" hidden="1" x14ac:dyDescent="0.35">
      <c r="A5793">
        <v>230564</v>
      </c>
      <c r="B5793">
        <v>231539</v>
      </c>
      <c r="C5793" t="s">
        <v>29</v>
      </c>
      <c r="D5793" t="s">
        <v>295</v>
      </c>
      <c r="E5793" t="s">
        <v>296</v>
      </c>
      <c r="F5793">
        <v>93680178</v>
      </c>
      <c r="G5793">
        <v>10033914</v>
      </c>
      <c r="H5793" t="s">
        <v>236</v>
      </c>
      <c r="I5793">
        <v>82693749</v>
      </c>
      <c r="J5793">
        <v>623159</v>
      </c>
      <c r="K5793" t="s">
        <v>595</v>
      </c>
      <c r="L5793">
        <v>0</v>
      </c>
      <c r="M5793" t="s">
        <v>114</v>
      </c>
      <c r="N5793">
        <v>0</v>
      </c>
      <c r="O5793" t="s">
        <v>115</v>
      </c>
      <c r="P5793" t="s">
        <v>495</v>
      </c>
      <c r="Q5793" s="2">
        <v>20</v>
      </c>
      <c r="R5793" s="2">
        <v>12</v>
      </c>
      <c r="S5793" s="2">
        <v>2018</v>
      </c>
      <c r="T5793" s="2" t="str">
        <f t="shared" si="271"/>
        <v>thee zakjes</v>
      </c>
      <c r="U5793" s="2">
        <f t="shared" si="272"/>
        <v>0</v>
      </c>
      <c r="V5793" s="2" t="str">
        <f t="shared" si="273"/>
        <v>ST</v>
      </c>
      <c r="W5793" s="2" t="s">
        <v>602</v>
      </c>
    </row>
    <row r="5794" spans="1:23" hidden="1" x14ac:dyDescent="0.35">
      <c r="A5794">
        <v>230564</v>
      </c>
      <c r="B5794">
        <v>231539</v>
      </c>
      <c r="C5794" t="s">
        <v>29</v>
      </c>
      <c r="D5794" t="s">
        <v>295</v>
      </c>
      <c r="E5794" t="s">
        <v>296</v>
      </c>
      <c r="F5794">
        <v>93680178</v>
      </c>
      <c r="G5794">
        <v>10033917</v>
      </c>
      <c r="H5794" t="s">
        <v>238</v>
      </c>
      <c r="I5794">
        <v>82693749</v>
      </c>
      <c r="J5794">
        <v>623159</v>
      </c>
      <c r="K5794" t="s">
        <v>595</v>
      </c>
      <c r="L5794">
        <v>2</v>
      </c>
      <c r="M5794" t="s">
        <v>114</v>
      </c>
      <c r="N5794">
        <v>7.82</v>
      </c>
      <c r="O5794" t="s">
        <v>115</v>
      </c>
      <c r="P5794" t="s">
        <v>495</v>
      </c>
      <c r="Q5794" s="2">
        <v>20</v>
      </c>
      <c r="R5794" s="2">
        <v>12</v>
      </c>
      <c r="S5794" s="2">
        <v>2018</v>
      </c>
      <c r="T5794" s="2" t="str">
        <f t="shared" si="271"/>
        <v>thee zakjes</v>
      </c>
      <c r="U5794" s="2">
        <f t="shared" si="272"/>
        <v>200</v>
      </c>
      <c r="V5794" s="2" t="str">
        <f t="shared" si="273"/>
        <v>ST</v>
      </c>
      <c r="W5794" s="2" t="s">
        <v>602</v>
      </c>
    </row>
    <row r="5795" spans="1:23" hidden="1" x14ac:dyDescent="0.35">
      <c r="A5795">
        <v>230564</v>
      </c>
      <c r="B5795">
        <v>231539</v>
      </c>
      <c r="C5795" t="s">
        <v>29</v>
      </c>
      <c r="D5795" t="s">
        <v>295</v>
      </c>
      <c r="E5795" t="s">
        <v>296</v>
      </c>
      <c r="F5795">
        <v>93680178</v>
      </c>
      <c r="G5795">
        <v>10033920</v>
      </c>
      <c r="H5795" t="s">
        <v>581</v>
      </c>
      <c r="I5795">
        <v>82693749</v>
      </c>
      <c r="J5795">
        <v>623159</v>
      </c>
      <c r="K5795" t="s">
        <v>595</v>
      </c>
      <c r="L5795">
        <v>2</v>
      </c>
      <c r="M5795" t="s">
        <v>114</v>
      </c>
      <c r="N5795">
        <v>7.82</v>
      </c>
      <c r="O5795" t="s">
        <v>115</v>
      </c>
      <c r="P5795" t="s">
        <v>495</v>
      </c>
      <c r="Q5795" s="2">
        <v>20</v>
      </c>
      <c r="R5795" s="2">
        <v>12</v>
      </c>
      <c r="S5795" s="2">
        <v>2018</v>
      </c>
      <c r="T5795" s="2" t="str">
        <f t="shared" si="271"/>
        <v>thee zakjes</v>
      </c>
      <c r="U5795" s="2">
        <f t="shared" si="272"/>
        <v>200</v>
      </c>
      <c r="V5795" s="2" t="str">
        <f t="shared" si="273"/>
        <v>ST</v>
      </c>
      <c r="W5795" s="2" t="s">
        <v>602</v>
      </c>
    </row>
    <row r="5796" spans="1:23" hidden="1" x14ac:dyDescent="0.35">
      <c r="A5796">
        <v>230564</v>
      </c>
      <c r="B5796">
        <v>231539</v>
      </c>
      <c r="C5796" t="s">
        <v>29</v>
      </c>
      <c r="D5796" t="s">
        <v>295</v>
      </c>
      <c r="E5796" t="s">
        <v>296</v>
      </c>
      <c r="F5796">
        <v>93680178</v>
      </c>
      <c r="G5796">
        <v>10033912</v>
      </c>
      <c r="H5796" t="s">
        <v>240</v>
      </c>
      <c r="I5796">
        <v>82693749</v>
      </c>
      <c r="J5796">
        <v>623159</v>
      </c>
      <c r="K5796" t="s">
        <v>595</v>
      </c>
      <c r="L5796">
        <v>2</v>
      </c>
      <c r="M5796" t="s">
        <v>114</v>
      </c>
      <c r="N5796">
        <v>7.82</v>
      </c>
      <c r="O5796" t="s">
        <v>115</v>
      </c>
      <c r="P5796" t="s">
        <v>495</v>
      </c>
      <c r="Q5796" s="2">
        <v>20</v>
      </c>
      <c r="R5796" s="2">
        <v>12</v>
      </c>
      <c r="S5796" s="2">
        <v>2018</v>
      </c>
      <c r="T5796" s="2" t="str">
        <f t="shared" si="271"/>
        <v>thee zakjes</v>
      </c>
      <c r="U5796" s="2">
        <f t="shared" si="272"/>
        <v>200</v>
      </c>
      <c r="V5796" s="2" t="str">
        <f t="shared" si="273"/>
        <v>ST</v>
      </c>
      <c r="W5796" s="2" t="s">
        <v>602</v>
      </c>
    </row>
    <row r="5797" spans="1:23" hidden="1" x14ac:dyDescent="0.35">
      <c r="A5797">
        <v>230564</v>
      </c>
      <c r="B5797">
        <v>231539</v>
      </c>
      <c r="C5797" t="s">
        <v>29</v>
      </c>
      <c r="D5797" t="s">
        <v>295</v>
      </c>
      <c r="E5797" t="s">
        <v>296</v>
      </c>
      <c r="F5797">
        <v>93680178</v>
      </c>
      <c r="G5797">
        <v>10021281</v>
      </c>
      <c r="H5797" t="s">
        <v>423</v>
      </c>
      <c r="I5797">
        <v>82693749</v>
      </c>
      <c r="J5797">
        <v>623159</v>
      </c>
      <c r="K5797" t="s">
        <v>595</v>
      </c>
      <c r="L5797">
        <v>4</v>
      </c>
      <c r="M5797" t="s">
        <v>114</v>
      </c>
      <c r="N5797">
        <v>158.88</v>
      </c>
      <c r="O5797" t="s">
        <v>115</v>
      </c>
      <c r="P5797" t="s">
        <v>495</v>
      </c>
      <c r="Q5797" s="2">
        <v>20</v>
      </c>
      <c r="R5797" s="2">
        <v>12</v>
      </c>
      <c r="S5797" s="2">
        <v>2018</v>
      </c>
      <c r="T5797" s="2" t="str">
        <f t="shared" si="271"/>
        <v>beker</v>
      </c>
      <c r="U5797" s="2">
        <f t="shared" si="272"/>
        <v>12000</v>
      </c>
      <c r="V5797" s="2" t="str">
        <f t="shared" si="273"/>
        <v>ST</v>
      </c>
      <c r="W5797" s="2" t="s">
        <v>602</v>
      </c>
    </row>
    <row r="5798" spans="1:23" hidden="1" x14ac:dyDescent="0.35">
      <c r="A5798">
        <v>230564</v>
      </c>
      <c r="B5798">
        <v>230810</v>
      </c>
      <c r="C5798" t="s">
        <v>8</v>
      </c>
      <c r="D5798" t="s">
        <v>261</v>
      </c>
      <c r="E5798" t="s">
        <v>262</v>
      </c>
      <c r="F5798">
        <v>93680179</v>
      </c>
      <c r="G5798">
        <v>10022350</v>
      </c>
      <c r="H5798" t="s">
        <v>591</v>
      </c>
      <c r="I5798">
        <v>82693919</v>
      </c>
      <c r="J5798">
        <v>623523</v>
      </c>
      <c r="K5798" t="s">
        <v>595</v>
      </c>
      <c r="L5798">
        <v>2</v>
      </c>
      <c r="M5798" t="s">
        <v>114</v>
      </c>
      <c r="N5798">
        <v>75.38</v>
      </c>
      <c r="O5798" t="s">
        <v>115</v>
      </c>
      <c r="P5798" t="s">
        <v>495</v>
      </c>
      <c r="Q5798" s="2">
        <v>20</v>
      </c>
      <c r="R5798" s="2">
        <v>12</v>
      </c>
      <c r="S5798" s="2">
        <v>2018</v>
      </c>
      <c r="T5798" s="2" t="str">
        <f t="shared" si="271"/>
        <v>cacao</v>
      </c>
      <c r="U5798" s="2">
        <f t="shared" si="272"/>
        <v>20</v>
      </c>
      <c r="V5798" s="2" t="str">
        <f t="shared" si="273"/>
        <v>KG</v>
      </c>
      <c r="W5798" s="2" t="s">
        <v>602</v>
      </c>
    </row>
    <row r="5799" spans="1:23" hidden="1" x14ac:dyDescent="0.35">
      <c r="A5799">
        <v>230564</v>
      </c>
      <c r="B5799">
        <v>230810</v>
      </c>
      <c r="C5799" t="s">
        <v>8</v>
      </c>
      <c r="D5799" t="s">
        <v>261</v>
      </c>
      <c r="E5799" t="s">
        <v>262</v>
      </c>
      <c r="F5799">
        <v>93680179</v>
      </c>
      <c r="G5799">
        <v>10025160</v>
      </c>
      <c r="H5799" t="s">
        <v>563</v>
      </c>
      <c r="I5799">
        <v>82693919</v>
      </c>
      <c r="J5799">
        <v>623523</v>
      </c>
      <c r="K5799" t="s">
        <v>595</v>
      </c>
      <c r="L5799">
        <v>2</v>
      </c>
      <c r="M5799" t="s">
        <v>114</v>
      </c>
      <c r="N5799">
        <v>167.66</v>
      </c>
      <c r="O5799" t="s">
        <v>115</v>
      </c>
      <c r="P5799" t="s">
        <v>495</v>
      </c>
      <c r="Q5799" s="2">
        <v>20</v>
      </c>
      <c r="R5799" s="2">
        <v>12</v>
      </c>
      <c r="S5799" s="2">
        <v>2018</v>
      </c>
      <c r="T5799" s="2" t="str">
        <f t="shared" si="271"/>
        <v>cappuccino topping</v>
      </c>
      <c r="U5799" s="2">
        <f t="shared" si="272"/>
        <v>16</v>
      </c>
      <c r="V5799" s="2" t="str">
        <f t="shared" si="273"/>
        <v>KG</v>
      </c>
      <c r="W5799" s="2" t="s">
        <v>602</v>
      </c>
    </row>
    <row r="5800" spans="1:23" hidden="1" x14ac:dyDescent="0.35">
      <c r="A5800">
        <v>230564</v>
      </c>
      <c r="B5800">
        <v>230810</v>
      </c>
      <c r="C5800" t="s">
        <v>8</v>
      </c>
      <c r="D5800" t="s">
        <v>261</v>
      </c>
      <c r="E5800" t="s">
        <v>262</v>
      </c>
      <c r="F5800">
        <v>93680179</v>
      </c>
      <c r="G5800">
        <v>10014669</v>
      </c>
      <c r="H5800" t="s">
        <v>596</v>
      </c>
      <c r="I5800">
        <v>82693919</v>
      </c>
      <c r="J5800">
        <v>623523</v>
      </c>
      <c r="K5800" t="s">
        <v>595</v>
      </c>
      <c r="L5800">
        <v>2</v>
      </c>
      <c r="M5800" t="s">
        <v>114</v>
      </c>
      <c r="N5800">
        <v>90.46</v>
      </c>
      <c r="O5800" t="s">
        <v>115</v>
      </c>
      <c r="P5800" t="s">
        <v>495</v>
      </c>
      <c r="Q5800" s="2">
        <v>20</v>
      </c>
      <c r="R5800" s="2">
        <v>12</v>
      </c>
      <c r="S5800" s="2">
        <v>2018</v>
      </c>
      <c r="T5800" s="2" t="str">
        <f t="shared" si="271"/>
        <v>fresh brew</v>
      </c>
      <c r="U5800" s="2">
        <f t="shared" si="272"/>
        <v>16</v>
      </c>
      <c r="V5800" s="2" t="str">
        <f t="shared" si="273"/>
        <v>KG</v>
      </c>
      <c r="W5800" s="2" t="s">
        <v>602</v>
      </c>
    </row>
    <row r="5801" spans="1:23" hidden="1" x14ac:dyDescent="0.35">
      <c r="A5801">
        <v>230564</v>
      </c>
      <c r="B5801">
        <v>230810</v>
      </c>
      <c r="C5801" t="s">
        <v>8</v>
      </c>
      <c r="D5801" t="s">
        <v>261</v>
      </c>
      <c r="E5801" t="s">
        <v>262</v>
      </c>
      <c r="F5801">
        <v>93680179</v>
      </c>
      <c r="G5801">
        <v>1004464</v>
      </c>
      <c r="H5801" t="s">
        <v>184</v>
      </c>
      <c r="I5801">
        <v>82693919</v>
      </c>
      <c r="J5801">
        <v>623523</v>
      </c>
      <c r="K5801" t="s">
        <v>595</v>
      </c>
      <c r="L5801">
        <v>1</v>
      </c>
      <c r="M5801" t="s">
        <v>124</v>
      </c>
      <c r="N5801">
        <v>0</v>
      </c>
      <c r="O5801" t="s">
        <v>115</v>
      </c>
      <c r="P5801" t="s">
        <v>495</v>
      </c>
      <c r="Q5801" s="2">
        <v>20</v>
      </c>
      <c r="R5801" s="2">
        <v>12</v>
      </c>
      <c r="S5801" s="2">
        <v>2018</v>
      </c>
      <c r="T5801" s="2" t="str">
        <f t="shared" si="271"/>
        <v>overig</v>
      </c>
      <c r="U5801" s="2" t="str">
        <f t="shared" si="272"/>
        <v/>
      </c>
      <c r="V5801" s="2" t="str">
        <f t="shared" si="273"/>
        <v>nvt</v>
      </c>
      <c r="W5801" s="2" t="s">
        <v>602</v>
      </c>
    </row>
    <row r="5802" spans="1:23" hidden="1" x14ac:dyDescent="0.35">
      <c r="A5802">
        <v>230564</v>
      </c>
      <c r="B5802">
        <v>237846</v>
      </c>
      <c r="C5802" t="s">
        <v>30</v>
      </c>
      <c r="D5802" t="s">
        <v>156</v>
      </c>
      <c r="E5802" t="s">
        <v>157</v>
      </c>
      <c r="F5802">
        <v>93680180</v>
      </c>
      <c r="G5802">
        <v>10022350</v>
      </c>
      <c r="H5802" t="s">
        <v>591</v>
      </c>
      <c r="I5802">
        <v>82693947</v>
      </c>
      <c r="J5802">
        <v>623500</v>
      </c>
      <c r="K5802" t="s">
        <v>595</v>
      </c>
      <c r="L5802">
        <v>4</v>
      </c>
      <c r="M5802" t="s">
        <v>114</v>
      </c>
      <c r="N5802">
        <v>150.76</v>
      </c>
      <c r="O5802" t="s">
        <v>115</v>
      </c>
      <c r="P5802" t="s">
        <v>495</v>
      </c>
      <c r="Q5802" s="2">
        <v>20</v>
      </c>
      <c r="R5802" s="2">
        <v>12</v>
      </c>
      <c r="S5802" s="2">
        <v>2018</v>
      </c>
      <c r="T5802" s="2" t="str">
        <f t="shared" si="271"/>
        <v>cacao</v>
      </c>
      <c r="U5802" s="2">
        <f t="shared" si="272"/>
        <v>40</v>
      </c>
      <c r="V5802" s="2" t="str">
        <f t="shared" si="273"/>
        <v>KG</v>
      </c>
      <c r="W5802" s="2" t="s">
        <v>602</v>
      </c>
    </row>
    <row r="5803" spans="1:23" hidden="1" x14ac:dyDescent="0.35">
      <c r="A5803">
        <v>230564</v>
      </c>
      <c r="B5803">
        <v>237846</v>
      </c>
      <c r="C5803" t="s">
        <v>30</v>
      </c>
      <c r="D5803" t="s">
        <v>156</v>
      </c>
      <c r="E5803" t="s">
        <v>157</v>
      </c>
      <c r="F5803">
        <v>93680180</v>
      </c>
      <c r="G5803">
        <v>1000975</v>
      </c>
      <c r="H5803" t="s">
        <v>574</v>
      </c>
      <c r="I5803">
        <v>82693947</v>
      </c>
      <c r="J5803">
        <v>623500</v>
      </c>
      <c r="K5803" t="s">
        <v>595</v>
      </c>
      <c r="L5803">
        <v>3</v>
      </c>
      <c r="M5803" t="s">
        <v>114</v>
      </c>
      <c r="N5803">
        <v>259.35000000000002</v>
      </c>
      <c r="O5803" t="s">
        <v>115</v>
      </c>
      <c r="P5803" t="s">
        <v>495</v>
      </c>
      <c r="Q5803" s="2">
        <v>20</v>
      </c>
      <c r="R5803" s="2">
        <v>12</v>
      </c>
      <c r="S5803" s="2">
        <v>2018</v>
      </c>
      <c r="T5803" s="2" t="str">
        <f t="shared" si="271"/>
        <v>soep</v>
      </c>
      <c r="U5803" s="2">
        <f t="shared" si="272"/>
        <v>30</v>
      </c>
      <c r="V5803" s="2" t="str">
        <f t="shared" si="273"/>
        <v>KG</v>
      </c>
      <c r="W5803" s="2" t="s">
        <v>602</v>
      </c>
    </row>
    <row r="5804" spans="1:23" hidden="1" x14ac:dyDescent="0.35">
      <c r="A5804">
        <v>230564</v>
      </c>
      <c r="B5804">
        <v>231242</v>
      </c>
      <c r="C5804" t="s">
        <v>27</v>
      </c>
      <c r="D5804" t="s">
        <v>218</v>
      </c>
      <c r="E5804" t="s">
        <v>76</v>
      </c>
      <c r="F5804">
        <v>93680181</v>
      </c>
      <c r="G5804">
        <v>10022350</v>
      </c>
      <c r="H5804" t="s">
        <v>591</v>
      </c>
      <c r="I5804">
        <v>82694095</v>
      </c>
      <c r="J5804">
        <v>623296</v>
      </c>
      <c r="K5804" t="s">
        <v>595</v>
      </c>
      <c r="L5804">
        <v>1</v>
      </c>
      <c r="M5804" t="s">
        <v>114</v>
      </c>
      <c r="N5804">
        <v>37.69</v>
      </c>
      <c r="O5804" t="s">
        <v>115</v>
      </c>
      <c r="P5804" t="s">
        <v>495</v>
      </c>
      <c r="Q5804" s="2">
        <v>20</v>
      </c>
      <c r="R5804" s="2">
        <v>12</v>
      </c>
      <c r="S5804" s="2">
        <v>2018</v>
      </c>
      <c r="T5804" s="2" t="str">
        <f t="shared" si="271"/>
        <v>cacao</v>
      </c>
      <c r="U5804" s="2">
        <f t="shared" si="272"/>
        <v>10</v>
      </c>
      <c r="V5804" s="2" t="str">
        <f t="shared" si="273"/>
        <v>KG</v>
      </c>
      <c r="W5804" s="2" t="s">
        <v>602</v>
      </c>
    </row>
    <row r="5805" spans="1:23" hidden="1" x14ac:dyDescent="0.35">
      <c r="A5805">
        <v>230564</v>
      </c>
      <c r="B5805">
        <v>231242</v>
      </c>
      <c r="C5805" t="s">
        <v>27</v>
      </c>
      <c r="D5805" t="s">
        <v>218</v>
      </c>
      <c r="E5805" t="s">
        <v>76</v>
      </c>
      <c r="F5805">
        <v>93680181</v>
      </c>
      <c r="G5805">
        <v>10025160</v>
      </c>
      <c r="H5805" t="s">
        <v>563</v>
      </c>
      <c r="I5805">
        <v>82694095</v>
      </c>
      <c r="J5805">
        <v>623296</v>
      </c>
      <c r="K5805" t="s">
        <v>595</v>
      </c>
      <c r="L5805">
        <v>1</v>
      </c>
      <c r="M5805" t="s">
        <v>114</v>
      </c>
      <c r="N5805">
        <v>83.83</v>
      </c>
      <c r="O5805" t="s">
        <v>115</v>
      </c>
      <c r="P5805" t="s">
        <v>495</v>
      </c>
      <c r="Q5805" s="2">
        <v>20</v>
      </c>
      <c r="R5805" s="2">
        <v>12</v>
      </c>
      <c r="S5805" s="2">
        <v>2018</v>
      </c>
      <c r="T5805" s="2" t="str">
        <f t="shared" si="271"/>
        <v>cappuccino topping</v>
      </c>
      <c r="U5805" s="2">
        <f t="shared" si="272"/>
        <v>8</v>
      </c>
      <c r="V5805" s="2" t="str">
        <f t="shared" si="273"/>
        <v>KG</v>
      </c>
      <c r="W5805" s="2" t="s">
        <v>602</v>
      </c>
    </row>
    <row r="5806" spans="1:23" hidden="1" x14ac:dyDescent="0.35">
      <c r="A5806">
        <v>230564</v>
      </c>
      <c r="B5806">
        <v>231242</v>
      </c>
      <c r="C5806" t="s">
        <v>27</v>
      </c>
      <c r="D5806" t="s">
        <v>218</v>
      </c>
      <c r="E5806" t="s">
        <v>76</v>
      </c>
      <c r="F5806">
        <v>93680181</v>
      </c>
      <c r="G5806">
        <v>10014669</v>
      </c>
      <c r="H5806" t="s">
        <v>596</v>
      </c>
      <c r="I5806">
        <v>82694095</v>
      </c>
      <c r="J5806">
        <v>623296</v>
      </c>
      <c r="K5806" t="s">
        <v>595</v>
      </c>
      <c r="L5806">
        <v>1</v>
      </c>
      <c r="M5806" t="s">
        <v>114</v>
      </c>
      <c r="N5806">
        <v>45.23</v>
      </c>
      <c r="O5806" t="s">
        <v>115</v>
      </c>
      <c r="P5806" t="s">
        <v>495</v>
      </c>
      <c r="Q5806" s="2">
        <v>20</v>
      </c>
      <c r="R5806" s="2">
        <v>12</v>
      </c>
      <c r="S5806" s="2">
        <v>2018</v>
      </c>
      <c r="T5806" s="2" t="str">
        <f t="shared" si="271"/>
        <v>fresh brew</v>
      </c>
      <c r="U5806" s="2">
        <f t="shared" si="272"/>
        <v>8</v>
      </c>
      <c r="V5806" s="2" t="str">
        <f t="shared" si="273"/>
        <v>KG</v>
      </c>
      <c r="W5806" s="2" t="s">
        <v>602</v>
      </c>
    </row>
    <row r="5807" spans="1:23" hidden="1" x14ac:dyDescent="0.35">
      <c r="A5807">
        <v>230564</v>
      </c>
      <c r="B5807">
        <v>231242</v>
      </c>
      <c r="C5807" t="s">
        <v>27</v>
      </c>
      <c r="D5807" t="s">
        <v>218</v>
      </c>
      <c r="E5807" t="s">
        <v>76</v>
      </c>
      <c r="F5807">
        <v>93680181</v>
      </c>
      <c r="G5807">
        <v>1002815</v>
      </c>
      <c r="H5807" t="s">
        <v>164</v>
      </c>
      <c r="I5807">
        <v>82694095</v>
      </c>
      <c r="J5807">
        <v>623296</v>
      </c>
      <c r="K5807" t="s">
        <v>595</v>
      </c>
      <c r="L5807">
        <v>4</v>
      </c>
      <c r="M5807" t="s">
        <v>230</v>
      </c>
      <c r="N5807">
        <v>0</v>
      </c>
      <c r="O5807" t="s">
        <v>115</v>
      </c>
      <c r="P5807" t="s">
        <v>495</v>
      </c>
      <c r="Q5807" s="2">
        <v>20</v>
      </c>
      <c r="R5807" s="2">
        <v>12</v>
      </c>
      <c r="S5807" s="2">
        <v>2018</v>
      </c>
      <c r="T5807" s="2" t="str">
        <f t="shared" si="271"/>
        <v>overig</v>
      </c>
      <c r="U5807" s="2" t="str">
        <f t="shared" si="272"/>
        <v/>
      </c>
      <c r="V5807" s="2" t="str">
        <f t="shared" si="273"/>
        <v>nvt</v>
      </c>
      <c r="W5807" s="2" t="s">
        <v>602</v>
      </c>
    </row>
    <row r="5808" spans="1:23" hidden="1" x14ac:dyDescent="0.35">
      <c r="A5808">
        <v>230564</v>
      </c>
      <c r="B5808">
        <v>231242</v>
      </c>
      <c r="C5808" t="s">
        <v>27</v>
      </c>
      <c r="D5808" t="s">
        <v>218</v>
      </c>
      <c r="E5808" t="s">
        <v>76</v>
      </c>
      <c r="F5808">
        <v>93680181</v>
      </c>
      <c r="G5808">
        <v>10021281</v>
      </c>
      <c r="H5808" t="s">
        <v>423</v>
      </c>
      <c r="I5808">
        <v>82694095</v>
      </c>
      <c r="J5808">
        <v>623296</v>
      </c>
      <c r="K5808" t="s">
        <v>595</v>
      </c>
      <c r="L5808">
        <v>1</v>
      </c>
      <c r="M5808" t="s">
        <v>114</v>
      </c>
      <c r="N5808">
        <v>39.72</v>
      </c>
      <c r="O5808" t="s">
        <v>115</v>
      </c>
      <c r="P5808" t="s">
        <v>495</v>
      </c>
      <c r="Q5808" s="2">
        <v>20</v>
      </c>
      <c r="R5808" s="2">
        <v>12</v>
      </c>
      <c r="S5808" s="2">
        <v>2018</v>
      </c>
      <c r="T5808" s="2" t="str">
        <f t="shared" si="271"/>
        <v>beker</v>
      </c>
      <c r="U5808" s="2">
        <f t="shared" si="272"/>
        <v>3000</v>
      </c>
      <c r="V5808" s="2" t="str">
        <f t="shared" si="273"/>
        <v>ST</v>
      </c>
      <c r="W5808" s="2" t="s">
        <v>602</v>
      </c>
    </row>
    <row r="5809" spans="1:23" hidden="1" x14ac:dyDescent="0.35">
      <c r="A5809">
        <v>230564</v>
      </c>
      <c r="B5809">
        <v>236533</v>
      </c>
      <c r="C5809" t="s">
        <v>32</v>
      </c>
      <c r="D5809" t="s">
        <v>151</v>
      </c>
      <c r="E5809" t="s">
        <v>152</v>
      </c>
      <c r="F5809">
        <v>93680182</v>
      </c>
      <c r="G5809">
        <v>10022350</v>
      </c>
      <c r="H5809" t="s">
        <v>591</v>
      </c>
      <c r="I5809">
        <v>82694165</v>
      </c>
      <c r="J5809">
        <v>623428</v>
      </c>
      <c r="K5809" t="s">
        <v>595</v>
      </c>
      <c r="L5809">
        <v>3</v>
      </c>
      <c r="M5809" t="s">
        <v>114</v>
      </c>
      <c r="N5809">
        <v>113.07</v>
      </c>
      <c r="O5809" t="s">
        <v>115</v>
      </c>
      <c r="P5809" t="s">
        <v>495</v>
      </c>
      <c r="Q5809" s="2">
        <v>20</v>
      </c>
      <c r="R5809" s="2">
        <v>12</v>
      </c>
      <c r="S5809" s="2">
        <v>2018</v>
      </c>
      <c r="T5809" s="2" t="str">
        <f t="shared" si="271"/>
        <v>cacao</v>
      </c>
      <c r="U5809" s="2">
        <f t="shared" si="272"/>
        <v>30</v>
      </c>
      <c r="V5809" s="2" t="str">
        <f t="shared" si="273"/>
        <v>KG</v>
      </c>
      <c r="W5809" s="2" t="s">
        <v>602</v>
      </c>
    </row>
    <row r="5810" spans="1:23" hidden="1" x14ac:dyDescent="0.35">
      <c r="A5810">
        <v>230564</v>
      </c>
      <c r="B5810">
        <v>236533</v>
      </c>
      <c r="C5810" t="s">
        <v>32</v>
      </c>
      <c r="D5810" t="s">
        <v>151</v>
      </c>
      <c r="E5810" t="s">
        <v>152</v>
      </c>
      <c r="F5810">
        <v>93680182</v>
      </c>
      <c r="G5810">
        <v>1004365</v>
      </c>
      <c r="H5810" t="s">
        <v>405</v>
      </c>
      <c r="I5810">
        <v>82694165</v>
      </c>
      <c r="J5810">
        <v>623428</v>
      </c>
      <c r="K5810" t="s">
        <v>595</v>
      </c>
      <c r="L5810">
        <v>3</v>
      </c>
      <c r="M5810" t="s">
        <v>124</v>
      </c>
      <c r="N5810">
        <v>0</v>
      </c>
      <c r="O5810" t="s">
        <v>115</v>
      </c>
      <c r="P5810" t="s">
        <v>495</v>
      </c>
      <c r="Q5810" s="2">
        <v>20</v>
      </c>
      <c r="R5810" s="2">
        <v>12</v>
      </c>
      <c r="S5810" s="2">
        <v>2018</v>
      </c>
      <c r="T5810" s="2" t="str">
        <f t="shared" si="271"/>
        <v>overig</v>
      </c>
      <c r="U5810" s="2" t="str">
        <f t="shared" si="272"/>
        <v/>
      </c>
      <c r="V5810" s="2" t="str">
        <f t="shared" si="273"/>
        <v>nvt</v>
      </c>
      <c r="W5810" s="2" t="s">
        <v>602</v>
      </c>
    </row>
    <row r="5811" spans="1:23" hidden="1" x14ac:dyDescent="0.35">
      <c r="A5811">
        <v>230564</v>
      </c>
      <c r="B5811">
        <v>236533</v>
      </c>
      <c r="C5811" t="s">
        <v>32</v>
      </c>
      <c r="D5811" t="s">
        <v>151</v>
      </c>
      <c r="E5811" t="s">
        <v>152</v>
      </c>
      <c r="F5811">
        <v>93680182</v>
      </c>
      <c r="G5811">
        <v>10019926</v>
      </c>
      <c r="H5811" t="s">
        <v>188</v>
      </c>
      <c r="I5811">
        <v>82694165</v>
      </c>
      <c r="J5811">
        <v>623428</v>
      </c>
      <c r="K5811" t="s">
        <v>595</v>
      </c>
      <c r="L5811">
        <v>5</v>
      </c>
      <c r="M5811" t="s">
        <v>230</v>
      </c>
      <c r="N5811">
        <v>0</v>
      </c>
      <c r="O5811" t="s">
        <v>115</v>
      </c>
      <c r="P5811" t="s">
        <v>495</v>
      </c>
      <c r="Q5811" s="2">
        <v>20</v>
      </c>
      <c r="R5811" s="2">
        <v>12</v>
      </c>
      <c r="S5811" s="2">
        <v>2018</v>
      </c>
      <c r="T5811" s="2" t="str">
        <f t="shared" si="271"/>
        <v>overig</v>
      </c>
      <c r="U5811" s="2" t="str">
        <f t="shared" si="272"/>
        <v/>
      </c>
      <c r="V5811" s="2" t="str">
        <f t="shared" si="273"/>
        <v>nvt</v>
      </c>
      <c r="W5811" s="2" t="s">
        <v>602</v>
      </c>
    </row>
    <row r="5812" spans="1:23" hidden="1" x14ac:dyDescent="0.35">
      <c r="A5812">
        <v>230564</v>
      </c>
      <c r="B5812">
        <v>236533</v>
      </c>
      <c r="C5812" t="s">
        <v>32</v>
      </c>
      <c r="D5812" t="s">
        <v>151</v>
      </c>
      <c r="E5812" t="s">
        <v>152</v>
      </c>
      <c r="F5812">
        <v>93680182</v>
      </c>
      <c r="G5812">
        <v>10021281</v>
      </c>
      <c r="H5812" t="s">
        <v>423</v>
      </c>
      <c r="I5812">
        <v>82694165</v>
      </c>
      <c r="J5812">
        <v>623428</v>
      </c>
      <c r="K5812" t="s">
        <v>595</v>
      </c>
      <c r="L5812">
        <v>2</v>
      </c>
      <c r="M5812" t="s">
        <v>114</v>
      </c>
      <c r="N5812">
        <v>79.44</v>
      </c>
      <c r="O5812" t="s">
        <v>115</v>
      </c>
      <c r="P5812" t="s">
        <v>495</v>
      </c>
      <c r="Q5812" s="2">
        <v>20</v>
      </c>
      <c r="R5812" s="2">
        <v>12</v>
      </c>
      <c r="S5812" s="2">
        <v>2018</v>
      </c>
      <c r="T5812" s="2" t="str">
        <f t="shared" si="271"/>
        <v>beker</v>
      </c>
      <c r="U5812" s="2">
        <f t="shared" si="272"/>
        <v>6000</v>
      </c>
      <c r="V5812" s="2" t="str">
        <f t="shared" si="273"/>
        <v>ST</v>
      </c>
      <c r="W5812" s="2" t="s">
        <v>602</v>
      </c>
    </row>
    <row r="5813" spans="1:23" hidden="1" x14ac:dyDescent="0.35">
      <c r="A5813">
        <v>230564</v>
      </c>
      <c r="B5813">
        <v>240488</v>
      </c>
      <c r="C5813" t="s">
        <v>40</v>
      </c>
      <c r="D5813" t="s">
        <v>463</v>
      </c>
      <c r="E5813" t="s">
        <v>335</v>
      </c>
      <c r="F5813">
        <v>93680183</v>
      </c>
      <c r="G5813">
        <v>10025160</v>
      </c>
      <c r="H5813" t="s">
        <v>563</v>
      </c>
      <c r="I5813">
        <v>82694172</v>
      </c>
      <c r="J5813">
        <v>623558</v>
      </c>
      <c r="K5813" t="s">
        <v>595</v>
      </c>
      <c r="L5813">
        <v>3</v>
      </c>
      <c r="M5813" t="s">
        <v>114</v>
      </c>
      <c r="N5813">
        <v>251.49</v>
      </c>
      <c r="O5813" t="s">
        <v>115</v>
      </c>
      <c r="P5813" t="s">
        <v>495</v>
      </c>
      <c r="Q5813" s="2">
        <v>20</v>
      </c>
      <c r="R5813" s="2">
        <v>12</v>
      </c>
      <c r="S5813" s="2">
        <v>2018</v>
      </c>
      <c r="T5813" s="2" t="str">
        <f t="shared" si="271"/>
        <v>cappuccino topping</v>
      </c>
      <c r="U5813" s="2">
        <f t="shared" si="272"/>
        <v>24</v>
      </c>
      <c r="V5813" s="2" t="str">
        <f t="shared" si="273"/>
        <v>KG</v>
      </c>
      <c r="W5813" s="2" t="s">
        <v>602</v>
      </c>
    </row>
    <row r="5814" spans="1:23" hidden="1" x14ac:dyDescent="0.35">
      <c r="A5814">
        <v>230564</v>
      </c>
      <c r="B5814">
        <v>240488</v>
      </c>
      <c r="C5814" t="s">
        <v>40</v>
      </c>
      <c r="D5814" t="s">
        <v>463</v>
      </c>
      <c r="E5814" t="s">
        <v>335</v>
      </c>
      <c r="F5814">
        <v>93680183</v>
      </c>
      <c r="G5814">
        <v>10033867</v>
      </c>
      <c r="H5814" t="s">
        <v>253</v>
      </c>
      <c r="I5814">
        <v>82694172</v>
      </c>
      <c r="J5814">
        <v>623558</v>
      </c>
      <c r="K5814" t="s">
        <v>595</v>
      </c>
      <c r="L5814">
        <v>2</v>
      </c>
      <c r="M5814" t="s">
        <v>114</v>
      </c>
      <c r="N5814">
        <v>30.3</v>
      </c>
      <c r="O5814" t="s">
        <v>115</v>
      </c>
      <c r="P5814" t="s">
        <v>495</v>
      </c>
      <c r="Q5814" s="2">
        <v>20</v>
      </c>
      <c r="R5814" s="2">
        <v>12</v>
      </c>
      <c r="S5814" s="2">
        <v>2018</v>
      </c>
      <c r="T5814" s="2" t="str">
        <f t="shared" si="271"/>
        <v>suikersticks</v>
      </c>
      <c r="U5814" s="2">
        <f t="shared" si="272"/>
        <v>2000</v>
      </c>
      <c r="V5814" s="2" t="str">
        <f t="shared" si="273"/>
        <v>ST</v>
      </c>
      <c r="W5814" s="2" t="s">
        <v>602</v>
      </c>
    </row>
    <row r="5815" spans="1:23" hidden="1" x14ac:dyDescent="0.35">
      <c r="A5815">
        <v>230564</v>
      </c>
      <c r="B5815">
        <v>240488</v>
      </c>
      <c r="C5815" t="s">
        <v>40</v>
      </c>
      <c r="D5815" t="s">
        <v>463</v>
      </c>
      <c r="E5815" t="s">
        <v>335</v>
      </c>
      <c r="F5815">
        <v>93680183</v>
      </c>
      <c r="G5815">
        <v>10030579</v>
      </c>
      <c r="H5815" t="s">
        <v>204</v>
      </c>
      <c r="I5815">
        <v>82694172</v>
      </c>
      <c r="J5815">
        <v>623558</v>
      </c>
      <c r="K5815" t="s">
        <v>595</v>
      </c>
      <c r="L5815">
        <v>1</v>
      </c>
      <c r="M5815" t="s">
        <v>124</v>
      </c>
      <c r="N5815">
        <v>3.44</v>
      </c>
      <c r="O5815" t="s">
        <v>115</v>
      </c>
      <c r="P5815" t="s">
        <v>495</v>
      </c>
      <c r="Q5815" s="2">
        <v>20</v>
      </c>
      <c r="R5815" s="2">
        <v>12</v>
      </c>
      <c r="S5815" s="2">
        <v>2018</v>
      </c>
      <c r="T5815" s="2" t="str">
        <f t="shared" si="271"/>
        <v>overig</v>
      </c>
      <c r="U5815" s="2" t="str">
        <f t="shared" si="272"/>
        <v/>
      </c>
      <c r="V5815" s="2" t="str">
        <f t="shared" si="273"/>
        <v>nvt</v>
      </c>
      <c r="W5815" s="2" t="s">
        <v>602</v>
      </c>
    </row>
    <row r="5816" spans="1:23" hidden="1" x14ac:dyDescent="0.35">
      <c r="A5816">
        <v>230564</v>
      </c>
      <c r="B5816">
        <v>240488</v>
      </c>
      <c r="C5816" t="s">
        <v>40</v>
      </c>
      <c r="D5816" t="s">
        <v>463</v>
      </c>
      <c r="E5816" t="s">
        <v>335</v>
      </c>
      <c r="F5816">
        <v>93680183</v>
      </c>
      <c r="G5816">
        <v>10035072</v>
      </c>
      <c r="H5816" t="s">
        <v>250</v>
      </c>
      <c r="I5816">
        <v>82694172</v>
      </c>
      <c r="J5816">
        <v>623558</v>
      </c>
      <c r="K5816" t="s">
        <v>595</v>
      </c>
      <c r="L5816">
        <v>1</v>
      </c>
      <c r="M5816" t="s">
        <v>114</v>
      </c>
      <c r="N5816">
        <v>0</v>
      </c>
      <c r="O5816" t="s">
        <v>115</v>
      </c>
      <c r="P5816" t="s">
        <v>495</v>
      </c>
      <c r="Q5816" s="2">
        <v>20</v>
      </c>
      <c r="R5816" s="2">
        <v>12</v>
      </c>
      <c r="S5816" s="2">
        <v>2018</v>
      </c>
      <c r="T5816" s="2" t="str">
        <f t="shared" si="271"/>
        <v>espresso koffie</v>
      </c>
      <c r="U5816" s="2">
        <f t="shared" si="272"/>
        <v>5</v>
      </c>
      <c r="V5816" s="2" t="str">
        <f t="shared" si="273"/>
        <v>KG</v>
      </c>
      <c r="W5816" s="2" t="s">
        <v>602</v>
      </c>
    </row>
    <row r="5817" spans="1:23" hidden="1" x14ac:dyDescent="0.35">
      <c r="A5817">
        <v>230564</v>
      </c>
      <c r="B5817">
        <v>240488</v>
      </c>
      <c r="C5817" t="s">
        <v>40</v>
      </c>
      <c r="D5817" t="s">
        <v>463</v>
      </c>
      <c r="E5817" t="s">
        <v>335</v>
      </c>
      <c r="F5817">
        <v>93680183</v>
      </c>
      <c r="G5817">
        <v>10033911</v>
      </c>
      <c r="H5817" t="s">
        <v>241</v>
      </c>
      <c r="I5817">
        <v>82694172</v>
      </c>
      <c r="J5817">
        <v>623558</v>
      </c>
      <c r="K5817" t="s">
        <v>595</v>
      </c>
      <c r="L5817">
        <v>4</v>
      </c>
      <c r="M5817" t="s">
        <v>114</v>
      </c>
      <c r="N5817">
        <v>15.64</v>
      </c>
      <c r="O5817" t="s">
        <v>115</v>
      </c>
      <c r="P5817" t="s">
        <v>495</v>
      </c>
      <c r="Q5817" s="2">
        <v>20</v>
      </c>
      <c r="R5817" s="2">
        <v>12</v>
      </c>
      <c r="S5817" s="2">
        <v>2018</v>
      </c>
      <c r="T5817" s="2" t="str">
        <f t="shared" si="271"/>
        <v>thee zakjes</v>
      </c>
      <c r="U5817" s="2">
        <f t="shared" si="272"/>
        <v>400</v>
      </c>
      <c r="V5817" s="2" t="str">
        <f t="shared" si="273"/>
        <v>ST</v>
      </c>
      <c r="W5817" s="2" t="s">
        <v>602</v>
      </c>
    </row>
    <row r="5818" spans="1:23" hidden="1" x14ac:dyDescent="0.35">
      <c r="A5818">
        <v>230564</v>
      </c>
      <c r="B5818">
        <v>240488</v>
      </c>
      <c r="C5818" t="s">
        <v>40</v>
      </c>
      <c r="D5818" t="s">
        <v>463</v>
      </c>
      <c r="E5818" t="s">
        <v>335</v>
      </c>
      <c r="F5818">
        <v>93680183</v>
      </c>
      <c r="G5818">
        <v>10033914</v>
      </c>
      <c r="H5818" t="s">
        <v>236</v>
      </c>
      <c r="I5818">
        <v>82694172</v>
      </c>
      <c r="J5818">
        <v>623558</v>
      </c>
      <c r="K5818" t="s">
        <v>595</v>
      </c>
      <c r="L5818">
        <v>0</v>
      </c>
      <c r="M5818" t="s">
        <v>114</v>
      </c>
      <c r="N5818">
        <v>0</v>
      </c>
      <c r="O5818" t="s">
        <v>115</v>
      </c>
      <c r="P5818" t="s">
        <v>495</v>
      </c>
      <c r="Q5818" s="2">
        <v>20</v>
      </c>
      <c r="R5818" s="2">
        <v>12</v>
      </c>
      <c r="S5818" s="2">
        <v>2018</v>
      </c>
      <c r="T5818" s="2" t="str">
        <f t="shared" si="271"/>
        <v>thee zakjes</v>
      </c>
      <c r="U5818" s="2">
        <f t="shared" si="272"/>
        <v>0</v>
      </c>
      <c r="V5818" s="2" t="str">
        <f t="shared" si="273"/>
        <v>ST</v>
      </c>
      <c r="W5818" s="2" t="s">
        <v>602</v>
      </c>
    </row>
    <row r="5819" spans="1:23" hidden="1" x14ac:dyDescent="0.35">
      <c r="A5819">
        <v>230564</v>
      </c>
      <c r="B5819">
        <v>240488</v>
      </c>
      <c r="C5819" t="s">
        <v>40</v>
      </c>
      <c r="D5819" t="s">
        <v>463</v>
      </c>
      <c r="E5819" t="s">
        <v>335</v>
      </c>
      <c r="F5819">
        <v>93680183</v>
      </c>
      <c r="G5819">
        <v>10033917</v>
      </c>
      <c r="H5819" t="s">
        <v>238</v>
      </c>
      <c r="I5819">
        <v>82694172</v>
      </c>
      <c r="J5819">
        <v>623558</v>
      </c>
      <c r="K5819" t="s">
        <v>595</v>
      </c>
      <c r="L5819">
        <v>4</v>
      </c>
      <c r="M5819" t="s">
        <v>114</v>
      </c>
      <c r="N5819">
        <v>15.64</v>
      </c>
      <c r="O5819" t="s">
        <v>115</v>
      </c>
      <c r="P5819" t="s">
        <v>495</v>
      </c>
      <c r="Q5819" s="2">
        <v>20</v>
      </c>
      <c r="R5819" s="2">
        <v>12</v>
      </c>
      <c r="S5819" s="2">
        <v>2018</v>
      </c>
      <c r="T5819" s="2" t="str">
        <f t="shared" si="271"/>
        <v>thee zakjes</v>
      </c>
      <c r="U5819" s="2">
        <f t="shared" si="272"/>
        <v>400</v>
      </c>
      <c r="V5819" s="2" t="str">
        <f t="shared" si="273"/>
        <v>ST</v>
      </c>
      <c r="W5819" s="2" t="s">
        <v>602</v>
      </c>
    </row>
    <row r="5820" spans="1:23" hidden="1" x14ac:dyDescent="0.35">
      <c r="A5820">
        <v>230564</v>
      </c>
      <c r="B5820">
        <v>240488</v>
      </c>
      <c r="C5820" t="s">
        <v>40</v>
      </c>
      <c r="D5820" t="s">
        <v>463</v>
      </c>
      <c r="E5820" t="s">
        <v>335</v>
      </c>
      <c r="F5820">
        <v>93680183</v>
      </c>
      <c r="G5820">
        <v>10033913</v>
      </c>
      <c r="H5820" t="s">
        <v>239</v>
      </c>
      <c r="I5820">
        <v>82694172</v>
      </c>
      <c r="J5820">
        <v>623558</v>
      </c>
      <c r="K5820" t="s">
        <v>595</v>
      </c>
      <c r="L5820">
        <v>4</v>
      </c>
      <c r="M5820" t="s">
        <v>114</v>
      </c>
      <c r="N5820">
        <v>15.64</v>
      </c>
      <c r="O5820" t="s">
        <v>115</v>
      </c>
      <c r="P5820" t="s">
        <v>495</v>
      </c>
      <c r="Q5820" s="2">
        <v>20</v>
      </c>
      <c r="R5820" s="2">
        <v>12</v>
      </c>
      <c r="S5820" s="2">
        <v>2018</v>
      </c>
      <c r="T5820" s="2" t="str">
        <f t="shared" si="271"/>
        <v>thee zakjes</v>
      </c>
      <c r="U5820" s="2">
        <f t="shared" si="272"/>
        <v>400</v>
      </c>
      <c r="V5820" s="2" t="str">
        <f t="shared" si="273"/>
        <v>ST</v>
      </c>
      <c r="W5820" s="2" t="s">
        <v>602</v>
      </c>
    </row>
    <row r="5821" spans="1:23" hidden="1" x14ac:dyDescent="0.35">
      <c r="A5821">
        <v>230564</v>
      </c>
      <c r="B5821">
        <v>240488</v>
      </c>
      <c r="C5821" t="s">
        <v>40</v>
      </c>
      <c r="D5821" t="s">
        <v>463</v>
      </c>
      <c r="E5821" t="s">
        <v>335</v>
      </c>
      <c r="F5821">
        <v>93680183</v>
      </c>
      <c r="G5821">
        <v>10022520</v>
      </c>
      <c r="H5821" t="s">
        <v>577</v>
      </c>
      <c r="I5821">
        <v>82694172</v>
      </c>
      <c r="J5821">
        <v>623558</v>
      </c>
      <c r="K5821" t="s">
        <v>595</v>
      </c>
      <c r="L5821">
        <v>2</v>
      </c>
      <c r="M5821" t="s">
        <v>114</v>
      </c>
      <c r="N5821">
        <v>80.959999999999994</v>
      </c>
      <c r="O5821" t="s">
        <v>115</v>
      </c>
      <c r="P5821" t="s">
        <v>495</v>
      </c>
      <c r="Q5821" s="2">
        <v>20</v>
      </c>
      <c r="R5821" s="2">
        <v>12</v>
      </c>
      <c r="S5821" s="2">
        <v>2018</v>
      </c>
      <c r="T5821" s="2" t="str">
        <f t="shared" si="271"/>
        <v>beker</v>
      </c>
      <c r="U5821" s="2">
        <f t="shared" si="272"/>
        <v>3600</v>
      </c>
      <c r="V5821" s="2" t="str">
        <f t="shared" si="273"/>
        <v>ST</v>
      </c>
      <c r="W5821" s="2" t="s">
        <v>602</v>
      </c>
    </row>
    <row r="5822" spans="1:23" hidden="1" x14ac:dyDescent="0.35">
      <c r="A5822">
        <v>230564</v>
      </c>
      <c r="B5822">
        <v>238223</v>
      </c>
      <c r="C5822" t="s">
        <v>33</v>
      </c>
      <c r="D5822" t="s">
        <v>125</v>
      </c>
      <c r="E5822" t="s">
        <v>126</v>
      </c>
      <c r="F5822">
        <v>93680907</v>
      </c>
      <c r="G5822">
        <v>10014669</v>
      </c>
      <c r="H5822" t="s">
        <v>596</v>
      </c>
      <c r="I5822">
        <v>82694515</v>
      </c>
      <c r="J5822">
        <v>623803</v>
      </c>
      <c r="K5822" t="s">
        <v>597</v>
      </c>
      <c r="L5822">
        <v>3</v>
      </c>
      <c r="M5822" t="s">
        <v>114</v>
      </c>
      <c r="N5822">
        <v>135.69</v>
      </c>
      <c r="O5822" t="s">
        <v>115</v>
      </c>
      <c r="P5822" t="s">
        <v>495</v>
      </c>
      <c r="Q5822" s="2">
        <v>24</v>
      </c>
      <c r="R5822" s="2">
        <v>12</v>
      </c>
      <c r="S5822" s="2">
        <v>2018</v>
      </c>
      <c r="T5822" s="2" t="str">
        <f t="shared" si="271"/>
        <v>fresh brew</v>
      </c>
      <c r="U5822" s="2">
        <f t="shared" si="272"/>
        <v>24</v>
      </c>
      <c r="V5822" s="2" t="str">
        <f t="shared" si="273"/>
        <v>KG</v>
      </c>
      <c r="W5822" s="2" t="s">
        <v>602</v>
      </c>
    </row>
    <row r="5823" spans="1:23" hidden="1" x14ac:dyDescent="0.35">
      <c r="A5823">
        <v>230564</v>
      </c>
      <c r="B5823">
        <v>238223</v>
      </c>
      <c r="C5823" t="s">
        <v>33</v>
      </c>
      <c r="D5823" t="s">
        <v>125</v>
      </c>
      <c r="E5823" t="s">
        <v>126</v>
      </c>
      <c r="F5823">
        <v>93680907</v>
      </c>
      <c r="G5823">
        <v>10022607</v>
      </c>
      <c r="H5823" t="s">
        <v>174</v>
      </c>
      <c r="I5823">
        <v>82694515</v>
      </c>
      <c r="J5823">
        <v>623803</v>
      </c>
      <c r="K5823" t="s">
        <v>597</v>
      </c>
      <c r="L5823">
        <v>1</v>
      </c>
      <c r="M5823" t="s">
        <v>230</v>
      </c>
      <c r="N5823">
        <v>4.47</v>
      </c>
      <c r="O5823" t="s">
        <v>115</v>
      </c>
      <c r="P5823" t="s">
        <v>495</v>
      </c>
      <c r="Q5823" s="2">
        <v>24</v>
      </c>
      <c r="R5823" s="2">
        <v>12</v>
      </c>
      <c r="S5823" s="2">
        <v>2018</v>
      </c>
      <c r="T5823" s="2" t="str">
        <f t="shared" si="271"/>
        <v>roerstaafjes</v>
      </c>
      <c r="U5823" s="2">
        <f t="shared" si="272"/>
        <v>1000</v>
      </c>
      <c r="V5823" s="2" t="str">
        <f t="shared" si="273"/>
        <v>ST</v>
      </c>
      <c r="W5823" s="2" t="s">
        <v>602</v>
      </c>
    </row>
    <row r="5824" spans="1:23" hidden="1" x14ac:dyDescent="0.35">
      <c r="A5824">
        <v>230564</v>
      </c>
      <c r="B5824">
        <v>238223</v>
      </c>
      <c r="C5824" t="s">
        <v>33</v>
      </c>
      <c r="D5824" t="s">
        <v>125</v>
      </c>
      <c r="E5824" t="s">
        <v>126</v>
      </c>
      <c r="F5824">
        <v>93680907</v>
      </c>
      <c r="G5824">
        <v>10031581</v>
      </c>
      <c r="H5824" t="s">
        <v>129</v>
      </c>
      <c r="I5824">
        <v>82694515</v>
      </c>
      <c r="J5824">
        <v>623803</v>
      </c>
      <c r="K5824" t="s">
        <v>597</v>
      </c>
      <c r="L5824">
        <v>4</v>
      </c>
      <c r="M5824" t="s">
        <v>114</v>
      </c>
      <c r="N5824">
        <v>0</v>
      </c>
      <c r="O5824" t="s">
        <v>115</v>
      </c>
      <c r="P5824" t="s">
        <v>495</v>
      </c>
      <c r="Q5824" s="2">
        <v>24</v>
      </c>
      <c r="R5824" s="2">
        <v>12</v>
      </c>
      <c r="S5824" s="2">
        <v>2018</v>
      </c>
      <c r="T5824" s="2" t="str">
        <f t="shared" si="271"/>
        <v>melk</v>
      </c>
      <c r="U5824" s="2">
        <f t="shared" si="272"/>
        <v>20</v>
      </c>
      <c r="V5824" s="2" t="str">
        <f t="shared" si="273"/>
        <v>L</v>
      </c>
      <c r="W5824" s="2" t="s">
        <v>602</v>
      </c>
    </row>
    <row r="5825" spans="1:23" hidden="1" x14ac:dyDescent="0.35">
      <c r="A5825">
        <v>230564</v>
      </c>
      <c r="B5825">
        <v>238223</v>
      </c>
      <c r="C5825" t="s">
        <v>33</v>
      </c>
      <c r="D5825" t="s">
        <v>125</v>
      </c>
      <c r="E5825" t="s">
        <v>126</v>
      </c>
      <c r="F5825">
        <v>93680907</v>
      </c>
      <c r="G5825">
        <v>1012053</v>
      </c>
      <c r="H5825" t="s">
        <v>199</v>
      </c>
      <c r="I5825">
        <v>82694515</v>
      </c>
      <c r="J5825">
        <v>623803</v>
      </c>
      <c r="K5825" t="s">
        <v>597</v>
      </c>
      <c r="L5825">
        <v>1</v>
      </c>
      <c r="M5825" t="s">
        <v>124</v>
      </c>
      <c r="N5825">
        <v>0</v>
      </c>
      <c r="O5825" t="s">
        <v>115</v>
      </c>
      <c r="P5825" t="s">
        <v>495</v>
      </c>
      <c r="Q5825" s="2">
        <v>24</v>
      </c>
      <c r="R5825" s="2">
        <v>12</v>
      </c>
      <c r="S5825" s="2">
        <v>2018</v>
      </c>
      <c r="T5825" s="2" t="str">
        <f t="shared" si="271"/>
        <v>overig</v>
      </c>
      <c r="U5825" s="2" t="str">
        <f t="shared" si="272"/>
        <v/>
      </c>
      <c r="V5825" s="2" t="str">
        <f t="shared" si="273"/>
        <v>nvt</v>
      </c>
      <c r="W5825" s="2" t="s">
        <v>602</v>
      </c>
    </row>
    <row r="5826" spans="1:23" hidden="1" x14ac:dyDescent="0.35">
      <c r="A5826">
        <v>230564</v>
      </c>
      <c r="B5826">
        <v>238223</v>
      </c>
      <c r="C5826" t="s">
        <v>33</v>
      </c>
      <c r="D5826" t="s">
        <v>125</v>
      </c>
      <c r="E5826" t="s">
        <v>126</v>
      </c>
      <c r="F5826">
        <v>93680907</v>
      </c>
      <c r="G5826">
        <v>1004365</v>
      </c>
      <c r="H5826" t="s">
        <v>405</v>
      </c>
      <c r="I5826">
        <v>82694515</v>
      </c>
      <c r="J5826">
        <v>623803</v>
      </c>
      <c r="K5826" t="s">
        <v>597</v>
      </c>
      <c r="L5826">
        <v>2</v>
      </c>
      <c r="M5826" t="s">
        <v>124</v>
      </c>
      <c r="N5826">
        <v>0</v>
      </c>
      <c r="O5826" t="s">
        <v>115</v>
      </c>
      <c r="P5826" t="s">
        <v>495</v>
      </c>
      <c r="Q5826" s="2">
        <v>24</v>
      </c>
      <c r="R5826" s="2">
        <v>12</v>
      </c>
      <c r="S5826" s="2">
        <v>2018</v>
      </c>
      <c r="T5826" s="2" t="str">
        <f t="shared" ref="T5826:T5889" si="274">VLOOKUP(G5826,Y:AC,3,FALSE)</f>
        <v>overig</v>
      </c>
      <c r="U5826" s="2" t="str">
        <f t="shared" ref="U5826:U5889" si="275">IFERROR(VLOOKUP(G5826,Y:AC,4,FALSE)*L5826,"")</f>
        <v/>
      </c>
      <c r="V5826" s="2" t="str">
        <f t="shared" ref="V5826:V5889" si="276">VLOOKUP(G5826,Y:AC,5,FALSE)</f>
        <v>nvt</v>
      </c>
      <c r="W5826" s="2" t="s">
        <v>602</v>
      </c>
    </row>
    <row r="5827" spans="1:23" hidden="1" x14ac:dyDescent="0.35">
      <c r="A5827">
        <v>230564</v>
      </c>
      <c r="B5827">
        <v>238223</v>
      </c>
      <c r="C5827" t="s">
        <v>33</v>
      </c>
      <c r="D5827" t="s">
        <v>125</v>
      </c>
      <c r="E5827" t="s">
        <v>126</v>
      </c>
      <c r="F5827">
        <v>93680907</v>
      </c>
      <c r="G5827">
        <v>10033911</v>
      </c>
      <c r="H5827" t="s">
        <v>241</v>
      </c>
      <c r="I5827">
        <v>82694515</v>
      </c>
      <c r="J5827">
        <v>623803</v>
      </c>
      <c r="K5827" t="s">
        <v>597</v>
      </c>
      <c r="L5827">
        <v>3</v>
      </c>
      <c r="M5827" t="s">
        <v>114</v>
      </c>
      <c r="N5827">
        <v>11.73</v>
      </c>
      <c r="O5827" t="s">
        <v>115</v>
      </c>
      <c r="P5827" t="s">
        <v>495</v>
      </c>
      <c r="Q5827" s="2">
        <v>24</v>
      </c>
      <c r="R5827" s="2">
        <v>12</v>
      </c>
      <c r="S5827" s="2">
        <v>2018</v>
      </c>
      <c r="T5827" s="2" t="str">
        <f t="shared" si="274"/>
        <v>thee zakjes</v>
      </c>
      <c r="U5827" s="2">
        <f t="shared" si="275"/>
        <v>300</v>
      </c>
      <c r="V5827" s="2" t="str">
        <f t="shared" si="276"/>
        <v>ST</v>
      </c>
      <c r="W5827" s="2" t="s">
        <v>602</v>
      </c>
    </row>
    <row r="5828" spans="1:23" hidden="1" x14ac:dyDescent="0.35">
      <c r="A5828">
        <v>230564</v>
      </c>
      <c r="B5828">
        <v>238223</v>
      </c>
      <c r="C5828" t="s">
        <v>33</v>
      </c>
      <c r="D5828" t="s">
        <v>125</v>
      </c>
      <c r="E5828" t="s">
        <v>126</v>
      </c>
      <c r="F5828">
        <v>93680907</v>
      </c>
      <c r="G5828">
        <v>10022350</v>
      </c>
      <c r="H5828" t="s">
        <v>591</v>
      </c>
      <c r="I5828">
        <v>82694515</v>
      </c>
      <c r="J5828">
        <v>623803</v>
      </c>
      <c r="K5828" t="s">
        <v>597</v>
      </c>
      <c r="L5828">
        <v>1</v>
      </c>
      <c r="M5828" t="s">
        <v>114</v>
      </c>
      <c r="N5828">
        <v>37.69</v>
      </c>
      <c r="O5828" t="s">
        <v>115</v>
      </c>
      <c r="P5828" t="s">
        <v>495</v>
      </c>
      <c r="Q5828" s="2">
        <v>24</v>
      </c>
      <c r="R5828" s="2">
        <v>12</v>
      </c>
      <c r="S5828" s="2">
        <v>2018</v>
      </c>
      <c r="T5828" s="2" t="str">
        <f t="shared" si="274"/>
        <v>cacao</v>
      </c>
      <c r="U5828" s="2">
        <f t="shared" si="275"/>
        <v>10</v>
      </c>
      <c r="V5828" s="2" t="str">
        <f t="shared" si="276"/>
        <v>KG</v>
      </c>
      <c r="W5828" s="2" t="s">
        <v>602</v>
      </c>
    </row>
    <row r="5829" spans="1:23" hidden="1" x14ac:dyDescent="0.35">
      <c r="A5829">
        <v>230564</v>
      </c>
      <c r="B5829">
        <v>238223</v>
      </c>
      <c r="C5829" t="s">
        <v>33</v>
      </c>
      <c r="D5829" t="s">
        <v>125</v>
      </c>
      <c r="E5829" t="s">
        <v>126</v>
      </c>
      <c r="F5829">
        <v>93680907</v>
      </c>
      <c r="G5829">
        <v>10033916</v>
      </c>
      <c r="H5829" t="s">
        <v>237</v>
      </c>
      <c r="I5829">
        <v>82694515</v>
      </c>
      <c r="J5829">
        <v>623803</v>
      </c>
      <c r="K5829" t="s">
        <v>597</v>
      </c>
      <c r="L5829">
        <v>3</v>
      </c>
      <c r="M5829" t="s">
        <v>114</v>
      </c>
      <c r="N5829">
        <v>11.73</v>
      </c>
      <c r="O5829" t="s">
        <v>115</v>
      </c>
      <c r="P5829" t="s">
        <v>495</v>
      </c>
      <c r="Q5829" s="2">
        <v>24</v>
      </c>
      <c r="R5829" s="2">
        <v>12</v>
      </c>
      <c r="S5829" s="2">
        <v>2018</v>
      </c>
      <c r="T5829" s="2" t="str">
        <f t="shared" si="274"/>
        <v>thee zakjes</v>
      </c>
      <c r="U5829" s="2">
        <f t="shared" si="275"/>
        <v>300</v>
      </c>
      <c r="V5829" s="2" t="str">
        <f t="shared" si="276"/>
        <v>ST</v>
      </c>
      <c r="W5829" s="2" t="s">
        <v>602</v>
      </c>
    </row>
    <row r="5830" spans="1:23" hidden="1" x14ac:dyDescent="0.35">
      <c r="A5830">
        <v>230564</v>
      </c>
      <c r="B5830">
        <v>238223</v>
      </c>
      <c r="C5830" t="s">
        <v>33</v>
      </c>
      <c r="D5830" t="s">
        <v>125</v>
      </c>
      <c r="E5830" t="s">
        <v>126</v>
      </c>
      <c r="F5830">
        <v>93680907</v>
      </c>
      <c r="G5830">
        <v>10033914</v>
      </c>
      <c r="H5830" t="s">
        <v>236</v>
      </c>
      <c r="I5830">
        <v>82694515</v>
      </c>
      <c r="J5830">
        <v>623803</v>
      </c>
      <c r="K5830" t="s">
        <v>597</v>
      </c>
      <c r="L5830">
        <v>3</v>
      </c>
      <c r="M5830" t="s">
        <v>114</v>
      </c>
      <c r="N5830">
        <v>11.73</v>
      </c>
      <c r="O5830" t="s">
        <v>115</v>
      </c>
      <c r="P5830" t="s">
        <v>495</v>
      </c>
      <c r="Q5830" s="2">
        <v>24</v>
      </c>
      <c r="R5830" s="2">
        <v>12</v>
      </c>
      <c r="S5830" s="2">
        <v>2018</v>
      </c>
      <c r="T5830" s="2" t="str">
        <f t="shared" si="274"/>
        <v>thee zakjes</v>
      </c>
      <c r="U5830" s="2">
        <f t="shared" si="275"/>
        <v>300</v>
      </c>
      <c r="V5830" s="2" t="str">
        <f t="shared" si="276"/>
        <v>ST</v>
      </c>
      <c r="W5830" s="2" t="s">
        <v>602</v>
      </c>
    </row>
    <row r="5831" spans="1:23" hidden="1" x14ac:dyDescent="0.35">
      <c r="A5831">
        <v>230564</v>
      </c>
      <c r="B5831">
        <v>238223</v>
      </c>
      <c r="C5831" t="s">
        <v>33</v>
      </c>
      <c r="D5831" t="s">
        <v>125</v>
      </c>
      <c r="E5831" t="s">
        <v>126</v>
      </c>
      <c r="F5831">
        <v>93680907</v>
      </c>
      <c r="G5831">
        <v>10033917</v>
      </c>
      <c r="H5831" t="s">
        <v>238</v>
      </c>
      <c r="I5831">
        <v>82694515</v>
      </c>
      <c r="J5831">
        <v>623803</v>
      </c>
      <c r="K5831" t="s">
        <v>597</v>
      </c>
      <c r="L5831">
        <v>2</v>
      </c>
      <c r="M5831" t="s">
        <v>114</v>
      </c>
      <c r="N5831">
        <v>7.82</v>
      </c>
      <c r="O5831" t="s">
        <v>115</v>
      </c>
      <c r="P5831" t="s">
        <v>495</v>
      </c>
      <c r="Q5831" s="2">
        <v>24</v>
      </c>
      <c r="R5831" s="2">
        <v>12</v>
      </c>
      <c r="S5831" s="2">
        <v>2018</v>
      </c>
      <c r="T5831" s="2" t="str">
        <f t="shared" si="274"/>
        <v>thee zakjes</v>
      </c>
      <c r="U5831" s="2">
        <f t="shared" si="275"/>
        <v>200</v>
      </c>
      <c r="V5831" s="2" t="str">
        <f t="shared" si="276"/>
        <v>ST</v>
      </c>
      <c r="W5831" s="2" t="s">
        <v>602</v>
      </c>
    </row>
    <row r="5832" spans="1:23" hidden="1" x14ac:dyDescent="0.35">
      <c r="A5832">
        <v>230564</v>
      </c>
      <c r="B5832">
        <v>238223</v>
      </c>
      <c r="C5832" t="s">
        <v>33</v>
      </c>
      <c r="D5832" t="s">
        <v>125</v>
      </c>
      <c r="E5832" t="s">
        <v>126</v>
      </c>
      <c r="F5832">
        <v>93680907</v>
      </c>
      <c r="G5832">
        <v>10033913</v>
      </c>
      <c r="H5832" t="s">
        <v>239</v>
      </c>
      <c r="I5832">
        <v>82694515</v>
      </c>
      <c r="J5832">
        <v>623803</v>
      </c>
      <c r="K5832" t="s">
        <v>597</v>
      </c>
      <c r="L5832">
        <v>2</v>
      </c>
      <c r="M5832" t="s">
        <v>114</v>
      </c>
      <c r="N5832">
        <v>7.82</v>
      </c>
      <c r="O5832" t="s">
        <v>115</v>
      </c>
      <c r="P5832" t="s">
        <v>495</v>
      </c>
      <c r="Q5832" s="2">
        <v>24</v>
      </c>
      <c r="R5832" s="2">
        <v>12</v>
      </c>
      <c r="S5832" s="2">
        <v>2018</v>
      </c>
      <c r="T5832" s="2" t="str">
        <f t="shared" si="274"/>
        <v>thee zakjes</v>
      </c>
      <c r="U5832" s="2">
        <f t="shared" si="275"/>
        <v>200</v>
      </c>
      <c r="V5832" s="2" t="str">
        <f t="shared" si="276"/>
        <v>ST</v>
      </c>
      <c r="W5832" s="2" t="s">
        <v>602</v>
      </c>
    </row>
    <row r="5833" spans="1:23" hidden="1" x14ac:dyDescent="0.35">
      <c r="A5833">
        <v>230564</v>
      </c>
      <c r="B5833">
        <v>238223</v>
      </c>
      <c r="C5833" t="s">
        <v>33</v>
      </c>
      <c r="D5833" t="s">
        <v>125</v>
      </c>
      <c r="E5833" t="s">
        <v>126</v>
      </c>
      <c r="F5833">
        <v>93680907</v>
      </c>
      <c r="G5833">
        <v>10033912</v>
      </c>
      <c r="H5833" t="s">
        <v>240</v>
      </c>
      <c r="I5833">
        <v>82694515</v>
      </c>
      <c r="J5833">
        <v>623803</v>
      </c>
      <c r="K5833" t="s">
        <v>597</v>
      </c>
      <c r="L5833">
        <v>2</v>
      </c>
      <c r="M5833" t="s">
        <v>114</v>
      </c>
      <c r="N5833">
        <v>7.82</v>
      </c>
      <c r="O5833" t="s">
        <v>115</v>
      </c>
      <c r="P5833" t="s">
        <v>495</v>
      </c>
      <c r="Q5833" s="2">
        <v>24</v>
      </c>
      <c r="R5833" s="2">
        <v>12</v>
      </c>
      <c r="S5833" s="2">
        <v>2018</v>
      </c>
      <c r="T5833" s="2" t="str">
        <f t="shared" si="274"/>
        <v>thee zakjes</v>
      </c>
      <c r="U5833" s="2">
        <f t="shared" si="275"/>
        <v>200</v>
      </c>
      <c r="V5833" s="2" t="str">
        <f t="shared" si="276"/>
        <v>ST</v>
      </c>
      <c r="W5833" s="2" t="s">
        <v>602</v>
      </c>
    </row>
    <row r="5834" spans="1:23" hidden="1" x14ac:dyDescent="0.35">
      <c r="A5834">
        <v>230564</v>
      </c>
      <c r="B5834">
        <v>238223</v>
      </c>
      <c r="C5834" t="s">
        <v>33</v>
      </c>
      <c r="D5834" t="s">
        <v>125</v>
      </c>
      <c r="E5834" t="s">
        <v>126</v>
      </c>
      <c r="F5834">
        <v>93680907</v>
      </c>
      <c r="G5834">
        <v>10021281</v>
      </c>
      <c r="H5834" t="s">
        <v>423</v>
      </c>
      <c r="I5834">
        <v>82694515</v>
      </c>
      <c r="J5834">
        <v>623803</v>
      </c>
      <c r="K5834" t="s">
        <v>597</v>
      </c>
      <c r="L5834">
        <v>2</v>
      </c>
      <c r="M5834" t="s">
        <v>114</v>
      </c>
      <c r="N5834">
        <v>79.44</v>
      </c>
      <c r="O5834" t="s">
        <v>115</v>
      </c>
      <c r="P5834" t="s">
        <v>495</v>
      </c>
      <c r="Q5834" s="2">
        <v>24</v>
      </c>
      <c r="R5834" s="2">
        <v>12</v>
      </c>
      <c r="S5834" s="2">
        <v>2018</v>
      </c>
      <c r="T5834" s="2" t="str">
        <f t="shared" si="274"/>
        <v>beker</v>
      </c>
      <c r="U5834" s="2">
        <f t="shared" si="275"/>
        <v>6000</v>
      </c>
      <c r="V5834" s="2" t="str">
        <f t="shared" si="276"/>
        <v>ST</v>
      </c>
      <c r="W5834" s="2" t="s">
        <v>602</v>
      </c>
    </row>
    <row r="5835" spans="1:23" hidden="1" x14ac:dyDescent="0.35">
      <c r="A5835">
        <v>230564</v>
      </c>
      <c r="B5835">
        <v>230637</v>
      </c>
      <c r="C5835" t="s">
        <v>5</v>
      </c>
      <c r="D5835" t="s">
        <v>274</v>
      </c>
      <c r="E5835" t="s">
        <v>275</v>
      </c>
      <c r="F5835">
        <v>93680908</v>
      </c>
      <c r="G5835">
        <v>10022350</v>
      </c>
      <c r="H5835" t="s">
        <v>591</v>
      </c>
      <c r="I5835">
        <v>82694620</v>
      </c>
      <c r="J5835">
        <v>623955</v>
      </c>
      <c r="K5835" t="s">
        <v>597</v>
      </c>
      <c r="L5835">
        <v>2</v>
      </c>
      <c r="M5835" t="s">
        <v>114</v>
      </c>
      <c r="N5835">
        <v>75.38</v>
      </c>
      <c r="O5835" t="s">
        <v>115</v>
      </c>
      <c r="P5835" t="s">
        <v>495</v>
      </c>
      <c r="Q5835" s="2">
        <v>24</v>
      </c>
      <c r="R5835" s="2">
        <v>12</v>
      </c>
      <c r="S5835" s="2">
        <v>2018</v>
      </c>
      <c r="T5835" s="2" t="str">
        <f t="shared" si="274"/>
        <v>cacao</v>
      </c>
      <c r="U5835" s="2">
        <f t="shared" si="275"/>
        <v>20</v>
      </c>
      <c r="V5835" s="2" t="str">
        <f t="shared" si="276"/>
        <v>KG</v>
      </c>
      <c r="W5835" s="2" t="s">
        <v>602</v>
      </c>
    </row>
    <row r="5836" spans="1:23" hidden="1" x14ac:dyDescent="0.35">
      <c r="A5836">
        <v>230564</v>
      </c>
      <c r="B5836">
        <v>230637</v>
      </c>
      <c r="C5836" t="s">
        <v>5</v>
      </c>
      <c r="D5836" t="s">
        <v>274</v>
      </c>
      <c r="E5836" t="s">
        <v>275</v>
      </c>
      <c r="F5836">
        <v>93680908</v>
      </c>
      <c r="G5836">
        <v>10025160</v>
      </c>
      <c r="H5836" t="s">
        <v>563</v>
      </c>
      <c r="I5836">
        <v>82694620</v>
      </c>
      <c r="J5836">
        <v>623955</v>
      </c>
      <c r="K5836" t="s">
        <v>597</v>
      </c>
      <c r="L5836">
        <v>4</v>
      </c>
      <c r="M5836" t="s">
        <v>114</v>
      </c>
      <c r="N5836">
        <v>335.32</v>
      </c>
      <c r="O5836" t="s">
        <v>115</v>
      </c>
      <c r="P5836" t="s">
        <v>495</v>
      </c>
      <c r="Q5836" s="2">
        <v>24</v>
      </c>
      <c r="R5836" s="2">
        <v>12</v>
      </c>
      <c r="S5836" s="2">
        <v>2018</v>
      </c>
      <c r="T5836" s="2" t="str">
        <f t="shared" si="274"/>
        <v>cappuccino topping</v>
      </c>
      <c r="U5836" s="2">
        <f t="shared" si="275"/>
        <v>32</v>
      </c>
      <c r="V5836" s="2" t="str">
        <f t="shared" si="276"/>
        <v>KG</v>
      </c>
      <c r="W5836" s="2" t="s">
        <v>602</v>
      </c>
    </row>
    <row r="5837" spans="1:23" hidden="1" x14ac:dyDescent="0.35">
      <c r="A5837">
        <v>230564</v>
      </c>
      <c r="B5837">
        <v>230637</v>
      </c>
      <c r="C5837" t="s">
        <v>5</v>
      </c>
      <c r="D5837" t="s">
        <v>274</v>
      </c>
      <c r="E5837" t="s">
        <v>275</v>
      </c>
      <c r="F5837">
        <v>93680908</v>
      </c>
      <c r="G5837">
        <v>1004753</v>
      </c>
      <c r="H5837" t="s">
        <v>547</v>
      </c>
      <c r="I5837">
        <v>82694620</v>
      </c>
      <c r="J5837">
        <v>623955</v>
      </c>
      <c r="K5837" t="s">
        <v>597</v>
      </c>
      <c r="L5837">
        <v>16</v>
      </c>
      <c r="M5837" t="s">
        <v>276</v>
      </c>
      <c r="N5837">
        <v>552.96</v>
      </c>
      <c r="O5837" t="s">
        <v>115</v>
      </c>
      <c r="P5837" t="s">
        <v>495</v>
      </c>
      <c r="Q5837" s="2">
        <v>24</v>
      </c>
      <c r="R5837" s="2">
        <v>12</v>
      </c>
      <c r="S5837" s="2">
        <v>2018</v>
      </c>
      <c r="T5837" s="2" t="str">
        <f t="shared" si="274"/>
        <v>filter</v>
      </c>
      <c r="U5837" s="2">
        <f t="shared" si="275"/>
        <v>48</v>
      </c>
      <c r="V5837" s="2" t="str">
        <f t="shared" si="276"/>
        <v>KG</v>
      </c>
      <c r="W5837" s="2" t="s">
        <v>602</v>
      </c>
    </row>
    <row r="5838" spans="1:23" hidden="1" x14ac:dyDescent="0.35">
      <c r="A5838">
        <v>230564</v>
      </c>
      <c r="B5838">
        <v>230637</v>
      </c>
      <c r="C5838" t="s">
        <v>5</v>
      </c>
      <c r="D5838" t="s">
        <v>274</v>
      </c>
      <c r="E5838" t="s">
        <v>275</v>
      </c>
      <c r="F5838">
        <v>93680908</v>
      </c>
      <c r="G5838">
        <v>10022347</v>
      </c>
      <c r="H5838" t="s">
        <v>593</v>
      </c>
      <c r="I5838">
        <v>82694620</v>
      </c>
      <c r="J5838">
        <v>623955</v>
      </c>
      <c r="K5838" t="s">
        <v>597</v>
      </c>
      <c r="L5838">
        <v>2</v>
      </c>
      <c r="M5838" t="s">
        <v>114</v>
      </c>
      <c r="N5838">
        <v>254.96</v>
      </c>
      <c r="O5838" t="s">
        <v>115</v>
      </c>
      <c r="P5838" t="s">
        <v>495</v>
      </c>
      <c r="Q5838" s="2">
        <v>24</v>
      </c>
      <c r="R5838" s="2">
        <v>12</v>
      </c>
      <c r="S5838" s="2">
        <v>2018</v>
      </c>
      <c r="T5838" s="2" t="str">
        <f t="shared" si="274"/>
        <v>instant koffie</v>
      </c>
      <c r="U5838" s="2">
        <f t="shared" si="275"/>
        <v>10</v>
      </c>
      <c r="V5838" s="2" t="str">
        <f t="shared" si="276"/>
        <v>KG</v>
      </c>
      <c r="W5838" s="2" t="s">
        <v>602</v>
      </c>
    </row>
    <row r="5839" spans="1:23" hidden="1" x14ac:dyDescent="0.35">
      <c r="A5839">
        <v>230564</v>
      </c>
      <c r="B5839">
        <v>230637</v>
      </c>
      <c r="C5839" t="s">
        <v>5</v>
      </c>
      <c r="D5839" t="s">
        <v>274</v>
      </c>
      <c r="E5839" t="s">
        <v>275</v>
      </c>
      <c r="F5839">
        <v>93680908</v>
      </c>
      <c r="G5839">
        <v>1000611</v>
      </c>
      <c r="H5839" t="s">
        <v>573</v>
      </c>
      <c r="I5839">
        <v>82694620</v>
      </c>
      <c r="J5839">
        <v>623955</v>
      </c>
      <c r="K5839" t="s">
        <v>597</v>
      </c>
      <c r="L5839">
        <v>3</v>
      </c>
      <c r="M5839" t="s">
        <v>114</v>
      </c>
      <c r="N5839">
        <v>302.58</v>
      </c>
      <c r="O5839" t="s">
        <v>115</v>
      </c>
      <c r="P5839" t="s">
        <v>495</v>
      </c>
      <c r="Q5839" s="2">
        <v>24</v>
      </c>
      <c r="R5839" s="2">
        <v>12</v>
      </c>
      <c r="S5839" s="2">
        <v>2018</v>
      </c>
      <c r="T5839" s="2" t="str">
        <f t="shared" si="274"/>
        <v>soep</v>
      </c>
      <c r="U5839" s="2">
        <f t="shared" si="275"/>
        <v>30</v>
      </c>
      <c r="V5839" s="2" t="str">
        <f t="shared" si="276"/>
        <v>KG</v>
      </c>
      <c r="W5839" s="2" t="s">
        <v>602</v>
      </c>
    </row>
    <row r="5840" spans="1:23" hidden="1" x14ac:dyDescent="0.35">
      <c r="A5840">
        <v>230564</v>
      </c>
      <c r="B5840">
        <v>230637</v>
      </c>
      <c r="C5840" t="s">
        <v>5</v>
      </c>
      <c r="D5840" t="s">
        <v>274</v>
      </c>
      <c r="E5840" t="s">
        <v>275</v>
      </c>
      <c r="F5840">
        <v>93680908</v>
      </c>
      <c r="G5840">
        <v>10010080</v>
      </c>
      <c r="H5840" t="s">
        <v>178</v>
      </c>
      <c r="I5840">
        <v>82694620</v>
      </c>
      <c r="J5840">
        <v>623955</v>
      </c>
      <c r="K5840" t="s">
        <v>597</v>
      </c>
      <c r="L5840">
        <v>12</v>
      </c>
      <c r="M5840" t="s">
        <v>276</v>
      </c>
      <c r="N5840">
        <v>188.74</v>
      </c>
      <c r="O5840" t="s">
        <v>115</v>
      </c>
      <c r="P5840" t="s">
        <v>495</v>
      </c>
      <c r="Q5840" s="2">
        <v>24</v>
      </c>
      <c r="R5840" s="2">
        <v>12</v>
      </c>
      <c r="S5840" s="2">
        <v>2018</v>
      </c>
      <c r="T5840" s="2" t="str">
        <f t="shared" si="274"/>
        <v>overig</v>
      </c>
      <c r="U5840" s="2" t="str">
        <f t="shared" si="275"/>
        <v/>
      </c>
      <c r="V5840" s="2" t="str">
        <f t="shared" si="276"/>
        <v>nvt</v>
      </c>
      <c r="W5840" s="2" t="s">
        <v>602</v>
      </c>
    </row>
    <row r="5841" spans="1:23" hidden="1" x14ac:dyDescent="0.35">
      <c r="A5841">
        <v>230564</v>
      </c>
      <c r="B5841">
        <v>230637</v>
      </c>
      <c r="C5841" t="s">
        <v>5</v>
      </c>
      <c r="D5841" t="s">
        <v>274</v>
      </c>
      <c r="E5841" t="s">
        <v>275</v>
      </c>
      <c r="F5841">
        <v>93680908</v>
      </c>
      <c r="G5841">
        <v>1000405</v>
      </c>
      <c r="H5841" t="s">
        <v>426</v>
      </c>
      <c r="I5841">
        <v>82694620</v>
      </c>
      <c r="J5841">
        <v>623955</v>
      </c>
      <c r="K5841" t="s">
        <v>597</v>
      </c>
      <c r="L5841">
        <v>12</v>
      </c>
      <c r="M5841" t="s">
        <v>114</v>
      </c>
      <c r="N5841">
        <v>181.8</v>
      </c>
      <c r="O5841" t="s">
        <v>115</v>
      </c>
      <c r="P5841" t="s">
        <v>495</v>
      </c>
      <c r="Q5841" s="2">
        <v>24</v>
      </c>
      <c r="R5841" s="2">
        <v>12</v>
      </c>
      <c r="S5841" s="2">
        <v>2018</v>
      </c>
      <c r="T5841" s="2" t="str">
        <f t="shared" si="274"/>
        <v>suiker</v>
      </c>
      <c r="U5841" s="2">
        <f t="shared" si="275"/>
        <v>120</v>
      </c>
      <c r="V5841" s="2" t="str">
        <f t="shared" si="276"/>
        <v>KG</v>
      </c>
      <c r="W5841" s="2" t="s">
        <v>602</v>
      </c>
    </row>
    <row r="5842" spans="1:23" hidden="1" x14ac:dyDescent="0.35">
      <c r="A5842">
        <v>230564</v>
      </c>
      <c r="B5842">
        <v>230637</v>
      </c>
      <c r="C5842" t="s">
        <v>5</v>
      </c>
      <c r="D5842" t="s">
        <v>274</v>
      </c>
      <c r="E5842" t="s">
        <v>275</v>
      </c>
      <c r="F5842">
        <v>93680908</v>
      </c>
      <c r="G5842">
        <v>10033914</v>
      </c>
      <c r="H5842" t="s">
        <v>236</v>
      </c>
      <c r="I5842">
        <v>82694620</v>
      </c>
      <c r="J5842">
        <v>623955</v>
      </c>
      <c r="K5842" t="s">
        <v>597</v>
      </c>
      <c r="L5842">
        <v>8</v>
      </c>
      <c r="M5842" t="s">
        <v>114</v>
      </c>
      <c r="N5842">
        <v>31.29</v>
      </c>
      <c r="O5842" t="s">
        <v>115</v>
      </c>
      <c r="P5842" t="s">
        <v>495</v>
      </c>
      <c r="Q5842" s="2">
        <v>24</v>
      </c>
      <c r="R5842" s="2">
        <v>12</v>
      </c>
      <c r="S5842" s="2">
        <v>2018</v>
      </c>
      <c r="T5842" s="2" t="str">
        <f t="shared" si="274"/>
        <v>thee zakjes</v>
      </c>
      <c r="U5842" s="2">
        <f t="shared" si="275"/>
        <v>800</v>
      </c>
      <c r="V5842" s="2" t="str">
        <f t="shared" si="276"/>
        <v>ST</v>
      </c>
      <c r="W5842" s="2" t="s">
        <v>602</v>
      </c>
    </row>
    <row r="5843" spans="1:23" hidden="1" x14ac:dyDescent="0.35">
      <c r="A5843">
        <v>230564</v>
      </c>
      <c r="B5843">
        <v>230682</v>
      </c>
      <c r="C5843" t="s">
        <v>38</v>
      </c>
      <c r="D5843" t="s">
        <v>268</v>
      </c>
      <c r="E5843" t="s">
        <v>88</v>
      </c>
      <c r="F5843">
        <v>93680909</v>
      </c>
      <c r="G5843">
        <v>10031581</v>
      </c>
      <c r="H5843" t="s">
        <v>129</v>
      </c>
      <c r="I5843">
        <v>82694621</v>
      </c>
      <c r="J5843">
        <v>624002</v>
      </c>
      <c r="K5843" t="s">
        <v>597</v>
      </c>
      <c r="L5843">
        <v>8</v>
      </c>
      <c r="M5843" t="s">
        <v>114</v>
      </c>
      <c r="N5843">
        <v>0</v>
      </c>
      <c r="O5843" t="s">
        <v>115</v>
      </c>
      <c r="P5843" t="s">
        <v>495</v>
      </c>
      <c r="Q5843" s="2">
        <v>24</v>
      </c>
      <c r="R5843" s="2">
        <v>12</v>
      </c>
      <c r="S5843" s="2">
        <v>2018</v>
      </c>
      <c r="T5843" s="2" t="str">
        <f t="shared" si="274"/>
        <v>melk</v>
      </c>
      <c r="U5843" s="2">
        <f t="shared" si="275"/>
        <v>40</v>
      </c>
      <c r="V5843" s="2" t="str">
        <f t="shared" si="276"/>
        <v>L</v>
      </c>
      <c r="W5843" s="2" t="s">
        <v>602</v>
      </c>
    </row>
    <row r="5844" spans="1:23" hidden="1" x14ac:dyDescent="0.35">
      <c r="A5844">
        <v>230564</v>
      </c>
      <c r="B5844">
        <v>230682</v>
      </c>
      <c r="C5844" t="s">
        <v>38</v>
      </c>
      <c r="D5844" t="s">
        <v>268</v>
      </c>
      <c r="E5844" t="s">
        <v>88</v>
      </c>
      <c r="F5844">
        <v>93680909</v>
      </c>
      <c r="G5844">
        <v>10032216</v>
      </c>
      <c r="H5844" t="s">
        <v>195</v>
      </c>
      <c r="I5844">
        <v>82694621</v>
      </c>
      <c r="J5844">
        <v>624002</v>
      </c>
      <c r="K5844" t="s">
        <v>597</v>
      </c>
      <c r="L5844">
        <v>1</v>
      </c>
      <c r="M5844" t="s">
        <v>114</v>
      </c>
      <c r="N5844">
        <v>0</v>
      </c>
      <c r="O5844" t="s">
        <v>115</v>
      </c>
      <c r="P5844" t="s">
        <v>495</v>
      </c>
      <c r="Q5844" s="2">
        <v>24</v>
      </c>
      <c r="R5844" s="2">
        <v>12</v>
      </c>
      <c r="S5844" s="2">
        <v>2018</v>
      </c>
      <c r="T5844" s="2" t="str">
        <f t="shared" si="274"/>
        <v>espresso koffie</v>
      </c>
      <c r="U5844" s="2">
        <f t="shared" si="275"/>
        <v>8</v>
      </c>
      <c r="V5844" s="2" t="str">
        <f t="shared" si="276"/>
        <v>KG</v>
      </c>
      <c r="W5844" s="2" t="s">
        <v>602</v>
      </c>
    </row>
    <row r="5845" spans="1:23" hidden="1" x14ac:dyDescent="0.35">
      <c r="A5845">
        <v>230564</v>
      </c>
      <c r="B5845">
        <v>230682</v>
      </c>
      <c r="C5845" t="s">
        <v>38</v>
      </c>
      <c r="D5845" t="s">
        <v>268</v>
      </c>
      <c r="E5845" t="s">
        <v>88</v>
      </c>
      <c r="F5845">
        <v>93680909</v>
      </c>
      <c r="G5845">
        <v>10033911</v>
      </c>
      <c r="H5845" t="s">
        <v>241</v>
      </c>
      <c r="I5845">
        <v>82694621</v>
      </c>
      <c r="J5845">
        <v>624002</v>
      </c>
      <c r="K5845" t="s">
        <v>597</v>
      </c>
      <c r="L5845">
        <v>0</v>
      </c>
      <c r="M5845" t="s">
        <v>114</v>
      </c>
      <c r="N5845">
        <v>0</v>
      </c>
      <c r="O5845" t="s">
        <v>115</v>
      </c>
      <c r="P5845" t="s">
        <v>495</v>
      </c>
      <c r="Q5845" s="2">
        <v>24</v>
      </c>
      <c r="R5845" s="2">
        <v>12</v>
      </c>
      <c r="S5845" s="2">
        <v>2018</v>
      </c>
      <c r="T5845" s="2" t="str">
        <f t="shared" si="274"/>
        <v>thee zakjes</v>
      </c>
      <c r="U5845" s="2">
        <f t="shared" si="275"/>
        <v>0</v>
      </c>
      <c r="V5845" s="2" t="str">
        <f t="shared" si="276"/>
        <v>ST</v>
      </c>
      <c r="W5845" s="2" t="s">
        <v>602</v>
      </c>
    </row>
    <row r="5846" spans="1:23" hidden="1" x14ac:dyDescent="0.35">
      <c r="A5846">
        <v>230564</v>
      </c>
      <c r="B5846">
        <v>230682</v>
      </c>
      <c r="C5846" t="s">
        <v>38</v>
      </c>
      <c r="D5846" t="s">
        <v>268</v>
      </c>
      <c r="E5846" t="s">
        <v>88</v>
      </c>
      <c r="F5846">
        <v>93680909</v>
      </c>
      <c r="G5846">
        <v>10033916</v>
      </c>
      <c r="H5846" t="s">
        <v>237</v>
      </c>
      <c r="I5846">
        <v>82694621</v>
      </c>
      <c r="J5846">
        <v>624002</v>
      </c>
      <c r="K5846" t="s">
        <v>597</v>
      </c>
      <c r="L5846">
        <v>4</v>
      </c>
      <c r="M5846" t="s">
        <v>114</v>
      </c>
      <c r="N5846">
        <v>15.64</v>
      </c>
      <c r="O5846" t="s">
        <v>115</v>
      </c>
      <c r="P5846" t="s">
        <v>495</v>
      </c>
      <c r="Q5846" s="2">
        <v>24</v>
      </c>
      <c r="R5846" s="2">
        <v>12</v>
      </c>
      <c r="S5846" s="2">
        <v>2018</v>
      </c>
      <c r="T5846" s="2" t="str">
        <f t="shared" si="274"/>
        <v>thee zakjes</v>
      </c>
      <c r="U5846" s="2">
        <f t="shared" si="275"/>
        <v>400</v>
      </c>
      <c r="V5846" s="2" t="str">
        <f t="shared" si="276"/>
        <v>ST</v>
      </c>
      <c r="W5846" s="2" t="s">
        <v>602</v>
      </c>
    </row>
    <row r="5847" spans="1:23" hidden="1" x14ac:dyDescent="0.35">
      <c r="A5847">
        <v>230564</v>
      </c>
      <c r="B5847">
        <v>230682</v>
      </c>
      <c r="C5847" t="s">
        <v>38</v>
      </c>
      <c r="D5847" t="s">
        <v>268</v>
      </c>
      <c r="E5847" t="s">
        <v>88</v>
      </c>
      <c r="F5847">
        <v>93680909</v>
      </c>
      <c r="G5847">
        <v>10033919</v>
      </c>
      <c r="H5847" t="s">
        <v>242</v>
      </c>
      <c r="I5847">
        <v>82694621</v>
      </c>
      <c r="J5847">
        <v>624002</v>
      </c>
      <c r="K5847" t="s">
        <v>597</v>
      </c>
      <c r="L5847">
        <v>0</v>
      </c>
      <c r="M5847" t="s">
        <v>114</v>
      </c>
      <c r="N5847">
        <v>0</v>
      </c>
      <c r="O5847" t="s">
        <v>115</v>
      </c>
      <c r="P5847" t="s">
        <v>495</v>
      </c>
      <c r="Q5847" s="2">
        <v>24</v>
      </c>
      <c r="R5847" s="2">
        <v>12</v>
      </c>
      <c r="S5847" s="2">
        <v>2018</v>
      </c>
      <c r="T5847" s="2" t="str">
        <f t="shared" si="274"/>
        <v>thee zakjes</v>
      </c>
      <c r="U5847" s="2">
        <f t="shared" si="275"/>
        <v>0</v>
      </c>
      <c r="V5847" s="2" t="str">
        <f t="shared" si="276"/>
        <v>ST</v>
      </c>
      <c r="W5847" s="2" t="s">
        <v>602</v>
      </c>
    </row>
    <row r="5848" spans="1:23" hidden="1" x14ac:dyDescent="0.35">
      <c r="A5848">
        <v>230564</v>
      </c>
      <c r="B5848">
        <v>230682</v>
      </c>
      <c r="C5848" t="s">
        <v>38</v>
      </c>
      <c r="D5848" t="s">
        <v>268</v>
      </c>
      <c r="E5848" t="s">
        <v>88</v>
      </c>
      <c r="F5848">
        <v>93680909</v>
      </c>
      <c r="G5848">
        <v>10033913</v>
      </c>
      <c r="H5848" t="s">
        <v>239</v>
      </c>
      <c r="I5848">
        <v>82694621</v>
      </c>
      <c r="J5848">
        <v>624002</v>
      </c>
      <c r="K5848" t="s">
        <v>597</v>
      </c>
      <c r="L5848">
        <v>4</v>
      </c>
      <c r="M5848" t="s">
        <v>114</v>
      </c>
      <c r="N5848">
        <v>15.64</v>
      </c>
      <c r="O5848" t="s">
        <v>115</v>
      </c>
      <c r="P5848" t="s">
        <v>495</v>
      </c>
      <c r="Q5848" s="2">
        <v>24</v>
      </c>
      <c r="R5848" s="2">
        <v>12</v>
      </c>
      <c r="S5848" s="2">
        <v>2018</v>
      </c>
      <c r="T5848" s="2" t="str">
        <f t="shared" si="274"/>
        <v>thee zakjes</v>
      </c>
      <c r="U5848" s="2">
        <f t="shared" si="275"/>
        <v>400</v>
      </c>
      <c r="V5848" s="2" t="str">
        <f t="shared" si="276"/>
        <v>ST</v>
      </c>
      <c r="W5848" s="2" t="s">
        <v>602</v>
      </c>
    </row>
    <row r="5849" spans="1:23" hidden="1" x14ac:dyDescent="0.35">
      <c r="A5849">
        <v>230564</v>
      </c>
      <c r="B5849">
        <v>230682</v>
      </c>
      <c r="C5849" t="s">
        <v>38</v>
      </c>
      <c r="D5849" t="s">
        <v>268</v>
      </c>
      <c r="E5849" t="s">
        <v>88</v>
      </c>
      <c r="F5849">
        <v>93680909</v>
      </c>
      <c r="G5849">
        <v>10033912</v>
      </c>
      <c r="H5849" t="s">
        <v>240</v>
      </c>
      <c r="I5849">
        <v>82694621</v>
      </c>
      <c r="J5849">
        <v>624002</v>
      </c>
      <c r="K5849" t="s">
        <v>597</v>
      </c>
      <c r="L5849">
        <v>0</v>
      </c>
      <c r="M5849" t="s">
        <v>114</v>
      </c>
      <c r="N5849">
        <v>0</v>
      </c>
      <c r="O5849" t="s">
        <v>115</v>
      </c>
      <c r="P5849" t="s">
        <v>495</v>
      </c>
      <c r="Q5849" s="2">
        <v>24</v>
      </c>
      <c r="R5849" s="2">
        <v>12</v>
      </c>
      <c r="S5849" s="2">
        <v>2018</v>
      </c>
      <c r="T5849" s="2" t="str">
        <f t="shared" si="274"/>
        <v>thee zakjes</v>
      </c>
      <c r="U5849" s="2">
        <f t="shared" si="275"/>
        <v>0</v>
      </c>
      <c r="V5849" s="2" t="str">
        <f t="shared" si="276"/>
        <v>ST</v>
      </c>
      <c r="W5849" s="2" t="s">
        <v>602</v>
      </c>
    </row>
    <row r="5850" spans="1:23" hidden="1" x14ac:dyDescent="0.35">
      <c r="A5850">
        <v>230564</v>
      </c>
      <c r="B5850">
        <v>230682</v>
      </c>
      <c r="C5850" t="s">
        <v>38</v>
      </c>
      <c r="D5850" t="s">
        <v>268</v>
      </c>
      <c r="E5850" t="s">
        <v>88</v>
      </c>
      <c r="F5850">
        <v>93680909</v>
      </c>
      <c r="G5850">
        <v>10021281</v>
      </c>
      <c r="H5850" t="s">
        <v>423</v>
      </c>
      <c r="I5850">
        <v>82694621</v>
      </c>
      <c r="J5850">
        <v>624002</v>
      </c>
      <c r="K5850" t="s">
        <v>597</v>
      </c>
      <c r="L5850">
        <v>6</v>
      </c>
      <c r="M5850" t="s">
        <v>114</v>
      </c>
      <c r="N5850">
        <v>238.32</v>
      </c>
      <c r="O5850" t="s">
        <v>115</v>
      </c>
      <c r="P5850" t="s">
        <v>495</v>
      </c>
      <c r="Q5850" s="2">
        <v>24</v>
      </c>
      <c r="R5850" s="2">
        <v>12</v>
      </c>
      <c r="S5850" s="2">
        <v>2018</v>
      </c>
      <c r="T5850" s="2" t="str">
        <f t="shared" si="274"/>
        <v>beker</v>
      </c>
      <c r="U5850" s="2">
        <f t="shared" si="275"/>
        <v>18000</v>
      </c>
      <c r="V5850" s="2" t="str">
        <f t="shared" si="276"/>
        <v>ST</v>
      </c>
      <c r="W5850" s="2" t="s">
        <v>602</v>
      </c>
    </row>
    <row r="5851" spans="1:23" hidden="1" x14ac:dyDescent="0.35">
      <c r="A5851">
        <v>230564</v>
      </c>
      <c r="B5851">
        <v>230682</v>
      </c>
      <c r="C5851" t="s">
        <v>38</v>
      </c>
      <c r="D5851" t="s">
        <v>268</v>
      </c>
      <c r="E5851" t="s">
        <v>88</v>
      </c>
      <c r="F5851">
        <v>93680909</v>
      </c>
      <c r="G5851">
        <v>10025160</v>
      </c>
      <c r="H5851" t="s">
        <v>563</v>
      </c>
      <c r="I5851">
        <v>82694621</v>
      </c>
      <c r="J5851">
        <v>624002</v>
      </c>
      <c r="K5851" t="s">
        <v>597</v>
      </c>
      <c r="L5851">
        <v>2</v>
      </c>
      <c r="M5851" t="s">
        <v>114</v>
      </c>
      <c r="N5851">
        <v>167.66</v>
      </c>
      <c r="O5851" t="s">
        <v>115</v>
      </c>
      <c r="P5851" t="s">
        <v>495</v>
      </c>
      <c r="Q5851" s="2">
        <v>24</v>
      </c>
      <c r="R5851" s="2">
        <v>12</v>
      </c>
      <c r="S5851" s="2">
        <v>2018</v>
      </c>
      <c r="T5851" s="2" t="str">
        <f t="shared" si="274"/>
        <v>cappuccino topping</v>
      </c>
      <c r="U5851" s="2">
        <f t="shared" si="275"/>
        <v>16</v>
      </c>
      <c r="V5851" s="2" t="str">
        <f t="shared" si="276"/>
        <v>KG</v>
      </c>
      <c r="W5851" s="2" t="s">
        <v>602</v>
      </c>
    </row>
    <row r="5852" spans="1:23" hidden="1" x14ac:dyDescent="0.35">
      <c r="A5852">
        <v>230564</v>
      </c>
      <c r="B5852">
        <v>230682</v>
      </c>
      <c r="C5852" t="s">
        <v>38</v>
      </c>
      <c r="D5852" t="s">
        <v>268</v>
      </c>
      <c r="E5852" t="s">
        <v>88</v>
      </c>
      <c r="F5852">
        <v>93680909</v>
      </c>
      <c r="G5852">
        <v>10014669</v>
      </c>
      <c r="H5852" t="s">
        <v>596</v>
      </c>
      <c r="I5852">
        <v>82694621</v>
      </c>
      <c r="J5852">
        <v>624002</v>
      </c>
      <c r="K5852" t="s">
        <v>597</v>
      </c>
      <c r="L5852">
        <v>1</v>
      </c>
      <c r="M5852" t="s">
        <v>114</v>
      </c>
      <c r="N5852">
        <v>45.23</v>
      </c>
      <c r="O5852" t="s">
        <v>115</v>
      </c>
      <c r="P5852" t="s">
        <v>495</v>
      </c>
      <c r="Q5852" s="2">
        <v>24</v>
      </c>
      <c r="R5852" s="2">
        <v>12</v>
      </c>
      <c r="S5852" s="2">
        <v>2018</v>
      </c>
      <c r="T5852" s="2" t="str">
        <f t="shared" si="274"/>
        <v>fresh brew</v>
      </c>
      <c r="U5852" s="2">
        <f t="shared" si="275"/>
        <v>8</v>
      </c>
      <c r="V5852" s="2" t="str">
        <f t="shared" si="276"/>
        <v>KG</v>
      </c>
      <c r="W5852" s="2" t="s">
        <v>602</v>
      </c>
    </row>
    <row r="5853" spans="1:23" hidden="1" x14ac:dyDescent="0.35">
      <c r="A5853">
        <v>230564</v>
      </c>
      <c r="B5853">
        <v>230682</v>
      </c>
      <c r="C5853" t="s">
        <v>38</v>
      </c>
      <c r="D5853" t="s">
        <v>268</v>
      </c>
      <c r="E5853" t="s">
        <v>88</v>
      </c>
      <c r="F5853">
        <v>93680909</v>
      </c>
      <c r="G5853">
        <v>10033867</v>
      </c>
      <c r="H5853" t="s">
        <v>253</v>
      </c>
      <c r="I5853">
        <v>82694621</v>
      </c>
      <c r="J5853">
        <v>624002</v>
      </c>
      <c r="K5853" t="s">
        <v>597</v>
      </c>
      <c r="L5853">
        <v>2</v>
      </c>
      <c r="M5853" t="s">
        <v>114</v>
      </c>
      <c r="N5853">
        <v>30.3</v>
      </c>
      <c r="O5853" t="s">
        <v>115</v>
      </c>
      <c r="P5853" t="s">
        <v>495</v>
      </c>
      <c r="Q5853" s="2">
        <v>24</v>
      </c>
      <c r="R5853" s="2">
        <v>12</v>
      </c>
      <c r="S5853" s="2">
        <v>2018</v>
      </c>
      <c r="T5853" s="2" t="str">
        <f t="shared" si="274"/>
        <v>suikersticks</v>
      </c>
      <c r="U5853" s="2">
        <f t="shared" si="275"/>
        <v>2000</v>
      </c>
      <c r="V5853" s="2" t="str">
        <f t="shared" si="276"/>
        <v>ST</v>
      </c>
      <c r="W5853" s="2" t="s">
        <v>602</v>
      </c>
    </row>
    <row r="5854" spans="1:23" hidden="1" x14ac:dyDescent="0.35">
      <c r="A5854">
        <v>230564</v>
      </c>
      <c r="B5854">
        <v>230682</v>
      </c>
      <c r="C5854" t="s">
        <v>38</v>
      </c>
      <c r="D5854" t="s">
        <v>268</v>
      </c>
      <c r="E5854" t="s">
        <v>88</v>
      </c>
      <c r="F5854">
        <v>93680909</v>
      </c>
      <c r="G5854">
        <v>10011851</v>
      </c>
      <c r="H5854" t="s">
        <v>176</v>
      </c>
      <c r="I5854">
        <v>82694621</v>
      </c>
      <c r="J5854">
        <v>624002</v>
      </c>
      <c r="K5854" t="s">
        <v>597</v>
      </c>
      <c r="L5854">
        <v>3</v>
      </c>
      <c r="M5854" t="s">
        <v>114</v>
      </c>
      <c r="N5854">
        <v>835.2</v>
      </c>
      <c r="O5854" t="s">
        <v>115</v>
      </c>
      <c r="P5854" t="s">
        <v>495</v>
      </c>
      <c r="Q5854" s="2">
        <v>24</v>
      </c>
      <c r="R5854" s="2">
        <v>12</v>
      </c>
      <c r="S5854" s="2">
        <v>2018</v>
      </c>
      <c r="T5854" s="2" t="str">
        <f t="shared" si="274"/>
        <v>instant koffie</v>
      </c>
      <c r="U5854" s="2">
        <f t="shared" si="275"/>
        <v>15</v>
      </c>
      <c r="V5854" s="2" t="str">
        <f t="shared" si="276"/>
        <v>KG</v>
      </c>
      <c r="W5854" s="2" t="s">
        <v>602</v>
      </c>
    </row>
    <row r="5855" spans="1:23" hidden="1" x14ac:dyDescent="0.35">
      <c r="A5855">
        <v>230564</v>
      </c>
      <c r="B5855">
        <v>230682</v>
      </c>
      <c r="C5855" t="s">
        <v>38</v>
      </c>
      <c r="D5855" t="s">
        <v>268</v>
      </c>
      <c r="E5855" t="s">
        <v>88</v>
      </c>
      <c r="F5855">
        <v>93681216</v>
      </c>
      <c r="G5855">
        <v>10032844</v>
      </c>
      <c r="H5855" t="s">
        <v>205</v>
      </c>
      <c r="I5855">
        <v>82695318</v>
      </c>
      <c r="J5855">
        <v>624104</v>
      </c>
      <c r="K5855" t="s">
        <v>598</v>
      </c>
      <c r="L5855">
        <v>1</v>
      </c>
      <c r="M5855" t="s">
        <v>114</v>
      </c>
      <c r="N5855">
        <v>0</v>
      </c>
      <c r="O5855" t="s">
        <v>115</v>
      </c>
      <c r="P5855" t="s">
        <v>515</v>
      </c>
      <c r="Q5855" s="2">
        <v>27</v>
      </c>
      <c r="R5855" s="2">
        <v>12</v>
      </c>
      <c r="S5855" s="2">
        <v>2018</v>
      </c>
      <c r="T5855" s="2" t="str">
        <f t="shared" si="274"/>
        <v>overig</v>
      </c>
      <c r="U5855" s="2" t="str">
        <f t="shared" si="275"/>
        <v/>
      </c>
      <c r="V5855" s="2" t="str">
        <f t="shared" si="276"/>
        <v>nvt</v>
      </c>
      <c r="W5855" s="2" t="s">
        <v>602</v>
      </c>
    </row>
    <row r="5856" spans="1:23" hidden="1" x14ac:dyDescent="0.35">
      <c r="A5856">
        <v>230564</v>
      </c>
      <c r="B5856">
        <v>240488</v>
      </c>
      <c r="C5856" t="s">
        <v>40</v>
      </c>
      <c r="D5856" t="s">
        <v>463</v>
      </c>
      <c r="E5856" t="s">
        <v>335</v>
      </c>
      <c r="F5856">
        <v>93681217</v>
      </c>
      <c r="G5856">
        <v>10035072</v>
      </c>
      <c r="H5856" t="s">
        <v>250</v>
      </c>
      <c r="I5856">
        <v>82695528</v>
      </c>
      <c r="J5856">
        <v>624118</v>
      </c>
      <c r="K5856" t="s">
        <v>598</v>
      </c>
      <c r="L5856">
        <v>1</v>
      </c>
      <c r="M5856" t="s">
        <v>114</v>
      </c>
      <c r="N5856">
        <v>0</v>
      </c>
      <c r="O5856" t="s">
        <v>115</v>
      </c>
      <c r="P5856" t="s">
        <v>495</v>
      </c>
      <c r="Q5856" s="2">
        <v>27</v>
      </c>
      <c r="R5856" s="2">
        <v>12</v>
      </c>
      <c r="S5856" s="2">
        <v>2018</v>
      </c>
      <c r="T5856" s="2" t="str">
        <f t="shared" si="274"/>
        <v>espresso koffie</v>
      </c>
      <c r="U5856" s="2">
        <f t="shared" si="275"/>
        <v>5</v>
      </c>
      <c r="V5856" s="2" t="str">
        <f t="shared" si="276"/>
        <v>KG</v>
      </c>
      <c r="W5856" s="2" t="s">
        <v>602</v>
      </c>
    </row>
    <row r="5857" spans="1:23" hidden="1" x14ac:dyDescent="0.35">
      <c r="A5857">
        <v>230564</v>
      </c>
      <c r="B5857">
        <v>240488</v>
      </c>
      <c r="C5857" t="s">
        <v>40</v>
      </c>
      <c r="D5857" t="s">
        <v>463</v>
      </c>
      <c r="E5857" t="s">
        <v>335</v>
      </c>
      <c r="F5857">
        <v>93681217</v>
      </c>
      <c r="G5857">
        <v>10033911</v>
      </c>
      <c r="H5857" t="s">
        <v>241</v>
      </c>
      <c r="I5857">
        <v>82695528</v>
      </c>
      <c r="J5857">
        <v>624118</v>
      </c>
      <c r="K5857" t="s">
        <v>598</v>
      </c>
      <c r="L5857">
        <v>6</v>
      </c>
      <c r="M5857" t="s">
        <v>114</v>
      </c>
      <c r="N5857">
        <v>23.47</v>
      </c>
      <c r="O5857" t="s">
        <v>115</v>
      </c>
      <c r="P5857" t="s">
        <v>495</v>
      </c>
      <c r="Q5857" s="2">
        <v>27</v>
      </c>
      <c r="R5857" s="2">
        <v>12</v>
      </c>
      <c r="S5857" s="2">
        <v>2018</v>
      </c>
      <c r="T5857" s="2" t="str">
        <f t="shared" si="274"/>
        <v>thee zakjes</v>
      </c>
      <c r="U5857" s="2">
        <f t="shared" si="275"/>
        <v>600</v>
      </c>
      <c r="V5857" s="2" t="str">
        <f t="shared" si="276"/>
        <v>ST</v>
      </c>
      <c r="W5857" s="2" t="s">
        <v>602</v>
      </c>
    </row>
    <row r="5858" spans="1:23" hidden="1" x14ac:dyDescent="0.35">
      <c r="A5858">
        <v>230564</v>
      </c>
      <c r="B5858">
        <v>240488</v>
      </c>
      <c r="C5858" t="s">
        <v>40</v>
      </c>
      <c r="D5858" t="s">
        <v>463</v>
      </c>
      <c r="E5858" t="s">
        <v>335</v>
      </c>
      <c r="F5858">
        <v>93681217</v>
      </c>
      <c r="G5858">
        <v>10033914</v>
      </c>
      <c r="H5858" t="s">
        <v>236</v>
      </c>
      <c r="I5858">
        <v>82695528</v>
      </c>
      <c r="J5858">
        <v>624118</v>
      </c>
      <c r="K5858" t="s">
        <v>598</v>
      </c>
      <c r="L5858">
        <v>6</v>
      </c>
      <c r="M5858" t="s">
        <v>114</v>
      </c>
      <c r="N5858">
        <v>23.47</v>
      </c>
      <c r="O5858" t="s">
        <v>115</v>
      </c>
      <c r="P5858" t="s">
        <v>495</v>
      </c>
      <c r="Q5858" s="2">
        <v>27</v>
      </c>
      <c r="R5858" s="2">
        <v>12</v>
      </c>
      <c r="S5858" s="2">
        <v>2018</v>
      </c>
      <c r="T5858" s="2" t="str">
        <f t="shared" si="274"/>
        <v>thee zakjes</v>
      </c>
      <c r="U5858" s="2">
        <f t="shared" si="275"/>
        <v>600</v>
      </c>
      <c r="V5858" s="2" t="str">
        <f t="shared" si="276"/>
        <v>ST</v>
      </c>
      <c r="W5858" s="2" t="s">
        <v>602</v>
      </c>
    </row>
    <row r="5859" spans="1:23" hidden="1" x14ac:dyDescent="0.35">
      <c r="A5859">
        <v>230564</v>
      </c>
      <c r="B5859">
        <v>240488</v>
      </c>
      <c r="C5859" t="s">
        <v>40</v>
      </c>
      <c r="D5859" t="s">
        <v>463</v>
      </c>
      <c r="E5859" t="s">
        <v>335</v>
      </c>
      <c r="F5859">
        <v>93681217</v>
      </c>
      <c r="G5859">
        <v>10033913</v>
      </c>
      <c r="H5859" t="s">
        <v>239</v>
      </c>
      <c r="I5859">
        <v>82695528</v>
      </c>
      <c r="J5859">
        <v>624118</v>
      </c>
      <c r="K5859" t="s">
        <v>598</v>
      </c>
      <c r="L5859">
        <v>6</v>
      </c>
      <c r="M5859" t="s">
        <v>114</v>
      </c>
      <c r="N5859">
        <v>23.47</v>
      </c>
      <c r="O5859" t="s">
        <v>115</v>
      </c>
      <c r="P5859" t="s">
        <v>495</v>
      </c>
      <c r="Q5859" s="2">
        <v>27</v>
      </c>
      <c r="R5859" s="2">
        <v>12</v>
      </c>
      <c r="S5859" s="2">
        <v>2018</v>
      </c>
      <c r="T5859" s="2" t="str">
        <f t="shared" si="274"/>
        <v>thee zakjes</v>
      </c>
      <c r="U5859" s="2">
        <f t="shared" si="275"/>
        <v>600</v>
      </c>
      <c r="V5859" s="2" t="str">
        <f t="shared" si="276"/>
        <v>ST</v>
      </c>
      <c r="W5859" s="2" t="s">
        <v>602</v>
      </c>
    </row>
    <row r="5860" spans="1:23" hidden="1" x14ac:dyDescent="0.35">
      <c r="A5860">
        <v>230564</v>
      </c>
      <c r="B5860">
        <v>240488</v>
      </c>
      <c r="C5860" t="s">
        <v>40</v>
      </c>
      <c r="D5860" t="s">
        <v>463</v>
      </c>
      <c r="E5860" t="s">
        <v>335</v>
      </c>
      <c r="F5860">
        <v>93681217</v>
      </c>
      <c r="G5860">
        <v>10022520</v>
      </c>
      <c r="H5860" t="s">
        <v>577</v>
      </c>
      <c r="I5860">
        <v>82695528</v>
      </c>
      <c r="J5860">
        <v>624118</v>
      </c>
      <c r="K5860" t="s">
        <v>598</v>
      </c>
      <c r="L5860">
        <v>4</v>
      </c>
      <c r="M5860" t="s">
        <v>114</v>
      </c>
      <c r="N5860">
        <v>161.91999999999999</v>
      </c>
      <c r="O5860" t="s">
        <v>115</v>
      </c>
      <c r="P5860" t="s">
        <v>495</v>
      </c>
      <c r="Q5860" s="2">
        <v>27</v>
      </c>
      <c r="R5860" s="2">
        <v>12</v>
      </c>
      <c r="S5860" s="2">
        <v>2018</v>
      </c>
      <c r="T5860" s="2" t="str">
        <f t="shared" si="274"/>
        <v>beker</v>
      </c>
      <c r="U5860" s="2">
        <f t="shared" si="275"/>
        <v>7200</v>
      </c>
      <c r="V5860" s="2" t="str">
        <f t="shared" si="276"/>
        <v>ST</v>
      </c>
      <c r="W5860" s="2" t="s">
        <v>602</v>
      </c>
    </row>
    <row r="5861" spans="1:23" hidden="1" x14ac:dyDescent="0.35">
      <c r="A5861">
        <v>230564</v>
      </c>
      <c r="B5861">
        <v>240488</v>
      </c>
      <c r="C5861" t="s">
        <v>40</v>
      </c>
      <c r="D5861" t="s">
        <v>463</v>
      </c>
      <c r="E5861" t="s">
        <v>335</v>
      </c>
      <c r="F5861">
        <v>93681217</v>
      </c>
      <c r="G5861">
        <v>10022350</v>
      </c>
      <c r="H5861" t="s">
        <v>591</v>
      </c>
      <c r="I5861">
        <v>82695528</v>
      </c>
      <c r="J5861">
        <v>624118</v>
      </c>
      <c r="K5861" t="s">
        <v>598</v>
      </c>
      <c r="L5861">
        <v>1</v>
      </c>
      <c r="M5861" t="s">
        <v>114</v>
      </c>
      <c r="N5861">
        <v>37.69</v>
      </c>
      <c r="O5861" t="s">
        <v>115</v>
      </c>
      <c r="P5861" t="s">
        <v>495</v>
      </c>
      <c r="Q5861" s="2">
        <v>27</v>
      </c>
      <c r="R5861" s="2">
        <v>12</v>
      </c>
      <c r="S5861" s="2">
        <v>2018</v>
      </c>
      <c r="T5861" s="2" t="str">
        <f t="shared" si="274"/>
        <v>cacao</v>
      </c>
      <c r="U5861" s="2">
        <f t="shared" si="275"/>
        <v>10</v>
      </c>
      <c r="V5861" s="2" t="str">
        <f t="shared" si="276"/>
        <v>KG</v>
      </c>
      <c r="W5861" s="2" t="s">
        <v>602</v>
      </c>
    </row>
    <row r="5862" spans="1:23" hidden="1" x14ac:dyDescent="0.35">
      <c r="A5862">
        <v>230564</v>
      </c>
      <c r="B5862">
        <v>240488</v>
      </c>
      <c r="C5862" t="s">
        <v>40</v>
      </c>
      <c r="D5862" t="s">
        <v>463</v>
      </c>
      <c r="E5862" t="s">
        <v>335</v>
      </c>
      <c r="F5862">
        <v>93681217</v>
      </c>
      <c r="G5862">
        <v>10025160</v>
      </c>
      <c r="H5862" t="s">
        <v>563</v>
      </c>
      <c r="I5862">
        <v>82695528</v>
      </c>
      <c r="J5862">
        <v>624118</v>
      </c>
      <c r="K5862" t="s">
        <v>598</v>
      </c>
      <c r="L5862">
        <v>3</v>
      </c>
      <c r="M5862" t="s">
        <v>114</v>
      </c>
      <c r="N5862">
        <v>251.49</v>
      </c>
      <c r="O5862" t="s">
        <v>115</v>
      </c>
      <c r="P5862" t="s">
        <v>495</v>
      </c>
      <c r="Q5862" s="2">
        <v>27</v>
      </c>
      <c r="R5862" s="2">
        <v>12</v>
      </c>
      <c r="S5862" s="2">
        <v>2018</v>
      </c>
      <c r="T5862" s="2" t="str">
        <f t="shared" si="274"/>
        <v>cappuccino topping</v>
      </c>
      <c r="U5862" s="2">
        <f t="shared" si="275"/>
        <v>24</v>
      </c>
      <c r="V5862" s="2" t="str">
        <f t="shared" si="276"/>
        <v>KG</v>
      </c>
      <c r="W5862" s="2" t="s">
        <v>602</v>
      </c>
    </row>
    <row r="5863" spans="1:23" hidden="1" x14ac:dyDescent="0.35">
      <c r="A5863">
        <v>230564</v>
      </c>
      <c r="B5863">
        <v>240488</v>
      </c>
      <c r="C5863" t="s">
        <v>40</v>
      </c>
      <c r="D5863" t="s">
        <v>463</v>
      </c>
      <c r="E5863" t="s">
        <v>335</v>
      </c>
      <c r="F5863">
        <v>93681217</v>
      </c>
      <c r="G5863">
        <v>10022347</v>
      </c>
      <c r="H5863" t="s">
        <v>593</v>
      </c>
      <c r="I5863">
        <v>82695528</v>
      </c>
      <c r="J5863">
        <v>624118</v>
      </c>
      <c r="K5863" t="s">
        <v>598</v>
      </c>
      <c r="L5863">
        <v>1</v>
      </c>
      <c r="M5863" t="s">
        <v>114</v>
      </c>
      <c r="N5863">
        <v>127.48</v>
      </c>
      <c r="O5863" t="s">
        <v>115</v>
      </c>
      <c r="P5863" t="s">
        <v>495</v>
      </c>
      <c r="Q5863" s="2">
        <v>27</v>
      </c>
      <c r="R5863" s="2">
        <v>12</v>
      </c>
      <c r="S5863" s="2">
        <v>2018</v>
      </c>
      <c r="T5863" s="2" t="str">
        <f t="shared" si="274"/>
        <v>instant koffie</v>
      </c>
      <c r="U5863" s="2">
        <f t="shared" si="275"/>
        <v>5</v>
      </c>
      <c r="V5863" s="2" t="str">
        <f t="shared" si="276"/>
        <v>KG</v>
      </c>
      <c r="W5863" s="2" t="s">
        <v>602</v>
      </c>
    </row>
    <row r="5864" spans="1:23" hidden="1" x14ac:dyDescent="0.35">
      <c r="A5864">
        <v>230564</v>
      </c>
      <c r="B5864">
        <v>240488</v>
      </c>
      <c r="C5864" t="s">
        <v>40</v>
      </c>
      <c r="D5864" t="s">
        <v>463</v>
      </c>
      <c r="E5864" t="s">
        <v>335</v>
      </c>
      <c r="F5864">
        <v>93681217</v>
      </c>
      <c r="G5864">
        <v>10033867</v>
      </c>
      <c r="H5864" t="s">
        <v>253</v>
      </c>
      <c r="I5864">
        <v>82695528</v>
      </c>
      <c r="J5864">
        <v>624118</v>
      </c>
      <c r="K5864" t="s">
        <v>598</v>
      </c>
      <c r="L5864">
        <v>3</v>
      </c>
      <c r="M5864" t="s">
        <v>114</v>
      </c>
      <c r="N5864">
        <v>45.45</v>
      </c>
      <c r="O5864" t="s">
        <v>115</v>
      </c>
      <c r="P5864" t="s">
        <v>495</v>
      </c>
      <c r="Q5864" s="2">
        <v>27</v>
      </c>
      <c r="R5864" s="2">
        <v>12</v>
      </c>
      <c r="S5864" s="2">
        <v>2018</v>
      </c>
      <c r="T5864" s="2" t="str">
        <f t="shared" si="274"/>
        <v>suikersticks</v>
      </c>
      <c r="U5864" s="2">
        <f t="shared" si="275"/>
        <v>3000</v>
      </c>
      <c r="V5864" s="2" t="str">
        <f t="shared" si="276"/>
        <v>ST</v>
      </c>
      <c r="W5864" s="2" t="s">
        <v>602</v>
      </c>
    </row>
    <row r="5865" spans="1:23" hidden="1" x14ac:dyDescent="0.35">
      <c r="A5865">
        <v>230564</v>
      </c>
      <c r="B5865">
        <v>240488</v>
      </c>
      <c r="C5865" t="s">
        <v>40</v>
      </c>
      <c r="D5865" t="s">
        <v>463</v>
      </c>
      <c r="E5865" t="s">
        <v>335</v>
      </c>
      <c r="F5865">
        <v>93681217</v>
      </c>
      <c r="G5865">
        <v>10033864</v>
      </c>
      <c r="H5865" t="s">
        <v>254</v>
      </c>
      <c r="I5865">
        <v>82695528</v>
      </c>
      <c r="J5865">
        <v>624118</v>
      </c>
      <c r="K5865" t="s">
        <v>598</v>
      </c>
      <c r="L5865">
        <v>1</v>
      </c>
      <c r="M5865" t="s">
        <v>114</v>
      </c>
      <c r="N5865">
        <v>12.47</v>
      </c>
      <c r="O5865" t="s">
        <v>115</v>
      </c>
      <c r="P5865" t="s">
        <v>495</v>
      </c>
      <c r="Q5865" s="2">
        <v>27</v>
      </c>
      <c r="R5865" s="2">
        <v>12</v>
      </c>
      <c r="S5865" s="2">
        <v>2018</v>
      </c>
      <c r="T5865" s="2" t="str">
        <f t="shared" si="274"/>
        <v>sweetener sticks</v>
      </c>
      <c r="U5865" s="2">
        <f t="shared" si="275"/>
        <v>500</v>
      </c>
      <c r="V5865" s="2" t="str">
        <f t="shared" si="276"/>
        <v>ST</v>
      </c>
      <c r="W5865" s="2" t="s">
        <v>602</v>
      </c>
    </row>
    <row r="5866" spans="1:23" hidden="1" x14ac:dyDescent="0.35">
      <c r="A5866">
        <v>230564</v>
      </c>
      <c r="B5866">
        <v>240488</v>
      </c>
      <c r="C5866" t="s">
        <v>40</v>
      </c>
      <c r="D5866" t="s">
        <v>463</v>
      </c>
      <c r="E5866" t="s">
        <v>335</v>
      </c>
      <c r="F5866">
        <v>93681217</v>
      </c>
      <c r="G5866">
        <v>10031581</v>
      </c>
      <c r="H5866" t="s">
        <v>129</v>
      </c>
      <c r="I5866">
        <v>82695528</v>
      </c>
      <c r="J5866">
        <v>624118</v>
      </c>
      <c r="K5866" t="s">
        <v>598</v>
      </c>
      <c r="L5866">
        <v>6</v>
      </c>
      <c r="M5866" t="s">
        <v>114</v>
      </c>
      <c r="N5866">
        <v>0</v>
      </c>
      <c r="O5866" t="s">
        <v>115</v>
      </c>
      <c r="P5866" t="s">
        <v>495</v>
      </c>
      <c r="Q5866" s="2">
        <v>27</v>
      </c>
      <c r="R5866" s="2">
        <v>12</v>
      </c>
      <c r="S5866" s="2">
        <v>2018</v>
      </c>
      <c r="T5866" s="2" t="str">
        <f t="shared" si="274"/>
        <v>melk</v>
      </c>
      <c r="U5866" s="2">
        <f t="shared" si="275"/>
        <v>30</v>
      </c>
      <c r="V5866" s="2" t="str">
        <f t="shared" si="276"/>
        <v>L</v>
      </c>
      <c r="W5866" s="2" t="s">
        <v>602</v>
      </c>
    </row>
    <row r="5867" spans="1:23" hidden="1" x14ac:dyDescent="0.35">
      <c r="A5867">
        <v>230564</v>
      </c>
      <c r="B5867">
        <v>240488</v>
      </c>
      <c r="C5867" t="s">
        <v>40</v>
      </c>
      <c r="D5867" t="s">
        <v>463</v>
      </c>
      <c r="E5867" t="s">
        <v>335</v>
      </c>
      <c r="F5867">
        <v>93681217</v>
      </c>
      <c r="G5867">
        <v>1004365</v>
      </c>
      <c r="H5867" t="s">
        <v>405</v>
      </c>
      <c r="I5867">
        <v>82695528</v>
      </c>
      <c r="J5867">
        <v>624118</v>
      </c>
      <c r="K5867" t="s">
        <v>598</v>
      </c>
      <c r="L5867">
        <v>1</v>
      </c>
      <c r="M5867" t="s">
        <v>124</v>
      </c>
      <c r="N5867">
        <v>0</v>
      </c>
      <c r="O5867" t="s">
        <v>115</v>
      </c>
      <c r="P5867" t="s">
        <v>495</v>
      </c>
      <c r="Q5867" s="2">
        <v>27</v>
      </c>
      <c r="R5867" s="2">
        <v>12</v>
      </c>
      <c r="S5867" s="2">
        <v>2018</v>
      </c>
      <c r="T5867" s="2" t="str">
        <f t="shared" si="274"/>
        <v>overig</v>
      </c>
      <c r="U5867" s="2" t="str">
        <f t="shared" si="275"/>
        <v/>
      </c>
      <c r="V5867" s="2" t="str">
        <f t="shared" si="276"/>
        <v>nvt</v>
      </c>
      <c r="W5867" s="2" t="s">
        <v>602</v>
      </c>
    </row>
    <row r="5868" spans="1:23" hidden="1" x14ac:dyDescent="0.35">
      <c r="A5868">
        <v>230564</v>
      </c>
      <c r="B5868">
        <v>240488</v>
      </c>
      <c r="C5868" t="s">
        <v>40</v>
      </c>
      <c r="D5868" t="s">
        <v>463</v>
      </c>
      <c r="E5868" t="s">
        <v>335</v>
      </c>
      <c r="F5868">
        <v>93681217</v>
      </c>
      <c r="G5868">
        <v>10019926</v>
      </c>
      <c r="H5868" t="s">
        <v>188</v>
      </c>
      <c r="I5868">
        <v>82695528</v>
      </c>
      <c r="J5868">
        <v>624118</v>
      </c>
      <c r="K5868" t="s">
        <v>598</v>
      </c>
      <c r="L5868">
        <v>2</v>
      </c>
      <c r="M5868" t="s">
        <v>230</v>
      </c>
      <c r="N5868">
        <v>0</v>
      </c>
      <c r="O5868" t="s">
        <v>115</v>
      </c>
      <c r="P5868" t="s">
        <v>495</v>
      </c>
      <c r="Q5868" s="2">
        <v>27</v>
      </c>
      <c r="R5868" s="2">
        <v>12</v>
      </c>
      <c r="S5868" s="2">
        <v>2018</v>
      </c>
      <c r="T5868" s="2" t="str">
        <f t="shared" si="274"/>
        <v>overig</v>
      </c>
      <c r="U5868" s="2" t="str">
        <f t="shared" si="275"/>
        <v/>
      </c>
      <c r="V5868" s="2" t="str">
        <f t="shared" si="276"/>
        <v>nvt</v>
      </c>
      <c r="W5868" s="2" t="s">
        <v>602</v>
      </c>
    </row>
    <row r="5869" spans="1:23" hidden="1" x14ac:dyDescent="0.35">
      <c r="A5869">
        <v>230564</v>
      </c>
      <c r="B5869">
        <v>240488</v>
      </c>
      <c r="C5869" t="s">
        <v>40</v>
      </c>
      <c r="D5869" t="s">
        <v>463</v>
      </c>
      <c r="E5869" t="s">
        <v>335</v>
      </c>
      <c r="F5869">
        <v>93681217</v>
      </c>
      <c r="G5869">
        <v>10031581</v>
      </c>
      <c r="H5869" t="s">
        <v>129</v>
      </c>
      <c r="I5869">
        <v>82695700</v>
      </c>
      <c r="J5869">
        <v>624303</v>
      </c>
      <c r="K5869" t="s">
        <v>598</v>
      </c>
      <c r="L5869">
        <v>1</v>
      </c>
      <c r="M5869" t="s">
        <v>114</v>
      </c>
      <c r="N5869">
        <v>0</v>
      </c>
      <c r="O5869" t="s">
        <v>115</v>
      </c>
      <c r="P5869" t="s">
        <v>502</v>
      </c>
      <c r="Q5869" s="2">
        <v>27</v>
      </c>
      <c r="R5869" s="2">
        <v>12</v>
      </c>
      <c r="S5869" s="2">
        <v>2018</v>
      </c>
      <c r="T5869" s="2" t="str">
        <f t="shared" si="274"/>
        <v>melk</v>
      </c>
      <c r="U5869" s="2">
        <f t="shared" si="275"/>
        <v>5</v>
      </c>
      <c r="V5869" s="2" t="str">
        <f t="shared" si="276"/>
        <v>L</v>
      </c>
      <c r="W5869" s="2" t="s">
        <v>602</v>
      </c>
    </row>
    <row r="5870" spans="1:23" hidden="1" x14ac:dyDescent="0.35">
      <c r="A5870">
        <v>230564</v>
      </c>
      <c r="B5870">
        <v>230830</v>
      </c>
      <c r="C5870" t="s">
        <v>22</v>
      </c>
      <c r="D5870" t="s">
        <v>278</v>
      </c>
      <c r="E5870" t="s">
        <v>44</v>
      </c>
      <c r="F5870">
        <v>93681482</v>
      </c>
      <c r="G5870">
        <v>10022350</v>
      </c>
      <c r="H5870" t="s">
        <v>591</v>
      </c>
      <c r="I5870">
        <v>82695878</v>
      </c>
      <c r="J5870">
        <v>624215</v>
      </c>
      <c r="K5870" t="s">
        <v>599</v>
      </c>
      <c r="L5870">
        <v>2</v>
      </c>
      <c r="M5870" t="s">
        <v>114</v>
      </c>
      <c r="N5870">
        <v>75.38</v>
      </c>
      <c r="O5870" t="s">
        <v>115</v>
      </c>
      <c r="P5870" t="s">
        <v>506</v>
      </c>
      <c r="Q5870" s="2">
        <v>28</v>
      </c>
      <c r="R5870" s="2">
        <v>12</v>
      </c>
      <c r="S5870" s="2">
        <v>2018</v>
      </c>
      <c r="T5870" s="2" t="str">
        <f t="shared" si="274"/>
        <v>cacao</v>
      </c>
      <c r="U5870" s="2">
        <f t="shared" si="275"/>
        <v>20</v>
      </c>
      <c r="V5870" s="2" t="str">
        <f t="shared" si="276"/>
        <v>KG</v>
      </c>
      <c r="W5870" s="2" t="s">
        <v>602</v>
      </c>
    </row>
    <row r="5871" spans="1:23" hidden="1" x14ac:dyDescent="0.35">
      <c r="A5871">
        <v>230564</v>
      </c>
      <c r="B5871">
        <v>230830</v>
      </c>
      <c r="C5871" t="s">
        <v>22</v>
      </c>
      <c r="D5871" t="s">
        <v>278</v>
      </c>
      <c r="E5871" t="s">
        <v>44</v>
      </c>
      <c r="F5871">
        <v>93681482</v>
      </c>
      <c r="G5871">
        <v>10025160</v>
      </c>
      <c r="H5871" t="s">
        <v>563</v>
      </c>
      <c r="I5871">
        <v>82695878</v>
      </c>
      <c r="J5871">
        <v>624215</v>
      </c>
      <c r="K5871" t="s">
        <v>599</v>
      </c>
      <c r="L5871">
        <v>3</v>
      </c>
      <c r="M5871" t="s">
        <v>114</v>
      </c>
      <c r="N5871">
        <v>251.49</v>
      </c>
      <c r="O5871" t="s">
        <v>115</v>
      </c>
      <c r="P5871" t="s">
        <v>506</v>
      </c>
      <c r="Q5871" s="2">
        <v>28</v>
      </c>
      <c r="R5871" s="2">
        <v>12</v>
      </c>
      <c r="S5871" s="2">
        <v>2018</v>
      </c>
      <c r="T5871" s="2" t="str">
        <f t="shared" si="274"/>
        <v>cappuccino topping</v>
      </c>
      <c r="U5871" s="2">
        <f t="shared" si="275"/>
        <v>24</v>
      </c>
      <c r="V5871" s="2" t="str">
        <f t="shared" si="276"/>
        <v>KG</v>
      </c>
      <c r="W5871" s="2" t="s">
        <v>602</v>
      </c>
    </row>
    <row r="5872" spans="1:23" hidden="1" x14ac:dyDescent="0.35">
      <c r="A5872">
        <v>230564</v>
      </c>
      <c r="B5872">
        <v>230830</v>
      </c>
      <c r="C5872" t="s">
        <v>22</v>
      </c>
      <c r="D5872" t="s">
        <v>278</v>
      </c>
      <c r="E5872" t="s">
        <v>44</v>
      </c>
      <c r="F5872">
        <v>93681482</v>
      </c>
      <c r="G5872">
        <v>10033868</v>
      </c>
      <c r="H5872" t="s">
        <v>252</v>
      </c>
      <c r="I5872">
        <v>82695878</v>
      </c>
      <c r="J5872">
        <v>624215</v>
      </c>
      <c r="K5872" t="s">
        <v>599</v>
      </c>
      <c r="L5872">
        <v>2</v>
      </c>
      <c r="M5872" t="s">
        <v>114</v>
      </c>
      <c r="N5872">
        <v>117.04</v>
      </c>
      <c r="O5872" t="s">
        <v>115</v>
      </c>
      <c r="P5872" t="s">
        <v>506</v>
      </c>
      <c r="Q5872" s="2">
        <v>28</v>
      </c>
      <c r="R5872" s="2">
        <v>12</v>
      </c>
      <c r="S5872" s="2">
        <v>2018</v>
      </c>
      <c r="T5872" s="2" t="str">
        <f t="shared" si="274"/>
        <v>creamersticks</v>
      </c>
      <c r="U5872" s="2">
        <f t="shared" si="275"/>
        <v>2000</v>
      </c>
      <c r="V5872" s="2" t="str">
        <f t="shared" si="276"/>
        <v>ST</v>
      </c>
      <c r="W5872" s="2" t="s">
        <v>602</v>
      </c>
    </row>
    <row r="5873" spans="1:23" hidden="1" x14ac:dyDescent="0.35">
      <c r="A5873">
        <v>230564</v>
      </c>
      <c r="B5873">
        <v>230830</v>
      </c>
      <c r="C5873" t="s">
        <v>22</v>
      </c>
      <c r="D5873" t="s">
        <v>278</v>
      </c>
      <c r="E5873" t="s">
        <v>44</v>
      </c>
      <c r="F5873">
        <v>93681482</v>
      </c>
      <c r="G5873">
        <v>10014669</v>
      </c>
      <c r="H5873" t="s">
        <v>596</v>
      </c>
      <c r="I5873">
        <v>82695878</v>
      </c>
      <c r="J5873">
        <v>624215</v>
      </c>
      <c r="K5873" t="s">
        <v>599</v>
      </c>
      <c r="L5873">
        <v>3</v>
      </c>
      <c r="M5873" t="s">
        <v>114</v>
      </c>
      <c r="N5873">
        <v>135.69</v>
      </c>
      <c r="O5873" t="s">
        <v>115</v>
      </c>
      <c r="P5873" t="s">
        <v>506</v>
      </c>
      <c r="Q5873" s="2">
        <v>28</v>
      </c>
      <c r="R5873" s="2">
        <v>12</v>
      </c>
      <c r="S5873" s="2">
        <v>2018</v>
      </c>
      <c r="T5873" s="2" t="str">
        <f t="shared" si="274"/>
        <v>fresh brew</v>
      </c>
      <c r="U5873" s="2">
        <f t="shared" si="275"/>
        <v>24</v>
      </c>
      <c r="V5873" s="2" t="str">
        <f t="shared" si="276"/>
        <v>KG</v>
      </c>
      <c r="W5873" s="2" t="s">
        <v>602</v>
      </c>
    </row>
    <row r="5874" spans="1:23" hidden="1" x14ac:dyDescent="0.35">
      <c r="A5874">
        <v>230564</v>
      </c>
      <c r="B5874">
        <v>230830</v>
      </c>
      <c r="C5874" t="s">
        <v>22</v>
      </c>
      <c r="D5874" t="s">
        <v>278</v>
      </c>
      <c r="E5874" t="s">
        <v>44</v>
      </c>
      <c r="F5874">
        <v>93681482</v>
      </c>
      <c r="G5874">
        <v>10022607</v>
      </c>
      <c r="H5874" t="s">
        <v>174</v>
      </c>
      <c r="I5874">
        <v>82695878</v>
      </c>
      <c r="J5874">
        <v>624215</v>
      </c>
      <c r="K5874" t="s">
        <v>599</v>
      </c>
      <c r="L5874">
        <v>2</v>
      </c>
      <c r="M5874" t="s">
        <v>230</v>
      </c>
      <c r="N5874">
        <v>8.94</v>
      </c>
      <c r="O5874" t="s">
        <v>115</v>
      </c>
      <c r="P5874" t="s">
        <v>506</v>
      </c>
      <c r="Q5874" s="2">
        <v>28</v>
      </c>
      <c r="R5874" s="2">
        <v>12</v>
      </c>
      <c r="S5874" s="2">
        <v>2018</v>
      </c>
      <c r="T5874" s="2" t="str">
        <f t="shared" si="274"/>
        <v>roerstaafjes</v>
      </c>
      <c r="U5874" s="2">
        <f t="shared" si="275"/>
        <v>2000</v>
      </c>
      <c r="V5874" s="2" t="str">
        <f t="shared" si="276"/>
        <v>ST</v>
      </c>
      <c r="W5874" s="2" t="s">
        <v>602</v>
      </c>
    </row>
    <row r="5875" spans="1:23" hidden="1" x14ac:dyDescent="0.35">
      <c r="A5875">
        <v>230564</v>
      </c>
      <c r="B5875">
        <v>230830</v>
      </c>
      <c r="C5875" t="s">
        <v>22</v>
      </c>
      <c r="D5875" t="s">
        <v>278</v>
      </c>
      <c r="E5875" t="s">
        <v>44</v>
      </c>
      <c r="F5875">
        <v>93681482</v>
      </c>
      <c r="G5875">
        <v>10021281</v>
      </c>
      <c r="H5875" t="s">
        <v>423</v>
      </c>
      <c r="I5875">
        <v>82695878</v>
      </c>
      <c r="J5875">
        <v>624215</v>
      </c>
      <c r="K5875" t="s">
        <v>599</v>
      </c>
      <c r="L5875">
        <v>3</v>
      </c>
      <c r="M5875" t="s">
        <v>114</v>
      </c>
      <c r="N5875">
        <v>119.16</v>
      </c>
      <c r="O5875" t="s">
        <v>115</v>
      </c>
      <c r="P5875" t="s">
        <v>506</v>
      </c>
      <c r="Q5875" s="2">
        <v>28</v>
      </c>
      <c r="R5875" s="2">
        <v>12</v>
      </c>
      <c r="S5875" s="2">
        <v>2018</v>
      </c>
      <c r="T5875" s="2" t="str">
        <f t="shared" si="274"/>
        <v>beker</v>
      </c>
      <c r="U5875" s="2">
        <f t="shared" si="275"/>
        <v>9000</v>
      </c>
      <c r="V5875" s="2" t="str">
        <f t="shared" si="276"/>
        <v>ST</v>
      </c>
      <c r="W5875" s="2" t="s">
        <v>602</v>
      </c>
    </row>
    <row r="5876" spans="1:23" hidden="1" x14ac:dyDescent="0.35">
      <c r="A5876">
        <v>230564</v>
      </c>
      <c r="B5876">
        <v>230805</v>
      </c>
      <c r="C5876" t="s">
        <v>15</v>
      </c>
      <c r="D5876" t="s">
        <v>143</v>
      </c>
      <c r="E5876" t="s">
        <v>144</v>
      </c>
      <c r="F5876">
        <v>93682081</v>
      </c>
      <c r="G5876">
        <v>10022350</v>
      </c>
      <c r="H5876" t="s">
        <v>591</v>
      </c>
      <c r="I5876">
        <v>82695762</v>
      </c>
      <c r="J5876">
        <v>624304</v>
      </c>
      <c r="K5876" t="s">
        <v>600</v>
      </c>
      <c r="L5876">
        <v>4</v>
      </c>
      <c r="M5876" t="s">
        <v>114</v>
      </c>
      <c r="N5876">
        <v>150.76</v>
      </c>
      <c r="O5876" t="s">
        <v>115</v>
      </c>
      <c r="P5876" t="s">
        <v>495</v>
      </c>
      <c r="Q5876" s="2">
        <v>31</v>
      </c>
      <c r="R5876" s="2">
        <v>12</v>
      </c>
      <c r="S5876" s="2">
        <v>2018</v>
      </c>
      <c r="T5876" s="2" t="str">
        <f t="shared" si="274"/>
        <v>cacao</v>
      </c>
      <c r="U5876" s="2">
        <f t="shared" si="275"/>
        <v>40</v>
      </c>
      <c r="V5876" s="2" t="str">
        <f t="shared" si="276"/>
        <v>KG</v>
      </c>
      <c r="W5876" s="2" t="s">
        <v>602</v>
      </c>
    </row>
    <row r="5877" spans="1:23" hidden="1" x14ac:dyDescent="0.35">
      <c r="A5877">
        <v>230564</v>
      </c>
      <c r="B5877">
        <v>230805</v>
      </c>
      <c r="C5877" t="s">
        <v>15</v>
      </c>
      <c r="D5877" t="s">
        <v>143</v>
      </c>
      <c r="E5877" t="s">
        <v>144</v>
      </c>
      <c r="F5877">
        <v>93682081</v>
      </c>
      <c r="G5877">
        <v>10025160</v>
      </c>
      <c r="H5877" t="s">
        <v>563</v>
      </c>
      <c r="I5877">
        <v>82695762</v>
      </c>
      <c r="J5877">
        <v>624304</v>
      </c>
      <c r="K5877" t="s">
        <v>600</v>
      </c>
      <c r="L5877">
        <v>4</v>
      </c>
      <c r="M5877" t="s">
        <v>114</v>
      </c>
      <c r="N5877">
        <v>335.32</v>
      </c>
      <c r="O5877" t="s">
        <v>115</v>
      </c>
      <c r="P5877" t="s">
        <v>495</v>
      </c>
      <c r="Q5877" s="2">
        <v>31</v>
      </c>
      <c r="R5877" s="2">
        <v>12</v>
      </c>
      <c r="S5877" s="2">
        <v>2018</v>
      </c>
      <c r="T5877" s="2" t="str">
        <f t="shared" si="274"/>
        <v>cappuccino topping</v>
      </c>
      <c r="U5877" s="2">
        <f t="shared" si="275"/>
        <v>32</v>
      </c>
      <c r="V5877" s="2" t="str">
        <f t="shared" si="276"/>
        <v>KG</v>
      </c>
      <c r="W5877" s="2" t="s">
        <v>602</v>
      </c>
    </row>
    <row r="5878" spans="1:23" hidden="1" x14ac:dyDescent="0.35">
      <c r="A5878">
        <v>230564</v>
      </c>
      <c r="B5878">
        <v>230805</v>
      </c>
      <c r="C5878" t="s">
        <v>15</v>
      </c>
      <c r="D5878" t="s">
        <v>143</v>
      </c>
      <c r="E5878" t="s">
        <v>144</v>
      </c>
      <c r="F5878">
        <v>93682081</v>
      </c>
      <c r="G5878">
        <v>10014669</v>
      </c>
      <c r="H5878" t="s">
        <v>596</v>
      </c>
      <c r="I5878">
        <v>82695762</v>
      </c>
      <c r="J5878">
        <v>624304</v>
      </c>
      <c r="K5878" t="s">
        <v>600</v>
      </c>
      <c r="L5878">
        <v>8</v>
      </c>
      <c r="M5878" t="s">
        <v>114</v>
      </c>
      <c r="N5878">
        <v>361.84</v>
      </c>
      <c r="O5878" t="s">
        <v>115</v>
      </c>
      <c r="P5878" t="s">
        <v>495</v>
      </c>
      <c r="Q5878" s="2">
        <v>31</v>
      </c>
      <c r="R5878" s="2">
        <v>12</v>
      </c>
      <c r="S5878" s="2">
        <v>2018</v>
      </c>
      <c r="T5878" s="2" t="str">
        <f t="shared" si="274"/>
        <v>fresh brew</v>
      </c>
      <c r="U5878" s="2">
        <f t="shared" si="275"/>
        <v>64</v>
      </c>
      <c r="V5878" s="2" t="str">
        <f t="shared" si="276"/>
        <v>KG</v>
      </c>
      <c r="W5878" s="2" t="s">
        <v>602</v>
      </c>
    </row>
    <row r="5879" spans="1:23" hidden="1" x14ac:dyDescent="0.35">
      <c r="A5879">
        <v>230564</v>
      </c>
      <c r="B5879">
        <v>230805</v>
      </c>
      <c r="C5879" t="s">
        <v>15</v>
      </c>
      <c r="D5879" t="s">
        <v>143</v>
      </c>
      <c r="E5879" t="s">
        <v>144</v>
      </c>
      <c r="F5879">
        <v>93682081</v>
      </c>
      <c r="G5879">
        <v>1000975</v>
      </c>
      <c r="H5879" t="s">
        <v>574</v>
      </c>
      <c r="I5879">
        <v>82695762</v>
      </c>
      <c r="J5879">
        <v>624304</v>
      </c>
      <c r="K5879" t="s">
        <v>600</v>
      </c>
      <c r="L5879">
        <v>1</v>
      </c>
      <c r="M5879" t="s">
        <v>114</v>
      </c>
      <c r="N5879">
        <v>86.45</v>
      </c>
      <c r="O5879" t="s">
        <v>115</v>
      </c>
      <c r="P5879" t="s">
        <v>495</v>
      </c>
      <c r="Q5879" s="2">
        <v>31</v>
      </c>
      <c r="R5879" s="2">
        <v>12</v>
      </c>
      <c r="S5879" s="2">
        <v>2018</v>
      </c>
      <c r="T5879" s="2" t="str">
        <f t="shared" si="274"/>
        <v>soep</v>
      </c>
      <c r="U5879" s="2">
        <f t="shared" si="275"/>
        <v>10</v>
      </c>
      <c r="V5879" s="2" t="str">
        <f t="shared" si="276"/>
        <v>KG</v>
      </c>
      <c r="W5879" s="2" t="s">
        <v>602</v>
      </c>
    </row>
    <row r="5880" spans="1:23" hidden="1" x14ac:dyDescent="0.35">
      <c r="A5880">
        <v>230564</v>
      </c>
      <c r="B5880">
        <v>230805</v>
      </c>
      <c r="C5880" t="s">
        <v>15</v>
      </c>
      <c r="D5880" t="s">
        <v>143</v>
      </c>
      <c r="E5880" t="s">
        <v>144</v>
      </c>
      <c r="F5880">
        <v>93682081</v>
      </c>
      <c r="G5880">
        <v>1000405</v>
      </c>
      <c r="H5880" t="s">
        <v>426</v>
      </c>
      <c r="I5880">
        <v>82695762</v>
      </c>
      <c r="J5880">
        <v>624304</v>
      </c>
      <c r="K5880" t="s">
        <v>600</v>
      </c>
      <c r="L5880">
        <v>2</v>
      </c>
      <c r="M5880" t="s">
        <v>114</v>
      </c>
      <c r="N5880">
        <v>30.3</v>
      </c>
      <c r="O5880" t="s">
        <v>115</v>
      </c>
      <c r="P5880" t="s">
        <v>495</v>
      </c>
      <c r="Q5880" s="2">
        <v>31</v>
      </c>
      <c r="R5880" s="2">
        <v>12</v>
      </c>
      <c r="S5880" s="2">
        <v>2018</v>
      </c>
      <c r="T5880" s="2" t="str">
        <f t="shared" si="274"/>
        <v>suiker</v>
      </c>
      <c r="U5880" s="2">
        <f t="shared" si="275"/>
        <v>20</v>
      </c>
      <c r="V5880" s="2" t="str">
        <f t="shared" si="276"/>
        <v>KG</v>
      </c>
      <c r="W5880" s="2" t="s">
        <v>602</v>
      </c>
    </row>
    <row r="5881" spans="1:23" hidden="1" x14ac:dyDescent="0.35">
      <c r="A5881">
        <v>230564</v>
      </c>
      <c r="B5881">
        <v>230805</v>
      </c>
      <c r="C5881" t="s">
        <v>15</v>
      </c>
      <c r="D5881" t="s">
        <v>143</v>
      </c>
      <c r="E5881" t="s">
        <v>144</v>
      </c>
      <c r="F5881">
        <v>93682081</v>
      </c>
      <c r="G5881">
        <v>10033911</v>
      </c>
      <c r="H5881" t="s">
        <v>241</v>
      </c>
      <c r="I5881">
        <v>82695762</v>
      </c>
      <c r="J5881">
        <v>624304</v>
      </c>
      <c r="K5881" t="s">
        <v>600</v>
      </c>
      <c r="L5881">
        <v>4</v>
      </c>
      <c r="M5881" t="s">
        <v>114</v>
      </c>
      <c r="N5881">
        <v>15.64</v>
      </c>
      <c r="O5881" t="s">
        <v>115</v>
      </c>
      <c r="P5881" t="s">
        <v>495</v>
      </c>
      <c r="Q5881" s="2">
        <v>31</v>
      </c>
      <c r="R5881" s="2">
        <v>12</v>
      </c>
      <c r="S5881" s="2">
        <v>2018</v>
      </c>
      <c r="T5881" s="2" t="str">
        <f t="shared" si="274"/>
        <v>thee zakjes</v>
      </c>
      <c r="U5881" s="2">
        <f t="shared" si="275"/>
        <v>400</v>
      </c>
      <c r="V5881" s="2" t="str">
        <f t="shared" si="276"/>
        <v>ST</v>
      </c>
      <c r="W5881" s="2" t="s">
        <v>602</v>
      </c>
    </row>
    <row r="5882" spans="1:23" hidden="1" x14ac:dyDescent="0.35">
      <c r="A5882">
        <v>230564</v>
      </c>
      <c r="B5882">
        <v>230805</v>
      </c>
      <c r="C5882" t="s">
        <v>15</v>
      </c>
      <c r="D5882" t="s">
        <v>143</v>
      </c>
      <c r="E5882" t="s">
        <v>144</v>
      </c>
      <c r="F5882">
        <v>93682081</v>
      </c>
      <c r="G5882">
        <v>10033916</v>
      </c>
      <c r="H5882" t="s">
        <v>237</v>
      </c>
      <c r="I5882">
        <v>82695762</v>
      </c>
      <c r="J5882">
        <v>624304</v>
      </c>
      <c r="K5882" t="s">
        <v>600</v>
      </c>
      <c r="L5882">
        <v>4</v>
      </c>
      <c r="M5882" t="s">
        <v>114</v>
      </c>
      <c r="N5882">
        <v>15.64</v>
      </c>
      <c r="O5882" t="s">
        <v>115</v>
      </c>
      <c r="P5882" t="s">
        <v>495</v>
      </c>
      <c r="Q5882" s="2">
        <v>31</v>
      </c>
      <c r="R5882" s="2">
        <v>12</v>
      </c>
      <c r="S5882" s="2">
        <v>2018</v>
      </c>
      <c r="T5882" s="2" t="str">
        <f t="shared" si="274"/>
        <v>thee zakjes</v>
      </c>
      <c r="U5882" s="2">
        <f t="shared" si="275"/>
        <v>400</v>
      </c>
      <c r="V5882" s="2" t="str">
        <f t="shared" si="276"/>
        <v>ST</v>
      </c>
      <c r="W5882" s="2" t="s">
        <v>602</v>
      </c>
    </row>
    <row r="5883" spans="1:23" hidden="1" x14ac:dyDescent="0.35">
      <c r="A5883">
        <v>230564</v>
      </c>
      <c r="B5883">
        <v>230805</v>
      </c>
      <c r="C5883" t="s">
        <v>15</v>
      </c>
      <c r="D5883" t="s">
        <v>143</v>
      </c>
      <c r="E5883" t="s">
        <v>144</v>
      </c>
      <c r="F5883">
        <v>93682081</v>
      </c>
      <c r="G5883">
        <v>10033914</v>
      </c>
      <c r="H5883" t="s">
        <v>236</v>
      </c>
      <c r="I5883">
        <v>82695762</v>
      </c>
      <c r="J5883">
        <v>624304</v>
      </c>
      <c r="K5883" t="s">
        <v>600</v>
      </c>
      <c r="L5883">
        <v>4</v>
      </c>
      <c r="M5883" t="s">
        <v>114</v>
      </c>
      <c r="N5883">
        <v>15.64</v>
      </c>
      <c r="O5883" t="s">
        <v>115</v>
      </c>
      <c r="P5883" t="s">
        <v>495</v>
      </c>
      <c r="Q5883" s="2">
        <v>31</v>
      </c>
      <c r="R5883" s="2">
        <v>12</v>
      </c>
      <c r="S5883" s="2">
        <v>2018</v>
      </c>
      <c r="T5883" s="2" t="str">
        <f t="shared" si="274"/>
        <v>thee zakjes</v>
      </c>
      <c r="U5883" s="2">
        <f t="shared" si="275"/>
        <v>400</v>
      </c>
      <c r="V5883" s="2" t="str">
        <f t="shared" si="276"/>
        <v>ST</v>
      </c>
      <c r="W5883" s="2" t="s">
        <v>602</v>
      </c>
    </row>
    <row r="5884" spans="1:23" hidden="1" x14ac:dyDescent="0.35">
      <c r="A5884">
        <v>230564</v>
      </c>
      <c r="B5884">
        <v>230805</v>
      </c>
      <c r="C5884" t="s">
        <v>15</v>
      </c>
      <c r="D5884" t="s">
        <v>143</v>
      </c>
      <c r="E5884" t="s">
        <v>144</v>
      </c>
      <c r="F5884">
        <v>93682081</v>
      </c>
      <c r="G5884">
        <v>10033917</v>
      </c>
      <c r="H5884" t="s">
        <v>238</v>
      </c>
      <c r="I5884">
        <v>82695762</v>
      </c>
      <c r="J5884">
        <v>624304</v>
      </c>
      <c r="K5884" t="s">
        <v>600</v>
      </c>
      <c r="L5884">
        <v>4</v>
      </c>
      <c r="M5884" t="s">
        <v>114</v>
      </c>
      <c r="N5884">
        <v>15.64</v>
      </c>
      <c r="O5884" t="s">
        <v>115</v>
      </c>
      <c r="P5884" t="s">
        <v>495</v>
      </c>
      <c r="Q5884" s="2">
        <v>31</v>
      </c>
      <c r="R5884" s="2">
        <v>12</v>
      </c>
      <c r="S5884" s="2">
        <v>2018</v>
      </c>
      <c r="T5884" s="2" t="str">
        <f t="shared" si="274"/>
        <v>thee zakjes</v>
      </c>
      <c r="U5884" s="2">
        <f t="shared" si="275"/>
        <v>400</v>
      </c>
      <c r="V5884" s="2" t="str">
        <f t="shared" si="276"/>
        <v>ST</v>
      </c>
      <c r="W5884" s="2" t="s">
        <v>602</v>
      </c>
    </row>
    <row r="5885" spans="1:23" hidden="1" x14ac:dyDescent="0.35">
      <c r="A5885">
        <v>230564</v>
      </c>
      <c r="B5885">
        <v>230805</v>
      </c>
      <c r="C5885" t="s">
        <v>15</v>
      </c>
      <c r="D5885" t="s">
        <v>143</v>
      </c>
      <c r="E5885" t="s">
        <v>144</v>
      </c>
      <c r="F5885">
        <v>93682081</v>
      </c>
      <c r="G5885">
        <v>10033912</v>
      </c>
      <c r="H5885" t="s">
        <v>240</v>
      </c>
      <c r="I5885">
        <v>82695762</v>
      </c>
      <c r="J5885">
        <v>624304</v>
      </c>
      <c r="K5885" t="s">
        <v>600</v>
      </c>
      <c r="L5885">
        <v>4</v>
      </c>
      <c r="M5885" t="s">
        <v>114</v>
      </c>
      <c r="N5885">
        <v>15.64</v>
      </c>
      <c r="O5885" t="s">
        <v>115</v>
      </c>
      <c r="P5885" t="s">
        <v>495</v>
      </c>
      <c r="Q5885" s="2">
        <v>31</v>
      </c>
      <c r="R5885" s="2">
        <v>12</v>
      </c>
      <c r="S5885" s="2">
        <v>2018</v>
      </c>
      <c r="T5885" s="2" t="str">
        <f t="shared" si="274"/>
        <v>thee zakjes</v>
      </c>
      <c r="U5885" s="2">
        <f t="shared" si="275"/>
        <v>400</v>
      </c>
      <c r="V5885" s="2" t="str">
        <f t="shared" si="276"/>
        <v>ST</v>
      </c>
      <c r="W5885" s="2" t="s">
        <v>602</v>
      </c>
    </row>
    <row r="5886" spans="1:23" hidden="1" x14ac:dyDescent="0.35">
      <c r="A5886">
        <v>230564</v>
      </c>
      <c r="B5886">
        <v>230819</v>
      </c>
      <c r="C5886" t="s">
        <v>17</v>
      </c>
      <c r="D5886" t="s">
        <v>243</v>
      </c>
      <c r="E5886" t="s">
        <v>244</v>
      </c>
      <c r="F5886">
        <v>93682082</v>
      </c>
      <c r="G5886">
        <v>10014130</v>
      </c>
      <c r="H5886" t="s">
        <v>169</v>
      </c>
      <c r="I5886">
        <v>82695815</v>
      </c>
      <c r="J5886">
        <v>624076</v>
      </c>
      <c r="K5886" t="s">
        <v>600</v>
      </c>
      <c r="L5886">
        <v>4</v>
      </c>
      <c r="M5886" t="s">
        <v>124</v>
      </c>
      <c r="N5886">
        <v>45.52</v>
      </c>
      <c r="O5886" t="s">
        <v>115</v>
      </c>
      <c r="P5886" t="s">
        <v>512</v>
      </c>
      <c r="Q5886" s="2">
        <v>31</v>
      </c>
      <c r="R5886" s="2">
        <v>12</v>
      </c>
      <c r="S5886" s="2">
        <v>2018</v>
      </c>
      <c r="T5886" s="2" t="str">
        <f t="shared" si="274"/>
        <v>overig</v>
      </c>
      <c r="U5886" s="2" t="str">
        <f t="shared" si="275"/>
        <v/>
      </c>
      <c r="V5886" s="2" t="str">
        <f t="shared" si="276"/>
        <v>nvt</v>
      </c>
      <c r="W5886" s="2" t="s">
        <v>602</v>
      </c>
    </row>
    <row r="5887" spans="1:23" hidden="1" x14ac:dyDescent="0.35">
      <c r="A5887">
        <v>230564</v>
      </c>
      <c r="B5887">
        <v>238223</v>
      </c>
      <c r="C5887" t="s">
        <v>33</v>
      </c>
      <c r="D5887" t="s">
        <v>125</v>
      </c>
      <c r="E5887" t="s">
        <v>126</v>
      </c>
      <c r="F5887">
        <v>93682085</v>
      </c>
      <c r="G5887">
        <v>10022350</v>
      </c>
      <c r="H5887" t="s">
        <v>591</v>
      </c>
      <c r="I5887">
        <v>82695886</v>
      </c>
      <c r="J5887">
        <v>624239</v>
      </c>
      <c r="K5887" t="s">
        <v>600</v>
      </c>
      <c r="L5887">
        <v>1</v>
      </c>
      <c r="M5887" t="s">
        <v>114</v>
      </c>
      <c r="N5887">
        <v>37.69</v>
      </c>
      <c r="O5887" t="s">
        <v>115</v>
      </c>
      <c r="P5887" t="s">
        <v>495</v>
      </c>
      <c r="Q5887" s="2">
        <v>31</v>
      </c>
      <c r="R5887" s="2">
        <v>12</v>
      </c>
      <c r="S5887" s="2">
        <v>2018</v>
      </c>
      <c r="T5887" s="2" t="str">
        <f t="shared" si="274"/>
        <v>cacao</v>
      </c>
      <c r="U5887" s="2">
        <f t="shared" si="275"/>
        <v>10</v>
      </c>
      <c r="V5887" s="2" t="str">
        <f t="shared" si="276"/>
        <v>KG</v>
      </c>
      <c r="W5887" s="2" t="s">
        <v>602</v>
      </c>
    </row>
    <row r="5888" spans="1:23" hidden="1" x14ac:dyDescent="0.35">
      <c r="A5888">
        <v>230564</v>
      </c>
      <c r="B5888">
        <v>238223</v>
      </c>
      <c r="C5888" t="s">
        <v>33</v>
      </c>
      <c r="D5888" t="s">
        <v>125</v>
      </c>
      <c r="E5888" t="s">
        <v>126</v>
      </c>
      <c r="F5888">
        <v>93682085</v>
      </c>
      <c r="G5888">
        <v>10025160</v>
      </c>
      <c r="H5888" t="s">
        <v>563</v>
      </c>
      <c r="I5888">
        <v>82695886</v>
      </c>
      <c r="J5888">
        <v>624239</v>
      </c>
      <c r="K5888" t="s">
        <v>600</v>
      </c>
      <c r="L5888">
        <v>1</v>
      </c>
      <c r="M5888" t="s">
        <v>114</v>
      </c>
      <c r="N5888">
        <v>83.83</v>
      </c>
      <c r="O5888" t="s">
        <v>115</v>
      </c>
      <c r="P5888" t="s">
        <v>495</v>
      </c>
      <c r="Q5888" s="2">
        <v>31</v>
      </c>
      <c r="R5888" s="2">
        <v>12</v>
      </c>
      <c r="S5888" s="2">
        <v>2018</v>
      </c>
      <c r="T5888" s="2" t="str">
        <f t="shared" si="274"/>
        <v>cappuccino topping</v>
      </c>
      <c r="U5888" s="2">
        <f t="shared" si="275"/>
        <v>8</v>
      </c>
      <c r="V5888" s="2" t="str">
        <f t="shared" si="276"/>
        <v>KG</v>
      </c>
      <c r="W5888" s="2" t="s">
        <v>602</v>
      </c>
    </row>
    <row r="5889" spans="1:23" hidden="1" x14ac:dyDescent="0.35">
      <c r="A5889">
        <v>230564</v>
      </c>
      <c r="B5889">
        <v>238223</v>
      </c>
      <c r="C5889" t="s">
        <v>33</v>
      </c>
      <c r="D5889" t="s">
        <v>125</v>
      </c>
      <c r="E5889" t="s">
        <v>126</v>
      </c>
      <c r="F5889">
        <v>93682085</v>
      </c>
      <c r="G5889">
        <v>10031524</v>
      </c>
      <c r="H5889" t="s">
        <v>592</v>
      </c>
      <c r="I5889">
        <v>82695886</v>
      </c>
      <c r="J5889">
        <v>624239</v>
      </c>
      <c r="K5889" t="s">
        <v>600</v>
      </c>
      <c r="L5889">
        <v>1</v>
      </c>
      <c r="M5889" t="s">
        <v>114</v>
      </c>
      <c r="N5889">
        <v>23.61</v>
      </c>
      <c r="O5889" t="s">
        <v>115</v>
      </c>
      <c r="P5889" t="s">
        <v>495</v>
      </c>
      <c r="Q5889" s="2">
        <v>31</v>
      </c>
      <c r="R5889" s="2">
        <v>12</v>
      </c>
      <c r="S5889" s="2">
        <v>2018</v>
      </c>
      <c r="T5889" s="2" t="str">
        <f t="shared" si="274"/>
        <v>decaf sticks</v>
      </c>
      <c r="U5889" s="2">
        <f t="shared" si="275"/>
        <v>200</v>
      </c>
      <c r="V5889" s="2" t="str">
        <f t="shared" si="276"/>
        <v>ST</v>
      </c>
      <c r="W5889" s="2" t="s">
        <v>602</v>
      </c>
    </row>
    <row r="5890" spans="1:23" hidden="1" x14ac:dyDescent="0.35">
      <c r="A5890">
        <v>230564</v>
      </c>
      <c r="B5890">
        <v>238223</v>
      </c>
      <c r="C5890" t="s">
        <v>33</v>
      </c>
      <c r="D5890" t="s">
        <v>125</v>
      </c>
      <c r="E5890" t="s">
        <v>126</v>
      </c>
      <c r="F5890">
        <v>93682085</v>
      </c>
      <c r="G5890">
        <v>10014669</v>
      </c>
      <c r="H5890" t="s">
        <v>596</v>
      </c>
      <c r="I5890">
        <v>82695886</v>
      </c>
      <c r="J5890">
        <v>624239</v>
      </c>
      <c r="K5890" t="s">
        <v>600</v>
      </c>
      <c r="L5890">
        <v>3</v>
      </c>
      <c r="M5890" t="s">
        <v>114</v>
      </c>
      <c r="N5890">
        <v>135.69</v>
      </c>
      <c r="O5890" t="s">
        <v>115</v>
      </c>
      <c r="P5890" t="s">
        <v>495</v>
      </c>
      <c r="Q5890" s="2">
        <v>31</v>
      </c>
      <c r="R5890" s="2">
        <v>12</v>
      </c>
      <c r="S5890" s="2">
        <v>2018</v>
      </c>
      <c r="T5890" s="2" t="str">
        <f t="shared" ref="T5890:T5901" si="277">VLOOKUP(G5890,Y:AC,3,FALSE)</f>
        <v>fresh brew</v>
      </c>
      <c r="U5890" s="2">
        <f t="shared" ref="U5890:U5901" si="278">IFERROR(VLOOKUP(G5890,Y:AC,4,FALSE)*L5890,"")</f>
        <v>24</v>
      </c>
      <c r="V5890" s="2" t="str">
        <f t="shared" ref="V5890:V5901" si="279">VLOOKUP(G5890,Y:AC,5,FALSE)</f>
        <v>KG</v>
      </c>
      <c r="W5890" s="2" t="s">
        <v>602</v>
      </c>
    </row>
    <row r="5891" spans="1:23" hidden="1" x14ac:dyDescent="0.35">
      <c r="A5891">
        <v>230564</v>
      </c>
      <c r="B5891">
        <v>238223</v>
      </c>
      <c r="C5891" t="s">
        <v>33</v>
      </c>
      <c r="D5891" t="s">
        <v>125</v>
      </c>
      <c r="E5891" t="s">
        <v>126</v>
      </c>
      <c r="F5891">
        <v>93682085</v>
      </c>
      <c r="G5891">
        <v>10022607</v>
      </c>
      <c r="H5891" t="s">
        <v>174</v>
      </c>
      <c r="I5891">
        <v>82695886</v>
      </c>
      <c r="J5891">
        <v>624239</v>
      </c>
      <c r="K5891" t="s">
        <v>600</v>
      </c>
      <c r="L5891">
        <v>1</v>
      </c>
      <c r="M5891" t="s">
        <v>230</v>
      </c>
      <c r="N5891">
        <v>4.47</v>
      </c>
      <c r="O5891" t="s">
        <v>115</v>
      </c>
      <c r="P5891" t="s">
        <v>495</v>
      </c>
      <c r="Q5891" s="2">
        <v>31</v>
      </c>
      <c r="R5891" s="2">
        <v>12</v>
      </c>
      <c r="S5891" s="2">
        <v>2018</v>
      </c>
      <c r="T5891" s="2" t="str">
        <f t="shared" si="277"/>
        <v>roerstaafjes</v>
      </c>
      <c r="U5891" s="2">
        <f t="shared" si="278"/>
        <v>1000</v>
      </c>
      <c r="V5891" s="2" t="str">
        <f t="shared" si="279"/>
        <v>ST</v>
      </c>
      <c r="W5891" s="2" t="s">
        <v>602</v>
      </c>
    </row>
    <row r="5892" spans="1:23" hidden="1" x14ac:dyDescent="0.35">
      <c r="A5892">
        <v>230564</v>
      </c>
      <c r="B5892">
        <v>238223</v>
      </c>
      <c r="C5892" t="s">
        <v>33</v>
      </c>
      <c r="D5892" t="s">
        <v>125</v>
      </c>
      <c r="E5892" t="s">
        <v>126</v>
      </c>
      <c r="F5892">
        <v>93682085</v>
      </c>
      <c r="G5892">
        <v>1002005</v>
      </c>
      <c r="H5892" t="s">
        <v>425</v>
      </c>
      <c r="I5892">
        <v>82695886</v>
      </c>
      <c r="J5892">
        <v>624239</v>
      </c>
      <c r="K5892" t="s">
        <v>600</v>
      </c>
      <c r="L5892">
        <v>1</v>
      </c>
      <c r="M5892" t="s">
        <v>114</v>
      </c>
      <c r="N5892">
        <v>19.579999999999998</v>
      </c>
      <c r="O5892" t="s">
        <v>115</v>
      </c>
      <c r="P5892" t="s">
        <v>495</v>
      </c>
      <c r="Q5892" s="2">
        <v>31</v>
      </c>
      <c r="R5892" s="2">
        <v>12</v>
      </c>
      <c r="S5892" s="2">
        <v>2018</v>
      </c>
      <c r="T5892" s="2" t="str">
        <f t="shared" si="277"/>
        <v>roerstaafjes</v>
      </c>
      <c r="U5892" s="2">
        <f t="shared" si="278"/>
        <v>5000</v>
      </c>
      <c r="V5892" s="2" t="str">
        <f t="shared" si="279"/>
        <v>ST</v>
      </c>
      <c r="W5892" s="2" t="s">
        <v>602</v>
      </c>
    </row>
    <row r="5893" spans="1:23" hidden="1" x14ac:dyDescent="0.35">
      <c r="A5893">
        <v>230564</v>
      </c>
      <c r="B5893">
        <v>238223</v>
      </c>
      <c r="C5893" t="s">
        <v>33</v>
      </c>
      <c r="D5893" t="s">
        <v>125</v>
      </c>
      <c r="E5893" t="s">
        <v>126</v>
      </c>
      <c r="F5893">
        <v>93682085</v>
      </c>
      <c r="G5893">
        <v>10031581</v>
      </c>
      <c r="H5893" t="s">
        <v>129</v>
      </c>
      <c r="I5893">
        <v>82695886</v>
      </c>
      <c r="J5893">
        <v>624239</v>
      </c>
      <c r="K5893" t="s">
        <v>600</v>
      </c>
      <c r="L5893">
        <v>4</v>
      </c>
      <c r="M5893" t="s">
        <v>114</v>
      </c>
      <c r="N5893">
        <v>0</v>
      </c>
      <c r="O5893" t="s">
        <v>115</v>
      </c>
      <c r="P5893" t="s">
        <v>495</v>
      </c>
      <c r="Q5893" s="2">
        <v>31</v>
      </c>
      <c r="R5893" s="2">
        <v>12</v>
      </c>
      <c r="S5893" s="2">
        <v>2018</v>
      </c>
      <c r="T5893" s="2" t="str">
        <f t="shared" si="277"/>
        <v>melk</v>
      </c>
      <c r="U5893" s="2">
        <f t="shared" si="278"/>
        <v>20</v>
      </c>
      <c r="V5893" s="2" t="str">
        <f t="shared" si="279"/>
        <v>L</v>
      </c>
      <c r="W5893" s="2" t="s">
        <v>602</v>
      </c>
    </row>
    <row r="5894" spans="1:23" hidden="1" x14ac:dyDescent="0.35">
      <c r="A5894">
        <v>230564</v>
      </c>
      <c r="B5894">
        <v>238223</v>
      </c>
      <c r="C5894" t="s">
        <v>33</v>
      </c>
      <c r="D5894" t="s">
        <v>125</v>
      </c>
      <c r="E5894" t="s">
        <v>126</v>
      </c>
      <c r="F5894">
        <v>93682085</v>
      </c>
      <c r="G5894">
        <v>10033911</v>
      </c>
      <c r="H5894" t="s">
        <v>241</v>
      </c>
      <c r="I5894">
        <v>82695886</v>
      </c>
      <c r="J5894">
        <v>624239</v>
      </c>
      <c r="K5894" t="s">
        <v>600</v>
      </c>
      <c r="L5894">
        <v>4</v>
      </c>
      <c r="M5894" t="s">
        <v>114</v>
      </c>
      <c r="N5894">
        <v>15.64</v>
      </c>
      <c r="O5894" t="s">
        <v>115</v>
      </c>
      <c r="P5894" t="s">
        <v>495</v>
      </c>
      <c r="Q5894" s="2">
        <v>31</v>
      </c>
      <c r="R5894" s="2">
        <v>12</v>
      </c>
      <c r="S5894" s="2">
        <v>2018</v>
      </c>
      <c r="T5894" s="2" t="str">
        <f t="shared" si="277"/>
        <v>thee zakjes</v>
      </c>
      <c r="U5894" s="2">
        <f t="shared" si="278"/>
        <v>400</v>
      </c>
      <c r="V5894" s="2" t="str">
        <f t="shared" si="279"/>
        <v>ST</v>
      </c>
      <c r="W5894" s="2" t="s">
        <v>602</v>
      </c>
    </row>
    <row r="5895" spans="1:23" hidden="1" x14ac:dyDescent="0.35">
      <c r="A5895">
        <v>230564</v>
      </c>
      <c r="B5895">
        <v>238223</v>
      </c>
      <c r="C5895" t="s">
        <v>33</v>
      </c>
      <c r="D5895" t="s">
        <v>125</v>
      </c>
      <c r="E5895" t="s">
        <v>126</v>
      </c>
      <c r="F5895">
        <v>93682085</v>
      </c>
      <c r="G5895">
        <v>10033916</v>
      </c>
      <c r="H5895" t="s">
        <v>237</v>
      </c>
      <c r="I5895">
        <v>82695886</v>
      </c>
      <c r="J5895">
        <v>624239</v>
      </c>
      <c r="K5895" t="s">
        <v>600</v>
      </c>
      <c r="L5895">
        <v>3</v>
      </c>
      <c r="M5895" t="s">
        <v>114</v>
      </c>
      <c r="N5895">
        <v>11.73</v>
      </c>
      <c r="O5895" t="s">
        <v>115</v>
      </c>
      <c r="P5895" t="s">
        <v>495</v>
      </c>
      <c r="Q5895" s="2">
        <v>31</v>
      </c>
      <c r="R5895" s="2">
        <v>12</v>
      </c>
      <c r="S5895" s="2">
        <v>2018</v>
      </c>
      <c r="T5895" s="2" t="str">
        <f t="shared" si="277"/>
        <v>thee zakjes</v>
      </c>
      <c r="U5895" s="2">
        <f t="shared" si="278"/>
        <v>300</v>
      </c>
      <c r="V5895" s="2" t="str">
        <f t="shared" si="279"/>
        <v>ST</v>
      </c>
      <c r="W5895" s="2" t="s">
        <v>602</v>
      </c>
    </row>
    <row r="5896" spans="1:23" hidden="1" x14ac:dyDescent="0.35">
      <c r="A5896">
        <v>230564</v>
      </c>
      <c r="B5896">
        <v>238223</v>
      </c>
      <c r="C5896" t="s">
        <v>33</v>
      </c>
      <c r="D5896" t="s">
        <v>125</v>
      </c>
      <c r="E5896" t="s">
        <v>126</v>
      </c>
      <c r="F5896">
        <v>93682085</v>
      </c>
      <c r="G5896">
        <v>10033914</v>
      </c>
      <c r="H5896" t="s">
        <v>236</v>
      </c>
      <c r="I5896">
        <v>82695886</v>
      </c>
      <c r="J5896">
        <v>624239</v>
      </c>
      <c r="K5896" t="s">
        <v>600</v>
      </c>
      <c r="L5896">
        <v>5</v>
      </c>
      <c r="M5896" t="s">
        <v>114</v>
      </c>
      <c r="N5896">
        <v>19.559999999999999</v>
      </c>
      <c r="O5896" t="s">
        <v>115</v>
      </c>
      <c r="P5896" t="s">
        <v>495</v>
      </c>
      <c r="Q5896" s="2">
        <v>31</v>
      </c>
      <c r="R5896" s="2">
        <v>12</v>
      </c>
      <c r="S5896" s="2">
        <v>2018</v>
      </c>
      <c r="T5896" s="2" t="str">
        <f t="shared" si="277"/>
        <v>thee zakjes</v>
      </c>
      <c r="U5896" s="2">
        <f t="shared" si="278"/>
        <v>500</v>
      </c>
      <c r="V5896" s="2" t="str">
        <f t="shared" si="279"/>
        <v>ST</v>
      </c>
      <c r="W5896" s="2" t="s">
        <v>602</v>
      </c>
    </row>
    <row r="5897" spans="1:23" hidden="1" x14ac:dyDescent="0.35">
      <c r="A5897">
        <v>230564</v>
      </c>
      <c r="B5897">
        <v>238223</v>
      </c>
      <c r="C5897" t="s">
        <v>33</v>
      </c>
      <c r="D5897" t="s">
        <v>125</v>
      </c>
      <c r="E5897" t="s">
        <v>126</v>
      </c>
      <c r="F5897">
        <v>93682085</v>
      </c>
      <c r="G5897">
        <v>10033917</v>
      </c>
      <c r="H5897" t="s">
        <v>238</v>
      </c>
      <c r="I5897">
        <v>82695886</v>
      </c>
      <c r="J5897">
        <v>624239</v>
      </c>
      <c r="K5897" t="s">
        <v>600</v>
      </c>
      <c r="L5897">
        <v>4</v>
      </c>
      <c r="M5897" t="s">
        <v>114</v>
      </c>
      <c r="N5897">
        <v>15.64</v>
      </c>
      <c r="O5897" t="s">
        <v>115</v>
      </c>
      <c r="P5897" t="s">
        <v>495</v>
      </c>
      <c r="Q5897" s="2">
        <v>31</v>
      </c>
      <c r="R5897" s="2">
        <v>12</v>
      </c>
      <c r="S5897" s="2">
        <v>2018</v>
      </c>
      <c r="T5897" s="2" t="str">
        <f t="shared" si="277"/>
        <v>thee zakjes</v>
      </c>
      <c r="U5897" s="2">
        <f t="shared" si="278"/>
        <v>400</v>
      </c>
      <c r="V5897" s="2" t="str">
        <f t="shared" si="279"/>
        <v>ST</v>
      </c>
      <c r="W5897" s="2" t="s">
        <v>602</v>
      </c>
    </row>
    <row r="5898" spans="1:23" hidden="1" x14ac:dyDescent="0.35">
      <c r="A5898">
        <v>230564</v>
      </c>
      <c r="B5898">
        <v>238223</v>
      </c>
      <c r="C5898" t="s">
        <v>33</v>
      </c>
      <c r="D5898" t="s">
        <v>125</v>
      </c>
      <c r="E5898" t="s">
        <v>126</v>
      </c>
      <c r="F5898">
        <v>93682085</v>
      </c>
      <c r="G5898">
        <v>10033913</v>
      </c>
      <c r="H5898" t="s">
        <v>239</v>
      </c>
      <c r="I5898">
        <v>82695886</v>
      </c>
      <c r="J5898">
        <v>624239</v>
      </c>
      <c r="K5898" t="s">
        <v>600</v>
      </c>
      <c r="L5898">
        <v>3</v>
      </c>
      <c r="M5898" t="s">
        <v>114</v>
      </c>
      <c r="N5898">
        <v>11.73</v>
      </c>
      <c r="O5898" t="s">
        <v>115</v>
      </c>
      <c r="P5898" t="s">
        <v>495</v>
      </c>
      <c r="Q5898" s="2">
        <v>31</v>
      </c>
      <c r="R5898" s="2">
        <v>12</v>
      </c>
      <c r="S5898" s="2">
        <v>2018</v>
      </c>
      <c r="T5898" s="2" t="str">
        <f t="shared" si="277"/>
        <v>thee zakjes</v>
      </c>
      <c r="U5898" s="2">
        <f t="shared" si="278"/>
        <v>300</v>
      </c>
      <c r="V5898" s="2" t="str">
        <f t="shared" si="279"/>
        <v>ST</v>
      </c>
      <c r="W5898" s="2" t="s">
        <v>602</v>
      </c>
    </row>
    <row r="5899" spans="1:23" hidden="1" x14ac:dyDescent="0.35">
      <c r="A5899">
        <v>230564</v>
      </c>
      <c r="B5899">
        <v>238223</v>
      </c>
      <c r="C5899" t="s">
        <v>33</v>
      </c>
      <c r="D5899" t="s">
        <v>125</v>
      </c>
      <c r="E5899" t="s">
        <v>126</v>
      </c>
      <c r="F5899">
        <v>93682085</v>
      </c>
      <c r="G5899">
        <v>10033920</v>
      </c>
      <c r="H5899" t="s">
        <v>581</v>
      </c>
      <c r="I5899">
        <v>82695886</v>
      </c>
      <c r="J5899">
        <v>624239</v>
      </c>
      <c r="K5899" t="s">
        <v>600</v>
      </c>
      <c r="L5899">
        <v>4</v>
      </c>
      <c r="M5899" t="s">
        <v>114</v>
      </c>
      <c r="N5899">
        <v>15.64</v>
      </c>
      <c r="O5899" t="s">
        <v>115</v>
      </c>
      <c r="P5899" t="s">
        <v>495</v>
      </c>
      <c r="Q5899" s="2">
        <v>31</v>
      </c>
      <c r="R5899" s="2">
        <v>12</v>
      </c>
      <c r="S5899" s="2">
        <v>2018</v>
      </c>
      <c r="T5899" s="2" t="str">
        <f t="shared" si="277"/>
        <v>thee zakjes</v>
      </c>
      <c r="U5899" s="2">
        <f t="shared" si="278"/>
        <v>400</v>
      </c>
      <c r="V5899" s="2" t="str">
        <f t="shared" si="279"/>
        <v>ST</v>
      </c>
      <c r="W5899" s="2" t="s">
        <v>602</v>
      </c>
    </row>
    <row r="5900" spans="1:23" hidden="1" x14ac:dyDescent="0.35">
      <c r="A5900">
        <v>230564</v>
      </c>
      <c r="B5900">
        <v>238223</v>
      </c>
      <c r="C5900" t="s">
        <v>33</v>
      </c>
      <c r="D5900" t="s">
        <v>125</v>
      </c>
      <c r="E5900" t="s">
        <v>126</v>
      </c>
      <c r="F5900">
        <v>93682085</v>
      </c>
      <c r="G5900">
        <v>10033912</v>
      </c>
      <c r="H5900" t="s">
        <v>240</v>
      </c>
      <c r="I5900">
        <v>82695886</v>
      </c>
      <c r="J5900">
        <v>624239</v>
      </c>
      <c r="K5900" t="s">
        <v>600</v>
      </c>
      <c r="L5900">
        <v>3</v>
      </c>
      <c r="M5900" t="s">
        <v>114</v>
      </c>
      <c r="N5900">
        <v>11.73</v>
      </c>
      <c r="O5900" t="s">
        <v>115</v>
      </c>
      <c r="P5900" t="s">
        <v>495</v>
      </c>
      <c r="Q5900" s="2">
        <v>31</v>
      </c>
      <c r="R5900" s="2">
        <v>12</v>
      </c>
      <c r="S5900" s="2">
        <v>2018</v>
      </c>
      <c r="T5900" s="2" t="str">
        <f t="shared" si="277"/>
        <v>thee zakjes</v>
      </c>
      <c r="U5900" s="2">
        <f t="shared" si="278"/>
        <v>300</v>
      </c>
      <c r="V5900" s="2" t="str">
        <f t="shared" si="279"/>
        <v>ST</v>
      </c>
      <c r="W5900" s="2" t="s">
        <v>602</v>
      </c>
    </row>
    <row r="5901" spans="1:23" hidden="1" x14ac:dyDescent="0.35">
      <c r="A5901">
        <v>230564</v>
      </c>
      <c r="B5901">
        <v>238223</v>
      </c>
      <c r="C5901" t="s">
        <v>33</v>
      </c>
      <c r="D5901" t="s">
        <v>125</v>
      </c>
      <c r="E5901" t="s">
        <v>126</v>
      </c>
      <c r="F5901">
        <v>93682085</v>
      </c>
      <c r="G5901">
        <v>10021281</v>
      </c>
      <c r="H5901" t="s">
        <v>423</v>
      </c>
      <c r="I5901">
        <v>82695886</v>
      </c>
      <c r="J5901">
        <v>624239</v>
      </c>
      <c r="K5901" t="s">
        <v>600</v>
      </c>
      <c r="L5901">
        <v>2</v>
      </c>
      <c r="M5901" t="s">
        <v>114</v>
      </c>
      <c r="N5901">
        <v>79.44</v>
      </c>
      <c r="O5901" t="s">
        <v>115</v>
      </c>
      <c r="P5901" t="s">
        <v>495</v>
      </c>
      <c r="Q5901" s="2">
        <v>31</v>
      </c>
      <c r="R5901" s="2">
        <v>12</v>
      </c>
      <c r="S5901" s="2">
        <v>2018</v>
      </c>
      <c r="T5901" s="2" t="str">
        <f t="shared" si="277"/>
        <v>beker</v>
      </c>
      <c r="U5901" s="2">
        <f t="shared" si="278"/>
        <v>6000</v>
      </c>
      <c r="V5901" s="2" t="str">
        <f t="shared" si="279"/>
        <v>ST</v>
      </c>
      <c r="W5901" s="2" t="s">
        <v>602</v>
      </c>
    </row>
  </sheetData>
  <autoFilter ref="A1:W5901">
    <filterColumn colId="22">
      <filters>
        <filter val="Rent/lease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Grafiek totaaloverzicht DJI</vt:lpstr>
      <vt:lpstr>Overzicht per locatie</vt:lpstr>
      <vt:lpstr>Sheet2</vt:lpstr>
    </vt:vector>
  </TitlesOfParts>
  <Company>Maas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Strijbosch</dc:creator>
  <cp:lastModifiedBy>Bokkem, Elsja van (CD)</cp:lastModifiedBy>
  <dcterms:created xsi:type="dcterms:W3CDTF">2017-01-06T10:05:34Z</dcterms:created>
  <dcterms:modified xsi:type="dcterms:W3CDTF">2020-01-13T12:41:49Z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7A - Historische cons. per locatie DJI.xlsx</vt:lpwstr>
  </property>
</Properties>
</file>