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3"/>
  <workbookPr autoCompressPictures="0"/>
  <mc:AlternateContent xmlns:mc="http://schemas.openxmlformats.org/markup-compatibility/2006">
    <mc:Choice Requires="x15">
      <x15ac:absPath xmlns:x15ac="http://schemas.microsoft.com/office/spreadsheetml/2010/11/ac" url="/Library/BiC Dropbox/BiC bv Dropbox/BiC Leeuwarden/BiC/BiC_Consultancy/csg liudger/MFP's 2019/aanbestedingsdocument en bijlagen/concept/"/>
    </mc:Choice>
  </mc:AlternateContent>
  <xr:revisionPtr revIDLastSave="0" documentId="13_ncr:1_{7EDDDCFE-5EED-B140-87C3-4503C8F5FCFB}" xr6:coauthVersionLast="45" xr6:coauthVersionMax="45" xr10:uidLastSave="{00000000-0000-0000-0000-000000000000}"/>
  <bookViews>
    <workbookView xWindow="29060" yWindow="1440" windowWidth="35660" windowHeight="18080" activeTab="6" xr2:uid="{00000000-000D-0000-FFFF-FFFF00000000}"/>
  </bookViews>
  <sheets>
    <sheet name="Beoordelen proefopdrachten" sheetId="20" r:id="rId1"/>
    <sheet name="BEOORDELAAR 1" sheetId="4" r:id="rId2"/>
    <sheet name="BEOORDELAAR 2" sheetId="18" r:id="rId3"/>
    <sheet name="BEOORDELAAR 3" sheetId="19" r:id="rId4"/>
    <sheet name="BEOORDELAAR 4" sheetId="22" r:id="rId5"/>
    <sheet name="BEOORDELAAR 5" sheetId="23" r:id="rId6"/>
    <sheet name="Scores per item" sheetId="21" r:id="rId7"/>
    <sheet name="Eindscore" sheetId="2" r:id="rId8"/>
  </sheets>
  <definedNames>
    <definedName name="SCORE">'Beoordelen proefopdrachten'!$A$9:$A$13</definedName>
  </definedNames>
  <calcPr calcId="191029" calcOnSave="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M226" i="21" l="1"/>
  <c r="M225" i="21"/>
  <c r="M223" i="21"/>
  <c r="L226" i="21"/>
  <c r="L225" i="21"/>
  <c r="L223" i="21"/>
  <c r="J226" i="21"/>
  <c r="J225" i="21"/>
  <c r="J223" i="21"/>
  <c r="I226" i="21"/>
  <c r="I225" i="21"/>
  <c r="I223" i="21"/>
  <c r="G226" i="21"/>
  <c r="G225" i="21"/>
  <c r="G223" i="21"/>
  <c r="F226" i="21"/>
  <c r="F225" i="21"/>
  <c r="F223" i="21"/>
  <c r="M212" i="21"/>
  <c r="M211" i="21"/>
  <c r="M209" i="21"/>
  <c r="L212" i="21"/>
  <c r="L211" i="21"/>
  <c r="L209" i="21"/>
  <c r="J212" i="21"/>
  <c r="J211" i="21"/>
  <c r="J209" i="21"/>
  <c r="I212" i="21"/>
  <c r="I211" i="21"/>
  <c r="I210" i="21"/>
  <c r="I209" i="21"/>
  <c r="G212" i="21"/>
  <c r="G211" i="21"/>
  <c r="G209" i="21"/>
  <c r="F212" i="21"/>
  <c r="F211" i="21"/>
  <c r="F209" i="21"/>
  <c r="M198" i="21"/>
  <c r="M197" i="21"/>
  <c r="M195" i="21"/>
  <c r="L198" i="21"/>
  <c r="L197" i="21"/>
  <c r="L195" i="21"/>
  <c r="J198" i="21"/>
  <c r="J197" i="21"/>
  <c r="J195" i="21"/>
  <c r="I198" i="21"/>
  <c r="I197" i="21"/>
  <c r="I196" i="21"/>
  <c r="I195" i="21"/>
  <c r="G198" i="21"/>
  <c r="G197" i="21"/>
  <c r="G195" i="21"/>
  <c r="F198" i="21"/>
  <c r="F197" i="21"/>
  <c r="F195" i="21"/>
  <c r="M184" i="21"/>
  <c r="M183" i="21"/>
  <c r="M181" i="21"/>
  <c r="L184" i="21"/>
  <c r="L183" i="21"/>
  <c r="L181" i="21"/>
  <c r="J184" i="21"/>
  <c r="J183" i="21"/>
  <c r="J181" i="21"/>
  <c r="I184" i="21"/>
  <c r="I183" i="21"/>
  <c r="I181" i="21"/>
  <c r="G184" i="21"/>
  <c r="G183" i="21"/>
  <c r="G181" i="21"/>
  <c r="F184" i="21"/>
  <c r="F183" i="21"/>
  <c r="F181" i="21"/>
  <c r="M170" i="21"/>
  <c r="M169" i="21"/>
  <c r="M167" i="21"/>
  <c r="L170" i="21"/>
  <c r="L169" i="21"/>
  <c r="L167" i="21"/>
  <c r="J170" i="21"/>
  <c r="J169" i="21"/>
  <c r="J167" i="21"/>
  <c r="I170" i="21"/>
  <c r="I169" i="21"/>
  <c r="I167" i="21"/>
  <c r="G170" i="21"/>
  <c r="G169" i="21"/>
  <c r="G167" i="21"/>
  <c r="F170" i="21"/>
  <c r="F169" i="21"/>
  <c r="F167" i="21"/>
  <c r="M156" i="21"/>
  <c r="M155" i="21"/>
  <c r="M153" i="21"/>
  <c r="L156" i="21"/>
  <c r="L155" i="21"/>
  <c r="L153" i="21"/>
  <c r="J156" i="21"/>
  <c r="J155" i="21"/>
  <c r="J153" i="21"/>
  <c r="I156" i="21"/>
  <c r="I155" i="21"/>
  <c r="I153" i="21"/>
  <c r="G156" i="21"/>
  <c r="G155" i="21"/>
  <c r="G153" i="21"/>
  <c r="F156" i="21"/>
  <c r="F155" i="21"/>
  <c r="F153" i="21"/>
  <c r="M142" i="21"/>
  <c r="M141" i="21"/>
  <c r="M139" i="21"/>
  <c r="L142" i="21"/>
  <c r="L141" i="21"/>
  <c r="L139" i="21"/>
  <c r="J142" i="21"/>
  <c r="J141" i="21"/>
  <c r="J139" i="21"/>
  <c r="I142" i="21"/>
  <c r="I141" i="21"/>
  <c r="I139" i="21"/>
  <c r="G142" i="21"/>
  <c r="G141" i="21"/>
  <c r="G139" i="21"/>
  <c r="F142" i="21"/>
  <c r="F141" i="21"/>
  <c r="F139" i="21"/>
  <c r="M128" i="21"/>
  <c r="M127" i="21"/>
  <c r="M125" i="21"/>
  <c r="L128" i="21"/>
  <c r="L127" i="21"/>
  <c r="L125" i="21"/>
  <c r="J128" i="21"/>
  <c r="J127" i="21"/>
  <c r="J125" i="21"/>
  <c r="I128" i="21"/>
  <c r="I127" i="21"/>
  <c r="I125" i="21"/>
  <c r="G128" i="21"/>
  <c r="G127" i="21"/>
  <c r="G125" i="21"/>
  <c r="F128" i="21"/>
  <c r="F127" i="21"/>
  <c r="F125" i="21"/>
  <c r="M111" i="21"/>
  <c r="M110" i="21"/>
  <c r="M108" i="21"/>
  <c r="L111" i="21"/>
  <c r="L110" i="21"/>
  <c r="L108" i="21"/>
  <c r="J111" i="21"/>
  <c r="J110" i="21"/>
  <c r="J108" i="21"/>
  <c r="I111" i="21"/>
  <c r="I110" i="21"/>
  <c r="I108" i="21"/>
  <c r="G111" i="21"/>
  <c r="G110" i="21"/>
  <c r="G108" i="21"/>
  <c r="F111" i="21"/>
  <c r="F110" i="21"/>
  <c r="F108" i="21"/>
  <c r="M97" i="21"/>
  <c r="M96" i="21"/>
  <c r="M94" i="21"/>
  <c r="L97" i="21"/>
  <c r="L96" i="21"/>
  <c r="L94" i="21"/>
  <c r="J97" i="21"/>
  <c r="J96" i="21"/>
  <c r="J94" i="21"/>
  <c r="I97" i="21"/>
  <c r="I96" i="21"/>
  <c r="I94" i="21"/>
  <c r="G97" i="21"/>
  <c r="G96" i="21"/>
  <c r="G94" i="21"/>
  <c r="F97" i="21"/>
  <c r="F96" i="21"/>
  <c r="F94" i="21"/>
  <c r="M83" i="21"/>
  <c r="M82" i="21"/>
  <c r="M80" i="21"/>
  <c r="L83" i="21"/>
  <c r="L82" i="21"/>
  <c r="L80" i="21"/>
  <c r="J83" i="21"/>
  <c r="J82" i="21"/>
  <c r="J80" i="21"/>
  <c r="I83" i="21"/>
  <c r="I82" i="21"/>
  <c r="I80" i="21"/>
  <c r="G83" i="21"/>
  <c r="G82" i="21"/>
  <c r="G80" i="21"/>
  <c r="F83" i="21"/>
  <c r="F82" i="21"/>
  <c r="F80" i="21"/>
  <c r="M69" i="21"/>
  <c r="M68" i="21"/>
  <c r="M66" i="21"/>
  <c r="L69" i="21"/>
  <c r="L68" i="21"/>
  <c r="L66" i="21"/>
  <c r="J69" i="21"/>
  <c r="J68" i="21"/>
  <c r="J66" i="21"/>
  <c r="I69" i="21"/>
  <c r="I68" i="21"/>
  <c r="I66" i="21"/>
  <c r="G69" i="21"/>
  <c r="G68" i="21"/>
  <c r="G66" i="21"/>
  <c r="F69" i="21"/>
  <c r="F68" i="21"/>
  <c r="F66" i="21"/>
  <c r="M55" i="21"/>
  <c r="M54" i="21"/>
  <c r="M52" i="21"/>
  <c r="L55" i="21"/>
  <c r="L54" i="21"/>
  <c r="L52" i="21"/>
  <c r="J55" i="21"/>
  <c r="J54" i="21"/>
  <c r="J52" i="21"/>
  <c r="I55" i="21"/>
  <c r="I54" i="21"/>
  <c r="I52" i="21"/>
  <c r="G55" i="21"/>
  <c r="G54" i="21"/>
  <c r="G52" i="21"/>
  <c r="F55" i="21"/>
  <c r="F54" i="21"/>
  <c r="F52" i="21"/>
  <c r="M41" i="21"/>
  <c r="M40" i="21"/>
  <c r="M38" i="21"/>
  <c r="L41" i="21"/>
  <c r="L40" i="21"/>
  <c r="L38" i="21"/>
  <c r="J41" i="21"/>
  <c r="J40" i="21"/>
  <c r="J38" i="21"/>
  <c r="I41" i="21"/>
  <c r="I40" i="21"/>
  <c r="I38" i="21"/>
  <c r="G41" i="21"/>
  <c r="G40" i="21"/>
  <c r="G38" i="21"/>
  <c r="F41" i="21"/>
  <c r="F40" i="21"/>
  <c r="F38" i="21"/>
  <c r="M27" i="21"/>
  <c r="M26" i="21"/>
  <c r="M24" i="21"/>
  <c r="L27" i="21"/>
  <c r="L26" i="21"/>
  <c r="L24" i="21"/>
  <c r="J27" i="21"/>
  <c r="J26" i="21"/>
  <c r="J24" i="21"/>
  <c r="I27" i="21"/>
  <c r="I26" i="21"/>
  <c r="I24" i="21"/>
  <c r="G27" i="21"/>
  <c r="G26" i="21"/>
  <c r="G24" i="21"/>
  <c r="F27" i="21"/>
  <c r="F26" i="21"/>
  <c r="F24" i="21"/>
  <c r="M13" i="21"/>
  <c r="M12" i="21"/>
  <c r="M11" i="21"/>
  <c r="M10" i="21"/>
  <c r="L13" i="21"/>
  <c r="L12" i="21"/>
  <c r="L11" i="21"/>
  <c r="L10" i="21"/>
  <c r="J13" i="21"/>
  <c r="J12" i="21"/>
  <c r="J11" i="21"/>
  <c r="J10" i="21"/>
  <c r="I13" i="21"/>
  <c r="I12" i="21"/>
  <c r="I11" i="21"/>
  <c r="I10" i="21"/>
  <c r="G13" i="21"/>
  <c r="G12" i="21"/>
  <c r="G11" i="21"/>
  <c r="G10" i="21"/>
  <c r="F13" i="21"/>
  <c r="F12" i="21"/>
  <c r="F11" i="21"/>
  <c r="F10" i="21"/>
  <c r="B98" i="23" l="1"/>
  <c r="B92" i="23"/>
  <c r="B86" i="23"/>
  <c r="B80" i="23"/>
  <c r="B74" i="23"/>
  <c r="B68" i="23"/>
  <c r="B62" i="23"/>
  <c r="B56" i="23"/>
  <c r="B47" i="23"/>
  <c r="B41" i="23"/>
  <c r="B35" i="23"/>
  <c r="B29" i="23"/>
  <c r="B23" i="23"/>
  <c r="B17" i="23"/>
  <c r="B11" i="23"/>
  <c r="B5" i="23"/>
  <c r="A55" i="23"/>
  <c r="A40" i="23"/>
  <c r="A4" i="23"/>
  <c r="A91" i="23"/>
  <c r="A85" i="23"/>
  <c r="A79" i="23"/>
  <c r="A34" i="23"/>
  <c r="A28" i="23"/>
  <c r="B54" i="23"/>
  <c r="B3" i="23"/>
  <c r="N1" i="23"/>
  <c r="I1" i="23"/>
  <c r="D1" i="23"/>
  <c r="M224" i="21" l="1"/>
  <c r="M222" i="21"/>
  <c r="M221" i="21"/>
  <c r="L224" i="21"/>
  <c r="L222" i="21"/>
  <c r="L221" i="21"/>
  <c r="J224" i="21"/>
  <c r="J222" i="21"/>
  <c r="J221" i="21"/>
  <c r="I224" i="21"/>
  <c r="I222" i="21"/>
  <c r="I221" i="21"/>
  <c r="G224" i="21"/>
  <c r="G222" i="21"/>
  <c r="G221" i="21"/>
  <c r="F224" i="21"/>
  <c r="F222" i="21"/>
  <c r="F221" i="21"/>
  <c r="M210" i="21"/>
  <c r="M208" i="21"/>
  <c r="M207" i="21"/>
  <c r="L210" i="21"/>
  <c r="L208" i="21"/>
  <c r="L207" i="21"/>
  <c r="J210" i="21"/>
  <c r="J208" i="21"/>
  <c r="J207" i="21"/>
  <c r="I208" i="21"/>
  <c r="I207" i="21"/>
  <c r="G210" i="21"/>
  <c r="G208" i="21"/>
  <c r="G207" i="21"/>
  <c r="F210" i="21"/>
  <c r="F208" i="21"/>
  <c r="F207" i="21"/>
  <c r="M196" i="21"/>
  <c r="M194" i="21"/>
  <c r="M193" i="21"/>
  <c r="L196" i="21"/>
  <c r="L194" i="21"/>
  <c r="L193" i="21"/>
  <c r="J196" i="21"/>
  <c r="J194" i="21"/>
  <c r="J193" i="21"/>
  <c r="I194" i="21"/>
  <c r="I193" i="21"/>
  <c r="G196" i="21"/>
  <c r="G194" i="21"/>
  <c r="G193" i="21"/>
  <c r="F196" i="21"/>
  <c r="F194" i="21"/>
  <c r="F193" i="21"/>
  <c r="M182" i="21"/>
  <c r="M180" i="21"/>
  <c r="M179" i="21"/>
  <c r="L182" i="21"/>
  <c r="L180" i="21"/>
  <c r="L179" i="21"/>
  <c r="J182" i="21"/>
  <c r="J180" i="21"/>
  <c r="J179" i="21"/>
  <c r="I182" i="21"/>
  <c r="I180" i="21"/>
  <c r="I179" i="21"/>
  <c r="G182" i="21"/>
  <c r="G180" i="21"/>
  <c r="G179" i="21"/>
  <c r="F182" i="21"/>
  <c r="F180" i="21"/>
  <c r="F179" i="21"/>
  <c r="M168" i="21"/>
  <c r="M166" i="21"/>
  <c r="M165" i="21"/>
  <c r="L168" i="21"/>
  <c r="L166" i="21"/>
  <c r="L165" i="21"/>
  <c r="J168" i="21"/>
  <c r="J166" i="21"/>
  <c r="J165" i="21"/>
  <c r="I168" i="21"/>
  <c r="I166" i="21"/>
  <c r="I165" i="21"/>
  <c r="G168" i="21"/>
  <c r="G166" i="21"/>
  <c r="G165" i="21"/>
  <c r="F168" i="21"/>
  <c r="F166" i="21"/>
  <c r="F165" i="21"/>
  <c r="M154" i="21"/>
  <c r="M152" i="21"/>
  <c r="M151" i="21"/>
  <c r="L154" i="21"/>
  <c r="L152" i="21"/>
  <c r="L151" i="21"/>
  <c r="J154" i="21"/>
  <c r="J152" i="21"/>
  <c r="J151" i="21"/>
  <c r="I154" i="21"/>
  <c r="I152" i="21"/>
  <c r="I151" i="21"/>
  <c r="G154" i="21"/>
  <c r="G152" i="21"/>
  <c r="G151" i="21"/>
  <c r="F154" i="21"/>
  <c r="F152" i="21"/>
  <c r="F151" i="21"/>
  <c r="M140" i="21"/>
  <c r="M138" i="21"/>
  <c r="M137" i="21"/>
  <c r="L140" i="21"/>
  <c r="L138" i="21"/>
  <c r="L137" i="21"/>
  <c r="J140" i="21"/>
  <c r="J138" i="21"/>
  <c r="J137" i="21"/>
  <c r="I140" i="21"/>
  <c r="I138" i="21"/>
  <c r="I137" i="21"/>
  <c r="G140" i="21"/>
  <c r="G138" i="21"/>
  <c r="G137" i="21"/>
  <c r="F140" i="21"/>
  <c r="F138" i="21"/>
  <c r="F137" i="21"/>
  <c r="M126" i="21"/>
  <c r="M124" i="21"/>
  <c r="M123" i="21"/>
  <c r="L126" i="21"/>
  <c r="L124" i="21"/>
  <c r="L123" i="21"/>
  <c r="J126" i="21"/>
  <c r="J124" i="21"/>
  <c r="J123" i="21"/>
  <c r="I126" i="21"/>
  <c r="I124" i="21"/>
  <c r="I123" i="21"/>
  <c r="G126" i="21"/>
  <c r="G124" i="21"/>
  <c r="G123" i="21"/>
  <c r="F126" i="21"/>
  <c r="F124" i="21"/>
  <c r="F123" i="21"/>
  <c r="M109" i="21"/>
  <c r="M107" i="21"/>
  <c r="M106" i="21"/>
  <c r="L109" i="21"/>
  <c r="L107" i="21"/>
  <c r="L106" i="21"/>
  <c r="J109" i="21"/>
  <c r="J107" i="21"/>
  <c r="J106" i="21"/>
  <c r="I109" i="21"/>
  <c r="I107" i="21"/>
  <c r="I106" i="21"/>
  <c r="G109" i="21"/>
  <c r="G107" i="21"/>
  <c r="G106" i="21"/>
  <c r="F109" i="21"/>
  <c r="F107" i="21"/>
  <c r="F106" i="21"/>
  <c r="M95" i="21"/>
  <c r="M93" i="21"/>
  <c r="M92" i="21"/>
  <c r="L95" i="21"/>
  <c r="L93" i="21"/>
  <c r="L92" i="21"/>
  <c r="J95" i="21"/>
  <c r="J93" i="21"/>
  <c r="J92" i="21"/>
  <c r="I95" i="21"/>
  <c r="I93" i="21"/>
  <c r="I92" i="21"/>
  <c r="G95" i="21"/>
  <c r="G93" i="21"/>
  <c r="G92" i="21"/>
  <c r="F95" i="21"/>
  <c r="F93" i="21"/>
  <c r="F92" i="21"/>
  <c r="M81" i="21"/>
  <c r="M79" i="21"/>
  <c r="M78" i="21"/>
  <c r="L81" i="21"/>
  <c r="L79" i="21"/>
  <c r="L78" i="21"/>
  <c r="J81" i="21"/>
  <c r="J79" i="21"/>
  <c r="J78" i="21"/>
  <c r="I81" i="21"/>
  <c r="I79" i="21"/>
  <c r="I78" i="21"/>
  <c r="G81" i="21"/>
  <c r="G79" i="21"/>
  <c r="G78" i="21"/>
  <c r="F81" i="21"/>
  <c r="F79" i="21"/>
  <c r="F78" i="21"/>
  <c r="M67" i="21"/>
  <c r="M65" i="21"/>
  <c r="M64" i="21"/>
  <c r="L67" i="21"/>
  <c r="L65" i="21"/>
  <c r="L64" i="21"/>
  <c r="J67" i="21"/>
  <c r="J65" i="21"/>
  <c r="J64" i="21"/>
  <c r="I67" i="21"/>
  <c r="I65" i="21"/>
  <c r="I64" i="21"/>
  <c r="G67" i="21"/>
  <c r="G65" i="21"/>
  <c r="G64" i="21"/>
  <c r="F67" i="21"/>
  <c r="F65" i="21"/>
  <c r="F64" i="21"/>
  <c r="M53" i="21"/>
  <c r="M51" i="21"/>
  <c r="M50" i="21"/>
  <c r="L53" i="21"/>
  <c r="L51" i="21"/>
  <c r="L50" i="21"/>
  <c r="J53" i="21"/>
  <c r="J51" i="21"/>
  <c r="J50" i="21"/>
  <c r="I53" i="21"/>
  <c r="I51" i="21"/>
  <c r="I50" i="21"/>
  <c r="G53" i="21"/>
  <c r="G51" i="21"/>
  <c r="G50" i="21"/>
  <c r="F53" i="21"/>
  <c r="F51" i="21"/>
  <c r="F50" i="21"/>
  <c r="M39" i="21"/>
  <c r="M37" i="21"/>
  <c r="M36" i="21"/>
  <c r="L39" i="21"/>
  <c r="L37" i="21"/>
  <c r="L36" i="21"/>
  <c r="J39" i="21"/>
  <c r="J37" i="21"/>
  <c r="J36" i="21"/>
  <c r="I39" i="21"/>
  <c r="I37" i="21"/>
  <c r="I36" i="21"/>
  <c r="G39" i="21"/>
  <c r="G37" i="21"/>
  <c r="G36" i="21"/>
  <c r="F39" i="21"/>
  <c r="F37" i="21"/>
  <c r="F36" i="21"/>
  <c r="M25" i="21"/>
  <c r="M23" i="21"/>
  <c r="M22" i="21"/>
  <c r="L25" i="21"/>
  <c r="L23" i="21"/>
  <c r="L22" i="21"/>
  <c r="J25" i="21"/>
  <c r="J23" i="21"/>
  <c r="J22" i="21"/>
  <c r="I25" i="21"/>
  <c r="I23" i="21"/>
  <c r="I22" i="21"/>
  <c r="G25" i="21"/>
  <c r="G23" i="21"/>
  <c r="G22" i="21"/>
  <c r="F25" i="21"/>
  <c r="F23" i="21"/>
  <c r="F22" i="21"/>
  <c r="M9" i="21"/>
  <c r="M8" i="21"/>
  <c r="L9" i="21"/>
  <c r="L8" i="21"/>
  <c r="J9" i="21"/>
  <c r="J8" i="21"/>
  <c r="I9" i="21"/>
  <c r="I8" i="21"/>
  <c r="G9" i="21"/>
  <c r="G8" i="21"/>
  <c r="F9" i="21"/>
  <c r="F8" i="21"/>
  <c r="A4" i="2"/>
  <c r="A3" i="2"/>
  <c r="C153" i="21"/>
  <c r="C167" i="21"/>
  <c r="C181" i="21"/>
  <c r="C195" i="21"/>
  <c r="C209" i="21"/>
  <c r="C223" i="21"/>
  <c r="C125" i="21"/>
  <c r="C139" i="21"/>
  <c r="A119" i="21"/>
  <c r="A203" i="21"/>
  <c r="A189" i="21"/>
  <c r="A175" i="21"/>
  <c r="A88" i="21"/>
  <c r="A74" i="21"/>
  <c r="A60" i="21"/>
  <c r="A4" i="21"/>
  <c r="C108" i="21"/>
  <c r="C94" i="21"/>
  <c r="C80" i="21"/>
  <c r="C66" i="21"/>
  <c r="C52" i="21"/>
  <c r="C38" i="21"/>
  <c r="C24" i="21"/>
  <c r="C221" i="21"/>
  <c r="C219" i="21"/>
  <c r="C217" i="21"/>
  <c r="C207" i="21"/>
  <c r="C205" i="21"/>
  <c r="C203" i="21"/>
  <c r="C193" i="21"/>
  <c r="C191" i="21"/>
  <c r="C189" i="21"/>
  <c r="C179" i="21"/>
  <c r="C177" i="21"/>
  <c r="C175" i="21"/>
  <c r="C165" i="21"/>
  <c r="C163" i="21"/>
  <c r="C161" i="21"/>
  <c r="C151" i="21"/>
  <c r="C149" i="21"/>
  <c r="C147" i="21"/>
  <c r="C137" i="21"/>
  <c r="C135" i="21"/>
  <c r="C133" i="21"/>
  <c r="C123" i="21"/>
  <c r="C121" i="21"/>
  <c r="C119" i="21"/>
  <c r="C106" i="21"/>
  <c r="C104" i="21"/>
  <c r="C102" i="21"/>
  <c r="C92" i="21"/>
  <c r="C90" i="21"/>
  <c r="C88" i="21"/>
  <c r="C78" i="21"/>
  <c r="C76" i="21"/>
  <c r="C74" i="21"/>
  <c r="C64" i="21"/>
  <c r="C62" i="21"/>
  <c r="C60" i="21"/>
  <c r="C50" i="21"/>
  <c r="C48" i="21"/>
  <c r="C46" i="21"/>
  <c r="C36" i="21"/>
  <c r="C34" i="21"/>
  <c r="C32" i="21"/>
  <c r="C18" i="21"/>
  <c r="C22" i="21"/>
  <c r="C20" i="21"/>
  <c r="B98" i="22"/>
  <c r="B92" i="22"/>
  <c r="B86" i="22"/>
  <c r="B80" i="22"/>
  <c r="B74" i="22"/>
  <c r="B68" i="22"/>
  <c r="B62" i="22"/>
  <c r="B56" i="22"/>
  <c r="B47" i="22"/>
  <c r="B41" i="22"/>
  <c r="B35" i="22"/>
  <c r="B29" i="22"/>
  <c r="B23" i="22"/>
  <c r="B17" i="22"/>
  <c r="B11" i="22"/>
  <c r="B5" i="22"/>
  <c r="A55" i="22"/>
  <c r="A91" i="22"/>
  <c r="A85" i="22"/>
  <c r="A79" i="22"/>
  <c r="A40" i="22"/>
  <c r="A4" i="22"/>
  <c r="A34" i="22"/>
  <c r="A28" i="22"/>
  <c r="B54" i="22"/>
  <c r="B3" i="22"/>
  <c r="N1" i="22"/>
  <c r="I1" i="22"/>
  <c r="D1" i="22"/>
  <c r="A55" i="19"/>
  <c r="A91" i="19"/>
  <c r="A85" i="19"/>
  <c r="A79" i="19"/>
  <c r="A40" i="19"/>
  <c r="A4" i="19"/>
  <c r="A34" i="19"/>
  <c r="A28" i="19"/>
  <c r="A91" i="18" l="1"/>
  <c r="A55" i="18"/>
  <c r="A4" i="18"/>
  <c r="A40" i="18"/>
  <c r="A34" i="18"/>
  <c r="A28" i="18"/>
  <c r="A91" i="4"/>
  <c r="A4" i="4"/>
  <c r="A40" i="4"/>
  <c r="A34" i="4"/>
  <c r="A28" i="4"/>
  <c r="A55" i="4"/>
  <c r="M220" i="21" l="1"/>
  <c r="M219" i="21"/>
  <c r="M218" i="21"/>
  <c r="M217" i="21"/>
  <c r="M203" i="21"/>
  <c r="L220" i="21"/>
  <c r="L219" i="21"/>
  <c r="L218" i="21"/>
  <c r="L217" i="21"/>
  <c r="L203" i="21"/>
  <c r="J220" i="21"/>
  <c r="J219" i="21"/>
  <c r="J218" i="21"/>
  <c r="J217" i="21"/>
  <c r="J203" i="21"/>
  <c r="I220" i="21"/>
  <c r="I219" i="21"/>
  <c r="I218" i="21"/>
  <c r="I217" i="21"/>
  <c r="I203" i="21"/>
  <c r="G220" i="21"/>
  <c r="G219" i="21"/>
  <c r="G218" i="21"/>
  <c r="G217" i="21"/>
  <c r="G203" i="21"/>
  <c r="F220" i="21"/>
  <c r="F219" i="21"/>
  <c r="F218" i="21"/>
  <c r="F217" i="21"/>
  <c r="F203" i="21"/>
  <c r="M206" i="21"/>
  <c r="M205" i="21"/>
  <c r="M204" i="21"/>
  <c r="M189" i="21"/>
  <c r="L206" i="21"/>
  <c r="L205" i="21"/>
  <c r="L204" i="21"/>
  <c r="L189" i="21"/>
  <c r="J206" i="21"/>
  <c r="J205" i="21"/>
  <c r="J204" i="21"/>
  <c r="J189" i="21"/>
  <c r="I206" i="21"/>
  <c r="I205" i="21"/>
  <c r="I204" i="21"/>
  <c r="I189" i="21"/>
  <c r="G206" i="21"/>
  <c r="G205" i="21"/>
  <c r="G204" i="21"/>
  <c r="G189" i="21"/>
  <c r="F206" i="21"/>
  <c r="F205" i="21"/>
  <c r="F204" i="21"/>
  <c r="F189" i="21"/>
  <c r="M192" i="21"/>
  <c r="M191" i="21"/>
  <c r="M190" i="21"/>
  <c r="M175" i="21"/>
  <c r="L192" i="21"/>
  <c r="L191" i="21"/>
  <c r="L190" i="21"/>
  <c r="L175" i="21"/>
  <c r="J192" i="21"/>
  <c r="J191" i="21"/>
  <c r="J190" i="21"/>
  <c r="J175" i="21"/>
  <c r="I192" i="21"/>
  <c r="I191" i="21"/>
  <c r="I190" i="21"/>
  <c r="I175" i="21"/>
  <c r="G192" i="21"/>
  <c r="G191" i="21"/>
  <c r="G190" i="21"/>
  <c r="G175" i="21"/>
  <c r="F192" i="21"/>
  <c r="F191" i="21"/>
  <c r="F190" i="21"/>
  <c r="F175" i="21"/>
  <c r="M178" i="21"/>
  <c r="M177" i="21"/>
  <c r="M176" i="21"/>
  <c r="M161" i="21"/>
  <c r="L178" i="21"/>
  <c r="L177" i="21"/>
  <c r="L176" i="21"/>
  <c r="L161" i="21"/>
  <c r="J178" i="21"/>
  <c r="J177" i="21"/>
  <c r="J176" i="21"/>
  <c r="J161" i="21"/>
  <c r="I178" i="21"/>
  <c r="I177" i="21"/>
  <c r="I176" i="21"/>
  <c r="I161" i="21"/>
  <c r="G178" i="21"/>
  <c r="G177" i="21"/>
  <c r="G176" i="21"/>
  <c r="G161" i="21"/>
  <c r="F178" i="21"/>
  <c r="F177" i="21"/>
  <c r="F176" i="21"/>
  <c r="F161" i="21"/>
  <c r="M164" i="21"/>
  <c r="M163" i="21"/>
  <c r="M162" i="21"/>
  <c r="M147" i="21"/>
  <c r="L164" i="21"/>
  <c r="L163" i="21"/>
  <c r="L162" i="21"/>
  <c r="L147" i="21"/>
  <c r="J164" i="21"/>
  <c r="J163" i="21"/>
  <c r="J162" i="21"/>
  <c r="J147" i="21"/>
  <c r="I164" i="21"/>
  <c r="I163" i="21"/>
  <c r="I162" i="21"/>
  <c r="I147" i="21"/>
  <c r="G164" i="21"/>
  <c r="G163" i="21"/>
  <c r="G162" i="21"/>
  <c r="G147" i="21"/>
  <c r="F164" i="21"/>
  <c r="F163" i="21"/>
  <c r="F162" i="21"/>
  <c r="F147" i="21"/>
  <c r="M150" i="21"/>
  <c r="M149" i="21"/>
  <c r="M148" i="21"/>
  <c r="M133" i="21"/>
  <c r="L150" i="21"/>
  <c r="L149" i="21"/>
  <c r="L148" i="21"/>
  <c r="L133" i="21"/>
  <c r="J150" i="21"/>
  <c r="J149" i="21"/>
  <c r="J148" i="21"/>
  <c r="J133" i="21"/>
  <c r="I150" i="21"/>
  <c r="I149" i="21"/>
  <c r="I148" i="21"/>
  <c r="I133" i="21"/>
  <c r="G150" i="21"/>
  <c r="G149" i="21"/>
  <c r="F150" i="21"/>
  <c r="F149" i="21"/>
  <c r="G148" i="21"/>
  <c r="G134" i="21"/>
  <c r="G133" i="21"/>
  <c r="F148" i="21"/>
  <c r="F134" i="21"/>
  <c r="F133" i="21"/>
  <c r="M136" i="21"/>
  <c r="M135" i="21"/>
  <c r="L136" i="21"/>
  <c r="L135" i="21"/>
  <c r="M134" i="21"/>
  <c r="L134" i="21"/>
  <c r="M119" i="21"/>
  <c r="L119" i="21"/>
  <c r="J136" i="21"/>
  <c r="J135" i="21"/>
  <c r="J134" i="21"/>
  <c r="I136" i="21"/>
  <c r="I135" i="21"/>
  <c r="I134" i="21"/>
  <c r="J119" i="21"/>
  <c r="I119" i="21"/>
  <c r="G136" i="21"/>
  <c r="G135" i="21"/>
  <c r="F136" i="21"/>
  <c r="F135" i="21"/>
  <c r="F119" i="21"/>
  <c r="M122" i="21"/>
  <c r="M121" i="21"/>
  <c r="M120" i="21"/>
  <c r="L122" i="21"/>
  <c r="L121" i="21"/>
  <c r="L120" i="21"/>
  <c r="J122" i="21"/>
  <c r="J121" i="21"/>
  <c r="J120" i="21"/>
  <c r="I122" i="21"/>
  <c r="I121" i="21"/>
  <c r="I120" i="21"/>
  <c r="G122" i="21"/>
  <c r="G121" i="21"/>
  <c r="F122" i="21"/>
  <c r="F121" i="21"/>
  <c r="G120" i="21"/>
  <c r="F120" i="21"/>
  <c r="G119" i="21"/>
  <c r="M230" i="21"/>
  <c r="L230" i="21"/>
  <c r="J230" i="21"/>
  <c r="I230" i="21"/>
  <c r="G230" i="21"/>
  <c r="F230" i="21"/>
  <c r="M228" i="21"/>
  <c r="L228" i="21"/>
  <c r="J228" i="21"/>
  <c r="I228" i="21"/>
  <c r="G228" i="21"/>
  <c r="F228" i="21"/>
  <c r="M216" i="21"/>
  <c r="L216" i="21"/>
  <c r="J216" i="21"/>
  <c r="I216" i="21"/>
  <c r="G216" i="21"/>
  <c r="F216" i="21"/>
  <c r="M214" i="21"/>
  <c r="L214" i="21"/>
  <c r="J214" i="21"/>
  <c r="I214" i="21"/>
  <c r="G214" i="21"/>
  <c r="F214" i="21"/>
  <c r="M202" i="21"/>
  <c r="L202" i="21"/>
  <c r="J202" i="21"/>
  <c r="I202" i="21"/>
  <c r="G202" i="21"/>
  <c r="F202" i="21"/>
  <c r="M200" i="21"/>
  <c r="L200" i="21"/>
  <c r="J200" i="21"/>
  <c r="I200" i="21"/>
  <c r="G200" i="21"/>
  <c r="F200" i="21"/>
  <c r="M188" i="21"/>
  <c r="L188" i="21"/>
  <c r="J188" i="21"/>
  <c r="I188" i="21"/>
  <c r="G188" i="21"/>
  <c r="F188" i="21"/>
  <c r="M186" i="21"/>
  <c r="L186" i="21"/>
  <c r="J186" i="21"/>
  <c r="I186" i="21"/>
  <c r="G186" i="21"/>
  <c r="F186" i="21"/>
  <c r="M174" i="21"/>
  <c r="L174" i="21"/>
  <c r="J174" i="21"/>
  <c r="I174" i="21"/>
  <c r="G174" i="21"/>
  <c r="F174" i="21"/>
  <c r="M172" i="21"/>
  <c r="L172" i="21"/>
  <c r="J172" i="21"/>
  <c r="I172" i="21"/>
  <c r="G172" i="21"/>
  <c r="F172" i="21"/>
  <c r="M160" i="21"/>
  <c r="L160" i="21"/>
  <c r="J160" i="21"/>
  <c r="I160" i="21"/>
  <c r="G160" i="21"/>
  <c r="F160" i="21"/>
  <c r="M158" i="21"/>
  <c r="L158" i="21"/>
  <c r="J158" i="21"/>
  <c r="I158" i="21"/>
  <c r="G158" i="21"/>
  <c r="F158" i="21"/>
  <c r="M146" i="21"/>
  <c r="L146" i="21"/>
  <c r="J146" i="21"/>
  <c r="I146" i="21"/>
  <c r="G146" i="21"/>
  <c r="F146" i="21"/>
  <c r="M144" i="21"/>
  <c r="L144" i="21"/>
  <c r="J144" i="21"/>
  <c r="I144" i="21"/>
  <c r="G144" i="21"/>
  <c r="F144" i="21"/>
  <c r="M132" i="21"/>
  <c r="L132" i="21"/>
  <c r="J132" i="21"/>
  <c r="I132" i="21"/>
  <c r="G132" i="21"/>
  <c r="F132" i="21"/>
  <c r="M130" i="21"/>
  <c r="L130" i="21"/>
  <c r="J130" i="21"/>
  <c r="I130" i="21"/>
  <c r="G130" i="21"/>
  <c r="F130" i="21"/>
  <c r="B217" i="21"/>
  <c r="B203" i="21"/>
  <c r="B189" i="21"/>
  <c r="B175" i="21"/>
  <c r="B161" i="21"/>
  <c r="B147" i="21"/>
  <c r="B133" i="21"/>
  <c r="B119" i="21"/>
  <c r="B118" i="21"/>
  <c r="C186" i="21"/>
  <c r="C200" i="21" s="1"/>
  <c r="C214" i="21" s="1"/>
  <c r="C228" i="21" s="1"/>
  <c r="B98" i="19"/>
  <c r="B92" i="19"/>
  <c r="B86" i="19"/>
  <c r="B80" i="19"/>
  <c r="B74" i="19"/>
  <c r="B68" i="19"/>
  <c r="B62" i="19"/>
  <c r="B56" i="19"/>
  <c r="A92" i="19"/>
  <c r="B54" i="19"/>
  <c r="B98" i="18"/>
  <c r="B92" i="18"/>
  <c r="B86" i="18"/>
  <c r="B80" i="18"/>
  <c r="B74" i="18"/>
  <c r="B68" i="18"/>
  <c r="B62" i="18"/>
  <c r="B56" i="18"/>
  <c r="A92" i="18"/>
  <c r="A85" i="18"/>
  <c r="A79" i="18"/>
  <c r="B54" i="18"/>
  <c r="B98" i="4"/>
  <c r="B92" i="4"/>
  <c r="B86" i="4"/>
  <c r="B80" i="4"/>
  <c r="B74" i="4"/>
  <c r="B68" i="4"/>
  <c r="B62" i="4"/>
  <c r="B56" i="4"/>
  <c r="A92" i="4"/>
  <c r="A85" i="4"/>
  <c r="A79" i="4"/>
  <c r="L231" i="21" l="1"/>
  <c r="D4" i="2" s="1"/>
  <c r="I231" i="21"/>
  <c r="C4" i="2" s="1"/>
  <c r="F231" i="21"/>
  <c r="B4" i="2" s="1"/>
  <c r="M115" i="21"/>
  <c r="L115" i="21"/>
  <c r="J115" i="21"/>
  <c r="I115" i="21"/>
  <c r="G115" i="21"/>
  <c r="F115" i="21"/>
  <c r="M113" i="21"/>
  <c r="L113" i="21"/>
  <c r="J113" i="21"/>
  <c r="I113" i="21"/>
  <c r="G113" i="21"/>
  <c r="F113" i="21"/>
  <c r="M101" i="21"/>
  <c r="L101" i="21"/>
  <c r="J101" i="21"/>
  <c r="I101" i="21"/>
  <c r="G101" i="21"/>
  <c r="F101" i="21"/>
  <c r="M99" i="21"/>
  <c r="L99" i="21"/>
  <c r="J99" i="21"/>
  <c r="I99" i="21"/>
  <c r="G99" i="21"/>
  <c r="F99" i="21"/>
  <c r="M87" i="21"/>
  <c r="L87" i="21"/>
  <c r="J87" i="21"/>
  <c r="I87" i="21"/>
  <c r="G87" i="21"/>
  <c r="F87" i="21"/>
  <c r="M85" i="21"/>
  <c r="L85" i="21"/>
  <c r="J85" i="21"/>
  <c r="I85" i="21"/>
  <c r="G85" i="21"/>
  <c r="F85" i="21"/>
  <c r="M73" i="21"/>
  <c r="L73" i="21"/>
  <c r="J73" i="21"/>
  <c r="I73" i="21"/>
  <c r="G73" i="21"/>
  <c r="F73" i="21"/>
  <c r="M71" i="21"/>
  <c r="L71" i="21"/>
  <c r="J71" i="21"/>
  <c r="I71" i="21"/>
  <c r="G71" i="21"/>
  <c r="F71" i="21"/>
  <c r="M59" i="21"/>
  <c r="L59" i="21"/>
  <c r="J59" i="21"/>
  <c r="I59" i="21"/>
  <c r="G59" i="21"/>
  <c r="F59" i="21"/>
  <c r="M57" i="21"/>
  <c r="L57" i="21"/>
  <c r="J57" i="21"/>
  <c r="I57" i="21"/>
  <c r="G57" i="21"/>
  <c r="F57" i="21"/>
  <c r="M45" i="21"/>
  <c r="L45" i="21"/>
  <c r="J45" i="21"/>
  <c r="I45" i="21"/>
  <c r="G45" i="21"/>
  <c r="F45" i="21"/>
  <c r="M43" i="21"/>
  <c r="L43" i="21"/>
  <c r="J43" i="21"/>
  <c r="I43" i="21"/>
  <c r="G43" i="21"/>
  <c r="F43" i="21"/>
  <c r="M31" i="21"/>
  <c r="L31" i="21"/>
  <c r="J31" i="21"/>
  <c r="I31" i="21"/>
  <c r="G31" i="21"/>
  <c r="F31" i="21"/>
  <c r="M29" i="21"/>
  <c r="L29" i="21"/>
  <c r="J29" i="21"/>
  <c r="I29" i="21"/>
  <c r="G29" i="21"/>
  <c r="F29" i="21"/>
  <c r="M17" i="21"/>
  <c r="L17" i="21"/>
  <c r="J17" i="21"/>
  <c r="I17" i="21"/>
  <c r="G17" i="21"/>
  <c r="F17" i="21"/>
  <c r="M15" i="21" l="1"/>
  <c r="L15" i="21"/>
  <c r="J15" i="21"/>
  <c r="I15" i="21"/>
  <c r="G15" i="21"/>
  <c r="F15" i="21"/>
  <c r="L116" i="21" l="1"/>
  <c r="I116" i="21"/>
  <c r="F116" i="21"/>
  <c r="I46" i="21"/>
  <c r="I47" i="21"/>
  <c r="I48" i="21"/>
  <c r="I49" i="21"/>
  <c r="I18" i="21"/>
  <c r="D2" i="2" l="1"/>
  <c r="C2" i="2"/>
  <c r="B2" i="2"/>
  <c r="I1" i="21"/>
  <c r="F1" i="21"/>
  <c r="L1" i="21"/>
  <c r="M91" i="21"/>
  <c r="M90" i="21"/>
  <c r="M89" i="21"/>
  <c r="M88" i="21"/>
  <c r="L91" i="21"/>
  <c r="L89" i="21"/>
  <c r="L88" i="21"/>
  <c r="L90" i="21"/>
  <c r="I89" i="21"/>
  <c r="I88" i="21"/>
  <c r="J91" i="21"/>
  <c r="J89" i="21"/>
  <c r="J88" i="21"/>
  <c r="I91" i="21"/>
  <c r="I90" i="21"/>
  <c r="G91" i="21"/>
  <c r="G90" i="21"/>
  <c r="F91" i="21"/>
  <c r="F90" i="21"/>
  <c r="N1" i="19"/>
  <c r="I1" i="19"/>
  <c r="D1" i="19"/>
  <c r="N1" i="18"/>
  <c r="I1" i="18"/>
  <c r="D1" i="18"/>
  <c r="C99" i="21"/>
  <c r="C113" i="21" s="1"/>
  <c r="B3" i="19"/>
  <c r="B3" i="18"/>
  <c r="J90" i="21"/>
  <c r="G89" i="21"/>
  <c r="G88" i="21"/>
  <c r="F89" i="21"/>
  <c r="F88" i="21"/>
  <c r="B88" i="21"/>
  <c r="B41" i="19"/>
  <c r="B41" i="18"/>
  <c r="B41" i="4"/>
  <c r="G102" i="21"/>
  <c r="I102" i="21"/>
  <c r="J102" i="21"/>
  <c r="L102" i="21"/>
  <c r="M102" i="21"/>
  <c r="N102" i="21"/>
  <c r="O102" i="21"/>
  <c r="G103" i="21"/>
  <c r="I103" i="21"/>
  <c r="J103" i="21"/>
  <c r="L103" i="21"/>
  <c r="M103" i="21"/>
  <c r="N103" i="21"/>
  <c r="O103" i="21"/>
  <c r="G104" i="21"/>
  <c r="I104" i="21"/>
  <c r="J104" i="21"/>
  <c r="L104" i="21"/>
  <c r="M104" i="21"/>
  <c r="N104" i="21"/>
  <c r="O104" i="21"/>
  <c r="G105" i="21"/>
  <c r="I105" i="21"/>
  <c r="J105" i="21"/>
  <c r="L105" i="21"/>
  <c r="M105" i="21"/>
  <c r="N105" i="21"/>
  <c r="O105" i="21"/>
  <c r="N106" i="21"/>
  <c r="O106" i="21"/>
  <c r="N107" i="21"/>
  <c r="O107" i="21"/>
  <c r="F105" i="21"/>
  <c r="F104" i="21"/>
  <c r="F103" i="21"/>
  <c r="F102" i="21"/>
  <c r="G74" i="21"/>
  <c r="I74" i="21"/>
  <c r="J74" i="21"/>
  <c r="L74" i="21"/>
  <c r="M74" i="21"/>
  <c r="N74" i="21"/>
  <c r="O74" i="21"/>
  <c r="G75" i="21"/>
  <c r="I75" i="21"/>
  <c r="J75" i="21"/>
  <c r="L75" i="21"/>
  <c r="M75" i="21"/>
  <c r="N75" i="21"/>
  <c r="O75" i="21"/>
  <c r="G76" i="21"/>
  <c r="I76" i="21"/>
  <c r="J76" i="21"/>
  <c r="L76" i="21"/>
  <c r="M76" i="21"/>
  <c r="N76" i="21"/>
  <c r="O76" i="21"/>
  <c r="G77" i="21"/>
  <c r="I77" i="21"/>
  <c r="J77" i="21"/>
  <c r="L77" i="21"/>
  <c r="M77" i="21"/>
  <c r="N77" i="21"/>
  <c r="O77" i="21"/>
  <c r="N78" i="21"/>
  <c r="O78" i="21"/>
  <c r="N79" i="21"/>
  <c r="O79" i="21"/>
  <c r="F77" i="21"/>
  <c r="F76" i="21"/>
  <c r="F75" i="21"/>
  <c r="F74" i="21"/>
  <c r="M60" i="21"/>
  <c r="N60" i="21"/>
  <c r="O60" i="21"/>
  <c r="M61" i="21"/>
  <c r="N61" i="21"/>
  <c r="O61" i="21"/>
  <c r="M62" i="21"/>
  <c r="N62" i="21"/>
  <c r="O62" i="21"/>
  <c r="M63" i="21"/>
  <c r="N63" i="21"/>
  <c r="O63" i="21"/>
  <c r="N64" i="21"/>
  <c r="O64" i="21"/>
  <c r="N65" i="21"/>
  <c r="O65" i="21"/>
  <c r="G60" i="21"/>
  <c r="I60" i="21"/>
  <c r="J60" i="21"/>
  <c r="L60" i="21"/>
  <c r="G61" i="21"/>
  <c r="I61" i="21"/>
  <c r="J61" i="21"/>
  <c r="L61" i="21"/>
  <c r="G62" i="21"/>
  <c r="I62" i="21"/>
  <c r="J62" i="21"/>
  <c r="L62" i="21"/>
  <c r="G63" i="21"/>
  <c r="I63" i="21"/>
  <c r="J63" i="21"/>
  <c r="L63" i="21"/>
  <c r="F63" i="21"/>
  <c r="F62" i="21"/>
  <c r="F61" i="21"/>
  <c r="F60" i="21"/>
  <c r="M46" i="21"/>
  <c r="N46" i="21"/>
  <c r="O46" i="21"/>
  <c r="M47" i="21"/>
  <c r="N47" i="21"/>
  <c r="O47" i="21"/>
  <c r="M48" i="21"/>
  <c r="N48" i="21"/>
  <c r="O48" i="21"/>
  <c r="M49" i="21"/>
  <c r="N49" i="21"/>
  <c r="O49" i="21"/>
  <c r="N50" i="21"/>
  <c r="O50" i="21"/>
  <c r="N51" i="21"/>
  <c r="O51" i="21"/>
  <c r="G46" i="21"/>
  <c r="J46" i="21"/>
  <c r="L46" i="21"/>
  <c r="G47" i="21"/>
  <c r="J47" i="21"/>
  <c r="L47" i="21"/>
  <c r="G48" i="21"/>
  <c r="J48" i="21"/>
  <c r="L48" i="21"/>
  <c r="G49" i="21"/>
  <c r="J49" i="21"/>
  <c r="L49" i="21"/>
  <c r="F49" i="21"/>
  <c r="F48" i="21"/>
  <c r="F47" i="21"/>
  <c r="F46" i="21"/>
  <c r="G32" i="21"/>
  <c r="I32" i="21"/>
  <c r="J32" i="21"/>
  <c r="L32" i="21"/>
  <c r="M32" i="21"/>
  <c r="N32" i="21"/>
  <c r="O32" i="21"/>
  <c r="G33" i="21"/>
  <c r="I33" i="21"/>
  <c r="J33" i="21"/>
  <c r="L33" i="21"/>
  <c r="M33" i="21"/>
  <c r="N33" i="21"/>
  <c r="O33" i="21"/>
  <c r="G34" i="21"/>
  <c r="I34" i="21"/>
  <c r="J34" i="21"/>
  <c r="L34" i="21"/>
  <c r="M34" i="21"/>
  <c r="N34" i="21"/>
  <c r="O34" i="21"/>
  <c r="G35" i="21"/>
  <c r="I35" i="21"/>
  <c r="J35" i="21"/>
  <c r="L35" i="21"/>
  <c r="M35" i="21"/>
  <c r="N35" i="21"/>
  <c r="O35" i="21"/>
  <c r="N36" i="21"/>
  <c r="O36" i="21"/>
  <c r="N37" i="21"/>
  <c r="O37" i="21"/>
  <c r="F35" i="21"/>
  <c r="F34" i="21"/>
  <c r="F33" i="21"/>
  <c r="F32" i="21"/>
  <c r="G18" i="21"/>
  <c r="J18" i="21"/>
  <c r="L18" i="21"/>
  <c r="M18" i="21"/>
  <c r="N18" i="21"/>
  <c r="O18" i="21"/>
  <c r="G19" i="21"/>
  <c r="I19" i="21"/>
  <c r="J19" i="21"/>
  <c r="L19" i="21"/>
  <c r="M19" i="21"/>
  <c r="N19" i="21"/>
  <c r="O19" i="21"/>
  <c r="G20" i="21"/>
  <c r="I20" i="21"/>
  <c r="J20" i="21"/>
  <c r="L20" i="21"/>
  <c r="M20" i="21"/>
  <c r="N20" i="21"/>
  <c r="O20" i="21"/>
  <c r="G21" i="21"/>
  <c r="I21" i="21"/>
  <c r="J21" i="21"/>
  <c r="L21" i="21"/>
  <c r="M21" i="21"/>
  <c r="N21" i="21"/>
  <c r="O21" i="21"/>
  <c r="N22" i="21"/>
  <c r="O22" i="21"/>
  <c r="N23" i="21"/>
  <c r="O23" i="21"/>
  <c r="F21" i="21"/>
  <c r="F20" i="21"/>
  <c r="F19" i="21"/>
  <c r="F18" i="21"/>
  <c r="G4" i="21"/>
  <c r="I4" i="21"/>
  <c r="J4" i="21"/>
  <c r="L4" i="21"/>
  <c r="M4" i="21"/>
  <c r="N4" i="21"/>
  <c r="O4" i="21"/>
  <c r="G5" i="21"/>
  <c r="I5" i="21"/>
  <c r="J5" i="21"/>
  <c r="L5" i="21"/>
  <c r="M5" i="21"/>
  <c r="N5" i="21"/>
  <c r="O5" i="21"/>
  <c r="G6" i="21"/>
  <c r="I6" i="21"/>
  <c r="J6" i="21"/>
  <c r="L6" i="21"/>
  <c r="M6" i="21"/>
  <c r="N6" i="21"/>
  <c r="O6" i="21"/>
  <c r="G7" i="21"/>
  <c r="I7" i="21"/>
  <c r="J7" i="21"/>
  <c r="L7" i="21"/>
  <c r="M7" i="21"/>
  <c r="N7" i="21"/>
  <c r="O7" i="21"/>
  <c r="N8" i="21"/>
  <c r="O8" i="21"/>
  <c r="N9" i="21"/>
  <c r="O9" i="21"/>
  <c r="F7" i="21"/>
  <c r="F6" i="21"/>
  <c r="F5" i="21"/>
  <c r="F4" i="21"/>
  <c r="B5" i="4"/>
  <c r="B102" i="21"/>
  <c r="B74" i="21"/>
  <c r="B60" i="21"/>
  <c r="B46" i="21"/>
  <c r="B32" i="21"/>
  <c r="B18" i="21"/>
  <c r="B4" i="21"/>
  <c r="B3" i="21"/>
  <c r="B37" i="21"/>
  <c r="B47" i="19"/>
  <c r="B35" i="19"/>
  <c r="B29" i="19"/>
  <c r="B23" i="19"/>
  <c r="B17" i="19"/>
  <c r="B11" i="19"/>
  <c r="B5" i="19"/>
  <c r="B47" i="18"/>
  <c r="B35" i="18"/>
  <c r="B29" i="18"/>
  <c r="B23" i="18"/>
  <c r="B17" i="18"/>
  <c r="B11" i="18"/>
  <c r="B5" i="18"/>
  <c r="B47" i="4"/>
  <c r="B35" i="4"/>
  <c r="B29" i="4"/>
  <c r="B23" i="4"/>
  <c r="B17" i="4"/>
  <c r="B11" i="4"/>
  <c r="D3" i="2" l="1"/>
  <c r="D5" i="2" s="1"/>
  <c r="D7" i="2" s="1"/>
  <c r="C3" i="2"/>
  <c r="C5" i="2" s="1"/>
  <c r="C7" i="2" s="1"/>
  <c r="B3" i="2"/>
  <c r="B5" i="2" s="1"/>
  <c r="B7" i="2" s="1"/>
</calcChain>
</file>

<file path=xl/sharedStrings.xml><?xml version="1.0" encoding="utf-8"?>
<sst xmlns="http://schemas.openxmlformats.org/spreadsheetml/2006/main" count="3867" uniqueCount="70">
  <si>
    <t xml:space="preserve">Code inschrijver: </t>
  </si>
  <si>
    <t>Beoordeling</t>
  </si>
  <si>
    <t>&lt;MOTIVATIE&gt;</t>
  </si>
  <si>
    <t>PRINT:</t>
  </si>
  <si>
    <t>KOPIE:</t>
  </si>
  <si>
    <t>Behaalde punten zwart-wit</t>
  </si>
  <si>
    <t>Behaalde punten full color</t>
  </si>
  <si>
    <t>Print</t>
  </si>
  <si>
    <t>Kopie</t>
  </si>
  <si>
    <t>Full color</t>
  </si>
  <si>
    <t>Zwart-wit</t>
  </si>
  <si>
    <t>Behaalde waarde "proefafdrukken"</t>
  </si>
  <si>
    <t xml:space="preserve">Totaal eindscore "proefafdrukken" </t>
  </si>
  <si>
    <t>KO</t>
  </si>
  <si>
    <t>Balken en teksten</t>
  </si>
  <si>
    <t>Grijswaarden</t>
  </si>
  <si>
    <t>Lichte tinten</t>
  </si>
  <si>
    <t>Felle tinten</t>
  </si>
  <si>
    <t>Teksten in kleur</t>
  </si>
  <si>
    <t>Foto's</t>
  </si>
  <si>
    <t>Logo</t>
  </si>
  <si>
    <t>Kleur/contrast</t>
  </si>
  <si>
    <t>Algemeen</t>
  </si>
  <si>
    <t>Strepen</t>
  </si>
  <si>
    <t>Logo's</t>
  </si>
  <si>
    <t>Logo´s</t>
  </si>
  <si>
    <t>dan eigen afdrukken</t>
  </si>
  <si>
    <t>met eigen afdrukken</t>
  </si>
  <si>
    <t>SCORE:</t>
  </si>
  <si>
    <t>Beter</t>
  </si>
  <si>
    <t>Vergelijkbaar</t>
  </si>
  <si>
    <t>Zeer matig</t>
  </si>
  <si>
    <t>Onacceptabel</t>
  </si>
  <si>
    <t>Behaalde waarde:</t>
  </si>
  <si>
    <t>Consensus FC</t>
  </si>
  <si>
    <t>Consensus ZW</t>
  </si>
  <si>
    <t>Behaalde score item 1 FC:</t>
  </si>
  <si>
    <t>Behaalde score item 1 ZW:</t>
  </si>
  <si>
    <t>Behaalde score item 2 FC:</t>
  </si>
  <si>
    <t>Behaalde score item 2 ZW:</t>
  </si>
  <si>
    <t>Behaalde score item 3 FC:</t>
  </si>
  <si>
    <t>Behaalde score item 3 ZW:</t>
  </si>
  <si>
    <t>Behaalde score item 4 FC:</t>
  </si>
  <si>
    <t>Behaalde score item 4 ZW:</t>
  </si>
  <si>
    <t>Behaalde score item 5 FC:</t>
  </si>
  <si>
    <t>Behaalde score item 5 ZW:</t>
  </si>
  <si>
    <t>Behaalde score item 6 FC:</t>
  </si>
  <si>
    <t>Behaalde score item 6 ZW:</t>
  </si>
  <si>
    <t>Behaalde score item 7 FC:</t>
  </si>
  <si>
    <t>Behaalde score item 7 ZW:</t>
  </si>
  <si>
    <t>Behaalde score item 8 FC:</t>
  </si>
  <si>
    <t>Behaalde score item 8 ZW:</t>
  </si>
  <si>
    <t>Beoordeling Type 1: 
full color MFP minimaal 30 PPM</t>
  </si>
  <si>
    <t>Recht</t>
  </si>
  <si>
    <t>Inschrijver 1</t>
  </si>
  <si>
    <t>Inschrijver 2</t>
  </si>
  <si>
    <t>Inschrijver 3</t>
  </si>
  <si>
    <t>Beoordeling Type 2: 
Full color MFP minimaal 50 PPM</t>
  </si>
  <si>
    <t>Beoordelaar 1</t>
  </si>
  <si>
    <t>Beoordelaar 2</t>
  </si>
  <si>
    <t>Beoordelaar 3</t>
  </si>
  <si>
    <t>Beoordelaar 4</t>
  </si>
  <si>
    <t>Door”druk”</t>
  </si>
  <si>
    <t>Mate van zichtbaarheid v/d afdruk op achterzijde afdrukvel</t>
  </si>
  <si>
    <t>Naam beoordelaar: Medewerker onderwijsondersteunende dienst 1</t>
  </si>
  <si>
    <t>Naam beoordelaar: Medewerker onderwijsondersteunende dienst 2</t>
  </si>
  <si>
    <t>Naam beoordelaar: Docent 1</t>
  </si>
  <si>
    <t>Naam beoordelaar: Docent 2</t>
  </si>
  <si>
    <t>Naam beoordelaar: Nader te bepalen</t>
  </si>
  <si>
    <t>Beoordelaar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</si>
</sst>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8" x14ac:knownFonts="1">
    <font>
      <sz val="11"/>
      <color theme="1"/>
      <name val="Calibri"/>
      <family val="2"/>
      <scheme val="minor"/>
    </font>
    <font>
      <b/>
      <sz val="8"/>
      <color indexed="8"/>
      <name val="Verdana"/>
      <family val="2"/>
    </font>
    <font>
      <b/>
      <sz val="8"/>
      <color indexed="9"/>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b/>
      <sz val="10"/>
      <color theme="2"/>
      <name val="Verdana"/>
      <family val="2"/>
    </font>
    <font>
      <sz val="11"/>
      <name val="Calibri"/>
      <family val="2"/>
      <scheme val="minor"/>
    </font>
    <font>
      <sz val="11"/>
      <color theme="0"/>
      <name val="Calibri"/>
      <family val="2"/>
      <scheme val="minor"/>
    </font>
    <font>
      <sz val="8"/>
      <name val="Verdana"/>
      <family val="2"/>
    </font>
    <font>
      <sz val="9"/>
      <color theme="1"/>
      <name val="Verdana"/>
      <family val="2"/>
    </font>
    <font>
      <b/>
      <sz val="11"/>
      <color indexed="8"/>
      <name val="Verdana"/>
      <family val="2"/>
    </font>
    <font>
      <b/>
      <sz val="11"/>
      <color theme="0"/>
      <name val="Verdana"/>
      <family val="2"/>
    </font>
    <font>
      <b/>
      <sz val="12"/>
      <color theme="0"/>
      <name val="Verdana"/>
      <family val="2"/>
    </font>
    <font>
      <b/>
      <i/>
      <sz val="8"/>
      <color theme="0"/>
      <name val="Verdana"/>
      <family val="2"/>
    </font>
    <font>
      <b/>
      <i/>
      <sz val="9"/>
      <color theme="0"/>
      <name val="Verdana"/>
      <family val="2"/>
    </font>
    <font>
      <b/>
      <sz val="12"/>
      <color theme="1"/>
      <name val="Calibri"/>
      <family val="2"/>
      <scheme val="minor"/>
    </font>
    <font>
      <b/>
      <sz val="16"/>
      <color theme="1"/>
      <name val="Calibri"/>
      <family val="2"/>
      <scheme val="minor"/>
    </font>
    <font>
      <b/>
      <sz val="10"/>
      <color theme="1"/>
      <name val="Verdana"/>
      <family val="2"/>
    </font>
    <font>
      <sz val="8"/>
      <name val="Calibri"/>
      <family val="2"/>
      <scheme val="minor"/>
    </font>
  </fonts>
  <fills count="19">
    <fill>
      <patternFill patternType="none"/>
    </fill>
    <fill>
      <patternFill patternType="gray125"/>
    </fill>
    <fill>
      <patternFill patternType="solid">
        <fgColor indexed="52"/>
        <bgColor indexed="64"/>
      </patternFill>
    </fill>
    <fill>
      <patternFill patternType="solid">
        <fgColor indexed="47"/>
        <bgColor indexed="64"/>
      </patternFill>
    </fill>
    <fill>
      <patternFill patternType="solid">
        <fgColor indexed="8"/>
        <bgColor indexed="64"/>
      </patternFill>
    </fill>
    <fill>
      <patternFill patternType="solid">
        <fgColor indexed="53"/>
        <bgColor indexed="64"/>
      </patternFill>
    </fill>
    <fill>
      <patternFill patternType="solid">
        <fgColor rgb="FFFFCC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theme="9" tint="-0.499984740745262"/>
        <bgColor indexed="64"/>
      </patternFill>
    </fill>
    <fill>
      <patternFill patternType="solid">
        <fgColor theme="9"/>
        <bgColor indexed="64"/>
      </patternFill>
    </fill>
    <fill>
      <patternFill patternType="solid">
        <fgColor theme="0" tint="-0.34998626667073579"/>
        <bgColor indexed="64"/>
      </patternFill>
    </fill>
    <fill>
      <patternFill patternType="solid">
        <fgColor theme="0" tint="-0.49998474074526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indexed="8"/>
      </top>
      <bottom/>
      <diagonal/>
    </border>
    <border>
      <left style="thin">
        <color auto="1"/>
      </left>
      <right/>
      <top/>
      <bottom style="thin">
        <color auto="1"/>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right/>
      <top style="thin">
        <color indexed="8"/>
      </top>
      <bottom/>
      <diagonal/>
    </border>
    <border>
      <left/>
      <right/>
      <top/>
      <bottom style="thin">
        <color indexed="8"/>
      </bottom>
      <diagonal/>
    </border>
  </borders>
  <cellStyleXfs count="95">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2">
    <xf numFmtId="0" fontId="0" fillId="0" borderId="0" xfId="0"/>
    <xf numFmtId="0" fontId="6" fillId="0" borderId="0" xfId="0" applyFont="1"/>
    <xf numFmtId="0" fontId="4" fillId="4" borderId="0" xfId="0" applyFont="1" applyFill="1" applyAlignment="1">
      <alignment vertical="center"/>
    </xf>
    <xf numFmtId="0" fontId="0" fillId="0" borderId="0" xfId="0" applyAlignment="1">
      <alignment horizontal="left"/>
    </xf>
    <xf numFmtId="0" fontId="4" fillId="4" borderId="0" xfId="0" applyFont="1" applyFill="1" applyAlignment="1">
      <alignment horizontal="center" vertical="center" wrapText="1"/>
    </xf>
    <xf numFmtId="0" fontId="14" fillId="2" borderId="2" xfId="0" applyFont="1" applyFill="1" applyBorder="1" applyAlignment="1">
      <alignment horizontal="left" vertical="center" wrapText="1" indent="1"/>
    </xf>
    <xf numFmtId="0" fontId="1" fillId="8" borderId="3" xfId="0" applyFont="1" applyFill="1" applyBorder="1" applyAlignment="1">
      <alignment horizontal="left" vertical="center" wrapText="1" indent="1"/>
    </xf>
    <xf numFmtId="0" fontId="15" fillId="0" borderId="0" xfId="0" applyFont="1"/>
    <xf numFmtId="0" fontId="8" fillId="11" borderId="4" xfId="0" applyFont="1" applyFill="1" applyBorder="1" applyAlignment="1">
      <alignment vertical="center" wrapText="1"/>
    </xf>
    <xf numFmtId="0" fontId="0" fillId="9" borderId="4" xfId="0" applyFill="1" applyBorder="1"/>
    <xf numFmtId="0" fontId="0" fillId="11" borderId="4" xfId="0" applyFill="1" applyBorder="1" applyAlignment="1">
      <alignment horizontal="center"/>
    </xf>
    <xf numFmtId="0" fontId="0" fillId="0" borderId="0" xfId="0" applyProtection="1"/>
    <xf numFmtId="0" fontId="9" fillId="9" borderId="4" xfId="0" applyFont="1" applyFill="1" applyBorder="1" applyAlignment="1" applyProtection="1">
      <alignment horizontal="center" vertical="center" wrapText="1"/>
    </xf>
    <xf numFmtId="0" fontId="0" fillId="0" borderId="0" xfId="0" applyAlignment="1" applyProtection="1">
      <alignment horizontal="left"/>
    </xf>
    <xf numFmtId="0" fontId="9" fillId="12" borderId="4"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left" vertical="center" wrapText="1" indent="1"/>
    </xf>
    <xf numFmtId="0" fontId="1" fillId="13" borderId="8" xfId="0" applyFont="1" applyFill="1" applyBorder="1" applyAlignment="1" applyProtection="1">
      <alignment horizontal="left" vertical="center" wrapText="1" indent="1"/>
      <protection locked="0"/>
    </xf>
    <xf numFmtId="0" fontId="1" fillId="9" borderId="1" xfId="0" applyFont="1" applyFill="1" applyBorder="1" applyAlignment="1">
      <alignment horizontal="left" vertical="center" wrapText="1" indent="1"/>
    </xf>
    <xf numFmtId="0" fontId="16" fillId="0" borderId="0" xfId="0" quotePrefix="1" applyFont="1"/>
    <xf numFmtId="0" fontId="0" fillId="14" borderId="0" xfId="0" applyFill="1" applyProtection="1"/>
    <xf numFmtId="0" fontId="1" fillId="2" borderId="9"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5" fillId="14" borderId="16" xfId="0" applyFont="1" applyFill="1" applyBorder="1" applyAlignment="1" applyProtection="1">
      <alignment vertical="center"/>
    </xf>
    <xf numFmtId="0" fontId="9" fillId="14" borderId="16" xfId="0" applyFont="1" applyFill="1" applyBorder="1" applyAlignment="1" applyProtection="1">
      <alignment horizontal="center" vertical="center" wrapText="1"/>
    </xf>
    <xf numFmtId="0" fontId="1" fillId="14" borderId="16" xfId="0" applyFont="1" applyFill="1" applyBorder="1" applyAlignment="1" applyProtection="1">
      <alignment vertical="center" wrapText="1"/>
    </xf>
    <xf numFmtId="0" fontId="5" fillId="14" borderId="17" xfId="0" applyFont="1" applyFill="1" applyBorder="1" applyAlignment="1" applyProtection="1">
      <alignment vertical="center"/>
    </xf>
    <xf numFmtId="0" fontId="1" fillId="14" borderId="15" xfId="0" applyFont="1" applyFill="1" applyBorder="1" applyAlignment="1" applyProtection="1">
      <alignment horizontal="left" vertical="center" wrapText="1" indent="1"/>
    </xf>
    <xf numFmtId="0" fontId="8" fillId="14" borderId="15" xfId="0" applyFont="1" applyFill="1" applyBorder="1" applyAlignment="1" applyProtection="1">
      <alignment horizontal="left" vertical="center" wrapText="1"/>
    </xf>
    <xf numFmtId="0" fontId="0" fillId="14" borderId="0" xfId="0" applyFill="1" applyAlignment="1" applyProtection="1">
      <alignment horizontal="left"/>
    </xf>
    <xf numFmtId="0" fontId="1" fillId="14" borderId="16" xfId="0" applyFont="1" applyFill="1" applyBorder="1" applyAlignment="1" applyProtection="1">
      <alignment horizontal="left" vertical="center" wrapText="1" indent="1"/>
    </xf>
    <xf numFmtId="0" fontId="2" fillId="2" borderId="1" xfId="0" applyFont="1" applyFill="1" applyBorder="1" applyAlignment="1">
      <alignment horizontal="center" vertical="center" wrapText="1"/>
    </xf>
    <xf numFmtId="0" fontId="1" fillId="14" borderId="20" xfId="0" applyFont="1" applyFill="1" applyBorder="1" applyAlignment="1">
      <alignment vertical="center" wrapText="1"/>
    </xf>
    <xf numFmtId="0" fontId="1" fillId="14" borderId="18" xfId="0" applyFont="1" applyFill="1" applyBorder="1" applyAlignment="1">
      <alignment horizontal="center" vertical="center" wrapText="1"/>
    </xf>
    <xf numFmtId="0" fontId="0" fillId="14" borderId="0" xfId="0" applyFill="1"/>
    <xf numFmtId="0" fontId="15" fillId="14" borderId="0" xfId="0" applyFont="1" applyFill="1"/>
    <xf numFmtId="4" fontId="17" fillId="12" borderId="4" xfId="0" applyNumberFormat="1" applyFont="1" applyFill="1" applyBorder="1" applyAlignment="1">
      <alignment horizontal="center" vertical="center"/>
    </xf>
    <xf numFmtId="0" fontId="8" fillId="10" borderId="14" xfId="0" applyFont="1" applyFill="1" applyBorder="1" applyAlignment="1">
      <alignment horizontal="center" vertical="center" wrapText="1"/>
    </xf>
    <xf numFmtId="0" fontId="1" fillId="14" borderId="15" xfId="0" applyFont="1" applyFill="1" applyBorder="1" applyAlignment="1">
      <alignment horizontal="center" vertical="center" wrapText="1"/>
    </xf>
    <xf numFmtId="0" fontId="0" fillId="0" borderId="0" xfId="0" applyAlignment="1">
      <alignment horizontal="center"/>
    </xf>
    <xf numFmtId="0" fontId="19" fillId="9" borderId="15" xfId="0" applyFont="1" applyFill="1" applyBorder="1" applyAlignment="1">
      <alignment vertical="center" wrapText="1"/>
    </xf>
    <xf numFmtId="0" fontId="8" fillId="10" borderId="5" xfId="0" applyFont="1" applyFill="1" applyBorder="1" applyAlignment="1">
      <alignment horizontal="center" vertical="center" wrapText="1"/>
    </xf>
    <xf numFmtId="4" fontId="17" fillId="12" borderId="22" xfId="0" applyNumberFormat="1" applyFont="1" applyFill="1" applyBorder="1" applyAlignment="1">
      <alignment horizontal="center" vertical="center"/>
    </xf>
    <xf numFmtId="0" fontId="9" fillId="10" borderId="2" xfId="0" applyFont="1" applyFill="1" applyBorder="1" applyAlignment="1" applyProtection="1">
      <alignment horizontal="center" vertical="center" wrapText="1"/>
      <protection locked="0"/>
    </xf>
    <xf numFmtId="0" fontId="13" fillId="5" borderId="20" xfId="0" applyFont="1" applyFill="1" applyBorder="1" applyAlignment="1">
      <alignment horizontal="left" vertical="center" indent="1"/>
    </xf>
    <xf numFmtId="0" fontId="14" fillId="15" borderId="2" xfId="0" applyFont="1" applyFill="1" applyBorder="1" applyAlignment="1">
      <alignment horizontal="left" vertical="center" wrapText="1" indent="1"/>
    </xf>
    <xf numFmtId="0" fontId="21" fillId="15" borderId="15" xfId="0" applyFont="1" applyFill="1" applyBorder="1" applyAlignment="1">
      <alignment vertical="center" wrapText="1"/>
    </xf>
    <xf numFmtId="0" fontId="20" fillId="15" borderId="12" xfId="0" applyFont="1" applyFill="1" applyBorder="1" applyAlignment="1">
      <alignment vertical="center" wrapText="1"/>
    </xf>
    <xf numFmtId="0" fontId="9" fillId="10" borderId="20" xfId="0" applyFont="1" applyFill="1" applyBorder="1" applyAlignment="1" applyProtection="1">
      <alignment horizontal="center" vertical="center" wrapText="1"/>
      <protection locked="0"/>
    </xf>
    <xf numFmtId="0" fontId="9" fillId="10" borderId="18" xfId="0" applyFont="1" applyFill="1" applyBorder="1" applyAlignment="1" applyProtection="1">
      <alignment horizontal="center" vertical="center" wrapText="1"/>
      <protection locked="0"/>
    </xf>
    <xf numFmtId="0" fontId="0" fillId="0" borderId="0" xfId="0" applyFont="1"/>
    <xf numFmtId="0" fontId="5" fillId="4" borderId="17" xfId="0" applyFont="1" applyFill="1" applyBorder="1" applyAlignment="1" applyProtection="1">
      <alignment vertical="center"/>
    </xf>
    <xf numFmtId="0" fontId="9" fillId="12" borderId="20" xfId="0" applyFont="1" applyFill="1" applyBorder="1" applyAlignment="1" applyProtection="1">
      <alignment horizontal="center" vertical="center" wrapText="1"/>
      <protection locked="0"/>
    </xf>
    <xf numFmtId="0" fontId="8" fillId="10" borderId="20" xfId="0" applyFont="1" applyFill="1" applyBorder="1" applyAlignment="1">
      <alignment horizontal="left" vertical="center" wrapText="1"/>
    </xf>
    <xf numFmtId="0" fontId="8" fillId="10" borderId="19" xfId="0" applyFont="1" applyFill="1" applyBorder="1" applyAlignment="1">
      <alignment horizontal="left" vertical="center" wrapText="1"/>
    </xf>
    <xf numFmtId="0" fontId="8" fillId="10" borderId="20" xfId="0" applyFont="1" applyFill="1" applyBorder="1" applyAlignment="1">
      <alignment vertical="center" wrapText="1"/>
    </xf>
    <xf numFmtId="0" fontId="8" fillId="10" borderId="19" xfId="0" applyFont="1" applyFill="1" applyBorder="1" applyAlignment="1">
      <alignment vertical="center" wrapText="1"/>
    </xf>
    <xf numFmtId="0" fontId="24" fillId="16" borderId="19" xfId="0" applyFont="1" applyFill="1" applyBorder="1" applyAlignment="1">
      <alignment horizontal="center" vertical="center"/>
    </xf>
    <xf numFmtId="0" fontId="0" fillId="0" borderId="0" xfId="0" applyAlignment="1">
      <alignment wrapText="1"/>
    </xf>
    <xf numFmtId="0" fontId="8" fillId="9" borderId="35" xfId="0" applyFont="1" applyFill="1" applyBorder="1" applyAlignment="1">
      <alignment vertical="center" wrapText="1"/>
    </xf>
    <xf numFmtId="0" fontId="4" fillId="4" borderId="4" xfId="0" applyFont="1" applyFill="1" applyBorder="1" applyAlignment="1">
      <alignment horizontal="center" vertical="center" wrapText="1"/>
    </xf>
    <xf numFmtId="0" fontId="5" fillId="14" borderId="16" xfId="0" applyFont="1" applyFill="1" applyBorder="1" applyAlignment="1" applyProtection="1">
      <alignment vertical="center" wrapText="1"/>
    </xf>
    <xf numFmtId="4" fontId="17" fillId="12" borderId="22" xfId="0" applyNumberFormat="1" applyFont="1" applyFill="1" applyBorder="1" applyAlignment="1">
      <alignment horizontal="center" vertical="center" wrapText="1"/>
    </xf>
    <xf numFmtId="0" fontId="0" fillId="14" borderId="0" xfId="0" applyFill="1" applyAlignment="1" applyProtection="1">
      <alignment wrapText="1"/>
    </xf>
    <xf numFmtId="0" fontId="8" fillId="11" borderId="35" xfId="0" applyFont="1" applyFill="1" applyBorder="1" applyAlignment="1">
      <alignment vertical="center" wrapText="1"/>
    </xf>
    <xf numFmtId="0" fontId="9" fillId="9" borderId="20" xfId="0" applyNumberFormat="1" applyFont="1" applyFill="1" applyBorder="1" applyAlignment="1" applyProtection="1">
      <alignment horizontal="center" vertical="center" wrapText="1"/>
    </xf>
    <xf numFmtId="0" fontId="9" fillId="14" borderId="16" xfId="0" applyNumberFormat="1" applyFont="1" applyFill="1" applyBorder="1" applyAlignment="1" applyProtection="1">
      <alignment horizontal="center" vertical="center" wrapText="1"/>
    </xf>
    <xf numFmtId="0" fontId="5" fillId="14" borderId="28" xfId="0" applyFont="1" applyFill="1" applyBorder="1" applyAlignment="1" applyProtection="1">
      <alignment vertical="center"/>
    </xf>
    <xf numFmtId="0" fontId="5" fillId="4" borderId="28" xfId="0" applyFont="1" applyFill="1" applyBorder="1" applyAlignment="1" applyProtection="1">
      <alignment vertical="center"/>
    </xf>
    <xf numFmtId="0" fontId="5" fillId="4" borderId="30" xfId="0" applyFont="1" applyFill="1" applyBorder="1" applyAlignment="1" applyProtection="1">
      <alignment vertical="center"/>
    </xf>
    <xf numFmtId="0" fontId="9" fillId="9" borderId="35" xfId="0" applyFont="1" applyFill="1" applyBorder="1" applyAlignment="1" applyProtection="1">
      <alignment horizontal="center" vertical="center" wrapText="1"/>
    </xf>
    <xf numFmtId="0" fontId="9" fillId="12" borderId="35" xfId="0" applyFont="1" applyFill="1" applyBorder="1" applyAlignment="1" applyProtection="1">
      <alignment horizontal="center" vertical="center" wrapText="1"/>
      <protection locked="0"/>
    </xf>
    <xf numFmtId="0" fontId="0" fillId="0" borderId="0" xfId="0" applyBorder="1" applyProtection="1"/>
    <xf numFmtId="0" fontId="0" fillId="0" borderId="21" xfId="0" applyBorder="1" applyProtection="1"/>
    <xf numFmtId="0" fontId="26" fillId="0" borderId="0" xfId="0" applyFont="1"/>
    <xf numFmtId="0" fontId="26" fillId="14" borderId="0" xfId="0" applyFont="1" applyFill="1"/>
    <xf numFmtId="0" fontId="1" fillId="14" borderId="0" xfId="0" applyFont="1" applyFill="1" applyBorder="1" applyAlignment="1" applyProtection="1">
      <alignment horizontal="left" vertical="center" wrapText="1" indent="1"/>
    </xf>
    <xf numFmtId="0" fontId="3" fillId="14" borderId="16" xfId="0" applyFont="1" applyFill="1" applyBorder="1" applyAlignment="1" applyProtection="1">
      <alignment horizontal="center" vertical="center" wrapText="1"/>
    </xf>
    <xf numFmtId="0" fontId="9" fillId="10" borderId="35" xfId="0" applyFont="1" applyFill="1" applyBorder="1" applyAlignment="1" applyProtection="1">
      <alignment horizontal="center" vertical="center" wrapText="1"/>
      <protection locked="0"/>
    </xf>
    <xf numFmtId="0" fontId="9" fillId="10" borderId="34" xfId="0" applyFont="1" applyFill="1" applyBorder="1" applyAlignment="1" applyProtection="1">
      <alignment horizontal="center" vertical="center" wrapText="1"/>
      <protection locked="0"/>
    </xf>
    <xf numFmtId="4" fontId="17" fillId="12" borderId="31" xfId="0" applyNumberFormat="1" applyFont="1" applyFill="1" applyBorder="1" applyAlignment="1">
      <alignment horizontal="center" vertical="center"/>
    </xf>
    <xf numFmtId="4" fontId="17" fillId="12" borderId="25" xfId="0" applyNumberFormat="1" applyFont="1" applyFill="1" applyBorder="1" applyAlignment="1">
      <alignment horizontal="center" vertical="center"/>
    </xf>
    <xf numFmtId="0" fontId="4" fillId="4" borderId="35" xfId="0" applyFont="1" applyFill="1" applyBorder="1" applyAlignment="1">
      <alignment horizontal="center" vertical="center" wrapText="1"/>
    </xf>
    <xf numFmtId="0" fontId="1" fillId="2" borderId="0" xfId="0" applyFont="1" applyFill="1" applyBorder="1" applyAlignment="1" applyProtection="1">
      <alignment horizontal="left" vertical="center" wrapText="1" indent="1"/>
    </xf>
    <xf numFmtId="3" fontId="0" fillId="11" borderId="4" xfId="0" applyNumberFormat="1" applyFill="1" applyBorder="1" applyAlignment="1">
      <alignment horizontal="center"/>
    </xf>
    <xf numFmtId="0" fontId="14" fillId="10" borderId="34" xfId="0" applyFont="1" applyFill="1" applyBorder="1" applyAlignment="1">
      <alignment horizontal="left" vertical="center" wrapText="1" indent="1"/>
    </xf>
    <xf numFmtId="0" fontId="5" fillId="4" borderId="6" xfId="0" applyFont="1" applyFill="1" applyBorder="1" applyAlignment="1" applyProtection="1">
      <alignment vertical="center"/>
    </xf>
    <xf numFmtId="0" fontId="1" fillId="2" borderId="36" xfId="0" applyFont="1" applyFill="1" applyBorder="1" applyAlignment="1" applyProtection="1">
      <alignment vertical="center" wrapText="1"/>
    </xf>
    <xf numFmtId="0" fontId="1" fillId="2" borderId="37" xfId="0" applyFont="1" applyFill="1" applyBorder="1" applyAlignment="1" applyProtection="1">
      <alignment vertical="center" wrapText="1"/>
    </xf>
    <xf numFmtId="0" fontId="1" fillId="2" borderId="38" xfId="0" applyFont="1" applyFill="1" applyBorder="1" applyAlignment="1" applyProtection="1">
      <alignment vertical="center" wrapText="1"/>
    </xf>
    <xf numFmtId="0" fontId="0" fillId="14" borderId="0" xfId="0" applyFill="1" applyBorder="1" applyProtection="1"/>
    <xf numFmtId="0" fontId="5" fillId="14" borderId="0" xfId="0" applyFont="1" applyFill="1" applyBorder="1" applyAlignment="1" applyProtection="1">
      <alignment vertical="center"/>
    </xf>
    <xf numFmtId="4" fontId="17" fillId="11" borderId="4" xfId="0" applyNumberFormat="1" applyFont="1" applyFill="1" applyBorder="1" applyAlignment="1">
      <alignment horizontal="center" vertical="center" wrapText="1"/>
    </xf>
    <xf numFmtId="0" fontId="19" fillId="17" borderId="15" xfId="0" applyFont="1" applyFill="1" applyBorder="1" applyAlignment="1">
      <alignment vertical="center" wrapText="1"/>
    </xf>
    <xf numFmtId="0" fontId="9" fillId="17" borderId="2" xfId="0" applyFont="1" applyFill="1" applyBorder="1" applyAlignment="1" applyProtection="1">
      <alignment horizontal="center" vertical="center" wrapText="1"/>
      <protection locked="0"/>
    </xf>
    <xf numFmtId="0" fontId="9" fillId="17" borderId="20" xfId="0" applyFont="1" applyFill="1" applyBorder="1" applyAlignment="1" applyProtection="1">
      <alignment horizontal="center" vertical="center" wrapText="1"/>
      <protection locked="0"/>
    </xf>
    <xf numFmtId="0" fontId="9" fillId="17" borderId="18" xfId="0" applyFont="1" applyFill="1" applyBorder="1" applyAlignment="1" applyProtection="1">
      <alignment horizontal="center" vertical="center" wrapText="1"/>
      <protection locked="0"/>
    </xf>
    <xf numFmtId="0" fontId="9" fillId="17" borderId="34" xfId="0" applyFont="1" applyFill="1" applyBorder="1" applyAlignment="1" applyProtection="1">
      <alignment horizontal="center" vertical="center" wrapText="1"/>
      <protection locked="0"/>
    </xf>
    <xf numFmtId="0" fontId="9" fillId="17" borderId="35" xfId="0" applyFont="1" applyFill="1" applyBorder="1" applyAlignment="1" applyProtection="1">
      <alignment horizontal="center" vertical="center" wrapText="1"/>
      <protection locked="0"/>
    </xf>
    <xf numFmtId="0" fontId="20" fillId="18" borderId="12" xfId="0" applyFont="1" applyFill="1" applyBorder="1" applyAlignment="1">
      <alignment vertical="center" wrapText="1"/>
    </xf>
    <xf numFmtId="0" fontId="9" fillId="18" borderId="20" xfId="0" applyNumberFormat="1" applyFont="1" applyFill="1" applyBorder="1" applyAlignment="1" applyProtection="1">
      <alignment horizontal="center" vertical="center" wrapText="1"/>
    </xf>
    <xf numFmtId="0" fontId="13" fillId="5" borderId="34" xfId="0" applyFont="1" applyFill="1" applyBorder="1" applyAlignment="1">
      <alignment horizontal="left" vertical="center" indent="1"/>
    </xf>
    <xf numFmtId="0" fontId="25" fillId="14" borderId="0" xfId="0" applyFont="1" applyFill="1" applyBorder="1" applyAlignment="1" applyProtection="1">
      <alignment vertical="center" wrapText="1"/>
    </xf>
    <xf numFmtId="0" fontId="25" fillId="14" borderId="32" xfId="0" applyFont="1" applyFill="1" applyBorder="1" applyAlignment="1">
      <alignment vertical="center" wrapText="1"/>
    </xf>
    <xf numFmtId="0" fontId="1" fillId="2" borderId="13" xfId="0" applyFont="1" applyFill="1" applyBorder="1" applyAlignment="1" applyProtection="1">
      <alignment horizontal="left" vertical="center" wrapText="1" indent="1"/>
    </xf>
    <xf numFmtId="0" fontId="5" fillId="4" borderId="35" xfId="0" applyFont="1" applyFill="1" applyBorder="1" applyAlignment="1" applyProtection="1">
      <alignment vertical="center" wrapText="1"/>
    </xf>
    <xf numFmtId="0" fontId="0" fillId="14" borderId="0" xfId="0" applyFill="1" applyBorder="1" applyAlignment="1" applyProtection="1">
      <alignment horizontal="left"/>
    </xf>
    <xf numFmtId="4" fontId="17" fillId="12" borderId="0" xfId="0" applyNumberFormat="1" applyFont="1" applyFill="1" applyBorder="1" applyAlignment="1">
      <alignment horizontal="center" vertical="center"/>
    </xf>
    <xf numFmtId="0" fontId="26" fillId="14" borderId="14" xfId="0" applyFont="1" applyFill="1" applyBorder="1" applyAlignment="1">
      <alignment vertical="center" textRotation="255" wrapText="1"/>
    </xf>
    <xf numFmtId="0" fontId="26" fillId="14" borderId="29" xfId="0" applyFont="1" applyFill="1" applyBorder="1" applyAlignment="1">
      <alignment vertical="center" textRotation="255" wrapText="1"/>
    </xf>
    <xf numFmtId="164" fontId="12" fillId="9" borderId="1" xfId="0" applyNumberFormat="1" applyFont="1" applyFill="1" applyBorder="1" applyAlignment="1">
      <alignment horizontal="center" vertical="center" wrapText="1"/>
    </xf>
    <xf numFmtId="3" fontId="3" fillId="14" borderId="16" xfId="0" applyNumberFormat="1" applyFont="1" applyFill="1" applyBorder="1" applyAlignment="1" applyProtection="1">
      <alignment horizontal="center" vertical="center" wrapText="1"/>
    </xf>
    <xf numFmtId="3" fontId="9" fillId="14" borderId="16" xfId="0" applyNumberFormat="1" applyFont="1" applyFill="1" applyBorder="1" applyAlignment="1" applyProtection="1">
      <alignment horizontal="center" vertical="center" wrapText="1"/>
    </xf>
    <xf numFmtId="3" fontId="6" fillId="3" borderId="14" xfId="0" applyNumberFormat="1" applyFont="1" applyFill="1" applyBorder="1" applyAlignment="1">
      <alignment horizontal="center" vertical="center"/>
    </xf>
    <xf numFmtId="3" fontId="12" fillId="2" borderId="1" xfId="0" applyNumberFormat="1" applyFont="1" applyFill="1" applyBorder="1" applyAlignment="1">
      <alignment horizontal="center" vertical="center" wrapText="1"/>
    </xf>
    <xf numFmtId="0" fontId="0" fillId="0" borderId="0" xfId="0" applyFont="1" applyAlignment="1">
      <alignment horizontal="center" vertical="center" wrapText="1"/>
    </xf>
    <xf numFmtId="0" fontId="8" fillId="10" borderId="20" xfId="0" applyFont="1" applyFill="1" applyBorder="1" applyAlignment="1">
      <alignment horizontal="left" vertical="center" wrapText="1"/>
    </xf>
    <xf numFmtId="0" fontId="8" fillId="10" borderId="19" xfId="0" applyFont="1" applyFill="1" applyBorder="1" applyAlignment="1">
      <alignment horizontal="left" vertical="center" wrapText="1"/>
    </xf>
    <xf numFmtId="0" fontId="24" fillId="16" borderId="21"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27" xfId="0" applyFont="1" applyFill="1" applyBorder="1" applyAlignment="1">
      <alignment horizontal="center" vertical="center"/>
    </xf>
    <xf numFmtId="0" fontId="24" fillId="16" borderId="26" xfId="0" applyFont="1" applyFill="1" applyBorder="1" applyAlignment="1">
      <alignment horizontal="center" vertical="center"/>
    </xf>
    <xf numFmtId="0" fontId="25" fillId="16" borderId="21" xfId="0" applyFont="1" applyFill="1" applyBorder="1" applyAlignment="1">
      <alignment horizontal="center" vertical="center" wrapText="1"/>
    </xf>
    <xf numFmtId="0" fontId="25" fillId="16" borderId="32" xfId="0" applyFont="1" applyFill="1" applyBorder="1" applyAlignment="1">
      <alignment horizontal="center" vertical="center" wrapText="1"/>
    </xf>
    <xf numFmtId="0" fontId="25" fillId="16" borderId="30" xfId="0" applyFont="1" applyFill="1" applyBorder="1" applyAlignment="1" applyProtection="1">
      <alignment horizontal="center" vertical="center"/>
    </xf>
    <xf numFmtId="0" fontId="25" fillId="16" borderId="21" xfId="0" applyFont="1" applyFill="1" applyBorder="1" applyAlignment="1" applyProtection="1">
      <alignment horizontal="center" vertical="center"/>
    </xf>
    <xf numFmtId="0" fontId="25" fillId="16" borderId="32" xfId="0" applyFont="1" applyFill="1" applyBorder="1" applyAlignment="1" applyProtection="1">
      <alignment horizontal="center" vertical="center"/>
    </xf>
    <xf numFmtId="0" fontId="25" fillId="16" borderId="14" xfId="0" applyFont="1" applyFill="1" applyBorder="1" applyAlignment="1" applyProtection="1">
      <alignment horizontal="center" vertical="center" wrapText="1"/>
    </xf>
    <xf numFmtId="0" fontId="25" fillId="16" borderId="16" xfId="0" applyFont="1" applyFill="1" applyBorder="1" applyAlignment="1" applyProtection="1">
      <alignment horizontal="center" vertical="center" wrapText="1"/>
    </xf>
    <xf numFmtId="0" fontId="25" fillId="16" borderId="29" xfId="0" applyFont="1" applyFill="1" applyBorder="1" applyAlignment="1" applyProtection="1">
      <alignment horizontal="center" vertical="center" wrapText="1"/>
    </xf>
    <xf numFmtId="0" fontId="3" fillId="7" borderId="4" xfId="0" applyFont="1" applyFill="1" applyBorder="1" applyAlignment="1" applyProtection="1">
      <alignment horizontal="center" vertical="center" wrapText="1"/>
      <protection locked="0"/>
    </xf>
    <xf numFmtId="0" fontId="3" fillId="7" borderId="20" xfId="0" applyFont="1" applyFill="1" applyBorder="1" applyAlignment="1" applyProtection="1">
      <alignment horizontal="center" vertical="center" wrapText="1"/>
      <protection locked="0"/>
    </xf>
    <xf numFmtId="0" fontId="18" fillId="6" borderId="39" xfId="0" applyFont="1" applyFill="1" applyBorder="1" applyAlignment="1" applyProtection="1">
      <alignment horizontal="left" vertical="center" wrapText="1"/>
    </xf>
    <xf numFmtId="0" fontId="18" fillId="6" borderId="0"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wrapText="1"/>
    </xf>
    <xf numFmtId="0" fontId="9" fillId="2" borderId="20"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18" fillId="6" borderId="11" xfId="0" applyFont="1" applyFill="1" applyBorder="1" applyAlignment="1" applyProtection="1">
      <alignment horizontal="left" vertical="center" wrapText="1"/>
    </xf>
    <xf numFmtId="0" fontId="18" fillId="6" borderId="7" xfId="0" applyFont="1" applyFill="1" applyBorder="1" applyAlignment="1" applyProtection="1">
      <alignment horizontal="left" vertical="center" wrapText="1"/>
    </xf>
    <xf numFmtId="0" fontId="18" fillId="6" borderId="12" xfId="0" applyFont="1" applyFill="1" applyBorder="1" applyAlignment="1" applyProtection="1">
      <alignment horizontal="left" vertical="center" wrapText="1"/>
    </xf>
    <xf numFmtId="0" fontId="3" fillId="7" borderId="35"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xf>
    <xf numFmtId="0" fontId="9" fillId="2" borderId="34" xfId="0" applyFont="1" applyFill="1" applyBorder="1" applyAlignment="1" applyProtection="1">
      <alignment horizontal="center" vertical="center" wrapText="1"/>
    </xf>
    <xf numFmtId="0" fontId="9" fillId="2" borderId="33"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18" fillId="6" borderId="13" xfId="0" applyFont="1" applyFill="1" applyBorder="1" applyAlignment="1" applyProtection="1">
      <alignment horizontal="left" vertical="center" wrapText="1"/>
    </xf>
    <xf numFmtId="0" fontId="9" fillId="13" borderId="19" xfId="0" applyFont="1" applyFill="1" applyBorder="1" applyAlignment="1" applyProtection="1">
      <alignment horizontal="center" vertical="center" wrapText="1"/>
      <protection locked="0"/>
    </xf>
    <xf numFmtId="0" fontId="9" fillId="13" borderId="4" xfId="0" applyFont="1" applyFill="1" applyBorder="1" applyAlignment="1" applyProtection="1">
      <alignment horizontal="center" vertical="center" wrapText="1"/>
      <protection locked="0"/>
    </xf>
    <xf numFmtId="0" fontId="9" fillId="13" borderId="20" xfId="0" applyFont="1" applyFill="1" applyBorder="1" applyAlignment="1" applyProtection="1">
      <alignment horizontal="center" vertical="center" wrapText="1"/>
      <protection locked="0"/>
    </xf>
    <xf numFmtId="0" fontId="9" fillId="13" borderId="18" xfId="0" applyFont="1" applyFill="1" applyBorder="1" applyAlignment="1" applyProtection="1">
      <alignment horizontal="center" vertical="center" wrapText="1"/>
    </xf>
    <xf numFmtId="0" fontId="9" fillId="13" borderId="19" xfId="0" applyFont="1" applyFill="1" applyBorder="1" applyAlignment="1" applyProtection="1">
      <alignment horizontal="center" vertical="center" wrapText="1"/>
    </xf>
    <xf numFmtId="0" fontId="26" fillId="16" borderId="14" xfId="0" applyFont="1" applyFill="1" applyBorder="1" applyAlignment="1">
      <alignment horizontal="center" vertical="center" textRotation="255"/>
    </xf>
    <xf numFmtId="0" fontId="26" fillId="16" borderId="16" xfId="0" applyFont="1" applyFill="1" applyBorder="1" applyAlignment="1">
      <alignment horizontal="center" vertical="center" textRotation="255"/>
    </xf>
    <xf numFmtId="0" fontId="26" fillId="16" borderId="29" xfId="0" applyFont="1" applyFill="1" applyBorder="1" applyAlignment="1">
      <alignment horizontal="center" vertical="center" textRotation="255"/>
    </xf>
    <xf numFmtId="0" fontId="8" fillId="10" borderId="4" xfId="0" applyFont="1" applyFill="1" applyBorder="1" applyAlignment="1">
      <alignment horizontal="center" vertical="center" wrapText="1"/>
    </xf>
    <xf numFmtId="0" fontId="19" fillId="9" borderId="0" xfId="0" applyFont="1" applyFill="1" applyBorder="1" applyAlignment="1">
      <alignment horizontal="center" vertical="center" wrapText="1"/>
    </xf>
    <xf numFmtId="0" fontId="19" fillId="9" borderId="21" xfId="0" applyFont="1" applyFill="1" applyBorder="1" applyAlignment="1">
      <alignment horizontal="center" vertical="center" wrapText="1"/>
    </xf>
    <xf numFmtId="0" fontId="22" fillId="15" borderId="0"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19" fillId="17" borderId="0" xfId="0" applyFont="1" applyFill="1" applyBorder="1" applyAlignment="1">
      <alignment horizontal="center" vertical="center" wrapText="1"/>
    </xf>
    <xf numFmtId="0" fontId="19" fillId="17" borderId="21" xfId="0" applyFont="1" applyFill="1" applyBorder="1" applyAlignment="1">
      <alignment horizontal="center" vertical="center" wrapText="1"/>
    </xf>
    <xf numFmtId="0" fontId="26" fillId="16" borderId="14" xfId="0" applyFont="1" applyFill="1" applyBorder="1" applyAlignment="1">
      <alignment horizontal="center" vertical="center" textRotation="255" wrapText="1"/>
    </xf>
    <xf numFmtId="0" fontId="26" fillId="16" borderId="16" xfId="0" applyFont="1" applyFill="1" applyBorder="1" applyAlignment="1">
      <alignment horizontal="center" vertical="center" textRotation="255" wrapText="1"/>
    </xf>
    <xf numFmtId="0" fontId="26" fillId="16" borderId="29" xfId="0" applyFont="1" applyFill="1" applyBorder="1" applyAlignment="1">
      <alignment horizontal="center" vertical="center" textRotation="255" wrapText="1"/>
    </xf>
    <xf numFmtId="0" fontId="22" fillId="18" borderId="0" xfId="0" applyFont="1" applyFill="1" applyBorder="1" applyAlignment="1">
      <alignment horizontal="center" vertical="center" wrapText="1"/>
    </xf>
    <xf numFmtId="0" fontId="22" fillId="18" borderId="21" xfId="0" applyFont="1" applyFill="1" applyBorder="1" applyAlignment="1">
      <alignment horizontal="center" vertical="center" wrapText="1"/>
    </xf>
    <xf numFmtId="3" fontId="9" fillId="9" borderId="34" xfId="0" applyNumberFormat="1" applyFont="1" applyFill="1" applyBorder="1" applyAlignment="1" applyProtection="1">
      <alignment horizontal="center" vertical="center" wrapText="1"/>
    </xf>
    <xf numFmtId="3" fontId="9" fillId="9" borderId="31" xfId="0" applyNumberFormat="1" applyFont="1" applyFill="1" applyBorder="1" applyAlignment="1" applyProtection="1">
      <alignment horizontal="center" vertical="center" wrapText="1"/>
    </xf>
    <xf numFmtId="0" fontId="23" fillId="15" borderId="0" xfId="0" applyFont="1" applyFill="1" applyBorder="1" applyAlignment="1">
      <alignment horizontal="center" vertical="center" wrapText="1"/>
    </xf>
    <xf numFmtId="0" fontId="23" fillId="15" borderId="21" xfId="0" applyFont="1" applyFill="1" applyBorder="1" applyAlignment="1">
      <alignment horizontal="center" vertical="center" wrapText="1"/>
    </xf>
    <xf numFmtId="0" fontId="5" fillId="4" borderId="12"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9" fillId="9" borderId="20" xfId="0" applyFont="1" applyFill="1" applyBorder="1" applyAlignment="1" applyProtection="1">
      <alignment horizontal="center" vertical="center" wrapText="1"/>
    </xf>
    <xf numFmtId="0" fontId="9" fillId="9" borderId="19" xfId="0" applyFont="1" applyFill="1" applyBorder="1" applyAlignment="1" applyProtection="1">
      <alignment horizontal="center" vertical="center" wrapText="1"/>
    </xf>
    <xf numFmtId="0" fontId="1" fillId="9" borderId="15" xfId="0" applyFont="1" applyFill="1" applyBorder="1" applyAlignment="1">
      <alignment horizontal="center" vertical="center" wrapText="1"/>
    </xf>
    <xf numFmtId="0" fontId="1" fillId="9" borderId="21" xfId="0" applyFont="1" applyFill="1" applyBorder="1" applyAlignment="1">
      <alignment horizontal="center" vertical="center" wrapText="1"/>
    </xf>
    <xf numFmtId="164" fontId="12" fillId="10" borderId="34" xfId="0" applyNumberFormat="1" applyFont="1" applyFill="1" applyBorder="1" applyAlignment="1">
      <alignment horizontal="center" vertical="center" wrapText="1"/>
    </xf>
    <xf numFmtId="164" fontId="12" fillId="10" borderId="33" xfId="0" applyNumberFormat="1" applyFont="1" applyFill="1" applyBorder="1" applyAlignment="1">
      <alignment horizontal="center" vertical="center" wrapText="1"/>
    </xf>
    <xf numFmtId="164" fontId="12" fillId="10" borderId="31" xfId="0" applyNumberFormat="1" applyFont="1" applyFill="1" applyBorder="1" applyAlignment="1">
      <alignment horizontal="center" vertical="center" wrapText="1"/>
    </xf>
    <xf numFmtId="0" fontId="8" fillId="10" borderId="14" xfId="0" applyFont="1" applyFill="1" applyBorder="1" applyAlignment="1">
      <alignment horizontal="left" vertical="center" wrapText="1"/>
    </xf>
    <xf numFmtId="0" fontId="8" fillId="10" borderId="16" xfId="0" applyFont="1" applyFill="1" applyBorder="1" applyAlignment="1">
      <alignment horizontal="left"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14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9"/>
  <sheetViews>
    <sheetView showGridLines="0" workbookViewId="0">
      <selection activeCell="M5" sqref="M5:O7"/>
    </sheetView>
  </sheetViews>
  <sheetFormatPr baseColWidth="10" defaultColWidth="11.5" defaultRowHeight="15" x14ac:dyDescent="0.2"/>
  <cols>
    <col min="1" max="1" width="20.83203125" customWidth="1"/>
    <col min="2" max="3" width="21.83203125" customWidth="1"/>
  </cols>
  <sheetData>
    <row r="1" spans="1:21" ht="38.25" customHeight="1" x14ac:dyDescent="0.2">
      <c r="A1" s="117" t="s">
        <v>14</v>
      </c>
      <c r="B1" s="54" t="s">
        <v>15</v>
      </c>
      <c r="C1" s="55"/>
      <c r="D1" s="49"/>
      <c r="E1" s="114"/>
      <c r="F1" s="49"/>
      <c r="G1" s="49"/>
      <c r="H1" s="49"/>
      <c r="I1" s="49"/>
      <c r="J1" s="49"/>
      <c r="K1" s="49"/>
      <c r="L1" s="49"/>
      <c r="M1" s="49"/>
      <c r="N1" s="49"/>
      <c r="O1" s="49"/>
      <c r="P1" s="49"/>
      <c r="Q1" s="49"/>
      <c r="R1" s="49"/>
      <c r="S1" s="49"/>
      <c r="T1" s="49"/>
      <c r="U1" s="49"/>
    </row>
    <row r="2" spans="1:21" ht="39.75" customHeight="1" x14ac:dyDescent="0.2">
      <c r="A2" s="117"/>
      <c r="B2" s="54" t="s">
        <v>16</v>
      </c>
      <c r="C2" s="55"/>
      <c r="D2" s="49"/>
      <c r="E2" s="114"/>
      <c r="F2" s="49"/>
      <c r="G2" s="49"/>
      <c r="H2" s="49"/>
      <c r="I2" s="49"/>
      <c r="J2" s="49"/>
      <c r="K2" s="49"/>
      <c r="L2" s="49"/>
      <c r="M2" s="49"/>
      <c r="N2" s="49"/>
      <c r="O2" s="49"/>
      <c r="P2" s="49"/>
      <c r="Q2" s="49"/>
      <c r="R2" s="49"/>
      <c r="S2" s="49"/>
      <c r="T2" s="49"/>
      <c r="U2" s="49"/>
    </row>
    <row r="3" spans="1:21" ht="36.75" customHeight="1" x14ac:dyDescent="0.2">
      <c r="A3" s="117"/>
      <c r="B3" s="54" t="s">
        <v>17</v>
      </c>
      <c r="C3" s="55"/>
      <c r="D3" s="49"/>
      <c r="E3" s="114"/>
      <c r="F3" s="49"/>
      <c r="G3" s="49"/>
      <c r="H3" s="49"/>
      <c r="I3" s="49"/>
      <c r="J3" s="49"/>
      <c r="K3" s="49"/>
      <c r="L3" s="49"/>
      <c r="M3" s="49"/>
      <c r="N3" s="49"/>
      <c r="O3" s="49"/>
      <c r="P3" s="49"/>
      <c r="Q3" s="49"/>
      <c r="R3" s="49"/>
      <c r="S3" s="49"/>
      <c r="T3" s="49"/>
      <c r="U3" s="49"/>
    </row>
    <row r="4" spans="1:21" ht="35.25" customHeight="1" x14ac:dyDescent="0.2">
      <c r="A4" s="118"/>
      <c r="B4" s="54" t="s">
        <v>18</v>
      </c>
      <c r="C4" s="55"/>
      <c r="D4" s="49"/>
      <c r="E4" s="114"/>
      <c r="F4" s="49"/>
      <c r="G4" s="49"/>
      <c r="H4" s="49"/>
      <c r="I4" s="49"/>
      <c r="J4" s="49"/>
      <c r="K4" s="49"/>
      <c r="L4" s="49"/>
      <c r="M4" s="49"/>
      <c r="N4" s="49"/>
      <c r="O4" s="49"/>
      <c r="P4" s="49"/>
      <c r="Q4" s="49"/>
      <c r="R4" s="49"/>
      <c r="S4" s="49"/>
      <c r="T4" s="49"/>
      <c r="U4" s="49"/>
    </row>
    <row r="5" spans="1:21" ht="50" customHeight="1" x14ac:dyDescent="0.2">
      <c r="A5" s="56" t="s">
        <v>62</v>
      </c>
      <c r="B5" s="115" t="s">
        <v>63</v>
      </c>
      <c r="C5" s="116"/>
      <c r="D5" s="49"/>
      <c r="E5" s="49"/>
      <c r="F5" s="49"/>
      <c r="G5" s="49"/>
      <c r="H5" s="49"/>
      <c r="I5" s="49"/>
      <c r="J5" s="49"/>
      <c r="K5" s="49"/>
      <c r="L5" s="49"/>
      <c r="M5" s="49"/>
      <c r="N5" s="49"/>
      <c r="O5" s="49"/>
      <c r="P5" s="49"/>
      <c r="Q5" s="49"/>
      <c r="R5" s="49"/>
    </row>
    <row r="6" spans="1:21" ht="40" customHeight="1" x14ac:dyDescent="0.2">
      <c r="A6" s="56" t="s">
        <v>20</v>
      </c>
      <c r="B6" s="115" t="s">
        <v>21</v>
      </c>
      <c r="C6" s="116"/>
      <c r="D6" s="49"/>
      <c r="E6" s="49"/>
      <c r="F6" s="49"/>
      <c r="G6" s="49"/>
      <c r="H6" s="49"/>
      <c r="I6" s="49"/>
      <c r="J6" s="49"/>
      <c r="K6" s="49"/>
      <c r="L6" s="49"/>
      <c r="M6" s="49"/>
      <c r="N6" s="49"/>
      <c r="O6" s="49"/>
      <c r="P6" s="49"/>
      <c r="Q6" s="49"/>
      <c r="R6" s="49"/>
    </row>
    <row r="7" spans="1:21" ht="40" customHeight="1" x14ac:dyDescent="0.2">
      <c r="A7" s="119" t="s">
        <v>22</v>
      </c>
      <c r="B7" s="52" t="s">
        <v>23</v>
      </c>
      <c r="C7" s="53"/>
      <c r="D7" s="49"/>
      <c r="E7" s="49"/>
      <c r="F7" s="49"/>
      <c r="G7" s="49"/>
      <c r="H7" s="49"/>
      <c r="I7" s="49"/>
      <c r="J7" s="49"/>
      <c r="K7" s="49"/>
      <c r="L7" s="49"/>
      <c r="M7" s="49"/>
      <c r="N7" s="49"/>
      <c r="O7" s="49"/>
      <c r="P7" s="49"/>
      <c r="Q7" s="49"/>
      <c r="R7" s="49"/>
    </row>
    <row r="8" spans="1:21" ht="39" customHeight="1" x14ac:dyDescent="0.2">
      <c r="A8" s="120"/>
      <c r="B8" s="115" t="s">
        <v>53</v>
      </c>
      <c r="C8" s="116"/>
      <c r="D8" s="49"/>
      <c r="E8" s="49"/>
      <c r="F8" s="49"/>
      <c r="G8" s="49"/>
      <c r="H8" s="49"/>
      <c r="I8" s="49"/>
      <c r="J8" s="49"/>
      <c r="K8" s="49"/>
      <c r="L8" s="49"/>
      <c r="M8" s="49"/>
      <c r="N8" s="49"/>
      <c r="O8" s="49"/>
      <c r="P8" s="49"/>
      <c r="Q8" s="49"/>
      <c r="R8" s="49"/>
      <c r="S8" s="49"/>
      <c r="T8" s="49"/>
      <c r="U8" s="49"/>
    </row>
    <row r="9" spans="1:21" ht="20" customHeight="1" x14ac:dyDescent="0.2">
      <c r="A9" s="58" t="s">
        <v>28</v>
      </c>
      <c r="B9" s="58"/>
      <c r="C9" s="9"/>
      <c r="D9" s="49"/>
      <c r="E9" s="49"/>
      <c r="F9" s="49"/>
      <c r="G9" s="49"/>
      <c r="H9" s="49"/>
      <c r="I9" s="49"/>
      <c r="J9" s="49"/>
      <c r="K9" s="49"/>
      <c r="L9" s="49"/>
      <c r="M9" s="49"/>
      <c r="N9" s="49"/>
      <c r="O9" s="49"/>
      <c r="P9" s="49"/>
      <c r="Q9" s="49"/>
      <c r="R9" s="49"/>
      <c r="S9" s="49"/>
      <c r="T9" s="49"/>
      <c r="U9" s="49"/>
    </row>
    <row r="10" spans="1:21" x14ac:dyDescent="0.2">
      <c r="A10" s="8" t="s">
        <v>29</v>
      </c>
      <c r="B10" s="63" t="s">
        <v>26</v>
      </c>
      <c r="C10" s="83">
        <v>1000</v>
      </c>
      <c r="D10" s="49"/>
      <c r="E10" s="49"/>
      <c r="F10" s="49"/>
      <c r="G10" s="49"/>
      <c r="H10" s="49"/>
      <c r="I10" s="49"/>
      <c r="J10" s="49"/>
      <c r="K10" s="49"/>
      <c r="L10" s="49"/>
      <c r="M10" s="49"/>
      <c r="N10" s="49"/>
      <c r="O10" s="49"/>
      <c r="P10" s="49"/>
      <c r="Q10" s="49"/>
      <c r="R10" s="49"/>
      <c r="S10" s="49"/>
      <c r="T10" s="49"/>
      <c r="U10" s="49"/>
    </row>
    <row r="11" spans="1:21" x14ac:dyDescent="0.2">
      <c r="A11" s="63" t="s">
        <v>30</v>
      </c>
      <c r="B11" s="63" t="s">
        <v>27</v>
      </c>
      <c r="C11" s="10">
        <v>500</v>
      </c>
      <c r="D11" s="49"/>
      <c r="E11" s="49"/>
      <c r="F11" s="49"/>
      <c r="G11" s="49"/>
      <c r="H11" s="49"/>
      <c r="I11" s="49"/>
      <c r="J11" s="49"/>
      <c r="K11" s="49"/>
      <c r="L11" s="49"/>
      <c r="M11" s="49"/>
      <c r="N11" s="49"/>
      <c r="O11" s="49"/>
      <c r="P11" s="49"/>
      <c r="Q11" s="49"/>
      <c r="R11" s="49"/>
      <c r="S11" s="49"/>
      <c r="T11" s="49"/>
      <c r="U11" s="49"/>
    </row>
    <row r="12" spans="1:21" x14ac:dyDescent="0.2">
      <c r="A12" s="63" t="s">
        <v>31</v>
      </c>
      <c r="B12" s="63"/>
      <c r="C12" s="83">
        <v>0</v>
      </c>
      <c r="D12" s="49"/>
      <c r="E12" s="49"/>
      <c r="F12" s="49"/>
      <c r="G12" s="49"/>
      <c r="H12" s="49"/>
      <c r="I12" s="49"/>
      <c r="J12" s="49"/>
      <c r="K12" s="49"/>
      <c r="L12" s="49"/>
      <c r="M12" s="49"/>
      <c r="N12" s="49"/>
      <c r="O12" s="49"/>
      <c r="P12" s="49"/>
      <c r="Q12" s="49"/>
      <c r="R12" s="49"/>
      <c r="S12" s="49"/>
      <c r="T12" s="49"/>
      <c r="U12" s="49"/>
    </row>
    <row r="13" spans="1:21" x14ac:dyDescent="0.2">
      <c r="A13" s="63" t="s">
        <v>32</v>
      </c>
      <c r="B13" s="63"/>
      <c r="C13" s="10" t="s">
        <v>13</v>
      </c>
      <c r="D13" s="49"/>
      <c r="E13" s="49"/>
      <c r="F13" s="49"/>
      <c r="G13" s="49"/>
      <c r="H13" s="49"/>
      <c r="I13" s="49"/>
      <c r="J13" s="49"/>
      <c r="K13" s="49"/>
      <c r="L13" s="49"/>
      <c r="M13" s="49"/>
      <c r="N13" s="49"/>
      <c r="O13" s="49"/>
      <c r="P13" s="49"/>
      <c r="Q13" s="49"/>
      <c r="R13" s="49"/>
      <c r="S13" s="49"/>
      <c r="T13" s="49"/>
      <c r="U13" s="49"/>
    </row>
    <row r="14" spans="1:21" x14ac:dyDescent="0.2">
      <c r="C14" s="18">
        <v>0</v>
      </c>
      <c r="D14" s="49"/>
      <c r="E14" s="49"/>
      <c r="F14" s="49"/>
      <c r="G14" s="49"/>
      <c r="H14" s="49"/>
      <c r="I14" s="49"/>
      <c r="J14" s="49"/>
      <c r="K14" s="49"/>
      <c r="L14" s="49"/>
      <c r="M14" s="49"/>
      <c r="N14" s="49"/>
      <c r="O14" s="49"/>
      <c r="P14" s="49"/>
      <c r="Q14" s="49"/>
      <c r="R14" s="49"/>
      <c r="S14" s="49"/>
      <c r="T14" s="49"/>
      <c r="U14" s="49"/>
    </row>
    <row r="15" spans="1:21" x14ac:dyDescent="0.2">
      <c r="B15" s="49"/>
      <c r="C15" s="49"/>
      <c r="D15" s="49"/>
      <c r="E15" s="49"/>
      <c r="F15" s="49"/>
      <c r="G15" s="49"/>
      <c r="H15" s="49"/>
      <c r="I15" s="49"/>
      <c r="J15" s="49"/>
      <c r="K15" s="49"/>
      <c r="L15" s="49"/>
      <c r="M15" s="49"/>
      <c r="N15" s="49"/>
      <c r="O15" s="49"/>
      <c r="P15" s="49"/>
      <c r="Q15" s="49"/>
      <c r="R15" s="49"/>
      <c r="S15" s="49"/>
      <c r="T15" s="49"/>
      <c r="U15" s="49"/>
    </row>
    <row r="16" spans="1:21" x14ac:dyDescent="0.2">
      <c r="B16" s="49"/>
      <c r="C16" s="49"/>
      <c r="D16" s="49"/>
      <c r="E16" s="49"/>
      <c r="F16" s="49"/>
      <c r="G16" s="49"/>
      <c r="H16" s="49"/>
      <c r="I16" s="49"/>
      <c r="J16" s="49"/>
      <c r="K16" s="49"/>
      <c r="L16" s="49"/>
      <c r="M16" s="49"/>
      <c r="N16" s="49"/>
      <c r="O16" s="49"/>
      <c r="P16" s="49"/>
      <c r="Q16" s="49"/>
      <c r="R16" s="49"/>
      <c r="S16" s="49"/>
      <c r="T16" s="49"/>
      <c r="U16" s="49"/>
    </row>
    <row r="17" spans="2:21" x14ac:dyDescent="0.2">
      <c r="B17" s="49"/>
      <c r="C17" s="49"/>
      <c r="D17" s="49"/>
      <c r="E17" s="49"/>
      <c r="F17" s="49"/>
      <c r="G17" s="49"/>
      <c r="H17" s="49"/>
      <c r="I17" s="49"/>
      <c r="J17" s="49"/>
      <c r="K17" s="49"/>
      <c r="L17" s="49"/>
      <c r="M17" s="49"/>
      <c r="N17" s="49"/>
      <c r="O17" s="49"/>
      <c r="P17" s="49"/>
      <c r="Q17" s="49"/>
      <c r="R17" s="49"/>
      <c r="S17" s="49"/>
      <c r="T17" s="49"/>
      <c r="U17" s="49"/>
    </row>
    <row r="18" spans="2:21" x14ac:dyDescent="0.2">
      <c r="B18" s="49"/>
      <c r="C18" s="49"/>
      <c r="D18" s="49"/>
      <c r="E18" s="49"/>
      <c r="F18" s="49"/>
      <c r="G18" s="49"/>
      <c r="H18" s="49"/>
      <c r="I18" s="49"/>
      <c r="J18" s="49"/>
      <c r="K18" s="49"/>
      <c r="L18" s="49"/>
      <c r="M18" s="49"/>
      <c r="N18" s="49"/>
      <c r="O18" s="49"/>
      <c r="P18" s="49"/>
      <c r="Q18" s="49"/>
      <c r="R18" s="49"/>
      <c r="S18" s="49"/>
      <c r="T18" s="49"/>
      <c r="U18" s="49"/>
    </row>
    <row r="19" spans="2:21" x14ac:dyDescent="0.2">
      <c r="B19" s="49"/>
      <c r="C19" s="49"/>
      <c r="D19" s="49"/>
      <c r="E19" s="49"/>
      <c r="F19" s="49"/>
      <c r="G19" s="49"/>
      <c r="H19" s="49"/>
      <c r="I19" s="49"/>
      <c r="J19" s="49"/>
      <c r="K19" s="49"/>
      <c r="L19" s="49"/>
      <c r="M19" s="49"/>
      <c r="N19" s="49"/>
      <c r="O19" s="49"/>
      <c r="P19" s="49"/>
      <c r="Q19" s="49"/>
      <c r="R19" s="49"/>
      <c r="S19" s="49"/>
      <c r="T19" s="49"/>
      <c r="U19" s="49"/>
    </row>
    <row r="20" spans="2:21" x14ac:dyDescent="0.2">
      <c r="B20" s="49"/>
      <c r="C20" s="49"/>
      <c r="D20" s="49"/>
      <c r="E20" s="49"/>
      <c r="F20" s="49"/>
      <c r="G20" s="49"/>
      <c r="H20" s="49"/>
      <c r="I20" s="49"/>
      <c r="J20" s="49"/>
      <c r="K20" s="49"/>
      <c r="L20" s="49"/>
      <c r="M20" s="49"/>
      <c r="N20" s="49"/>
      <c r="O20" s="49"/>
      <c r="P20" s="49"/>
      <c r="Q20" s="49"/>
      <c r="R20" s="49"/>
      <c r="S20" s="49"/>
      <c r="T20" s="49"/>
      <c r="U20" s="49"/>
    </row>
    <row r="21" spans="2:21" x14ac:dyDescent="0.2">
      <c r="B21" s="49"/>
      <c r="C21" s="49"/>
      <c r="D21" s="49"/>
      <c r="E21" s="49"/>
      <c r="F21" s="49"/>
      <c r="G21" s="49"/>
      <c r="H21" s="49"/>
      <c r="I21" s="49"/>
      <c r="J21" s="49"/>
      <c r="K21" s="49"/>
      <c r="L21" s="49"/>
      <c r="M21" s="49"/>
      <c r="N21" s="49"/>
      <c r="O21" s="49"/>
      <c r="P21" s="49"/>
      <c r="Q21" s="49"/>
      <c r="R21" s="49"/>
      <c r="S21" s="49"/>
      <c r="T21" s="49"/>
      <c r="U21" s="49"/>
    </row>
    <row r="22" spans="2:21" x14ac:dyDescent="0.2">
      <c r="B22" s="49"/>
      <c r="C22" s="49"/>
      <c r="D22" s="49"/>
      <c r="E22" s="49"/>
      <c r="F22" s="49"/>
      <c r="G22" s="49"/>
      <c r="H22" s="49"/>
      <c r="I22" s="49"/>
      <c r="J22" s="49"/>
      <c r="K22" s="49"/>
      <c r="L22" s="49"/>
      <c r="M22" s="49"/>
      <c r="N22" s="49"/>
      <c r="O22" s="49"/>
      <c r="P22" s="49"/>
      <c r="Q22" s="49"/>
      <c r="R22" s="49"/>
      <c r="S22" s="49"/>
      <c r="T22" s="49"/>
      <c r="U22" s="49"/>
    </row>
    <row r="23" spans="2:21" x14ac:dyDescent="0.2">
      <c r="B23" s="49"/>
      <c r="C23" s="49"/>
      <c r="D23" s="49"/>
      <c r="E23" s="49"/>
      <c r="F23" s="49"/>
      <c r="G23" s="49"/>
      <c r="H23" s="49"/>
      <c r="I23" s="49"/>
      <c r="J23" s="49"/>
      <c r="K23" s="49"/>
      <c r="L23" s="49"/>
      <c r="M23" s="49"/>
      <c r="N23" s="49"/>
      <c r="O23" s="49"/>
      <c r="P23" s="49"/>
      <c r="Q23" s="49"/>
      <c r="R23" s="49"/>
      <c r="S23" s="49"/>
      <c r="T23" s="49"/>
      <c r="U23" s="49"/>
    </row>
    <row r="24" spans="2:21" x14ac:dyDescent="0.2">
      <c r="B24" s="49"/>
      <c r="C24" s="49"/>
      <c r="D24" s="49"/>
      <c r="E24" s="49"/>
      <c r="F24" s="49"/>
      <c r="G24" s="49"/>
      <c r="H24" s="49"/>
      <c r="I24" s="49"/>
      <c r="J24" s="49"/>
      <c r="K24" s="49"/>
      <c r="L24" s="49"/>
      <c r="M24" s="49"/>
      <c r="N24" s="49"/>
      <c r="O24" s="49"/>
      <c r="P24" s="49"/>
      <c r="Q24" s="49"/>
      <c r="R24" s="49"/>
      <c r="S24" s="49"/>
      <c r="T24" s="49"/>
      <c r="U24" s="49"/>
    </row>
    <row r="25" spans="2:21" x14ac:dyDescent="0.2">
      <c r="B25" s="49"/>
      <c r="C25" s="49"/>
      <c r="D25" s="49"/>
      <c r="E25" s="49"/>
      <c r="F25" s="49"/>
      <c r="G25" s="49"/>
      <c r="H25" s="49"/>
      <c r="I25" s="49"/>
      <c r="J25" s="49"/>
      <c r="K25" s="49"/>
      <c r="L25" s="49"/>
      <c r="M25" s="49"/>
      <c r="N25" s="49"/>
      <c r="O25" s="49"/>
      <c r="P25" s="49"/>
      <c r="Q25" s="49"/>
      <c r="R25" s="49"/>
      <c r="S25" s="49"/>
      <c r="T25" s="49"/>
      <c r="U25" s="49"/>
    </row>
    <row r="26" spans="2:21" x14ac:dyDescent="0.2">
      <c r="B26" s="49"/>
      <c r="C26" s="49"/>
      <c r="D26" s="49"/>
      <c r="E26" s="49"/>
      <c r="F26" s="49"/>
      <c r="G26" s="49"/>
      <c r="H26" s="49"/>
      <c r="I26" s="49"/>
      <c r="J26" s="49"/>
      <c r="K26" s="49"/>
      <c r="L26" s="49"/>
      <c r="M26" s="49"/>
      <c r="N26" s="49"/>
      <c r="O26" s="49"/>
      <c r="P26" s="49"/>
      <c r="Q26" s="49"/>
      <c r="R26" s="49"/>
      <c r="S26" s="49"/>
      <c r="T26" s="49"/>
      <c r="U26" s="49"/>
    </row>
    <row r="27" spans="2:21" x14ac:dyDescent="0.2">
      <c r="B27" s="49"/>
      <c r="C27" s="49"/>
      <c r="D27" s="49"/>
      <c r="E27" s="49"/>
      <c r="F27" s="49"/>
      <c r="G27" s="49"/>
      <c r="H27" s="49"/>
      <c r="I27" s="49"/>
      <c r="J27" s="49"/>
      <c r="K27" s="49"/>
      <c r="L27" s="49"/>
      <c r="M27" s="49"/>
      <c r="N27" s="49"/>
      <c r="O27" s="49"/>
      <c r="P27" s="49"/>
      <c r="Q27" s="49"/>
      <c r="R27" s="49"/>
      <c r="S27" s="49"/>
      <c r="T27" s="49"/>
      <c r="U27" s="49"/>
    </row>
    <row r="28" spans="2:21" x14ac:dyDescent="0.2">
      <c r="B28" s="49"/>
      <c r="C28" s="49"/>
      <c r="D28" s="49"/>
      <c r="E28" s="49"/>
      <c r="F28" s="49"/>
      <c r="G28" s="49"/>
      <c r="H28" s="49"/>
      <c r="I28" s="49"/>
      <c r="J28" s="49"/>
      <c r="K28" s="49"/>
      <c r="L28" s="49"/>
      <c r="M28" s="49"/>
      <c r="N28" s="49"/>
      <c r="O28" s="49"/>
      <c r="P28" s="49"/>
      <c r="Q28" s="49"/>
      <c r="R28" s="49"/>
      <c r="S28" s="49"/>
      <c r="T28" s="49"/>
      <c r="U28" s="49"/>
    </row>
    <row r="29" spans="2:21" x14ac:dyDescent="0.2">
      <c r="B29" s="49"/>
      <c r="C29" s="49"/>
      <c r="D29" s="49"/>
      <c r="E29" s="49"/>
      <c r="F29" s="49"/>
      <c r="G29" s="49"/>
      <c r="H29" s="49"/>
      <c r="I29" s="49"/>
      <c r="J29" s="49"/>
      <c r="K29" s="49"/>
      <c r="L29" s="49"/>
      <c r="M29" s="49"/>
      <c r="N29" s="49"/>
      <c r="O29" s="49"/>
      <c r="P29" s="49"/>
      <c r="Q29" s="49"/>
      <c r="R29" s="49"/>
      <c r="S29" s="49"/>
      <c r="T29" s="49"/>
      <c r="U29" s="49"/>
    </row>
    <row r="30" spans="2:21" x14ac:dyDescent="0.2">
      <c r="B30" s="49"/>
      <c r="C30" s="49"/>
      <c r="D30" s="49"/>
      <c r="E30" s="49"/>
      <c r="F30" s="49"/>
      <c r="G30" s="49"/>
      <c r="H30" s="49"/>
      <c r="I30" s="49"/>
      <c r="J30" s="49"/>
      <c r="K30" s="49"/>
      <c r="L30" s="49"/>
      <c r="M30" s="49"/>
      <c r="N30" s="49"/>
      <c r="O30" s="49"/>
      <c r="P30" s="49"/>
    </row>
    <row r="31" spans="2:21" x14ac:dyDescent="0.2">
      <c r="B31" s="49"/>
      <c r="C31" s="49"/>
      <c r="D31" s="49"/>
      <c r="E31" s="49"/>
      <c r="F31" s="49"/>
      <c r="G31" s="49"/>
      <c r="H31" s="49"/>
      <c r="I31" s="49"/>
      <c r="J31" s="49"/>
      <c r="K31" s="49"/>
      <c r="L31" s="49"/>
      <c r="M31" s="49"/>
      <c r="N31" s="49"/>
      <c r="O31" s="49"/>
      <c r="P31" s="49"/>
    </row>
    <row r="32" spans="2:21" x14ac:dyDescent="0.2">
      <c r="B32" s="49"/>
      <c r="C32" s="49"/>
      <c r="D32" s="49"/>
      <c r="E32" s="49"/>
      <c r="F32" s="49"/>
      <c r="G32" s="49"/>
      <c r="H32" s="49"/>
      <c r="I32" s="49"/>
      <c r="J32" s="49"/>
      <c r="K32" s="49"/>
      <c r="L32" s="49"/>
      <c r="M32" s="49"/>
      <c r="N32" s="49"/>
      <c r="O32" s="49"/>
      <c r="P32" s="49"/>
    </row>
    <row r="33" spans="2:16" x14ac:dyDescent="0.2">
      <c r="B33" s="49"/>
      <c r="C33" s="49"/>
      <c r="D33" s="49"/>
      <c r="E33" s="49"/>
      <c r="F33" s="49"/>
      <c r="G33" s="49"/>
      <c r="H33" s="49"/>
      <c r="I33" s="49"/>
      <c r="J33" s="49"/>
      <c r="K33" s="49"/>
      <c r="L33" s="49"/>
      <c r="M33" s="49"/>
      <c r="N33" s="49"/>
      <c r="O33" s="49"/>
      <c r="P33" s="49"/>
    </row>
    <row r="34" spans="2:16" x14ac:dyDescent="0.2">
      <c r="B34" s="49"/>
      <c r="C34" s="49"/>
      <c r="D34" s="49"/>
      <c r="E34" s="49"/>
      <c r="F34" s="49"/>
      <c r="G34" s="49"/>
      <c r="H34" s="49"/>
      <c r="I34" s="49"/>
      <c r="J34" s="49"/>
      <c r="K34" s="49"/>
      <c r="L34" s="49"/>
      <c r="M34" s="49"/>
      <c r="N34" s="49"/>
      <c r="O34" s="49"/>
      <c r="P34" s="49"/>
    </row>
    <row r="35" spans="2:16" x14ac:dyDescent="0.2">
      <c r="B35" s="49"/>
      <c r="C35" s="49"/>
      <c r="D35" s="49"/>
      <c r="E35" s="49"/>
      <c r="F35" s="49"/>
      <c r="G35" s="49"/>
      <c r="H35" s="49"/>
      <c r="I35" s="49"/>
      <c r="J35" s="49"/>
      <c r="K35" s="49"/>
      <c r="L35" s="49"/>
      <c r="M35" s="49"/>
      <c r="N35" s="49"/>
      <c r="O35" s="49"/>
      <c r="P35" s="49"/>
    </row>
    <row r="36" spans="2:16" x14ac:dyDescent="0.2">
      <c r="B36" s="49"/>
      <c r="C36" s="49"/>
      <c r="D36" s="49"/>
      <c r="E36" s="49"/>
      <c r="F36" s="49"/>
      <c r="G36" s="49"/>
      <c r="H36" s="49"/>
      <c r="I36" s="49"/>
      <c r="J36" s="49"/>
      <c r="K36" s="49"/>
      <c r="L36" s="49"/>
      <c r="M36" s="49"/>
      <c r="N36" s="49"/>
      <c r="O36" s="49"/>
      <c r="P36" s="49"/>
    </row>
    <row r="37" spans="2:16" x14ac:dyDescent="0.2">
      <c r="B37" s="49"/>
      <c r="C37" s="49"/>
      <c r="D37" s="49"/>
      <c r="E37" s="49"/>
      <c r="F37" s="49"/>
      <c r="G37" s="49"/>
      <c r="H37" s="49"/>
      <c r="I37" s="49"/>
      <c r="J37" s="49"/>
      <c r="K37" s="49"/>
      <c r="L37" s="49"/>
      <c r="M37" s="49"/>
      <c r="N37" s="49"/>
      <c r="O37" s="49"/>
      <c r="P37" s="49"/>
    </row>
    <row r="38" spans="2:16" x14ac:dyDescent="0.2">
      <c r="B38" s="49"/>
      <c r="C38" s="49"/>
      <c r="D38" s="49"/>
      <c r="E38" s="49"/>
      <c r="F38" s="49"/>
      <c r="G38" s="49"/>
      <c r="H38" s="49"/>
      <c r="I38" s="49"/>
      <c r="J38" s="49"/>
      <c r="K38" s="49"/>
      <c r="L38" s="49"/>
      <c r="M38" s="49"/>
      <c r="N38" s="49"/>
      <c r="O38" s="49"/>
      <c r="P38" s="49"/>
    </row>
    <row r="39" spans="2:16" x14ac:dyDescent="0.2">
      <c r="B39" s="49"/>
      <c r="C39" s="49"/>
      <c r="D39" s="49"/>
      <c r="E39" s="49"/>
      <c r="F39" s="49"/>
      <c r="G39" s="49"/>
      <c r="H39" s="49"/>
      <c r="I39" s="49"/>
      <c r="J39" s="49"/>
      <c r="K39" s="49"/>
      <c r="L39" s="49"/>
      <c r="M39" s="49"/>
      <c r="N39" s="49"/>
      <c r="O39" s="49"/>
      <c r="P39" s="49"/>
    </row>
  </sheetData>
  <sheetProtection algorithmName="SHA-512" hashValue="kg4fSZY/vQywfMUwYpzP9w+0/5vFchNbkVLCWt0qxltxzIvS0Ne0K6IXuByrSNqODTepBo6xt2E7d+fF1Lkc5g==" saltValue="eXdAIYBF7G3doiheGwSkqA==" spinCount="100000" sheet="1" objects="1" scenarios="1"/>
  <mergeCells count="6">
    <mergeCell ref="E1:E4"/>
    <mergeCell ref="B8:C8"/>
    <mergeCell ref="B6:C6"/>
    <mergeCell ref="B5:C5"/>
    <mergeCell ref="A1:A4"/>
    <mergeCell ref="A7:A8"/>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4"/>
  <sheetViews>
    <sheetView showGridLines="0" workbookViewId="0">
      <pane xSplit="2" ySplit="1" topLeftCell="C50" activePane="bottomRight" state="frozen"/>
      <selection pane="topRight" activeCell="B1" sqref="B1"/>
      <selection pane="bottomLeft" activeCell="A2" sqref="A2"/>
      <selection pane="bottomRight" activeCell="B3" sqref="B3"/>
    </sheetView>
  </sheetViews>
  <sheetFormatPr baseColWidth="10" defaultColWidth="8.83203125" defaultRowHeight="35" customHeight="1"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19" customWidth="1"/>
    <col min="9" max="9" width="10.6640625" style="11" customWidth="1"/>
    <col min="10" max="10" width="14.6640625" style="11" customWidth="1"/>
    <col min="11" max="11" width="10.6640625" style="11" customWidth="1"/>
    <col min="12" max="12" width="14.6640625" style="11" customWidth="1"/>
    <col min="13" max="13" width="2.6640625" style="19" customWidth="1"/>
    <col min="14" max="14" width="10.6640625" style="11" customWidth="1"/>
    <col min="15" max="15" width="14.6640625" style="11" customWidth="1"/>
    <col min="16" max="16" width="10.6640625" style="11" customWidth="1"/>
    <col min="17" max="17" width="14.6640625" style="11" customWidth="1"/>
    <col min="18" max="16384" width="8.83203125" style="11"/>
  </cols>
  <sheetData>
    <row r="1" spans="1:17" ht="25.25" customHeight="1" x14ac:dyDescent="0.2">
      <c r="B1" s="16" t="s">
        <v>64</v>
      </c>
      <c r="C1" s="75"/>
      <c r="D1" s="146" t="s">
        <v>54</v>
      </c>
      <c r="E1" s="147"/>
      <c r="F1" s="147"/>
      <c r="G1" s="148"/>
      <c r="H1" s="23"/>
      <c r="I1" s="146" t="s">
        <v>55</v>
      </c>
      <c r="J1" s="147"/>
      <c r="K1" s="147"/>
      <c r="L1" s="148"/>
      <c r="M1" s="23"/>
      <c r="N1" s="146" t="s">
        <v>56</v>
      </c>
      <c r="O1" s="147"/>
      <c r="P1" s="147"/>
      <c r="Q1" s="148"/>
    </row>
    <row r="2" spans="1:17" s="19" customFormat="1" ht="10.25" customHeight="1" x14ac:dyDescent="0.2">
      <c r="A2" s="89"/>
      <c r="B2" s="66"/>
      <c r="C2" s="90"/>
      <c r="D2" s="25"/>
      <c r="E2" s="25"/>
      <c r="F2" s="25"/>
      <c r="G2" s="25"/>
      <c r="H2" s="90"/>
      <c r="I2" s="25"/>
      <c r="J2" s="25"/>
      <c r="K2" s="25"/>
      <c r="L2" s="25"/>
      <c r="M2" s="90"/>
      <c r="N2" s="25"/>
      <c r="O2" s="25"/>
      <c r="P2" s="25"/>
      <c r="Q2" s="25"/>
    </row>
    <row r="3" spans="1:17" ht="38" customHeight="1" x14ac:dyDescent="0.2">
      <c r="A3" s="102"/>
      <c r="B3" s="104" t="s">
        <v>52</v>
      </c>
      <c r="C3" s="90"/>
      <c r="D3" s="50"/>
      <c r="E3" s="50"/>
      <c r="F3" s="50"/>
      <c r="G3" s="50"/>
      <c r="H3" s="22"/>
      <c r="I3" s="50"/>
      <c r="J3" s="50"/>
      <c r="K3" s="50"/>
      <c r="L3" s="50"/>
      <c r="M3" s="22"/>
      <c r="N3" s="85"/>
      <c r="O3" s="67"/>
      <c r="P3" s="67"/>
      <c r="Q3" s="68"/>
    </row>
    <row r="4" spans="1:17" ht="15" customHeight="1" x14ac:dyDescent="0.2">
      <c r="A4" s="121" t="str">
        <f>'Beoordelen proefopdrachten'!A1</f>
        <v>Balken en teksten</v>
      </c>
      <c r="B4" s="103"/>
      <c r="C4" s="26"/>
      <c r="D4" s="134" t="s">
        <v>6</v>
      </c>
      <c r="E4" s="135"/>
      <c r="F4" s="135"/>
      <c r="G4" s="135"/>
      <c r="H4" s="23"/>
      <c r="I4" s="134" t="s">
        <v>6</v>
      </c>
      <c r="J4" s="135"/>
      <c r="K4" s="135"/>
      <c r="L4" s="135"/>
      <c r="M4" s="23"/>
      <c r="N4" s="142" t="s">
        <v>6</v>
      </c>
      <c r="O4" s="143"/>
      <c r="P4" s="143"/>
      <c r="Q4" s="144"/>
    </row>
    <row r="5" spans="1:17" ht="12" customHeight="1" x14ac:dyDescent="0.2">
      <c r="A5" s="121"/>
      <c r="B5" s="136" t="str">
        <f>'Beoordelen proefopdrachten'!B1</f>
        <v>Grijswaarden</v>
      </c>
      <c r="C5" s="27"/>
      <c r="D5" s="12" t="s">
        <v>3</v>
      </c>
      <c r="E5" s="14" t="s">
        <v>28</v>
      </c>
      <c r="F5" s="12" t="s">
        <v>4</v>
      </c>
      <c r="G5" s="51" t="s">
        <v>28</v>
      </c>
      <c r="H5" s="23"/>
      <c r="I5" s="12" t="s">
        <v>3</v>
      </c>
      <c r="J5" s="14" t="s">
        <v>28</v>
      </c>
      <c r="K5" s="12" t="s">
        <v>4</v>
      </c>
      <c r="L5" s="51" t="s">
        <v>28</v>
      </c>
      <c r="M5" s="23"/>
      <c r="N5" s="69" t="s">
        <v>3</v>
      </c>
      <c r="O5" s="70" t="s">
        <v>28</v>
      </c>
      <c r="P5" s="69" t="s">
        <v>4</v>
      </c>
      <c r="Q5" s="70" t="s">
        <v>28</v>
      </c>
    </row>
    <row r="6" spans="1:17" ht="80" customHeight="1" x14ac:dyDescent="0.2">
      <c r="A6" s="121"/>
      <c r="B6" s="137"/>
      <c r="C6" s="27"/>
      <c r="D6" s="129" t="s">
        <v>2</v>
      </c>
      <c r="E6" s="130"/>
      <c r="F6" s="129" t="s">
        <v>2</v>
      </c>
      <c r="G6" s="130"/>
      <c r="H6" s="76"/>
      <c r="I6" s="129" t="s">
        <v>2</v>
      </c>
      <c r="J6" s="130"/>
      <c r="K6" s="129" t="s">
        <v>2</v>
      </c>
      <c r="L6" s="130"/>
      <c r="M6" s="76"/>
      <c r="N6" s="139" t="s">
        <v>2</v>
      </c>
      <c r="O6" s="140"/>
      <c r="P6" s="139" t="s">
        <v>2</v>
      </c>
      <c r="Q6" s="139"/>
    </row>
    <row r="7" spans="1:17" ht="15" customHeight="1" x14ac:dyDescent="0.2">
      <c r="A7" s="121"/>
      <c r="B7" s="137"/>
      <c r="C7" s="27"/>
      <c r="D7" s="134" t="s">
        <v>5</v>
      </c>
      <c r="E7" s="135"/>
      <c r="F7" s="135"/>
      <c r="G7" s="141"/>
      <c r="H7" s="23"/>
      <c r="I7" s="134" t="s">
        <v>5</v>
      </c>
      <c r="J7" s="135"/>
      <c r="K7" s="135"/>
      <c r="L7" s="141"/>
      <c r="M7" s="23"/>
      <c r="N7" s="142" t="s">
        <v>5</v>
      </c>
      <c r="O7" s="143"/>
      <c r="P7" s="143"/>
      <c r="Q7" s="144"/>
    </row>
    <row r="8" spans="1:17" ht="12" customHeight="1" x14ac:dyDescent="0.2">
      <c r="A8" s="121"/>
      <c r="B8" s="137"/>
      <c r="C8" s="27"/>
      <c r="D8" s="12" t="s">
        <v>3</v>
      </c>
      <c r="E8" s="14" t="s">
        <v>28</v>
      </c>
      <c r="F8" s="12" t="s">
        <v>4</v>
      </c>
      <c r="G8" s="51" t="s">
        <v>28</v>
      </c>
      <c r="H8" s="23"/>
      <c r="I8" s="12" t="s">
        <v>3</v>
      </c>
      <c r="J8" s="14" t="s">
        <v>28</v>
      </c>
      <c r="K8" s="12" t="s">
        <v>4</v>
      </c>
      <c r="L8" s="51" t="s">
        <v>28</v>
      </c>
      <c r="M8" s="23"/>
      <c r="N8" s="69" t="s">
        <v>3</v>
      </c>
      <c r="O8" s="70" t="s">
        <v>28</v>
      </c>
      <c r="P8" s="69" t="s">
        <v>4</v>
      </c>
      <c r="Q8" s="70" t="s">
        <v>28</v>
      </c>
    </row>
    <row r="9" spans="1:17" ht="80" customHeight="1" x14ac:dyDescent="0.2">
      <c r="A9" s="121"/>
      <c r="B9" s="138"/>
      <c r="C9" s="27"/>
      <c r="D9" s="129" t="s">
        <v>2</v>
      </c>
      <c r="E9" s="130"/>
      <c r="F9" s="129" t="s">
        <v>2</v>
      </c>
      <c r="G9" s="130"/>
      <c r="H9" s="76"/>
      <c r="I9" s="129" t="s">
        <v>2</v>
      </c>
      <c r="J9" s="130"/>
      <c r="K9" s="129" t="s">
        <v>2</v>
      </c>
      <c r="L9" s="130"/>
      <c r="M9" s="76"/>
      <c r="N9" s="139" t="s">
        <v>2</v>
      </c>
      <c r="O9" s="140"/>
      <c r="P9" s="139" t="s">
        <v>2</v>
      </c>
      <c r="Q9" s="139"/>
    </row>
    <row r="10" spans="1:17" ht="15" customHeight="1" x14ac:dyDescent="0.2">
      <c r="A10" s="121"/>
      <c r="B10" s="15"/>
      <c r="C10" s="29"/>
      <c r="D10" s="134" t="s">
        <v>6</v>
      </c>
      <c r="E10" s="135"/>
      <c r="F10" s="135"/>
      <c r="G10" s="135"/>
      <c r="H10" s="23"/>
      <c r="I10" s="134" t="s">
        <v>6</v>
      </c>
      <c r="J10" s="135"/>
      <c r="K10" s="135"/>
      <c r="L10" s="135"/>
      <c r="M10" s="23"/>
      <c r="N10" s="142" t="s">
        <v>6</v>
      </c>
      <c r="O10" s="143"/>
      <c r="P10" s="143"/>
      <c r="Q10" s="144"/>
    </row>
    <row r="11" spans="1:17" ht="12" customHeight="1" x14ac:dyDescent="0.2">
      <c r="A11" s="121"/>
      <c r="B11" s="136" t="str">
        <f>'Beoordelen proefopdrachten'!B2</f>
        <v>Lichte tinten</v>
      </c>
      <c r="C11" s="27"/>
      <c r="D11" s="12" t="s">
        <v>3</v>
      </c>
      <c r="E11" s="14" t="s">
        <v>28</v>
      </c>
      <c r="F11" s="12" t="s">
        <v>4</v>
      </c>
      <c r="G11" s="51" t="s">
        <v>28</v>
      </c>
      <c r="H11" s="23"/>
      <c r="I11" s="12" t="s">
        <v>3</v>
      </c>
      <c r="J11" s="14" t="s">
        <v>28</v>
      </c>
      <c r="K11" s="12" t="s">
        <v>4</v>
      </c>
      <c r="L11" s="51" t="s">
        <v>28</v>
      </c>
      <c r="M11" s="23"/>
      <c r="N11" s="69" t="s">
        <v>3</v>
      </c>
      <c r="O11" s="70" t="s">
        <v>28</v>
      </c>
      <c r="P11" s="69" t="s">
        <v>4</v>
      </c>
      <c r="Q11" s="70" t="s">
        <v>28</v>
      </c>
    </row>
    <row r="12" spans="1:17" ht="80" customHeight="1" x14ac:dyDescent="0.2">
      <c r="A12" s="121"/>
      <c r="B12" s="137"/>
      <c r="C12" s="27"/>
      <c r="D12" s="129" t="s">
        <v>2</v>
      </c>
      <c r="E12" s="130"/>
      <c r="F12" s="129" t="s">
        <v>2</v>
      </c>
      <c r="G12" s="130"/>
      <c r="H12" s="76"/>
      <c r="I12" s="129" t="s">
        <v>2</v>
      </c>
      <c r="J12" s="130"/>
      <c r="K12" s="129" t="s">
        <v>2</v>
      </c>
      <c r="L12" s="130"/>
      <c r="M12" s="76"/>
      <c r="N12" s="139" t="s">
        <v>2</v>
      </c>
      <c r="O12" s="140"/>
      <c r="P12" s="139" t="s">
        <v>2</v>
      </c>
      <c r="Q12" s="139"/>
    </row>
    <row r="13" spans="1:17" ht="15" customHeight="1" x14ac:dyDescent="0.2">
      <c r="A13" s="121"/>
      <c r="B13" s="137"/>
      <c r="C13" s="27"/>
      <c r="D13" s="134" t="s">
        <v>5</v>
      </c>
      <c r="E13" s="135"/>
      <c r="F13" s="135"/>
      <c r="G13" s="141"/>
      <c r="H13" s="23"/>
      <c r="I13" s="134" t="s">
        <v>5</v>
      </c>
      <c r="J13" s="135"/>
      <c r="K13" s="135"/>
      <c r="L13" s="141"/>
      <c r="M13" s="23"/>
      <c r="N13" s="142" t="s">
        <v>5</v>
      </c>
      <c r="O13" s="143"/>
      <c r="P13" s="143"/>
      <c r="Q13" s="144"/>
    </row>
    <row r="14" spans="1:17" ht="12" customHeight="1" x14ac:dyDescent="0.2">
      <c r="A14" s="121"/>
      <c r="B14" s="137"/>
      <c r="C14" s="27"/>
      <c r="D14" s="12" t="s">
        <v>3</v>
      </c>
      <c r="E14" s="14" t="s">
        <v>28</v>
      </c>
      <c r="F14" s="12" t="s">
        <v>4</v>
      </c>
      <c r="G14" s="51" t="s">
        <v>28</v>
      </c>
      <c r="H14" s="23"/>
      <c r="I14" s="12" t="s">
        <v>3</v>
      </c>
      <c r="J14" s="14" t="s">
        <v>28</v>
      </c>
      <c r="K14" s="12" t="s">
        <v>4</v>
      </c>
      <c r="L14" s="51" t="s">
        <v>28</v>
      </c>
      <c r="M14" s="23"/>
      <c r="N14" s="69" t="s">
        <v>3</v>
      </c>
      <c r="O14" s="70" t="s">
        <v>28</v>
      </c>
      <c r="P14" s="69" t="s">
        <v>4</v>
      </c>
      <c r="Q14" s="70" t="s">
        <v>28</v>
      </c>
    </row>
    <row r="15" spans="1:17" ht="80" customHeight="1" x14ac:dyDescent="0.2">
      <c r="A15" s="121"/>
      <c r="B15" s="138"/>
      <c r="C15" s="27"/>
      <c r="D15" s="129" t="s">
        <v>2</v>
      </c>
      <c r="E15" s="130"/>
      <c r="F15" s="129" t="s">
        <v>2</v>
      </c>
      <c r="G15" s="130"/>
      <c r="H15" s="76"/>
      <c r="I15" s="129" t="s">
        <v>2</v>
      </c>
      <c r="J15" s="130"/>
      <c r="K15" s="129" t="s">
        <v>2</v>
      </c>
      <c r="L15" s="130"/>
      <c r="M15" s="76"/>
      <c r="N15" s="139" t="s">
        <v>2</v>
      </c>
      <c r="O15" s="140"/>
      <c r="P15" s="139" t="s">
        <v>2</v>
      </c>
      <c r="Q15" s="139"/>
    </row>
    <row r="16" spans="1:17" ht="15" customHeight="1" x14ac:dyDescent="0.2">
      <c r="A16" s="121"/>
      <c r="B16" s="15"/>
      <c r="C16" s="29"/>
      <c r="D16" s="134" t="s">
        <v>6</v>
      </c>
      <c r="E16" s="135"/>
      <c r="F16" s="135"/>
      <c r="G16" s="135"/>
      <c r="H16" s="23"/>
      <c r="I16" s="134" t="s">
        <v>6</v>
      </c>
      <c r="J16" s="135"/>
      <c r="K16" s="135"/>
      <c r="L16" s="135"/>
      <c r="M16" s="23"/>
      <c r="N16" s="142" t="s">
        <v>6</v>
      </c>
      <c r="O16" s="143"/>
      <c r="P16" s="143"/>
      <c r="Q16" s="144"/>
    </row>
    <row r="17" spans="1:17" ht="12" customHeight="1" x14ac:dyDescent="0.2">
      <c r="A17" s="121"/>
      <c r="B17" s="136" t="str">
        <f>'Beoordelen proefopdrachten'!B3</f>
        <v>Felle tinten</v>
      </c>
      <c r="C17" s="27"/>
      <c r="D17" s="12" t="s">
        <v>3</v>
      </c>
      <c r="E17" s="14" t="s">
        <v>28</v>
      </c>
      <c r="F17" s="12" t="s">
        <v>4</v>
      </c>
      <c r="G17" s="51" t="s">
        <v>28</v>
      </c>
      <c r="H17" s="23"/>
      <c r="I17" s="12" t="s">
        <v>3</v>
      </c>
      <c r="J17" s="14" t="s">
        <v>28</v>
      </c>
      <c r="K17" s="12" t="s">
        <v>4</v>
      </c>
      <c r="L17" s="51" t="s">
        <v>28</v>
      </c>
      <c r="M17" s="23"/>
      <c r="N17" s="69" t="s">
        <v>3</v>
      </c>
      <c r="O17" s="70" t="s">
        <v>28</v>
      </c>
      <c r="P17" s="69" t="s">
        <v>4</v>
      </c>
      <c r="Q17" s="70" t="s">
        <v>28</v>
      </c>
    </row>
    <row r="18" spans="1:17" ht="80" customHeight="1" x14ac:dyDescent="0.2">
      <c r="A18" s="121"/>
      <c r="B18" s="137"/>
      <c r="C18" s="27"/>
      <c r="D18" s="129" t="s">
        <v>2</v>
      </c>
      <c r="E18" s="130"/>
      <c r="F18" s="129" t="s">
        <v>2</v>
      </c>
      <c r="G18" s="130"/>
      <c r="H18" s="76"/>
      <c r="I18" s="129" t="s">
        <v>2</v>
      </c>
      <c r="J18" s="130"/>
      <c r="K18" s="129" t="s">
        <v>2</v>
      </c>
      <c r="L18" s="130"/>
      <c r="M18" s="76"/>
      <c r="N18" s="139" t="s">
        <v>2</v>
      </c>
      <c r="O18" s="140"/>
      <c r="P18" s="139" t="s">
        <v>2</v>
      </c>
      <c r="Q18" s="139"/>
    </row>
    <row r="19" spans="1:17" ht="15" customHeight="1" x14ac:dyDescent="0.2">
      <c r="A19" s="121"/>
      <c r="B19" s="137"/>
      <c r="C19" s="27"/>
      <c r="D19" s="134" t="s">
        <v>5</v>
      </c>
      <c r="E19" s="135"/>
      <c r="F19" s="135"/>
      <c r="G19" s="141"/>
      <c r="H19" s="23"/>
      <c r="I19" s="134" t="s">
        <v>5</v>
      </c>
      <c r="J19" s="135"/>
      <c r="K19" s="135"/>
      <c r="L19" s="141"/>
      <c r="M19" s="23"/>
      <c r="N19" s="142" t="s">
        <v>5</v>
      </c>
      <c r="O19" s="143"/>
      <c r="P19" s="143"/>
      <c r="Q19" s="144"/>
    </row>
    <row r="20" spans="1:17" ht="12" customHeight="1" x14ac:dyDescent="0.2">
      <c r="A20" s="121"/>
      <c r="B20" s="137"/>
      <c r="C20" s="27"/>
      <c r="D20" s="12" t="s">
        <v>3</v>
      </c>
      <c r="E20" s="14" t="s">
        <v>28</v>
      </c>
      <c r="F20" s="12" t="s">
        <v>4</v>
      </c>
      <c r="G20" s="51" t="s">
        <v>28</v>
      </c>
      <c r="H20" s="23"/>
      <c r="I20" s="12" t="s">
        <v>3</v>
      </c>
      <c r="J20" s="14" t="s">
        <v>28</v>
      </c>
      <c r="K20" s="12" t="s">
        <v>4</v>
      </c>
      <c r="L20" s="51" t="s">
        <v>28</v>
      </c>
      <c r="M20" s="23"/>
      <c r="N20" s="69" t="s">
        <v>3</v>
      </c>
      <c r="O20" s="70" t="s">
        <v>28</v>
      </c>
      <c r="P20" s="69" t="s">
        <v>4</v>
      </c>
      <c r="Q20" s="70" t="s">
        <v>28</v>
      </c>
    </row>
    <row r="21" spans="1:17" ht="80" customHeight="1" x14ac:dyDescent="0.2">
      <c r="A21" s="121"/>
      <c r="B21" s="138"/>
      <c r="C21" s="27"/>
      <c r="D21" s="129" t="s">
        <v>2</v>
      </c>
      <c r="E21" s="130"/>
      <c r="F21" s="129" t="s">
        <v>2</v>
      </c>
      <c r="G21" s="130"/>
      <c r="H21" s="76"/>
      <c r="I21" s="129" t="s">
        <v>2</v>
      </c>
      <c r="J21" s="130"/>
      <c r="K21" s="129" t="s">
        <v>2</v>
      </c>
      <c r="L21" s="130"/>
      <c r="M21" s="76"/>
      <c r="N21" s="139" t="s">
        <v>2</v>
      </c>
      <c r="O21" s="140"/>
      <c r="P21" s="139" t="s">
        <v>2</v>
      </c>
      <c r="Q21" s="139"/>
    </row>
    <row r="22" spans="1:17" ht="15" customHeight="1" x14ac:dyDescent="0.2">
      <c r="A22" s="121"/>
      <c r="B22" s="15"/>
      <c r="C22" s="29"/>
      <c r="D22" s="134" t="s">
        <v>6</v>
      </c>
      <c r="E22" s="135"/>
      <c r="F22" s="135"/>
      <c r="G22" s="135"/>
      <c r="H22" s="23"/>
      <c r="I22" s="134" t="s">
        <v>6</v>
      </c>
      <c r="J22" s="135"/>
      <c r="K22" s="135"/>
      <c r="L22" s="135"/>
      <c r="M22" s="23"/>
      <c r="N22" s="142" t="s">
        <v>6</v>
      </c>
      <c r="O22" s="143"/>
      <c r="P22" s="143"/>
      <c r="Q22" s="144"/>
    </row>
    <row r="23" spans="1:17" ht="12" customHeight="1" x14ac:dyDescent="0.2">
      <c r="A23" s="121"/>
      <c r="B23" s="136" t="str">
        <f>'Beoordelen proefopdrachten'!B4</f>
        <v>Teksten in kleur</v>
      </c>
      <c r="C23" s="27"/>
      <c r="D23" s="12" t="s">
        <v>3</v>
      </c>
      <c r="E23" s="14" t="s">
        <v>28</v>
      </c>
      <c r="F23" s="12" t="s">
        <v>4</v>
      </c>
      <c r="G23" s="51" t="s">
        <v>28</v>
      </c>
      <c r="H23" s="23"/>
      <c r="I23" s="12" t="s">
        <v>3</v>
      </c>
      <c r="J23" s="14" t="s">
        <v>28</v>
      </c>
      <c r="K23" s="12" t="s">
        <v>4</v>
      </c>
      <c r="L23" s="51" t="s">
        <v>28</v>
      </c>
      <c r="M23" s="23"/>
      <c r="N23" s="69" t="s">
        <v>3</v>
      </c>
      <c r="O23" s="70" t="s">
        <v>28</v>
      </c>
      <c r="P23" s="69" t="s">
        <v>4</v>
      </c>
      <c r="Q23" s="70" t="s">
        <v>28</v>
      </c>
    </row>
    <row r="24" spans="1:17" ht="80" customHeight="1" x14ac:dyDescent="0.2">
      <c r="A24" s="121"/>
      <c r="B24" s="137"/>
      <c r="C24" s="27"/>
      <c r="D24" s="129" t="s">
        <v>2</v>
      </c>
      <c r="E24" s="130"/>
      <c r="F24" s="129" t="s">
        <v>2</v>
      </c>
      <c r="G24" s="130"/>
      <c r="H24" s="76"/>
      <c r="I24" s="129" t="s">
        <v>2</v>
      </c>
      <c r="J24" s="130"/>
      <c r="K24" s="129" t="s">
        <v>2</v>
      </c>
      <c r="L24" s="130"/>
      <c r="M24" s="76"/>
      <c r="N24" s="139" t="s">
        <v>2</v>
      </c>
      <c r="O24" s="140"/>
      <c r="P24" s="139" t="s">
        <v>2</v>
      </c>
      <c r="Q24" s="139"/>
    </row>
    <row r="25" spans="1:17" ht="15" customHeight="1" x14ac:dyDescent="0.2">
      <c r="A25" s="121"/>
      <c r="B25" s="137"/>
      <c r="C25" s="27"/>
      <c r="D25" s="134" t="s">
        <v>5</v>
      </c>
      <c r="E25" s="135"/>
      <c r="F25" s="135"/>
      <c r="G25" s="141"/>
      <c r="H25" s="23"/>
      <c r="I25" s="134" t="s">
        <v>5</v>
      </c>
      <c r="J25" s="135"/>
      <c r="K25" s="135"/>
      <c r="L25" s="141"/>
      <c r="M25" s="23"/>
      <c r="N25" s="142" t="s">
        <v>5</v>
      </c>
      <c r="O25" s="143"/>
      <c r="P25" s="143"/>
      <c r="Q25" s="144"/>
    </row>
    <row r="26" spans="1:17" ht="12" customHeight="1" x14ac:dyDescent="0.2">
      <c r="A26" s="121"/>
      <c r="B26" s="137"/>
      <c r="C26" s="27"/>
      <c r="D26" s="12" t="s">
        <v>3</v>
      </c>
      <c r="E26" s="14" t="s">
        <v>28</v>
      </c>
      <c r="F26" s="12" t="s">
        <v>4</v>
      </c>
      <c r="G26" s="51" t="s">
        <v>28</v>
      </c>
      <c r="H26" s="23"/>
      <c r="I26" s="12" t="s">
        <v>3</v>
      </c>
      <c r="J26" s="14" t="s">
        <v>28</v>
      </c>
      <c r="K26" s="12" t="s">
        <v>4</v>
      </c>
      <c r="L26" s="51" t="s">
        <v>28</v>
      </c>
      <c r="M26" s="23"/>
      <c r="N26" s="69" t="s">
        <v>3</v>
      </c>
      <c r="O26" s="70" t="s">
        <v>28</v>
      </c>
      <c r="P26" s="69" t="s">
        <v>4</v>
      </c>
      <c r="Q26" s="70" t="s">
        <v>28</v>
      </c>
    </row>
    <row r="27" spans="1:17" ht="80" customHeight="1" x14ac:dyDescent="0.2">
      <c r="A27" s="122"/>
      <c r="B27" s="138"/>
      <c r="C27" s="27"/>
      <c r="D27" s="129" t="s">
        <v>2</v>
      </c>
      <c r="E27" s="130"/>
      <c r="F27" s="129" t="s">
        <v>2</v>
      </c>
      <c r="G27" s="130"/>
      <c r="H27" s="76"/>
      <c r="I27" s="129" t="s">
        <v>2</v>
      </c>
      <c r="J27" s="130"/>
      <c r="K27" s="129" t="s">
        <v>2</v>
      </c>
      <c r="L27" s="130"/>
      <c r="M27" s="76"/>
      <c r="N27" s="139" t="s">
        <v>2</v>
      </c>
      <c r="O27" s="140"/>
      <c r="P27" s="139" t="s">
        <v>2</v>
      </c>
      <c r="Q27" s="139"/>
    </row>
    <row r="28" spans="1:17" ht="15" customHeight="1" x14ac:dyDescent="0.2">
      <c r="A28" s="123" t="str">
        <f>'Beoordelen proefopdrachten'!A5</f>
        <v>Door”druk”</v>
      </c>
      <c r="B28" s="15"/>
      <c r="C28" s="29"/>
      <c r="D28" s="134" t="s">
        <v>6</v>
      </c>
      <c r="E28" s="135"/>
      <c r="F28" s="135"/>
      <c r="G28" s="135"/>
      <c r="H28" s="23"/>
      <c r="I28" s="134" t="s">
        <v>6</v>
      </c>
      <c r="J28" s="135"/>
      <c r="K28" s="135"/>
      <c r="L28" s="135"/>
      <c r="M28" s="23"/>
      <c r="N28" s="142" t="s">
        <v>6</v>
      </c>
      <c r="O28" s="143"/>
      <c r="P28" s="143"/>
      <c r="Q28" s="144"/>
    </row>
    <row r="29" spans="1:17" ht="12" customHeight="1" x14ac:dyDescent="0.2">
      <c r="A29" s="124"/>
      <c r="B29" s="136" t="str">
        <f>'Beoordelen proefopdrachten'!B5</f>
        <v>Mate van zichtbaarheid v/d afdruk op achterzijde afdrukvel</v>
      </c>
      <c r="C29" s="27"/>
      <c r="D29" s="12" t="s">
        <v>3</v>
      </c>
      <c r="E29" s="14" t="s">
        <v>28</v>
      </c>
      <c r="F29" s="12" t="s">
        <v>4</v>
      </c>
      <c r="G29" s="51" t="s">
        <v>28</v>
      </c>
      <c r="H29" s="23"/>
      <c r="I29" s="12" t="s">
        <v>3</v>
      </c>
      <c r="J29" s="14" t="s">
        <v>28</v>
      </c>
      <c r="K29" s="12" t="s">
        <v>4</v>
      </c>
      <c r="L29" s="51" t="s">
        <v>28</v>
      </c>
      <c r="M29" s="23"/>
      <c r="N29" s="69" t="s">
        <v>3</v>
      </c>
      <c r="O29" s="70" t="s">
        <v>28</v>
      </c>
      <c r="P29" s="69" t="s">
        <v>4</v>
      </c>
      <c r="Q29" s="70" t="s">
        <v>28</v>
      </c>
    </row>
    <row r="30" spans="1:17" ht="80" customHeight="1" x14ac:dyDescent="0.2">
      <c r="A30" s="124"/>
      <c r="B30" s="137"/>
      <c r="C30" s="27"/>
      <c r="D30" s="129" t="s">
        <v>2</v>
      </c>
      <c r="E30" s="130"/>
      <c r="F30" s="129" t="s">
        <v>2</v>
      </c>
      <c r="G30" s="130"/>
      <c r="H30" s="76"/>
      <c r="I30" s="129" t="s">
        <v>2</v>
      </c>
      <c r="J30" s="130"/>
      <c r="K30" s="129" t="s">
        <v>2</v>
      </c>
      <c r="L30" s="130"/>
      <c r="M30" s="76"/>
      <c r="N30" s="139" t="s">
        <v>2</v>
      </c>
      <c r="O30" s="140"/>
      <c r="P30" s="139" t="s">
        <v>2</v>
      </c>
      <c r="Q30" s="139"/>
    </row>
    <row r="31" spans="1:17" ht="15" customHeight="1" x14ac:dyDescent="0.2">
      <c r="A31" s="124"/>
      <c r="B31" s="137"/>
      <c r="C31" s="27"/>
      <c r="D31" s="134" t="s">
        <v>5</v>
      </c>
      <c r="E31" s="135"/>
      <c r="F31" s="135"/>
      <c r="G31" s="141"/>
      <c r="H31" s="23"/>
      <c r="I31" s="134" t="s">
        <v>5</v>
      </c>
      <c r="J31" s="135"/>
      <c r="K31" s="135"/>
      <c r="L31" s="141"/>
      <c r="M31" s="23"/>
      <c r="N31" s="142" t="s">
        <v>5</v>
      </c>
      <c r="O31" s="143"/>
      <c r="P31" s="143"/>
      <c r="Q31" s="144"/>
    </row>
    <row r="32" spans="1:17" ht="12" customHeight="1" x14ac:dyDescent="0.2">
      <c r="A32" s="124"/>
      <c r="B32" s="137"/>
      <c r="C32" s="27"/>
      <c r="D32" s="12" t="s">
        <v>3</v>
      </c>
      <c r="E32" s="14" t="s">
        <v>28</v>
      </c>
      <c r="F32" s="12" t="s">
        <v>4</v>
      </c>
      <c r="G32" s="51" t="s">
        <v>28</v>
      </c>
      <c r="H32" s="23"/>
      <c r="I32" s="12" t="s">
        <v>3</v>
      </c>
      <c r="J32" s="14" t="s">
        <v>28</v>
      </c>
      <c r="K32" s="12" t="s">
        <v>4</v>
      </c>
      <c r="L32" s="51" t="s">
        <v>28</v>
      </c>
      <c r="M32" s="23"/>
      <c r="N32" s="69" t="s">
        <v>3</v>
      </c>
      <c r="O32" s="70" t="s">
        <v>28</v>
      </c>
      <c r="P32" s="69" t="s">
        <v>4</v>
      </c>
      <c r="Q32" s="70" t="s">
        <v>28</v>
      </c>
    </row>
    <row r="33" spans="1:17" ht="80" customHeight="1" x14ac:dyDescent="0.2">
      <c r="A33" s="125"/>
      <c r="B33" s="145"/>
      <c r="C33" s="27"/>
      <c r="D33" s="129" t="s">
        <v>2</v>
      </c>
      <c r="E33" s="130"/>
      <c r="F33" s="129" t="s">
        <v>2</v>
      </c>
      <c r="G33" s="130"/>
      <c r="H33" s="76"/>
      <c r="I33" s="129" t="s">
        <v>2</v>
      </c>
      <c r="J33" s="130"/>
      <c r="K33" s="129" t="s">
        <v>2</v>
      </c>
      <c r="L33" s="130"/>
      <c r="M33" s="76"/>
      <c r="N33" s="139" t="s">
        <v>2</v>
      </c>
      <c r="O33" s="140"/>
      <c r="P33" s="139" t="s">
        <v>2</v>
      </c>
      <c r="Q33" s="139"/>
    </row>
    <row r="34" spans="1:17" ht="15" customHeight="1" x14ac:dyDescent="0.2">
      <c r="A34" s="123" t="str">
        <f>'Beoordelen proefopdrachten'!A6</f>
        <v>Logo</v>
      </c>
      <c r="B34" s="15"/>
      <c r="C34" s="26"/>
      <c r="D34" s="134" t="s">
        <v>6</v>
      </c>
      <c r="E34" s="135"/>
      <c r="F34" s="135"/>
      <c r="G34" s="135"/>
      <c r="H34" s="23"/>
      <c r="I34" s="134" t="s">
        <v>6</v>
      </c>
      <c r="J34" s="135"/>
      <c r="K34" s="135"/>
      <c r="L34" s="135"/>
      <c r="M34" s="23"/>
      <c r="N34" s="142" t="s">
        <v>6</v>
      </c>
      <c r="O34" s="143"/>
      <c r="P34" s="143"/>
      <c r="Q34" s="144"/>
    </row>
    <row r="35" spans="1:17" ht="12" customHeight="1" x14ac:dyDescent="0.2">
      <c r="A35" s="124"/>
      <c r="B35" s="136" t="str">
        <f>'Beoordelen proefopdrachten'!B6</f>
        <v>Kleur/contrast</v>
      </c>
      <c r="C35" s="27"/>
      <c r="D35" s="12" t="s">
        <v>3</v>
      </c>
      <c r="E35" s="14" t="s">
        <v>28</v>
      </c>
      <c r="F35" s="12" t="s">
        <v>4</v>
      </c>
      <c r="G35" s="51" t="s">
        <v>28</v>
      </c>
      <c r="H35" s="23"/>
      <c r="I35" s="12" t="s">
        <v>3</v>
      </c>
      <c r="J35" s="14" t="s">
        <v>28</v>
      </c>
      <c r="K35" s="12" t="s">
        <v>4</v>
      </c>
      <c r="L35" s="51" t="s">
        <v>28</v>
      </c>
      <c r="M35" s="23"/>
      <c r="N35" s="69" t="s">
        <v>3</v>
      </c>
      <c r="O35" s="70" t="s">
        <v>28</v>
      </c>
      <c r="P35" s="69" t="s">
        <v>4</v>
      </c>
      <c r="Q35" s="70" t="s">
        <v>28</v>
      </c>
    </row>
    <row r="36" spans="1:17" ht="80" customHeight="1" x14ac:dyDescent="0.2">
      <c r="A36" s="124"/>
      <c r="B36" s="137"/>
      <c r="C36" s="27"/>
      <c r="D36" s="129" t="s">
        <v>2</v>
      </c>
      <c r="E36" s="130"/>
      <c r="F36" s="129" t="s">
        <v>2</v>
      </c>
      <c r="G36" s="130"/>
      <c r="H36" s="76"/>
      <c r="I36" s="129" t="s">
        <v>2</v>
      </c>
      <c r="J36" s="130"/>
      <c r="K36" s="129" t="s">
        <v>2</v>
      </c>
      <c r="L36" s="130"/>
      <c r="M36" s="76"/>
      <c r="N36" s="139" t="s">
        <v>2</v>
      </c>
      <c r="O36" s="140"/>
      <c r="P36" s="139" t="s">
        <v>2</v>
      </c>
      <c r="Q36" s="139"/>
    </row>
    <row r="37" spans="1:17" ht="15" customHeight="1" x14ac:dyDescent="0.2">
      <c r="A37" s="124"/>
      <c r="B37" s="137"/>
      <c r="C37" s="27"/>
      <c r="D37" s="134" t="s">
        <v>5</v>
      </c>
      <c r="E37" s="135"/>
      <c r="F37" s="135"/>
      <c r="G37" s="141"/>
      <c r="H37" s="23"/>
      <c r="I37" s="134" t="s">
        <v>5</v>
      </c>
      <c r="J37" s="135"/>
      <c r="K37" s="135"/>
      <c r="L37" s="141"/>
      <c r="M37" s="23"/>
      <c r="N37" s="142" t="s">
        <v>5</v>
      </c>
      <c r="O37" s="143"/>
      <c r="P37" s="143"/>
      <c r="Q37" s="144"/>
    </row>
    <row r="38" spans="1:17" ht="12" customHeight="1" x14ac:dyDescent="0.2">
      <c r="A38" s="124"/>
      <c r="B38" s="137"/>
      <c r="C38" s="27"/>
      <c r="D38" s="12" t="s">
        <v>3</v>
      </c>
      <c r="E38" s="14" t="s">
        <v>28</v>
      </c>
      <c r="F38" s="12" t="s">
        <v>4</v>
      </c>
      <c r="G38" s="51" t="s">
        <v>28</v>
      </c>
      <c r="H38" s="23"/>
      <c r="I38" s="12" t="s">
        <v>3</v>
      </c>
      <c r="J38" s="14" t="s">
        <v>28</v>
      </c>
      <c r="K38" s="12" t="s">
        <v>4</v>
      </c>
      <c r="L38" s="51" t="s">
        <v>28</v>
      </c>
      <c r="M38" s="23"/>
      <c r="N38" s="69" t="s">
        <v>3</v>
      </c>
      <c r="O38" s="70" t="s">
        <v>28</v>
      </c>
      <c r="P38" s="69" t="s">
        <v>4</v>
      </c>
      <c r="Q38" s="70" t="s">
        <v>28</v>
      </c>
    </row>
    <row r="39" spans="1:17" ht="80" customHeight="1" x14ac:dyDescent="0.2">
      <c r="A39" s="124"/>
      <c r="B39" s="145"/>
      <c r="C39" s="27"/>
      <c r="D39" s="129" t="s">
        <v>2</v>
      </c>
      <c r="E39" s="130"/>
      <c r="F39" s="129" t="s">
        <v>2</v>
      </c>
      <c r="G39" s="130"/>
      <c r="H39" s="76"/>
      <c r="I39" s="129" t="s">
        <v>2</v>
      </c>
      <c r="J39" s="130"/>
      <c r="K39" s="129" t="s">
        <v>2</v>
      </c>
      <c r="L39" s="130"/>
      <c r="M39" s="76"/>
      <c r="N39" s="139" t="s">
        <v>2</v>
      </c>
      <c r="O39" s="140"/>
      <c r="P39" s="139" t="s">
        <v>2</v>
      </c>
      <c r="Q39" s="139"/>
    </row>
    <row r="40" spans="1:17" ht="15" customHeight="1" x14ac:dyDescent="0.2">
      <c r="A40" s="126" t="str">
        <f>'Beoordelen proefopdrachten'!A7</f>
        <v>Algemeen</v>
      </c>
      <c r="B40" s="15"/>
      <c r="C40" s="26"/>
      <c r="D40" s="134" t="s">
        <v>6</v>
      </c>
      <c r="E40" s="135"/>
      <c r="F40" s="135"/>
      <c r="G40" s="135"/>
      <c r="H40" s="23"/>
      <c r="I40" s="134" t="s">
        <v>6</v>
      </c>
      <c r="J40" s="135"/>
      <c r="K40" s="135"/>
      <c r="L40" s="135"/>
      <c r="M40" s="23"/>
      <c r="N40" s="142" t="s">
        <v>6</v>
      </c>
      <c r="O40" s="143"/>
      <c r="P40" s="143"/>
      <c r="Q40" s="144"/>
    </row>
    <row r="41" spans="1:17" ht="12" customHeight="1" x14ac:dyDescent="0.2">
      <c r="A41" s="127"/>
      <c r="B41" s="136" t="str">
        <f>'Beoordelen proefopdrachten'!B7</f>
        <v>Strepen</v>
      </c>
      <c r="C41" s="27"/>
      <c r="D41" s="12" t="s">
        <v>3</v>
      </c>
      <c r="E41" s="14" t="s">
        <v>28</v>
      </c>
      <c r="F41" s="12" t="s">
        <v>4</v>
      </c>
      <c r="G41" s="14" t="s">
        <v>28</v>
      </c>
      <c r="H41" s="23"/>
      <c r="I41" s="12" t="s">
        <v>3</v>
      </c>
      <c r="J41" s="14" t="s">
        <v>28</v>
      </c>
      <c r="K41" s="12" t="s">
        <v>4</v>
      </c>
      <c r="L41" s="14" t="s">
        <v>28</v>
      </c>
      <c r="M41" s="23"/>
      <c r="N41" s="69" t="s">
        <v>3</v>
      </c>
      <c r="O41" s="70" t="s">
        <v>28</v>
      </c>
      <c r="P41" s="69" t="s">
        <v>4</v>
      </c>
      <c r="Q41" s="70" t="s">
        <v>28</v>
      </c>
    </row>
    <row r="42" spans="1:17" ht="80" customHeight="1" x14ac:dyDescent="0.2">
      <c r="A42" s="127"/>
      <c r="B42" s="137"/>
      <c r="C42" s="27"/>
      <c r="D42" s="129" t="s">
        <v>2</v>
      </c>
      <c r="E42" s="130"/>
      <c r="F42" s="129" t="s">
        <v>2</v>
      </c>
      <c r="G42" s="130"/>
      <c r="H42" s="76"/>
      <c r="I42" s="129" t="s">
        <v>2</v>
      </c>
      <c r="J42" s="130"/>
      <c r="K42" s="129" t="s">
        <v>2</v>
      </c>
      <c r="L42" s="130"/>
      <c r="M42" s="76"/>
      <c r="N42" s="139" t="s">
        <v>2</v>
      </c>
      <c r="O42" s="140"/>
      <c r="P42" s="139" t="s">
        <v>2</v>
      </c>
      <c r="Q42" s="139"/>
    </row>
    <row r="43" spans="1:17" ht="15" customHeight="1" x14ac:dyDescent="0.2">
      <c r="A43" s="127"/>
      <c r="B43" s="137"/>
      <c r="C43" s="27"/>
      <c r="D43" s="134" t="s">
        <v>5</v>
      </c>
      <c r="E43" s="135"/>
      <c r="F43" s="135"/>
      <c r="G43" s="141"/>
      <c r="H43" s="23"/>
      <c r="I43" s="134" t="s">
        <v>5</v>
      </c>
      <c r="J43" s="135"/>
      <c r="K43" s="135"/>
      <c r="L43" s="141"/>
      <c r="M43" s="23"/>
      <c r="N43" s="142" t="s">
        <v>5</v>
      </c>
      <c r="O43" s="143"/>
      <c r="P43" s="143"/>
      <c r="Q43" s="144"/>
    </row>
    <row r="44" spans="1:17" ht="12" customHeight="1" x14ac:dyDescent="0.2">
      <c r="A44" s="127"/>
      <c r="B44" s="137"/>
      <c r="C44" s="27"/>
      <c r="D44" s="12" t="s">
        <v>3</v>
      </c>
      <c r="E44" s="14" t="s">
        <v>28</v>
      </c>
      <c r="F44" s="12" t="s">
        <v>4</v>
      </c>
      <c r="G44" s="14" t="s">
        <v>28</v>
      </c>
      <c r="H44" s="23"/>
      <c r="I44" s="12" t="s">
        <v>3</v>
      </c>
      <c r="J44" s="14" t="s">
        <v>28</v>
      </c>
      <c r="K44" s="12" t="s">
        <v>4</v>
      </c>
      <c r="L44" s="14" t="s">
        <v>28</v>
      </c>
      <c r="M44" s="23"/>
      <c r="N44" s="69" t="s">
        <v>3</v>
      </c>
      <c r="O44" s="70" t="s">
        <v>28</v>
      </c>
      <c r="P44" s="69" t="s">
        <v>4</v>
      </c>
      <c r="Q44" s="70" t="s">
        <v>28</v>
      </c>
    </row>
    <row r="45" spans="1:17" ht="80" customHeight="1" x14ac:dyDescent="0.2">
      <c r="A45" s="127"/>
      <c r="B45" s="145"/>
      <c r="C45" s="27"/>
      <c r="D45" s="129" t="s">
        <v>2</v>
      </c>
      <c r="E45" s="130"/>
      <c r="F45" s="129" t="s">
        <v>2</v>
      </c>
      <c r="G45" s="130"/>
      <c r="H45" s="76"/>
      <c r="I45" s="129" t="s">
        <v>2</v>
      </c>
      <c r="J45" s="130"/>
      <c r="K45" s="129" t="s">
        <v>2</v>
      </c>
      <c r="L45" s="130"/>
      <c r="M45" s="76"/>
      <c r="N45" s="139" t="s">
        <v>2</v>
      </c>
      <c r="O45" s="140"/>
      <c r="P45" s="139" t="s">
        <v>2</v>
      </c>
      <c r="Q45" s="139"/>
    </row>
    <row r="46" spans="1:17" ht="15" customHeight="1" x14ac:dyDescent="0.2">
      <c r="A46" s="127"/>
      <c r="B46" s="20"/>
      <c r="C46" s="24"/>
      <c r="D46" s="134" t="s">
        <v>6</v>
      </c>
      <c r="E46" s="135"/>
      <c r="F46" s="135"/>
      <c r="G46" s="135"/>
      <c r="H46" s="24"/>
      <c r="I46" s="134" t="s">
        <v>6</v>
      </c>
      <c r="J46" s="135"/>
      <c r="K46" s="135"/>
      <c r="L46" s="135"/>
      <c r="M46" s="24"/>
      <c r="N46" s="142" t="s">
        <v>6</v>
      </c>
      <c r="O46" s="143"/>
      <c r="P46" s="143"/>
      <c r="Q46" s="144"/>
    </row>
    <row r="47" spans="1:17" ht="12" customHeight="1" x14ac:dyDescent="0.2">
      <c r="A47" s="127"/>
      <c r="B47" s="136" t="str">
        <f>'Beoordelen proefopdrachten'!B8</f>
        <v>Recht</v>
      </c>
      <c r="C47" s="27"/>
      <c r="D47" s="12" t="s">
        <v>3</v>
      </c>
      <c r="E47" s="14" t="s">
        <v>28</v>
      </c>
      <c r="F47" s="12" t="s">
        <v>4</v>
      </c>
      <c r="G47" s="51" t="s">
        <v>28</v>
      </c>
      <c r="H47" s="23"/>
      <c r="I47" s="12" t="s">
        <v>3</v>
      </c>
      <c r="J47" s="14" t="s">
        <v>28</v>
      </c>
      <c r="K47" s="12" t="s">
        <v>4</v>
      </c>
      <c r="L47" s="51" t="s">
        <v>28</v>
      </c>
      <c r="M47" s="23"/>
      <c r="N47" s="69" t="s">
        <v>3</v>
      </c>
      <c r="O47" s="70" t="s">
        <v>28</v>
      </c>
      <c r="P47" s="69" t="s">
        <v>4</v>
      </c>
      <c r="Q47" s="70" t="s">
        <v>28</v>
      </c>
    </row>
    <row r="48" spans="1:17" ht="80" customHeight="1" x14ac:dyDescent="0.2">
      <c r="A48" s="127"/>
      <c r="B48" s="137"/>
      <c r="C48" s="27"/>
      <c r="D48" s="129" t="s">
        <v>2</v>
      </c>
      <c r="E48" s="130"/>
      <c r="F48" s="129" t="s">
        <v>2</v>
      </c>
      <c r="G48" s="130"/>
      <c r="H48" s="76"/>
      <c r="I48" s="129" t="s">
        <v>2</v>
      </c>
      <c r="J48" s="130"/>
      <c r="K48" s="129" t="s">
        <v>2</v>
      </c>
      <c r="L48" s="130"/>
      <c r="M48" s="76"/>
      <c r="N48" s="139" t="s">
        <v>2</v>
      </c>
      <c r="O48" s="140"/>
      <c r="P48" s="139" t="s">
        <v>2</v>
      </c>
      <c r="Q48" s="139"/>
    </row>
    <row r="49" spans="1:17" ht="15" customHeight="1" x14ac:dyDescent="0.2">
      <c r="A49" s="127"/>
      <c r="B49" s="137"/>
      <c r="C49" s="27"/>
      <c r="D49" s="134" t="s">
        <v>5</v>
      </c>
      <c r="E49" s="135"/>
      <c r="F49" s="135"/>
      <c r="G49" s="141"/>
      <c r="H49" s="23"/>
      <c r="I49" s="134" t="s">
        <v>5</v>
      </c>
      <c r="J49" s="135"/>
      <c r="K49" s="135"/>
      <c r="L49" s="141"/>
      <c r="M49" s="23"/>
      <c r="N49" s="142" t="s">
        <v>5</v>
      </c>
      <c r="O49" s="143"/>
      <c r="P49" s="143"/>
      <c r="Q49" s="144"/>
    </row>
    <row r="50" spans="1:17" ht="12" customHeight="1" x14ac:dyDescent="0.2">
      <c r="A50" s="127"/>
      <c r="B50" s="137"/>
      <c r="C50" s="27"/>
      <c r="D50" s="12" t="s">
        <v>3</v>
      </c>
      <c r="E50" s="14" t="s">
        <v>28</v>
      </c>
      <c r="F50" s="12" t="s">
        <v>4</v>
      </c>
      <c r="G50" s="51" t="s">
        <v>28</v>
      </c>
      <c r="H50" s="23"/>
      <c r="I50" s="12" t="s">
        <v>3</v>
      </c>
      <c r="J50" s="14" t="s">
        <v>28</v>
      </c>
      <c r="K50" s="12" t="s">
        <v>4</v>
      </c>
      <c r="L50" s="51" t="s">
        <v>28</v>
      </c>
      <c r="M50" s="23"/>
      <c r="N50" s="69" t="s">
        <v>3</v>
      </c>
      <c r="O50" s="70" t="s">
        <v>28</v>
      </c>
      <c r="P50" s="69" t="s">
        <v>4</v>
      </c>
      <c r="Q50" s="70" t="s">
        <v>28</v>
      </c>
    </row>
    <row r="51" spans="1:17" ht="80" customHeight="1" x14ac:dyDescent="0.2">
      <c r="A51" s="128"/>
      <c r="B51" s="145"/>
      <c r="C51" s="27"/>
      <c r="D51" s="129" t="s">
        <v>2</v>
      </c>
      <c r="E51" s="130"/>
      <c r="F51" s="129" t="s">
        <v>2</v>
      </c>
      <c r="G51" s="130"/>
      <c r="H51" s="76"/>
      <c r="I51" s="129" t="s">
        <v>2</v>
      </c>
      <c r="J51" s="130"/>
      <c r="K51" s="129" t="s">
        <v>2</v>
      </c>
      <c r="L51" s="130"/>
      <c r="M51" s="76"/>
      <c r="N51" s="139" t="s">
        <v>2</v>
      </c>
      <c r="O51" s="140"/>
      <c r="P51" s="139" t="s">
        <v>2</v>
      </c>
      <c r="Q51" s="139"/>
    </row>
    <row r="52" spans="1:17" ht="15" customHeight="1" x14ac:dyDescent="0.2">
      <c r="A52" s="101"/>
      <c r="B52" s="20"/>
      <c r="C52" s="24"/>
      <c r="D52" s="21"/>
      <c r="E52" s="21"/>
      <c r="F52" s="21"/>
      <c r="G52" s="21"/>
      <c r="H52" s="24"/>
      <c r="I52" s="21"/>
      <c r="J52" s="21"/>
      <c r="K52" s="21"/>
      <c r="L52" s="21"/>
      <c r="M52" s="24"/>
      <c r="N52" s="86"/>
      <c r="O52" s="87"/>
      <c r="P52" s="87"/>
      <c r="Q52" s="88"/>
    </row>
    <row r="53" spans="1:17" ht="12" customHeight="1" x14ac:dyDescent="0.2">
      <c r="A53" s="89"/>
      <c r="C53" s="105"/>
    </row>
    <row r="54" spans="1:17" ht="38" customHeight="1" x14ac:dyDescent="0.2">
      <c r="A54" s="102"/>
      <c r="B54" s="104" t="s">
        <v>57</v>
      </c>
      <c r="C54" s="90"/>
      <c r="D54" s="50"/>
      <c r="E54" s="50"/>
      <c r="F54" s="50"/>
      <c r="G54" s="50"/>
      <c r="H54" s="22"/>
      <c r="I54" s="50"/>
      <c r="J54" s="50"/>
      <c r="K54" s="50"/>
      <c r="L54" s="50"/>
      <c r="M54" s="22"/>
      <c r="N54" s="85"/>
      <c r="O54" s="67"/>
      <c r="P54" s="67"/>
      <c r="Q54" s="68"/>
    </row>
    <row r="55" spans="1:17" ht="15" customHeight="1" x14ac:dyDescent="0.2">
      <c r="A55" s="121" t="str">
        <f>'Beoordelen proefopdrachten'!A1</f>
        <v>Balken en teksten</v>
      </c>
      <c r="B55" s="103"/>
      <c r="C55" s="26"/>
      <c r="D55" s="134" t="s">
        <v>6</v>
      </c>
      <c r="E55" s="135"/>
      <c r="F55" s="135"/>
      <c r="G55" s="135"/>
      <c r="H55" s="23"/>
      <c r="I55" s="134" t="s">
        <v>6</v>
      </c>
      <c r="J55" s="135"/>
      <c r="K55" s="135"/>
      <c r="L55" s="135"/>
      <c r="M55" s="23"/>
      <c r="N55" s="142" t="s">
        <v>6</v>
      </c>
      <c r="O55" s="143"/>
      <c r="P55" s="143"/>
      <c r="Q55" s="144"/>
    </row>
    <row r="56" spans="1:17" ht="12" customHeight="1" x14ac:dyDescent="0.2">
      <c r="A56" s="121"/>
      <c r="B56" s="136" t="str">
        <f>'Beoordelen proefopdrachten'!B1</f>
        <v>Grijswaarden</v>
      </c>
      <c r="C56" s="27"/>
      <c r="D56" s="12" t="s">
        <v>3</v>
      </c>
      <c r="E56" s="14" t="s">
        <v>28</v>
      </c>
      <c r="F56" s="12" t="s">
        <v>4</v>
      </c>
      <c r="G56" s="51" t="s">
        <v>28</v>
      </c>
      <c r="H56" s="23"/>
      <c r="I56" s="12" t="s">
        <v>3</v>
      </c>
      <c r="J56" s="14" t="s">
        <v>28</v>
      </c>
      <c r="K56" s="12" t="s">
        <v>4</v>
      </c>
      <c r="L56" s="51" t="s">
        <v>28</v>
      </c>
      <c r="M56" s="23"/>
      <c r="N56" s="69" t="s">
        <v>3</v>
      </c>
      <c r="O56" s="70" t="s">
        <v>28</v>
      </c>
      <c r="P56" s="69" t="s">
        <v>4</v>
      </c>
      <c r="Q56" s="70" t="s">
        <v>28</v>
      </c>
    </row>
    <row r="57" spans="1:17" ht="80" customHeight="1" x14ac:dyDescent="0.2">
      <c r="A57" s="121"/>
      <c r="B57" s="137"/>
      <c r="C57" s="27"/>
      <c r="D57" s="129" t="s">
        <v>2</v>
      </c>
      <c r="E57" s="130"/>
      <c r="F57" s="129" t="s">
        <v>2</v>
      </c>
      <c r="G57" s="130"/>
      <c r="H57" s="76"/>
      <c r="I57" s="129" t="s">
        <v>2</v>
      </c>
      <c r="J57" s="130"/>
      <c r="K57" s="129" t="s">
        <v>2</v>
      </c>
      <c r="L57" s="130"/>
      <c r="M57" s="76"/>
      <c r="N57" s="139" t="s">
        <v>2</v>
      </c>
      <c r="O57" s="140"/>
      <c r="P57" s="139" t="s">
        <v>2</v>
      </c>
      <c r="Q57" s="139"/>
    </row>
    <row r="58" spans="1:17" ht="15" customHeight="1" x14ac:dyDescent="0.2">
      <c r="A58" s="121"/>
      <c r="B58" s="137"/>
      <c r="C58" s="27"/>
      <c r="D58" s="134" t="s">
        <v>5</v>
      </c>
      <c r="E58" s="135"/>
      <c r="F58" s="135"/>
      <c r="G58" s="141"/>
      <c r="H58" s="23"/>
      <c r="I58" s="134" t="s">
        <v>5</v>
      </c>
      <c r="J58" s="135"/>
      <c r="K58" s="135"/>
      <c r="L58" s="141"/>
      <c r="M58" s="23"/>
      <c r="N58" s="142" t="s">
        <v>5</v>
      </c>
      <c r="O58" s="143"/>
      <c r="P58" s="143"/>
      <c r="Q58" s="144"/>
    </row>
    <row r="59" spans="1:17" ht="12" customHeight="1" x14ac:dyDescent="0.2">
      <c r="A59" s="121"/>
      <c r="B59" s="137"/>
      <c r="C59" s="27"/>
      <c r="D59" s="12" t="s">
        <v>3</v>
      </c>
      <c r="E59" s="14" t="s">
        <v>28</v>
      </c>
      <c r="F59" s="12" t="s">
        <v>4</v>
      </c>
      <c r="G59" s="51" t="s">
        <v>28</v>
      </c>
      <c r="H59" s="23"/>
      <c r="I59" s="12" t="s">
        <v>3</v>
      </c>
      <c r="J59" s="14" t="s">
        <v>28</v>
      </c>
      <c r="K59" s="12" t="s">
        <v>4</v>
      </c>
      <c r="L59" s="51" t="s">
        <v>28</v>
      </c>
      <c r="M59" s="23"/>
      <c r="N59" s="69" t="s">
        <v>3</v>
      </c>
      <c r="O59" s="70" t="s">
        <v>28</v>
      </c>
      <c r="P59" s="69" t="s">
        <v>4</v>
      </c>
      <c r="Q59" s="70" t="s">
        <v>28</v>
      </c>
    </row>
    <row r="60" spans="1:17" ht="80" customHeight="1" x14ac:dyDescent="0.2">
      <c r="A60" s="121"/>
      <c r="B60" s="138"/>
      <c r="C60" s="27"/>
      <c r="D60" s="129" t="s">
        <v>2</v>
      </c>
      <c r="E60" s="130"/>
      <c r="F60" s="129" t="s">
        <v>2</v>
      </c>
      <c r="G60" s="130"/>
      <c r="H60" s="76"/>
      <c r="I60" s="129" t="s">
        <v>2</v>
      </c>
      <c r="J60" s="130"/>
      <c r="K60" s="129" t="s">
        <v>2</v>
      </c>
      <c r="L60" s="130"/>
      <c r="M60" s="76"/>
      <c r="N60" s="139" t="s">
        <v>2</v>
      </c>
      <c r="O60" s="140"/>
      <c r="P60" s="139" t="s">
        <v>2</v>
      </c>
      <c r="Q60" s="139"/>
    </row>
    <row r="61" spans="1:17" ht="15" customHeight="1" x14ac:dyDescent="0.2">
      <c r="A61" s="121"/>
      <c r="B61" s="15"/>
      <c r="C61" s="29"/>
      <c r="D61" s="134" t="s">
        <v>6</v>
      </c>
      <c r="E61" s="135"/>
      <c r="F61" s="135"/>
      <c r="G61" s="135"/>
      <c r="H61" s="23"/>
      <c r="I61" s="134" t="s">
        <v>6</v>
      </c>
      <c r="J61" s="135"/>
      <c r="K61" s="135"/>
      <c r="L61" s="135"/>
      <c r="M61" s="23"/>
      <c r="N61" s="142" t="s">
        <v>6</v>
      </c>
      <c r="O61" s="143"/>
      <c r="P61" s="143"/>
      <c r="Q61" s="144"/>
    </row>
    <row r="62" spans="1:17" ht="12" customHeight="1" x14ac:dyDescent="0.2">
      <c r="A62" s="121"/>
      <c r="B62" s="136" t="str">
        <f>'Beoordelen proefopdrachten'!B2</f>
        <v>Lichte tinten</v>
      </c>
      <c r="C62" s="27"/>
      <c r="D62" s="12" t="s">
        <v>3</v>
      </c>
      <c r="E62" s="14" t="s">
        <v>28</v>
      </c>
      <c r="F62" s="12" t="s">
        <v>4</v>
      </c>
      <c r="G62" s="51" t="s">
        <v>28</v>
      </c>
      <c r="H62" s="23"/>
      <c r="I62" s="12" t="s">
        <v>3</v>
      </c>
      <c r="J62" s="14" t="s">
        <v>28</v>
      </c>
      <c r="K62" s="12" t="s">
        <v>4</v>
      </c>
      <c r="L62" s="51" t="s">
        <v>28</v>
      </c>
      <c r="M62" s="23"/>
      <c r="N62" s="69" t="s">
        <v>3</v>
      </c>
      <c r="O62" s="70" t="s">
        <v>28</v>
      </c>
      <c r="P62" s="69" t="s">
        <v>4</v>
      </c>
      <c r="Q62" s="70" t="s">
        <v>28</v>
      </c>
    </row>
    <row r="63" spans="1:17" ht="80" customHeight="1" x14ac:dyDescent="0.2">
      <c r="A63" s="121"/>
      <c r="B63" s="137"/>
      <c r="C63" s="27"/>
      <c r="D63" s="129" t="s">
        <v>2</v>
      </c>
      <c r="E63" s="130"/>
      <c r="F63" s="129" t="s">
        <v>2</v>
      </c>
      <c r="G63" s="130"/>
      <c r="H63" s="76"/>
      <c r="I63" s="129" t="s">
        <v>2</v>
      </c>
      <c r="J63" s="130"/>
      <c r="K63" s="129" t="s">
        <v>2</v>
      </c>
      <c r="L63" s="130"/>
      <c r="M63" s="76"/>
      <c r="N63" s="139" t="s">
        <v>2</v>
      </c>
      <c r="O63" s="140"/>
      <c r="P63" s="139" t="s">
        <v>2</v>
      </c>
      <c r="Q63" s="139"/>
    </row>
    <row r="64" spans="1:17" ht="15" customHeight="1" x14ac:dyDescent="0.2">
      <c r="A64" s="121"/>
      <c r="B64" s="137"/>
      <c r="C64" s="27"/>
      <c r="D64" s="134" t="s">
        <v>5</v>
      </c>
      <c r="E64" s="135"/>
      <c r="F64" s="135"/>
      <c r="G64" s="141"/>
      <c r="H64" s="23"/>
      <c r="I64" s="134" t="s">
        <v>5</v>
      </c>
      <c r="J64" s="135"/>
      <c r="K64" s="135"/>
      <c r="L64" s="141"/>
      <c r="M64" s="23"/>
      <c r="N64" s="142" t="s">
        <v>5</v>
      </c>
      <c r="O64" s="143"/>
      <c r="P64" s="143"/>
      <c r="Q64" s="144"/>
    </row>
    <row r="65" spans="1:17" ht="12" customHeight="1" x14ac:dyDescent="0.2">
      <c r="A65" s="121"/>
      <c r="B65" s="137"/>
      <c r="C65" s="27"/>
      <c r="D65" s="12" t="s">
        <v>3</v>
      </c>
      <c r="E65" s="14" t="s">
        <v>28</v>
      </c>
      <c r="F65" s="12" t="s">
        <v>4</v>
      </c>
      <c r="G65" s="51" t="s">
        <v>28</v>
      </c>
      <c r="H65" s="23"/>
      <c r="I65" s="12" t="s">
        <v>3</v>
      </c>
      <c r="J65" s="14" t="s">
        <v>28</v>
      </c>
      <c r="K65" s="12" t="s">
        <v>4</v>
      </c>
      <c r="L65" s="51" t="s">
        <v>28</v>
      </c>
      <c r="M65" s="23"/>
      <c r="N65" s="69" t="s">
        <v>3</v>
      </c>
      <c r="O65" s="70" t="s">
        <v>28</v>
      </c>
      <c r="P65" s="69" t="s">
        <v>4</v>
      </c>
      <c r="Q65" s="70" t="s">
        <v>28</v>
      </c>
    </row>
    <row r="66" spans="1:17" ht="80" customHeight="1" x14ac:dyDescent="0.2">
      <c r="A66" s="121"/>
      <c r="B66" s="138"/>
      <c r="C66" s="27"/>
      <c r="D66" s="129" t="s">
        <v>2</v>
      </c>
      <c r="E66" s="130"/>
      <c r="F66" s="129" t="s">
        <v>2</v>
      </c>
      <c r="G66" s="130"/>
      <c r="H66" s="76"/>
      <c r="I66" s="129" t="s">
        <v>2</v>
      </c>
      <c r="J66" s="130"/>
      <c r="K66" s="129" t="s">
        <v>2</v>
      </c>
      <c r="L66" s="130"/>
      <c r="M66" s="76"/>
      <c r="N66" s="139" t="s">
        <v>2</v>
      </c>
      <c r="O66" s="140"/>
      <c r="P66" s="139" t="s">
        <v>2</v>
      </c>
      <c r="Q66" s="139"/>
    </row>
    <row r="67" spans="1:17" ht="15" customHeight="1" x14ac:dyDescent="0.2">
      <c r="A67" s="121"/>
      <c r="B67" s="15"/>
      <c r="C67" s="29"/>
      <c r="D67" s="134" t="s">
        <v>6</v>
      </c>
      <c r="E67" s="135"/>
      <c r="F67" s="135"/>
      <c r="G67" s="135"/>
      <c r="H67" s="23"/>
      <c r="I67" s="134" t="s">
        <v>6</v>
      </c>
      <c r="J67" s="135"/>
      <c r="K67" s="135"/>
      <c r="L67" s="135"/>
      <c r="M67" s="23"/>
      <c r="N67" s="142" t="s">
        <v>6</v>
      </c>
      <c r="O67" s="143"/>
      <c r="P67" s="143"/>
      <c r="Q67" s="144"/>
    </row>
    <row r="68" spans="1:17" ht="12" customHeight="1" x14ac:dyDescent="0.2">
      <c r="A68" s="121"/>
      <c r="B68" s="136" t="str">
        <f>'Beoordelen proefopdrachten'!B3</f>
        <v>Felle tinten</v>
      </c>
      <c r="C68" s="27"/>
      <c r="D68" s="12" t="s">
        <v>3</v>
      </c>
      <c r="E68" s="14" t="s">
        <v>28</v>
      </c>
      <c r="F68" s="12" t="s">
        <v>4</v>
      </c>
      <c r="G68" s="51" t="s">
        <v>28</v>
      </c>
      <c r="H68" s="23"/>
      <c r="I68" s="12" t="s">
        <v>3</v>
      </c>
      <c r="J68" s="14" t="s">
        <v>28</v>
      </c>
      <c r="K68" s="12" t="s">
        <v>4</v>
      </c>
      <c r="L68" s="51" t="s">
        <v>28</v>
      </c>
      <c r="M68" s="23"/>
      <c r="N68" s="69" t="s">
        <v>3</v>
      </c>
      <c r="O68" s="70" t="s">
        <v>28</v>
      </c>
      <c r="P68" s="69" t="s">
        <v>4</v>
      </c>
      <c r="Q68" s="70" t="s">
        <v>28</v>
      </c>
    </row>
    <row r="69" spans="1:17" ht="80" customHeight="1" x14ac:dyDescent="0.2">
      <c r="A69" s="121"/>
      <c r="B69" s="137"/>
      <c r="C69" s="27"/>
      <c r="D69" s="129" t="s">
        <v>2</v>
      </c>
      <c r="E69" s="130"/>
      <c r="F69" s="129" t="s">
        <v>2</v>
      </c>
      <c r="G69" s="130"/>
      <c r="H69" s="76"/>
      <c r="I69" s="129" t="s">
        <v>2</v>
      </c>
      <c r="J69" s="130"/>
      <c r="K69" s="129" t="s">
        <v>2</v>
      </c>
      <c r="L69" s="130"/>
      <c r="M69" s="76"/>
      <c r="N69" s="139" t="s">
        <v>2</v>
      </c>
      <c r="O69" s="140"/>
      <c r="P69" s="139" t="s">
        <v>2</v>
      </c>
      <c r="Q69" s="139"/>
    </row>
    <row r="70" spans="1:17" ht="15" customHeight="1" x14ac:dyDescent="0.2">
      <c r="A70" s="121"/>
      <c r="B70" s="137"/>
      <c r="C70" s="27"/>
      <c r="D70" s="134" t="s">
        <v>5</v>
      </c>
      <c r="E70" s="135"/>
      <c r="F70" s="135"/>
      <c r="G70" s="141"/>
      <c r="H70" s="23"/>
      <c r="I70" s="134" t="s">
        <v>5</v>
      </c>
      <c r="J70" s="135"/>
      <c r="K70" s="135"/>
      <c r="L70" s="141"/>
      <c r="M70" s="23"/>
      <c r="N70" s="142" t="s">
        <v>5</v>
      </c>
      <c r="O70" s="143"/>
      <c r="P70" s="143"/>
      <c r="Q70" s="144"/>
    </row>
    <row r="71" spans="1:17" ht="12" customHeight="1" x14ac:dyDescent="0.2">
      <c r="A71" s="121"/>
      <c r="B71" s="137"/>
      <c r="C71" s="27"/>
      <c r="D71" s="12" t="s">
        <v>3</v>
      </c>
      <c r="E71" s="14" t="s">
        <v>28</v>
      </c>
      <c r="F71" s="12" t="s">
        <v>4</v>
      </c>
      <c r="G71" s="51" t="s">
        <v>28</v>
      </c>
      <c r="H71" s="23"/>
      <c r="I71" s="12" t="s">
        <v>3</v>
      </c>
      <c r="J71" s="14" t="s">
        <v>28</v>
      </c>
      <c r="K71" s="12" t="s">
        <v>4</v>
      </c>
      <c r="L71" s="51" t="s">
        <v>28</v>
      </c>
      <c r="M71" s="23"/>
      <c r="N71" s="69" t="s">
        <v>3</v>
      </c>
      <c r="O71" s="70" t="s">
        <v>28</v>
      </c>
      <c r="P71" s="69" t="s">
        <v>4</v>
      </c>
      <c r="Q71" s="70" t="s">
        <v>28</v>
      </c>
    </row>
    <row r="72" spans="1:17" ht="80" customHeight="1" x14ac:dyDescent="0.2">
      <c r="A72" s="121"/>
      <c r="B72" s="138"/>
      <c r="C72" s="27"/>
      <c r="D72" s="129" t="s">
        <v>2</v>
      </c>
      <c r="E72" s="130"/>
      <c r="F72" s="129" t="s">
        <v>2</v>
      </c>
      <c r="G72" s="130"/>
      <c r="H72" s="76"/>
      <c r="I72" s="129" t="s">
        <v>2</v>
      </c>
      <c r="J72" s="130"/>
      <c r="K72" s="129" t="s">
        <v>2</v>
      </c>
      <c r="L72" s="130"/>
      <c r="M72" s="76"/>
      <c r="N72" s="139" t="s">
        <v>2</v>
      </c>
      <c r="O72" s="140"/>
      <c r="P72" s="139" t="s">
        <v>2</v>
      </c>
      <c r="Q72" s="139"/>
    </row>
    <row r="73" spans="1:17" ht="15" customHeight="1" x14ac:dyDescent="0.2">
      <c r="A73" s="121"/>
      <c r="B73" s="15"/>
      <c r="C73" s="29"/>
      <c r="D73" s="134" t="s">
        <v>6</v>
      </c>
      <c r="E73" s="135"/>
      <c r="F73" s="135"/>
      <c r="G73" s="135"/>
      <c r="H73" s="23"/>
      <c r="I73" s="134" t="s">
        <v>6</v>
      </c>
      <c r="J73" s="135"/>
      <c r="K73" s="135"/>
      <c r="L73" s="135"/>
      <c r="M73" s="23"/>
      <c r="N73" s="142" t="s">
        <v>6</v>
      </c>
      <c r="O73" s="143"/>
      <c r="P73" s="143"/>
      <c r="Q73" s="144"/>
    </row>
    <row r="74" spans="1:17" ht="12" customHeight="1" x14ac:dyDescent="0.2">
      <c r="A74" s="121"/>
      <c r="B74" s="136" t="str">
        <f>'Beoordelen proefopdrachten'!B4</f>
        <v>Teksten in kleur</v>
      </c>
      <c r="C74" s="27"/>
      <c r="D74" s="12" t="s">
        <v>3</v>
      </c>
      <c r="E74" s="14" t="s">
        <v>28</v>
      </c>
      <c r="F74" s="12" t="s">
        <v>4</v>
      </c>
      <c r="G74" s="51" t="s">
        <v>28</v>
      </c>
      <c r="H74" s="23"/>
      <c r="I74" s="12" t="s">
        <v>3</v>
      </c>
      <c r="J74" s="14" t="s">
        <v>28</v>
      </c>
      <c r="K74" s="12" t="s">
        <v>4</v>
      </c>
      <c r="L74" s="51" t="s">
        <v>28</v>
      </c>
      <c r="M74" s="23"/>
      <c r="N74" s="69" t="s">
        <v>3</v>
      </c>
      <c r="O74" s="70" t="s">
        <v>28</v>
      </c>
      <c r="P74" s="69" t="s">
        <v>4</v>
      </c>
      <c r="Q74" s="70" t="s">
        <v>28</v>
      </c>
    </row>
    <row r="75" spans="1:17" ht="80" customHeight="1" x14ac:dyDescent="0.2">
      <c r="A75" s="121"/>
      <c r="B75" s="137"/>
      <c r="C75" s="27"/>
      <c r="D75" s="129" t="s">
        <v>2</v>
      </c>
      <c r="E75" s="130"/>
      <c r="F75" s="129" t="s">
        <v>2</v>
      </c>
      <c r="G75" s="130"/>
      <c r="H75" s="76"/>
      <c r="I75" s="129" t="s">
        <v>2</v>
      </c>
      <c r="J75" s="130"/>
      <c r="K75" s="129" t="s">
        <v>2</v>
      </c>
      <c r="L75" s="130"/>
      <c r="M75" s="76"/>
      <c r="N75" s="139" t="s">
        <v>2</v>
      </c>
      <c r="O75" s="140"/>
      <c r="P75" s="139" t="s">
        <v>2</v>
      </c>
      <c r="Q75" s="139"/>
    </row>
    <row r="76" spans="1:17" ht="15" customHeight="1" x14ac:dyDescent="0.2">
      <c r="A76" s="121"/>
      <c r="B76" s="137"/>
      <c r="C76" s="27"/>
      <c r="D76" s="134" t="s">
        <v>5</v>
      </c>
      <c r="E76" s="135"/>
      <c r="F76" s="135"/>
      <c r="G76" s="141"/>
      <c r="H76" s="23"/>
      <c r="I76" s="134" t="s">
        <v>5</v>
      </c>
      <c r="J76" s="135"/>
      <c r="K76" s="135"/>
      <c r="L76" s="141"/>
      <c r="M76" s="23"/>
      <c r="N76" s="142" t="s">
        <v>5</v>
      </c>
      <c r="O76" s="143"/>
      <c r="P76" s="143"/>
      <c r="Q76" s="144"/>
    </row>
    <row r="77" spans="1:17" ht="12" customHeight="1" x14ac:dyDescent="0.2">
      <c r="A77" s="121"/>
      <c r="B77" s="137"/>
      <c r="C77" s="27"/>
      <c r="D77" s="12" t="s">
        <v>3</v>
      </c>
      <c r="E77" s="14" t="s">
        <v>28</v>
      </c>
      <c r="F77" s="12" t="s">
        <v>4</v>
      </c>
      <c r="G77" s="51" t="s">
        <v>28</v>
      </c>
      <c r="H77" s="23"/>
      <c r="I77" s="12" t="s">
        <v>3</v>
      </c>
      <c r="J77" s="14" t="s">
        <v>28</v>
      </c>
      <c r="K77" s="12" t="s">
        <v>4</v>
      </c>
      <c r="L77" s="51" t="s">
        <v>28</v>
      </c>
      <c r="M77" s="23"/>
      <c r="N77" s="69" t="s">
        <v>3</v>
      </c>
      <c r="O77" s="70" t="s">
        <v>28</v>
      </c>
      <c r="P77" s="69" t="s">
        <v>4</v>
      </c>
      <c r="Q77" s="70" t="s">
        <v>28</v>
      </c>
    </row>
    <row r="78" spans="1:17" ht="80" customHeight="1" x14ac:dyDescent="0.2">
      <c r="A78" s="122"/>
      <c r="B78" s="138"/>
      <c r="C78" s="27"/>
      <c r="D78" s="129" t="s">
        <v>2</v>
      </c>
      <c r="E78" s="130"/>
      <c r="F78" s="129" t="s">
        <v>2</v>
      </c>
      <c r="G78" s="130"/>
      <c r="H78" s="76"/>
      <c r="I78" s="129" t="s">
        <v>2</v>
      </c>
      <c r="J78" s="130"/>
      <c r="K78" s="129" t="s">
        <v>2</v>
      </c>
      <c r="L78" s="130"/>
      <c r="M78" s="76"/>
      <c r="N78" s="139" t="s">
        <v>2</v>
      </c>
      <c r="O78" s="140"/>
      <c r="P78" s="139" t="s">
        <v>2</v>
      </c>
      <c r="Q78" s="139"/>
    </row>
    <row r="79" spans="1:17" ht="15" customHeight="1" x14ac:dyDescent="0.2">
      <c r="A79" s="123" t="str">
        <f>'Beoordelen proefopdrachten'!A5</f>
        <v>Door”druk”</v>
      </c>
      <c r="B79" s="15"/>
      <c r="C79" s="29"/>
      <c r="D79" s="134" t="s">
        <v>6</v>
      </c>
      <c r="E79" s="135"/>
      <c r="F79" s="135"/>
      <c r="G79" s="135"/>
      <c r="H79" s="23"/>
      <c r="I79" s="134" t="s">
        <v>6</v>
      </c>
      <c r="J79" s="135"/>
      <c r="K79" s="135"/>
      <c r="L79" s="135"/>
      <c r="M79" s="23"/>
      <c r="N79" s="142" t="s">
        <v>6</v>
      </c>
      <c r="O79" s="143"/>
      <c r="P79" s="143"/>
      <c r="Q79" s="144"/>
    </row>
    <row r="80" spans="1:17" ht="12" customHeight="1" x14ac:dyDescent="0.2">
      <c r="A80" s="124"/>
      <c r="B80" s="136" t="str">
        <f>'Beoordelen proefopdrachten'!B5:C5</f>
        <v>Mate van zichtbaarheid v/d afdruk op achterzijde afdrukvel</v>
      </c>
      <c r="C80" s="27"/>
      <c r="D80" s="12" t="s">
        <v>3</v>
      </c>
      <c r="E80" s="14" t="s">
        <v>28</v>
      </c>
      <c r="F80" s="12" t="s">
        <v>4</v>
      </c>
      <c r="G80" s="51" t="s">
        <v>28</v>
      </c>
      <c r="H80" s="23"/>
      <c r="I80" s="12" t="s">
        <v>3</v>
      </c>
      <c r="J80" s="14" t="s">
        <v>28</v>
      </c>
      <c r="K80" s="12" t="s">
        <v>4</v>
      </c>
      <c r="L80" s="51" t="s">
        <v>28</v>
      </c>
      <c r="M80" s="23"/>
      <c r="N80" s="69" t="s">
        <v>3</v>
      </c>
      <c r="O80" s="70" t="s">
        <v>28</v>
      </c>
      <c r="P80" s="69" t="s">
        <v>4</v>
      </c>
      <c r="Q80" s="70" t="s">
        <v>28</v>
      </c>
    </row>
    <row r="81" spans="1:17" ht="80" customHeight="1" x14ac:dyDescent="0.2">
      <c r="A81" s="124"/>
      <c r="B81" s="137"/>
      <c r="C81" s="27"/>
      <c r="D81" s="129" t="s">
        <v>2</v>
      </c>
      <c r="E81" s="130"/>
      <c r="F81" s="129" t="s">
        <v>2</v>
      </c>
      <c r="G81" s="130"/>
      <c r="H81" s="76"/>
      <c r="I81" s="129" t="s">
        <v>2</v>
      </c>
      <c r="J81" s="130"/>
      <c r="K81" s="129" t="s">
        <v>2</v>
      </c>
      <c r="L81" s="130"/>
      <c r="M81" s="76"/>
      <c r="N81" s="139" t="s">
        <v>2</v>
      </c>
      <c r="O81" s="140"/>
      <c r="P81" s="139" t="s">
        <v>2</v>
      </c>
      <c r="Q81" s="139"/>
    </row>
    <row r="82" spans="1:17" ht="15" customHeight="1" x14ac:dyDescent="0.2">
      <c r="A82" s="124"/>
      <c r="B82" s="137"/>
      <c r="C82" s="27"/>
      <c r="D82" s="134" t="s">
        <v>5</v>
      </c>
      <c r="E82" s="135"/>
      <c r="F82" s="135"/>
      <c r="G82" s="141"/>
      <c r="H82" s="23"/>
      <c r="I82" s="134" t="s">
        <v>5</v>
      </c>
      <c r="J82" s="135"/>
      <c r="K82" s="135"/>
      <c r="L82" s="141"/>
      <c r="M82" s="23"/>
      <c r="N82" s="142" t="s">
        <v>5</v>
      </c>
      <c r="O82" s="143"/>
      <c r="P82" s="143"/>
      <c r="Q82" s="144"/>
    </row>
    <row r="83" spans="1:17" ht="12" customHeight="1" x14ac:dyDescent="0.2">
      <c r="A83" s="124"/>
      <c r="B83" s="137"/>
      <c r="C83" s="27"/>
      <c r="D83" s="12" t="s">
        <v>3</v>
      </c>
      <c r="E83" s="14" t="s">
        <v>28</v>
      </c>
      <c r="F83" s="12" t="s">
        <v>4</v>
      </c>
      <c r="G83" s="51" t="s">
        <v>28</v>
      </c>
      <c r="H83" s="23"/>
      <c r="I83" s="12" t="s">
        <v>3</v>
      </c>
      <c r="J83" s="14" t="s">
        <v>28</v>
      </c>
      <c r="K83" s="12" t="s">
        <v>4</v>
      </c>
      <c r="L83" s="51" t="s">
        <v>28</v>
      </c>
      <c r="M83" s="23"/>
      <c r="N83" s="69" t="s">
        <v>3</v>
      </c>
      <c r="O83" s="70" t="s">
        <v>28</v>
      </c>
      <c r="P83" s="69" t="s">
        <v>4</v>
      </c>
      <c r="Q83" s="70" t="s">
        <v>28</v>
      </c>
    </row>
    <row r="84" spans="1:17" ht="80" customHeight="1" x14ac:dyDescent="0.2">
      <c r="A84" s="125"/>
      <c r="B84" s="145"/>
      <c r="C84" s="27"/>
      <c r="D84" s="129" t="s">
        <v>2</v>
      </c>
      <c r="E84" s="130"/>
      <c r="F84" s="129" t="s">
        <v>2</v>
      </c>
      <c r="G84" s="130"/>
      <c r="H84" s="76"/>
      <c r="I84" s="129" t="s">
        <v>2</v>
      </c>
      <c r="J84" s="130"/>
      <c r="K84" s="129" t="s">
        <v>2</v>
      </c>
      <c r="L84" s="130"/>
      <c r="M84" s="76"/>
      <c r="N84" s="139" t="s">
        <v>2</v>
      </c>
      <c r="O84" s="140"/>
      <c r="P84" s="139" t="s">
        <v>2</v>
      </c>
      <c r="Q84" s="139"/>
    </row>
    <row r="85" spans="1:17" ht="15" customHeight="1" x14ac:dyDescent="0.2">
      <c r="A85" s="123" t="str">
        <f>'Beoordelen proefopdrachten'!A6</f>
        <v>Logo</v>
      </c>
      <c r="B85" s="15"/>
      <c r="C85" s="26"/>
      <c r="D85" s="134" t="s">
        <v>6</v>
      </c>
      <c r="E85" s="135"/>
      <c r="F85" s="135"/>
      <c r="G85" s="135"/>
      <c r="H85" s="23"/>
      <c r="I85" s="134" t="s">
        <v>6</v>
      </c>
      <c r="J85" s="135"/>
      <c r="K85" s="135"/>
      <c r="L85" s="135"/>
      <c r="M85" s="23"/>
      <c r="N85" s="142" t="s">
        <v>6</v>
      </c>
      <c r="O85" s="143"/>
      <c r="P85" s="143"/>
      <c r="Q85" s="144"/>
    </row>
    <row r="86" spans="1:17" ht="12" customHeight="1" x14ac:dyDescent="0.2">
      <c r="A86" s="124"/>
      <c r="B86" s="136" t="str">
        <f>'Beoordelen proefopdrachten'!B6:C6</f>
        <v>Kleur/contrast</v>
      </c>
      <c r="C86" s="27"/>
      <c r="D86" s="12" t="s">
        <v>3</v>
      </c>
      <c r="E86" s="14" t="s">
        <v>28</v>
      </c>
      <c r="F86" s="12" t="s">
        <v>4</v>
      </c>
      <c r="G86" s="51" t="s">
        <v>28</v>
      </c>
      <c r="H86" s="23"/>
      <c r="I86" s="12" t="s">
        <v>3</v>
      </c>
      <c r="J86" s="14" t="s">
        <v>28</v>
      </c>
      <c r="K86" s="12" t="s">
        <v>4</v>
      </c>
      <c r="L86" s="51" t="s">
        <v>28</v>
      </c>
      <c r="M86" s="23"/>
      <c r="N86" s="69" t="s">
        <v>3</v>
      </c>
      <c r="O86" s="70" t="s">
        <v>28</v>
      </c>
      <c r="P86" s="69" t="s">
        <v>4</v>
      </c>
      <c r="Q86" s="70" t="s">
        <v>28</v>
      </c>
    </row>
    <row r="87" spans="1:17" ht="80" customHeight="1" x14ac:dyDescent="0.2">
      <c r="A87" s="124"/>
      <c r="B87" s="137"/>
      <c r="C87" s="27"/>
      <c r="D87" s="129" t="s">
        <v>2</v>
      </c>
      <c r="E87" s="130"/>
      <c r="F87" s="129" t="s">
        <v>2</v>
      </c>
      <c r="G87" s="130"/>
      <c r="H87" s="76"/>
      <c r="I87" s="129" t="s">
        <v>2</v>
      </c>
      <c r="J87" s="130"/>
      <c r="K87" s="129" t="s">
        <v>2</v>
      </c>
      <c r="L87" s="130"/>
      <c r="M87" s="76"/>
      <c r="N87" s="139" t="s">
        <v>2</v>
      </c>
      <c r="O87" s="140"/>
      <c r="P87" s="139" t="s">
        <v>2</v>
      </c>
      <c r="Q87" s="139"/>
    </row>
    <row r="88" spans="1:17" ht="15" customHeight="1" x14ac:dyDescent="0.2">
      <c r="A88" s="124"/>
      <c r="B88" s="137"/>
      <c r="C88" s="27"/>
      <c r="D88" s="134" t="s">
        <v>5</v>
      </c>
      <c r="E88" s="135"/>
      <c r="F88" s="135"/>
      <c r="G88" s="141"/>
      <c r="H88" s="23"/>
      <c r="I88" s="134" t="s">
        <v>5</v>
      </c>
      <c r="J88" s="135"/>
      <c r="K88" s="135"/>
      <c r="L88" s="141"/>
      <c r="M88" s="23"/>
      <c r="N88" s="142" t="s">
        <v>5</v>
      </c>
      <c r="O88" s="143"/>
      <c r="P88" s="143"/>
      <c r="Q88" s="144"/>
    </row>
    <row r="89" spans="1:17" ht="12" customHeight="1" x14ac:dyDescent="0.2">
      <c r="A89" s="124"/>
      <c r="B89" s="137"/>
      <c r="C89" s="27"/>
      <c r="D89" s="12" t="s">
        <v>3</v>
      </c>
      <c r="E89" s="14" t="s">
        <v>28</v>
      </c>
      <c r="F89" s="12" t="s">
        <v>4</v>
      </c>
      <c r="G89" s="51" t="s">
        <v>28</v>
      </c>
      <c r="H89" s="23"/>
      <c r="I89" s="12" t="s">
        <v>3</v>
      </c>
      <c r="J89" s="14" t="s">
        <v>28</v>
      </c>
      <c r="K89" s="12" t="s">
        <v>4</v>
      </c>
      <c r="L89" s="51" t="s">
        <v>28</v>
      </c>
      <c r="M89" s="23"/>
      <c r="N89" s="69" t="s">
        <v>3</v>
      </c>
      <c r="O89" s="70" t="s">
        <v>28</v>
      </c>
      <c r="P89" s="69" t="s">
        <v>4</v>
      </c>
      <c r="Q89" s="70" t="s">
        <v>28</v>
      </c>
    </row>
    <row r="90" spans="1:17" ht="80" customHeight="1" x14ac:dyDescent="0.2">
      <c r="A90" s="124"/>
      <c r="B90" s="145"/>
      <c r="C90" s="27"/>
      <c r="D90" s="129" t="s">
        <v>2</v>
      </c>
      <c r="E90" s="130"/>
      <c r="F90" s="129" t="s">
        <v>2</v>
      </c>
      <c r="G90" s="130"/>
      <c r="H90" s="76"/>
      <c r="I90" s="129" t="s">
        <v>2</v>
      </c>
      <c r="J90" s="130"/>
      <c r="K90" s="129" t="s">
        <v>2</v>
      </c>
      <c r="L90" s="130"/>
      <c r="M90" s="76"/>
      <c r="N90" s="139" t="s">
        <v>2</v>
      </c>
      <c r="O90" s="140"/>
      <c r="P90" s="139" t="s">
        <v>2</v>
      </c>
      <c r="Q90" s="139"/>
    </row>
    <row r="91" spans="1:17" ht="15" customHeight="1" x14ac:dyDescent="0.2">
      <c r="A91" s="126" t="str">
        <f>'Beoordelen proefopdrachten'!A7</f>
        <v>Algemeen</v>
      </c>
      <c r="B91" s="82"/>
      <c r="C91" s="26"/>
      <c r="D91" s="134" t="s">
        <v>6</v>
      </c>
      <c r="E91" s="135"/>
      <c r="F91" s="135"/>
      <c r="G91" s="135"/>
      <c r="H91" s="23"/>
      <c r="I91" s="134" t="s">
        <v>6</v>
      </c>
      <c r="J91" s="135"/>
      <c r="K91" s="135"/>
      <c r="L91" s="135"/>
      <c r="M91" s="23"/>
      <c r="N91" s="142" t="s">
        <v>6</v>
      </c>
      <c r="O91" s="143"/>
      <c r="P91" s="143"/>
      <c r="Q91" s="144"/>
    </row>
    <row r="92" spans="1:17" ht="12" customHeight="1" x14ac:dyDescent="0.2">
      <c r="A92" s="127" t="str">
        <f>'Beoordelen proefopdrachten'!A7</f>
        <v>Algemeen</v>
      </c>
      <c r="B92" s="131" t="str">
        <f>'Beoordelen proefopdrachten'!B7</f>
        <v>Strepen</v>
      </c>
      <c r="C92" s="27"/>
      <c r="D92" s="12" t="s">
        <v>3</v>
      </c>
      <c r="E92" s="14" t="s">
        <v>28</v>
      </c>
      <c r="F92" s="12" t="s">
        <v>4</v>
      </c>
      <c r="G92" s="14" t="s">
        <v>28</v>
      </c>
      <c r="H92" s="23"/>
      <c r="I92" s="12" t="s">
        <v>3</v>
      </c>
      <c r="J92" s="14" t="s">
        <v>28</v>
      </c>
      <c r="K92" s="12" t="s">
        <v>4</v>
      </c>
      <c r="L92" s="14" t="s">
        <v>28</v>
      </c>
      <c r="M92" s="23"/>
      <c r="N92" s="69" t="s">
        <v>3</v>
      </c>
      <c r="O92" s="70" t="s">
        <v>28</v>
      </c>
      <c r="P92" s="69" t="s">
        <v>4</v>
      </c>
      <c r="Q92" s="70" t="s">
        <v>28</v>
      </c>
    </row>
    <row r="93" spans="1:17" ht="80" customHeight="1" x14ac:dyDescent="0.2">
      <c r="A93" s="127"/>
      <c r="B93" s="132"/>
      <c r="C93" s="27"/>
      <c r="D93" s="129" t="s">
        <v>2</v>
      </c>
      <c r="E93" s="130"/>
      <c r="F93" s="129" t="s">
        <v>2</v>
      </c>
      <c r="G93" s="130"/>
      <c r="H93" s="76"/>
      <c r="I93" s="129" t="s">
        <v>2</v>
      </c>
      <c r="J93" s="130"/>
      <c r="K93" s="129" t="s">
        <v>2</v>
      </c>
      <c r="L93" s="130"/>
      <c r="M93" s="76"/>
      <c r="N93" s="139" t="s">
        <v>2</v>
      </c>
      <c r="O93" s="140"/>
      <c r="P93" s="139" t="s">
        <v>2</v>
      </c>
      <c r="Q93" s="139"/>
    </row>
    <row r="94" spans="1:17" ht="15" customHeight="1" x14ac:dyDescent="0.2">
      <c r="A94" s="127"/>
      <c r="B94" s="132"/>
      <c r="C94" s="27"/>
      <c r="D94" s="134" t="s">
        <v>5</v>
      </c>
      <c r="E94" s="135"/>
      <c r="F94" s="135"/>
      <c r="G94" s="141"/>
      <c r="H94" s="23"/>
      <c r="I94" s="134" t="s">
        <v>5</v>
      </c>
      <c r="J94" s="135"/>
      <c r="K94" s="135"/>
      <c r="L94" s="141"/>
      <c r="M94" s="23"/>
      <c r="N94" s="142" t="s">
        <v>5</v>
      </c>
      <c r="O94" s="143"/>
      <c r="P94" s="143"/>
      <c r="Q94" s="144"/>
    </row>
    <row r="95" spans="1:17" ht="12" customHeight="1" x14ac:dyDescent="0.2">
      <c r="A95" s="127"/>
      <c r="B95" s="132"/>
      <c r="C95" s="27"/>
      <c r="D95" s="12" t="s">
        <v>3</v>
      </c>
      <c r="E95" s="14" t="s">
        <v>28</v>
      </c>
      <c r="F95" s="12" t="s">
        <v>4</v>
      </c>
      <c r="G95" s="14" t="s">
        <v>28</v>
      </c>
      <c r="H95" s="23"/>
      <c r="I95" s="12" t="s">
        <v>3</v>
      </c>
      <c r="J95" s="14" t="s">
        <v>28</v>
      </c>
      <c r="K95" s="12" t="s">
        <v>4</v>
      </c>
      <c r="L95" s="14" t="s">
        <v>28</v>
      </c>
      <c r="M95" s="23"/>
      <c r="N95" s="69" t="s">
        <v>3</v>
      </c>
      <c r="O95" s="70" t="s">
        <v>28</v>
      </c>
      <c r="P95" s="69" t="s">
        <v>4</v>
      </c>
      <c r="Q95" s="70" t="s">
        <v>28</v>
      </c>
    </row>
    <row r="96" spans="1:17" ht="80" customHeight="1" x14ac:dyDescent="0.2">
      <c r="A96" s="127"/>
      <c r="B96" s="133"/>
      <c r="C96" s="27"/>
      <c r="D96" s="129" t="s">
        <v>2</v>
      </c>
      <c r="E96" s="130"/>
      <c r="F96" s="129" t="s">
        <v>2</v>
      </c>
      <c r="G96" s="130"/>
      <c r="H96" s="76"/>
      <c r="I96" s="129" t="s">
        <v>2</v>
      </c>
      <c r="J96" s="130"/>
      <c r="K96" s="129" t="s">
        <v>2</v>
      </c>
      <c r="L96" s="130"/>
      <c r="M96" s="76"/>
      <c r="N96" s="139" t="s">
        <v>2</v>
      </c>
      <c r="O96" s="140"/>
      <c r="P96" s="139" t="s">
        <v>2</v>
      </c>
      <c r="Q96" s="139"/>
    </row>
    <row r="97" spans="1:17" ht="15" customHeight="1" x14ac:dyDescent="0.2">
      <c r="A97" s="127"/>
      <c r="B97" s="21"/>
      <c r="C97" s="24"/>
      <c r="D97" s="134" t="s">
        <v>6</v>
      </c>
      <c r="E97" s="135"/>
      <c r="F97" s="135"/>
      <c r="G97" s="135"/>
      <c r="H97" s="24"/>
      <c r="I97" s="134" t="s">
        <v>6</v>
      </c>
      <c r="J97" s="135"/>
      <c r="K97" s="135"/>
      <c r="L97" s="135"/>
      <c r="M97" s="24"/>
      <c r="N97" s="142" t="s">
        <v>6</v>
      </c>
      <c r="O97" s="143"/>
      <c r="P97" s="143"/>
      <c r="Q97" s="144"/>
    </row>
    <row r="98" spans="1:17" ht="12" customHeight="1" x14ac:dyDescent="0.2">
      <c r="A98" s="127"/>
      <c r="B98" s="131" t="str">
        <f>'Beoordelen proefopdrachten'!B8:C8</f>
        <v>Recht</v>
      </c>
      <c r="C98" s="27"/>
      <c r="D98" s="12" t="s">
        <v>3</v>
      </c>
      <c r="E98" s="14" t="s">
        <v>28</v>
      </c>
      <c r="F98" s="12" t="s">
        <v>4</v>
      </c>
      <c r="G98" s="51" t="s">
        <v>28</v>
      </c>
      <c r="H98" s="23"/>
      <c r="I98" s="12" t="s">
        <v>3</v>
      </c>
      <c r="J98" s="14" t="s">
        <v>28</v>
      </c>
      <c r="K98" s="12" t="s">
        <v>4</v>
      </c>
      <c r="L98" s="51" t="s">
        <v>28</v>
      </c>
      <c r="M98" s="23"/>
      <c r="N98" s="69" t="s">
        <v>3</v>
      </c>
      <c r="O98" s="70" t="s">
        <v>28</v>
      </c>
      <c r="P98" s="69" t="s">
        <v>4</v>
      </c>
      <c r="Q98" s="70" t="s">
        <v>28</v>
      </c>
    </row>
    <row r="99" spans="1:17" ht="80" customHeight="1" x14ac:dyDescent="0.2">
      <c r="A99" s="127"/>
      <c r="B99" s="132"/>
      <c r="C99" s="27"/>
      <c r="D99" s="129" t="s">
        <v>2</v>
      </c>
      <c r="E99" s="130"/>
      <c r="F99" s="129" t="s">
        <v>2</v>
      </c>
      <c r="G99" s="130"/>
      <c r="H99" s="76"/>
      <c r="I99" s="129" t="s">
        <v>2</v>
      </c>
      <c r="J99" s="130"/>
      <c r="K99" s="129" t="s">
        <v>2</v>
      </c>
      <c r="L99" s="130"/>
      <c r="M99" s="76"/>
      <c r="N99" s="139" t="s">
        <v>2</v>
      </c>
      <c r="O99" s="140"/>
      <c r="P99" s="139" t="s">
        <v>2</v>
      </c>
      <c r="Q99" s="139"/>
    </row>
    <row r="100" spans="1:17" ht="15" customHeight="1" x14ac:dyDescent="0.2">
      <c r="A100" s="127"/>
      <c r="B100" s="132"/>
      <c r="C100" s="27"/>
      <c r="D100" s="134" t="s">
        <v>5</v>
      </c>
      <c r="E100" s="135"/>
      <c r="F100" s="135"/>
      <c r="G100" s="141"/>
      <c r="H100" s="23"/>
      <c r="I100" s="134" t="s">
        <v>5</v>
      </c>
      <c r="J100" s="135"/>
      <c r="K100" s="135"/>
      <c r="L100" s="141"/>
      <c r="M100" s="23"/>
      <c r="N100" s="142" t="s">
        <v>5</v>
      </c>
      <c r="O100" s="143"/>
      <c r="P100" s="143"/>
      <c r="Q100" s="144"/>
    </row>
    <row r="101" spans="1:17" ht="12" customHeight="1" x14ac:dyDescent="0.2">
      <c r="A101" s="127"/>
      <c r="B101" s="132"/>
      <c r="C101" s="27"/>
      <c r="D101" s="12" t="s">
        <v>3</v>
      </c>
      <c r="E101" s="14" t="s">
        <v>28</v>
      </c>
      <c r="F101" s="12" t="s">
        <v>4</v>
      </c>
      <c r="G101" s="51" t="s">
        <v>28</v>
      </c>
      <c r="H101" s="23"/>
      <c r="I101" s="12" t="s">
        <v>3</v>
      </c>
      <c r="J101" s="14" t="s">
        <v>28</v>
      </c>
      <c r="K101" s="12" t="s">
        <v>4</v>
      </c>
      <c r="L101" s="51" t="s">
        <v>28</v>
      </c>
      <c r="M101" s="23"/>
      <c r="N101" s="69" t="s">
        <v>3</v>
      </c>
      <c r="O101" s="70" t="s">
        <v>28</v>
      </c>
      <c r="P101" s="69" t="s">
        <v>4</v>
      </c>
      <c r="Q101" s="70" t="s">
        <v>28</v>
      </c>
    </row>
    <row r="102" spans="1:17" ht="80" customHeight="1" x14ac:dyDescent="0.2">
      <c r="A102" s="128"/>
      <c r="B102" s="133"/>
      <c r="C102" s="27"/>
      <c r="D102" s="129" t="s">
        <v>2</v>
      </c>
      <c r="E102" s="130"/>
      <c r="F102" s="129" t="s">
        <v>2</v>
      </c>
      <c r="G102" s="130"/>
      <c r="H102" s="76"/>
      <c r="I102" s="129" t="s">
        <v>2</v>
      </c>
      <c r="J102" s="130"/>
      <c r="K102" s="129" t="s">
        <v>2</v>
      </c>
      <c r="L102" s="130"/>
      <c r="M102" s="76"/>
      <c r="N102" s="139" t="s">
        <v>2</v>
      </c>
      <c r="O102" s="140"/>
      <c r="P102" s="139" t="s">
        <v>2</v>
      </c>
      <c r="Q102" s="139"/>
    </row>
    <row r="103" spans="1:17" ht="15" customHeight="1" x14ac:dyDescent="0.2">
      <c r="A103" s="101"/>
      <c r="B103" s="20"/>
      <c r="C103" s="24"/>
      <c r="D103" s="21"/>
      <c r="E103" s="21"/>
      <c r="F103" s="21"/>
      <c r="G103" s="21"/>
      <c r="H103" s="24"/>
      <c r="I103" s="21"/>
      <c r="J103" s="21"/>
      <c r="K103" s="21"/>
      <c r="L103" s="21"/>
      <c r="M103" s="24"/>
      <c r="N103" s="86"/>
      <c r="O103" s="87"/>
      <c r="P103" s="87"/>
      <c r="Q103" s="88"/>
    </row>
    <row r="104" spans="1:17" ht="35" customHeight="1" x14ac:dyDescent="0.2">
      <c r="A104" s="71"/>
    </row>
  </sheetData>
  <sheetProtection algorithmName="SHA-512" hashValue="lFXo5qnsr4hzIsqzOnLXmJ25lT3e+jVc9L6zS13adT3dLX+8NgBUtHc70gO3+NX/Pf1m+D5UvhMSv/Y5nWRVVw==" saltValue="efDJ0fMuGdy6FsqroK2rtg==" spinCount="100000" sheet="1" objects="1" scenarios="1"/>
  <dataConsolidate/>
  <mergeCells count="315">
    <mergeCell ref="I40:L40"/>
    <mergeCell ref="N40:Q40"/>
    <mergeCell ref="I34:L34"/>
    <mergeCell ref="N34:Q34"/>
    <mergeCell ref="B35:B39"/>
    <mergeCell ref="D36:E36"/>
    <mergeCell ref="F36:G36"/>
    <mergeCell ref="I36:J36"/>
    <mergeCell ref="K36:L36"/>
    <mergeCell ref="N36:O36"/>
    <mergeCell ref="P36:Q36"/>
    <mergeCell ref="D37:G37"/>
    <mergeCell ref="I37:L37"/>
    <mergeCell ref="N37:Q37"/>
    <mergeCell ref="D39:E39"/>
    <mergeCell ref="F39:G39"/>
    <mergeCell ref="D34:G34"/>
    <mergeCell ref="B47:B51"/>
    <mergeCell ref="D48:E48"/>
    <mergeCell ref="F48:G48"/>
    <mergeCell ref="I48:J48"/>
    <mergeCell ref="K48:L48"/>
    <mergeCell ref="N48:O48"/>
    <mergeCell ref="P48:Q48"/>
    <mergeCell ref="D49:G49"/>
    <mergeCell ref="I49:L49"/>
    <mergeCell ref="N49:Q49"/>
    <mergeCell ref="D51:E51"/>
    <mergeCell ref="F51:G51"/>
    <mergeCell ref="I51:J51"/>
    <mergeCell ref="K51:L51"/>
    <mergeCell ref="N51:O51"/>
    <mergeCell ref="P51:Q51"/>
    <mergeCell ref="B41:B45"/>
    <mergeCell ref="D42:E42"/>
    <mergeCell ref="D46:G46"/>
    <mergeCell ref="I46:L46"/>
    <mergeCell ref="N46:Q46"/>
    <mergeCell ref="N42:O42"/>
    <mergeCell ref="I39:J39"/>
    <mergeCell ref="K39:L39"/>
    <mergeCell ref="N39:O39"/>
    <mergeCell ref="P39:Q39"/>
    <mergeCell ref="D40:G40"/>
    <mergeCell ref="P42:Q42"/>
    <mergeCell ref="D43:G43"/>
    <mergeCell ref="I43:L43"/>
    <mergeCell ref="N43:Q43"/>
    <mergeCell ref="D45:E45"/>
    <mergeCell ref="F45:G45"/>
    <mergeCell ref="I45:J45"/>
    <mergeCell ref="K45:L45"/>
    <mergeCell ref="N45:O45"/>
    <mergeCell ref="P45:Q45"/>
    <mergeCell ref="F42:G42"/>
    <mergeCell ref="I42:J42"/>
    <mergeCell ref="K42:L42"/>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D22:G22"/>
    <mergeCell ref="I22:L22"/>
    <mergeCell ref="N22:Q22"/>
    <mergeCell ref="B23:B27"/>
    <mergeCell ref="D24:E24"/>
    <mergeCell ref="F24:G24"/>
    <mergeCell ref="I24:J24"/>
    <mergeCell ref="K24:L24"/>
    <mergeCell ref="N24:O24"/>
    <mergeCell ref="P24:Q24"/>
    <mergeCell ref="D25:G25"/>
    <mergeCell ref="I25:L25"/>
    <mergeCell ref="N25:Q25"/>
    <mergeCell ref="D27:E27"/>
    <mergeCell ref="F27:G27"/>
    <mergeCell ref="I27:J27"/>
    <mergeCell ref="K27:L27"/>
    <mergeCell ref="N27:O27"/>
    <mergeCell ref="P27:Q27"/>
    <mergeCell ref="B17:B21"/>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N13:Q13"/>
    <mergeCell ref="D15:E15"/>
    <mergeCell ref="F15:G15"/>
    <mergeCell ref="I15:J15"/>
    <mergeCell ref="K15:L15"/>
    <mergeCell ref="N15:O15"/>
    <mergeCell ref="P15:Q15"/>
    <mergeCell ref="D16:G16"/>
    <mergeCell ref="I16:L16"/>
    <mergeCell ref="N16:Q16"/>
    <mergeCell ref="N1:Q1"/>
    <mergeCell ref="I1:L1"/>
    <mergeCell ref="D1:G1"/>
    <mergeCell ref="N6:O6"/>
    <mergeCell ref="P6:Q6"/>
    <mergeCell ref="D7:G7"/>
    <mergeCell ref="I7:L7"/>
    <mergeCell ref="N7:Q7"/>
    <mergeCell ref="D9:E9"/>
    <mergeCell ref="F9:G9"/>
    <mergeCell ref="I9:J9"/>
    <mergeCell ref="K9:L9"/>
    <mergeCell ref="N9:O9"/>
    <mergeCell ref="P9:Q9"/>
    <mergeCell ref="D61:G61"/>
    <mergeCell ref="I61:L61"/>
    <mergeCell ref="N61:Q61"/>
    <mergeCell ref="B62:B66"/>
    <mergeCell ref="D4:G4"/>
    <mergeCell ref="I4:L4"/>
    <mergeCell ref="N4:Q4"/>
    <mergeCell ref="B5:B9"/>
    <mergeCell ref="D6:E6"/>
    <mergeCell ref="F6:G6"/>
    <mergeCell ref="I6:J6"/>
    <mergeCell ref="K6:L6"/>
    <mergeCell ref="D10:G10"/>
    <mergeCell ref="I10:L10"/>
    <mergeCell ref="N10:Q10"/>
    <mergeCell ref="B11:B15"/>
    <mergeCell ref="D12:E12"/>
    <mergeCell ref="F12:G12"/>
    <mergeCell ref="I12:J12"/>
    <mergeCell ref="K12:L12"/>
    <mergeCell ref="N12:O12"/>
    <mergeCell ref="P12:Q12"/>
    <mergeCell ref="D13:G13"/>
    <mergeCell ref="I13:L13"/>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K69:L69"/>
    <mergeCell ref="N69:O69"/>
    <mergeCell ref="P69:Q69"/>
    <mergeCell ref="D70:G70"/>
    <mergeCell ref="I70:L70"/>
    <mergeCell ref="N70:Q70"/>
    <mergeCell ref="D72:E72"/>
    <mergeCell ref="F72:G72"/>
    <mergeCell ref="I72:J72"/>
    <mergeCell ref="K72:L72"/>
    <mergeCell ref="N72:O72"/>
    <mergeCell ref="P72:Q72"/>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N91:Q91"/>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N97:Q97"/>
    <mergeCell ref="B98:B102"/>
    <mergeCell ref="D99:E99"/>
    <mergeCell ref="F99:G99"/>
    <mergeCell ref="I99:J99"/>
    <mergeCell ref="D85:G85"/>
    <mergeCell ref="I85:L85"/>
    <mergeCell ref="N85:Q85"/>
    <mergeCell ref="B86:B90"/>
    <mergeCell ref="D87:E87"/>
    <mergeCell ref="F87:G87"/>
    <mergeCell ref="I87:J87"/>
    <mergeCell ref="K87:L87"/>
    <mergeCell ref="N87:O87"/>
    <mergeCell ref="P87:Q87"/>
    <mergeCell ref="D88:G88"/>
    <mergeCell ref="I88:L88"/>
    <mergeCell ref="N88:Q88"/>
    <mergeCell ref="D90:E90"/>
    <mergeCell ref="F90:G90"/>
    <mergeCell ref="I90:J90"/>
    <mergeCell ref="K90:L90"/>
    <mergeCell ref="N90:O90"/>
    <mergeCell ref="P90:Q90"/>
    <mergeCell ref="N93:O93"/>
    <mergeCell ref="P93:Q93"/>
    <mergeCell ref="D94:G94"/>
    <mergeCell ref="I94:L94"/>
    <mergeCell ref="N94:Q94"/>
    <mergeCell ref="D96:E96"/>
    <mergeCell ref="F96:G96"/>
    <mergeCell ref="I96:J96"/>
    <mergeCell ref="K96:L96"/>
    <mergeCell ref="N96:O96"/>
    <mergeCell ref="P96:Q96"/>
    <mergeCell ref="N99:O99"/>
    <mergeCell ref="P99:Q99"/>
    <mergeCell ref="D100:G100"/>
    <mergeCell ref="I100:L100"/>
    <mergeCell ref="N100:Q100"/>
    <mergeCell ref="D102:E102"/>
    <mergeCell ref="F102:G102"/>
    <mergeCell ref="I102:J102"/>
    <mergeCell ref="K102:L102"/>
    <mergeCell ref="N102:O102"/>
    <mergeCell ref="P102:Q102"/>
    <mergeCell ref="A4:A27"/>
    <mergeCell ref="A28:A33"/>
    <mergeCell ref="A34:A39"/>
    <mergeCell ref="A40:A51"/>
    <mergeCell ref="A55:A78"/>
    <mergeCell ref="A85:A90"/>
    <mergeCell ref="A91:A102"/>
    <mergeCell ref="A79:A84"/>
    <mergeCell ref="K99:L99"/>
    <mergeCell ref="B92:B96"/>
    <mergeCell ref="D93:E93"/>
    <mergeCell ref="F93:G93"/>
    <mergeCell ref="I93:J93"/>
    <mergeCell ref="K93:L93"/>
    <mergeCell ref="D97:G97"/>
    <mergeCell ref="I97:L97"/>
    <mergeCell ref="D91:G91"/>
    <mergeCell ref="I91:L91"/>
    <mergeCell ref="D73:G73"/>
    <mergeCell ref="I73:L73"/>
    <mergeCell ref="B68:B72"/>
    <mergeCell ref="D69:E69"/>
    <mergeCell ref="F69:G69"/>
    <mergeCell ref="I69:J69"/>
  </mergeCells>
  <phoneticPr fontId="7" type="noConversion"/>
  <conditionalFormatting sqref="F24">
    <cfRule type="containsText" dxfId="1412" priority="768" operator="containsText" text="onvoldoende">
      <formula>NOT(ISERROR(SEARCH("onvoldoende",F24)))</formula>
    </cfRule>
  </conditionalFormatting>
  <conditionalFormatting sqref="D24">
    <cfRule type="containsText" dxfId="1411" priority="767" operator="containsText" text="onvoldoende">
      <formula>NOT(ISERROR(SEARCH("onvoldoende",D24)))</formula>
    </cfRule>
  </conditionalFormatting>
  <conditionalFormatting sqref="F27">
    <cfRule type="containsText" dxfId="1410" priority="766" operator="containsText" text="onvoldoende">
      <formula>NOT(ISERROR(SEARCH("onvoldoende",F27)))</formula>
    </cfRule>
  </conditionalFormatting>
  <conditionalFormatting sqref="D27">
    <cfRule type="containsText" dxfId="1409" priority="765" operator="containsText" text="onvoldoende">
      <formula>NOT(ISERROR(SEARCH("onvoldoende",D27)))</formula>
    </cfRule>
  </conditionalFormatting>
  <conditionalFormatting sqref="F30">
    <cfRule type="containsText" dxfId="1408" priority="764" operator="containsText" text="onvoldoende">
      <formula>NOT(ISERROR(SEARCH("onvoldoende",F30)))</formula>
    </cfRule>
  </conditionalFormatting>
  <conditionalFormatting sqref="D30">
    <cfRule type="containsText" dxfId="1407" priority="763" operator="containsText" text="onvoldoende">
      <formula>NOT(ISERROR(SEARCH("onvoldoende",D30)))</formula>
    </cfRule>
  </conditionalFormatting>
  <conditionalFormatting sqref="F33">
    <cfRule type="containsText" dxfId="1406" priority="762" operator="containsText" text="onvoldoende">
      <formula>NOT(ISERROR(SEARCH("onvoldoende",F33)))</formula>
    </cfRule>
  </conditionalFormatting>
  <conditionalFormatting sqref="D33">
    <cfRule type="containsText" dxfId="1405" priority="761" operator="containsText" text="onvoldoende">
      <formula>NOT(ISERROR(SEARCH("onvoldoende",D33)))</formula>
    </cfRule>
  </conditionalFormatting>
  <conditionalFormatting sqref="F39">
    <cfRule type="containsText" dxfId="1404" priority="758" operator="containsText" text="onvoldoende">
      <formula>NOT(ISERROR(SEARCH("onvoldoende",F39)))</formula>
    </cfRule>
  </conditionalFormatting>
  <conditionalFormatting sqref="D39">
    <cfRule type="containsText" dxfId="1403" priority="757" operator="containsText" text="onvoldoende">
      <formula>NOT(ISERROR(SEARCH("onvoldoende",D39)))</formula>
    </cfRule>
  </conditionalFormatting>
  <conditionalFormatting sqref="F51">
    <cfRule type="containsText" dxfId="1402" priority="754" operator="containsText" text="onvoldoende">
      <formula>NOT(ISERROR(SEARCH("onvoldoende",F51)))</formula>
    </cfRule>
  </conditionalFormatting>
  <conditionalFormatting sqref="D51">
    <cfRule type="containsText" dxfId="1401" priority="753" operator="containsText" text="onvoldoende">
      <formula>NOT(ISERROR(SEARCH("onvoldoende",D51)))</formula>
    </cfRule>
  </conditionalFormatting>
  <conditionalFormatting sqref="F21">
    <cfRule type="containsText" dxfId="1400" priority="770" operator="containsText" text="onvoldoende">
      <formula>NOT(ISERROR(SEARCH("onvoldoende",F21)))</formula>
    </cfRule>
  </conditionalFormatting>
  <conditionalFormatting sqref="D21">
    <cfRule type="containsText" dxfId="1399" priority="769" operator="containsText" text="onvoldoende">
      <formula>NOT(ISERROR(SEARCH("onvoldoende",D21)))</formula>
    </cfRule>
  </conditionalFormatting>
  <conditionalFormatting sqref="F18">
    <cfRule type="containsText" dxfId="1398" priority="772" operator="containsText" text="onvoldoende">
      <formula>NOT(ISERROR(SEARCH("onvoldoende",F18)))</formula>
    </cfRule>
  </conditionalFormatting>
  <conditionalFormatting sqref="D18">
    <cfRule type="containsText" dxfId="1397" priority="771" operator="containsText" text="onvoldoende">
      <formula>NOT(ISERROR(SEARCH("onvoldoende",D18)))</formula>
    </cfRule>
  </conditionalFormatting>
  <conditionalFormatting sqref="F6">
    <cfRule type="containsText" dxfId="1396" priority="780" operator="containsText" text="onvoldoende">
      <formula>NOT(ISERROR(SEARCH("onvoldoende",F6)))</formula>
    </cfRule>
  </conditionalFormatting>
  <conditionalFormatting sqref="D6">
    <cfRule type="containsText" dxfId="1395" priority="779" operator="containsText" text="onvoldoende">
      <formula>NOT(ISERROR(SEARCH("onvoldoende",D6)))</formula>
    </cfRule>
  </conditionalFormatting>
  <conditionalFormatting sqref="F9">
    <cfRule type="containsText" dxfId="1394" priority="778" operator="containsText" text="onvoldoende">
      <formula>NOT(ISERROR(SEARCH("onvoldoende",F9)))</formula>
    </cfRule>
  </conditionalFormatting>
  <conditionalFormatting sqref="D9">
    <cfRule type="containsText" dxfId="1393" priority="777" operator="containsText" text="onvoldoende">
      <formula>NOT(ISERROR(SEARCH("onvoldoende",D9)))</formula>
    </cfRule>
  </conditionalFormatting>
  <conditionalFormatting sqref="F12">
    <cfRule type="containsText" dxfId="1392" priority="776" operator="containsText" text="onvoldoende">
      <formula>NOT(ISERROR(SEARCH("onvoldoende",F12)))</formula>
    </cfRule>
  </conditionalFormatting>
  <conditionalFormatting sqref="D12">
    <cfRule type="containsText" dxfId="1391" priority="775" operator="containsText" text="onvoldoende">
      <formula>NOT(ISERROR(SEARCH("onvoldoende",D12)))</formula>
    </cfRule>
  </conditionalFormatting>
  <conditionalFormatting sqref="F15">
    <cfRule type="containsText" dxfId="1390" priority="774" operator="containsText" text="onvoldoende">
      <formula>NOT(ISERROR(SEARCH("onvoldoende",F15)))</formula>
    </cfRule>
  </conditionalFormatting>
  <conditionalFormatting sqref="D15">
    <cfRule type="containsText" dxfId="1389" priority="773" operator="containsText" text="onvoldoende">
      <formula>NOT(ISERROR(SEARCH("onvoldoende",D15)))</formula>
    </cfRule>
  </conditionalFormatting>
  <conditionalFormatting sqref="F36">
    <cfRule type="containsText" dxfId="1388" priority="760" operator="containsText" text="onvoldoende">
      <formula>NOT(ISERROR(SEARCH("onvoldoende",F36)))</formula>
    </cfRule>
  </conditionalFormatting>
  <conditionalFormatting sqref="D36">
    <cfRule type="containsText" dxfId="1387" priority="759" operator="containsText" text="onvoldoende">
      <formula>NOT(ISERROR(SEARCH("onvoldoende",D36)))</formula>
    </cfRule>
  </conditionalFormatting>
  <conditionalFormatting sqref="F48">
    <cfRule type="containsText" dxfId="1386" priority="756" operator="containsText" text="onvoldoende">
      <formula>NOT(ISERROR(SEARCH("onvoldoende",F48)))</formula>
    </cfRule>
  </conditionalFormatting>
  <conditionalFormatting sqref="D48">
    <cfRule type="containsText" dxfId="1385" priority="755" operator="containsText" text="onvoldoende">
      <formula>NOT(ISERROR(SEARCH("onvoldoende",D48)))</formula>
    </cfRule>
  </conditionalFormatting>
  <conditionalFormatting sqref="K24">
    <cfRule type="containsText" dxfId="1384" priority="656" operator="containsText" text="onvoldoende">
      <formula>NOT(ISERROR(SEARCH("onvoldoende",K24)))</formula>
    </cfRule>
  </conditionalFormatting>
  <conditionalFormatting sqref="I24">
    <cfRule type="containsText" dxfId="1383" priority="655" operator="containsText" text="onvoldoende">
      <formula>NOT(ISERROR(SEARCH("onvoldoende",I24)))</formula>
    </cfRule>
  </conditionalFormatting>
  <conditionalFormatting sqref="K27">
    <cfRule type="containsText" dxfId="1382" priority="654" operator="containsText" text="onvoldoende">
      <formula>NOT(ISERROR(SEARCH("onvoldoende",K27)))</formula>
    </cfRule>
  </conditionalFormatting>
  <conditionalFormatting sqref="I27">
    <cfRule type="containsText" dxfId="1381" priority="653" operator="containsText" text="onvoldoende">
      <formula>NOT(ISERROR(SEARCH("onvoldoende",I27)))</formula>
    </cfRule>
  </conditionalFormatting>
  <conditionalFormatting sqref="K30">
    <cfRule type="containsText" dxfId="1380" priority="652" operator="containsText" text="onvoldoende">
      <formula>NOT(ISERROR(SEARCH("onvoldoende",K30)))</formula>
    </cfRule>
  </conditionalFormatting>
  <conditionalFormatting sqref="I30">
    <cfRule type="containsText" dxfId="1379" priority="651" operator="containsText" text="onvoldoende">
      <formula>NOT(ISERROR(SEARCH("onvoldoende",I30)))</formula>
    </cfRule>
  </conditionalFormatting>
  <conditionalFormatting sqref="K33">
    <cfRule type="containsText" dxfId="1378" priority="650" operator="containsText" text="onvoldoende">
      <formula>NOT(ISERROR(SEARCH("onvoldoende",K33)))</formula>
    </cfRule>
  </conditionalFormatting>
  <conditionalFormatting sqref="I33">
    <cfRule type="containsText" dxfId="1377" priority="649" operator="containsText" text="onvoldoende">
      <formula>NOT(ISERROR(SEARCH("onvoldoende",I33)))</formula>
    </cfRule>
  </conditionalFormatting>
  <conditionalFormatting sqref="K39">
    <cfRule type="containsText" dxfId="1376" priority="646" operator="containsText" text="onvoldoende">
      <formula>NOT(ISERROR(SEARCH("onvoldoende",K39)))</formula>
    </cfRule>
  </conditionalFormatting>
  <conditionalFormatting sqref="I39">
    <cfRule type="containsText" dxfId="1375" priority="645" operator="containsText" text="onvoldoende">
      <formula>NOT(ISERROR(SEARCH("onvoldoende",I39)))</formula>
    </cfRule>
  </conditionalFormatting>
  <conditionalFormatting sqref="K51">
    <cfRule type="containsText" dxfId="1374" priority="642" operator="containsText" text="onvoldoende">
      <formula>NOT(ISERROR(SEARCH("onvoldoende",K51)))</formula>
    </cfRule>
  </conditionalFormatting>
  <conditionalFormatting sqref="I51">
    <cfRule type="containsText" dxfId="1373" priority="641" operator="containsText" text="onvoldoende">
      <formula>NOT(ISERROR(SEARCH("onvoldoende",I51)))</formula>
    </cfRule>
  </conditionalFormatting>
  <conditionalFormatting sqref="K21">
    <cfRule type="containsText" dxfId="1372" priority="658" operator="containsText" text="onvoldoende">
      <formula>NOT(ISERROR(SEARCH("onvoldoende",K21)))</formula>
    </cfRule>
  </conditionalFormatting>
  <conditionalFormatting sqref="I21">
    <cfRule type="containsText" dxfId="1371" priority="657" operator="containsText" text="onvoldoende">
      <formula>NOT(ISERROR(SEARCH("onvoldoende",I21)))</formula>
    </cfRule>
  </conditionalFormatting>
  <conditionalFormatting sqref="K18">
    <cfRule type="containsText" dxfId="1370" priority="660" operator="containsText" text="onvoldoende">
      <formula>NOT(ISERROR(SEARCH("onvoldoende",K18)))</formula>
    </cfRule>
  </conditionalFormatting>
  <conditionalFormatting sqref="I18">
    <cfRule type="containsText" dxfId="1369" priority="659" operator="containsText" text="onvoldoende">
      <formula>NOT(ISERROR(SEARCH("onvoldoende",I18)))</formula>
    </cfRule>
  </conditionalFormatting>
  <conditionalFormatting sqref="K6">
    <cfRule type="containsText" dxfId="1368" priority="668" operator="containsText" text="onvoldoende">
      <formula>NOT(ISERROR(SEARCH("onvoldoende",K6)))</formula>
    </cfRule>
  </conditionalFormatting>
  <conditionalFormatting sqref="I6">
    <cfRule type="containsText" dxfId="1367" priority="667" operator="containsText" text="onvoldoende">
      <formula>NOT(ISERROR(SEARCH("onvoldoende",I6)))</formula>
    </cfRule>
  </conditionalFormatting>
  <conditionalFormatting sqref="K9">
    <cfRule type="containsText" dxfId="1366" priority="666" operator="containsText" text="onvoldoende">
      <formula>NOT(ISERROR(SEARCH("onvoldoende",K9)))</formula>
    </cfRule>
  </conditionalFormatting>
  <conditionalFormatting sqref="I9">
    <cfRule type="containsText" dxfId="1365" priority="665" operator="containsText" text="onvoldoende">
      <formula>NOT(ISERROR(SEARCH("onvoldoende",I9)))</formula>
    </cfRule>
  </conditionalFormatting>
  <conditionalFormatting sqref="K12">
    <cfRule type="containsText" dxfId="1364" priority="664" operator="containsText" text="onvoldoende">
      <formula>NOT(ISERROR(SEARCH("onvoldoende",K12)))</formula>
    </cfRule>
  </conditionalFormatting>
  <conditionalFormatting sqref="I12">
    <cfRule type="containsText" dxfId="1363" priority="663" operator="containsText" text="onvoldoende">
      <formula>NOT(ISERROR(SEARCH("onvoldoende",I12)))</formula>
    </cfRule>
  </conditionalFormatting>
  <conditionalFormatting sqref="K15">
    <cfRule type="containsText" dxfId="1362" priority="662" operator="containsText" text="onvoldoende">
      <formula>NOT(ISERROR(SEARCH("onvoldoende",K15)))</formula>
    </cfRule>
  </conditionalFormatting>
  <conditionalFormatting sqref="I15">
    <cfRule type="containsText" dxfId="1361" priority="661" operator="containsText" text="onvoldoende">
      <formula>NOT(ISERROR(SEARCH("onvoldoende",I15)))</formula>
    </cfRule>
  </conditionalFormatting>
  <conditionalFormatting sqref="K36">
    <cfRule type="containsText" dxfId="1360" priority="648" operator="containsText" text="onvoldoende">
      <formula>NOT(ISERROR(SEARCH("onvoldoende",K36)))</formula>
    </cfRule>
  </conditionalFormatting>
  <conditionalFormatting sqref="I36">
    <cfRule type="containsText" dxfId="1359" priority="647" operator="containsText" text="onvoldoende">
      <formula>NOT(ISERROR(SEARCH("onvoldoende",I36)))</formula>
    </cfRule>
  </conditionalFormatting>
  <conditionalFormatting sqref="K48">
    <cfRule type="containsText" dxfId="1358" priority="644" operator="containsText" text="onvoldoende">
      <formula>NOT(ISERROR(SEARCH("onvoldoende",K48)))</formula>
    </cfRule>
  </conditionalFormatting>
  <conditionalFormatting sqref="I48">
    <cfRule type="containsText" dxfId="1357" priority="643" operator="containsText" text="onvoldoende">
      <formula>NOT(ISERROR(SEARCH("onvoldoende",I48)))</formula>
    </cfRule>
  </conditionalFormatting>
  <conditionalFormatting sqref="P24">
    <cfRule type="containsText" dxfId="1356" priority="544" operator="containsText" text="onvoldoende">
      <formula>NOT(ISERROR(SEARCH("onvoldoende",P24)))</formula>
    </cfRule>
  </conditionalFormatting>
  <conditionalFormatting sqref="N24">
    <cfRule type="containsText" dxfId="1355" priority="543" operator="containsText" text="onvoldoende">
      <formula>NOT(ISERROR(SEARCH("onvoldoende",N24)))</formula>
    </cfRule>
  </conditionalFormatting>
  <conditionalFormatting sqref="P27">
    <cfRule type="containsText" dxfId="1354" priority="542" operator="containsText" text="onvoldoende">
      <formula>NOT(ISERROR(SEARCH("onvoldoende",P27)))</formula>
    </cfRule>
  </conditionalFormatting>
  <conditionalFormatting sqref="N27">
    <cfRule type="containsText" dxfId="1353" priority="541" operator="containsText" text="onvoldoende">
      <formula>NOT(ISERROR(SEARCH("onvoldoende",N27)))</formula>
    </cfRule>
  </conditionalFormatting>
  <conditionalFormatting sqref="P30">
    <cfRule type="containsText" dxfId="1352" priority="540" operator="containsText" text="onvoldoende">
      <formula>NOT(ISERROR(SEARCH("onvoldoende",P30)))</formula>
    </cfRule>
  </conditionalFormatting>
  <conditionalFormatting sqref="N30">
    <cfRule type="containsText" dxfId="1351" priority="539" operator="containsText" text="onvoldoende">
      <formula>NOT(ISERROR(SEARCH("onvoldoende",N30)))</formula>
    </cfRule>
  </conditionalFormatting>
  <conditionalFormatting sqref="P33">
    <cfRule type="containsText" dxfId="1350" priority="538" operator="containsText" text="onvoldoende">
      <formula>NOT(ISERROR(SEARCH("onvoldoende",P33)))</formula>
    </cfRule>
  </conditionalFormatting>
  <conditionalFormatting sqref="N33">
    <cfRule type="containsText" dxfId="1349" priority="537" operator="containsText" text="onvoldoende">
      <formula>NOT(ISERROR(SEARCH("onvoldoende",N33)))</formula>
    </cfRule>
  </conditionalFormatting>
  <conditionalFormatting sqref="P39">
    <cfRule type="containsText" dxfId="1348" priority="534" operator="containsText" text="onvoldoende">
      <formula>NOT(ISERROR(SEARCH("onvoldoende",P39)))</formula>
    </cfRule>
  </conditionalFormatting>
  <conditionalFormatting sqref="N39">
    <cfRule type="containsText" dxfId="1347" priority="533" operator="containsText" text="onvoldoende">
      <formula>NOT(ISERROR(SEARCH("onvoldoende",N39)))</formula>
    </cfRule>
  </conditionalFormatting>
  <conditionalFormatting sqref="P51">
    <cfRule type="containsText" dxfId="1346" priority="530" operator="containsText" text="onvoldoende">
      <formula>NOT(ISERROR(SEARCH("onvoldoende",P51)))</formula>
    </cfRule>
  </conditionalFormatting>
  <conditionalFormatting sqref="N51">
    <cfRule type="containsText" dxfId="1345" priority="529" operator="containsText" text="onvoldoende">
      <formula>NOT(ISERROR(SEARCH("onvoldoende",N51)))</formula>
    </cfRule>
  </conditionalFormatting>
  <conditionalFormatting sqref="P21">
    <cfRule type="containsText" dxfId="1344" priority="546" operator="containsText" text="onvoldoende">
      <formula>NOT(ISERROR(SEARCH("onvoldoende",P21)))</formula>
    </cfRule>
  </conditionalFormatting>
  <conditionalFormatting sqref="N21">
    <cfRule type="containsText" dxfId="1343" priority="545" operator="containsText" text="onvoldoende">
      <formula>NOT(ISERROR(SEARCH("onvoldoende",N21)))</formula>
    </cfRule>
  </conditionalFormatting>
  <conditionalFormatting sqref="P18">
    <cfRule type="containsText" dxfId="1342" priority="548" operator="containsText" text="onvoldoende">
      <formula>NOT(ISERROR(SEARCH("onvoldoende",P18)))</formula>
    </cfRule>
  </conditionalFormatting>
  <conditionalFormatting sqref="N18">
    <cfRule type="containsText" dxfId="1341" priority="547" operator="containsText" text="onvoldoende">
      <formula>NOT(ISERROR(SEARCH("onvoldoende",N18)))</formula>
    </cfRule>
  </conditionalFormatting>
  <conditionalFormatting sqref="P6">
    <cfRule type="containsText" dxfId="1340" priority="556" operator="containsText" text="onvoldoende">
      <formula>NOT(ISERROR(SEARCH("onvoldoende",P6)))</formula>
    </cfRule>
  </conditionalFormatting>
  <conditionalFormatting sqref="N6">
    <cfRule type="containsText" dxfId="1339" priority="555" operator="containsText" text="onvoldoende">
      <formula>NOT(ISERROR(SEARCH("onvoldoende",N6)))</formula>
    </cfRule>
  </conditionalFormatting>
  <conditionalFormatting sqref="P9">
    <cfRule type="containsText" dxfId="1338" priority="554" operator="containsText" text="onvoldoende">
      <formula>NOT(ISERROR(SEARCH("onvoldoende",P9)))</formula>
    </cfRule>
  </conditionalFormatting>
  <conditionalFormatting sqref="N9">
    <cfRule type="containsText" dxfId="1337" priority="553" operator="containsText" text="onvoldoende">
      <formula>NOT(ISERROR(SEARCH("onvoldoende",N9)))</formula>
    </cfRule>
  </conditionalFormatting>
  <conditionalFormatting sqref="P12">
    <cfRule type="containsText" dxfId="1336" priority="552" operator="containsText" text="onvoldoende">
      <formula>NOT(ISERROR(SEARCH("onvoldoende",P12)))</formula>
    </cfRule>
  </conditionalFormatting>
  <conditionalFormatting sqref="N12">
    <cfRule type="containsText" dxfId="1335" priority="551" operator="containsText" text="onvoldoende">
      <formula>NOT(ISERROR(SEARCH("onvoldoende",N12)))</formula>
    </cfRule>
  </conditionalFormatting>
  <conditionalFormatting sqref="P15">
    <cfRule type="containsText" dxfId="1334" priority="550" operator="containsText" text="onvoldoende">
      <formula>NOT(ISERROR(SEARCH("onvoldoende",P15)))</formula>
    </cfRule>
  </conditionalFormatting>
  <conditionalFormatting sqref="N15">
    <cfRule type="containsText" dxfId="1333" priority="549" operator="containsText" text="onvoldoende">
      <formula>NOT(ISERROR(SEARCH("onvoldoende",N15)))</formula>
    </cfRule>
  </conditionalFormatting>
  <conditionalFormatting sqref="P36">
    <cfRule type="containsText" dxfId="1332" priority="536" operator="containsText" text="onvoldoende">
      <formula>NOT(ISERROR(SEARCH("onvoldoende",P36)))</formula>
    </cfRule>
  </conditionalFormatting>
  <conditionalFormatting sqref="N36">
    <cfRule type="containsText" dxfId="1331" priority="535" operator="containsText" text="onvoldoende">
      <formula>NOT(ISERROR(SEARCH("onvoldoende",N36)))</formula>
    </cfRule>
  </conditionalFormatting>
  <conditionalFormatting sqref="P48">
    <cfRule type="containsText" dxfId="1330" priority="532" operator="containsText" text="onvoldoende">
      <formula>NOT(ISERROR(SEARCH("onvoldoende",P48)))</formula>
    </cfRule>
  </conditionalFormatting>
  <conditionalFormatting sqref="N48">
    <cfRule type="containsText" dxfId="1329" priority="531" operator="containsText" text="onvoldoende">
      <formula>NOT(ISERROR(SEARCH("onvoldoende",N48)))</formula>
    </cfRule>
  </conditionalFormatting>
  <conditionalFormatting sqref="P42">
    <cfRule type="containsText" dxfId="1328" priority="438" operator="containsText" text="onvoldoende">
      <formula>NOT(ISERROR(SEARCH("onvoldoende",P42)))</formula>
    </cfRule>
  </conditionalFormatting>
  <conditionalFormatting sqref="N42">
    <cfRule type="containsText" dxfId="1327" priority="437" operator="containsText" text="onvoldoende">
      <formula>NOT(ISERROR(SEARCH("onvoldoende",N42)))</formula>
    </cfRule>
  </conditionalFormatting>
  <conditionalFormatting sqref="K42">
    <cfRule type="containsText" dxfId="1326" priority="436" operator="containsText" text="onvoldoende">
      <formula>NOT(ISERROR(SEARCH("onvoldoende",K42)))</formula>
    </cfRule>
  </conditionalFormatting>
  <conditionalFormatting sqref="I42">
    <cfRule type="containsText" dxfId="1325" priority="435" operator="containsText" text="onvoldoende">
      <formula>NOT(ISERROR(SEARCH("onvoldoende",I42)))</formula>
    </cfRule>
  </conditionalFormatting>
  <conditionalFormatting sqref="F42">
    <cfRule type="containsText" dxfId="1324" priority="434" operator="containsText" text="onvoldoende">
      <formula>NOT(ISERROR(SEARCH("onvoldoende",F42)))</formula>
    </cfRule>
  </conditionalFormatting>
  <conditionalFormatting sqref="D42">
    <cfRule type="containsText" dxfId="1323" priority="433" operator="containsText" text="onvoldoende">
      <formula>NOT(ISERROR(SEARCH("onvoldoende",D42)))</formula>
    </cfRule>
  </conditionalFormatting>
  <conditionalFormatting sqref="F45">
    <cfRule type="containsText" dxfId="1322" priority="444" operator="containsText" text="onvoldoende">
      <formula>NOT(ISERROR(SEARCH("onvoldoende",F45)))</formula>
    </cfRule>
  </conditionalFormatting>
  <conditionalFormatting sqref="D45">
    <cfRule type="containsText" dxfId="1321" priority="443" operator="containsText" text="onvoldoende">
      <formula>NOT(ISERROR(SEARCH("onvoldoende",D45)))</formula>
    </cfRule>
  </conditionalFormatting>
  <conditionalFormatting sqref="K45">
    <cfRule type="containsText" dxfId="1320" priority="442" operator="containsText" text="onvoldoende">
      <formula>NOT(ISERROR(SEARCH("onvoldoende",K45)))</formula>
    </cfRule>
  </conditionalFormatting>
  <conditionalFormatting sqref="I45">
    <cfRule type="containsText" dxfId="1319" priority="441" operator="containsText" text="onvoldoende">
      <formula>NOT(ISERROR(SEARCH("onvoldoende",I45)))</formula>
    </cfRule>
  </conditionalFormatting>
  <conditionalFormatting sqref="P45">
    <cfRule type="containsText" dxfId="1318" priority="440" operator="containsText" text="onvoldoende">
      <formula>NOT(ISERROR(SEARCH("onvoldoende",P45)))</formula>
    </cfRule>
  </conditionalFormatting>
  <conditionalFormatting sqref="N45">
    <cfRule type="containsText" dxfId="1317" priority="439" operator="containsText" text="onvoldoende">
      <formula>NOT(ISERROR(SEARCH("onvoldoende",N45)))</formula>
    </cfRule>
  </conditionalFormatting>
  <conditionalFormatting sqref="F78">
    <cfRule type="containsText" dxfId="1316" priority="82" operator="containsText" text="onvoldoende">
      <formula>NOT(ISERROR(SEARCH("onvoldoende",F78)))</formula>
    </cfRule>
  </conditionalFormatting>
  <conditionalFormatting sqref="D78">
    <cfRule type="containsText" dxfId="1315" priority="81" operator="containsText" text="onvoldoende">
      <formula>NOT(ISERROR(SEARCH("onvoldoende",D78)))</formula>
    </cfRule>
  </conditionalFormatting>
  <conditionalFormatting sqref="F81">
    <cfRule type="containsText" dxfId="1314" priority="80" operator="containsText" text="onvoldoende">
      <formula>NOT(ISERROR(SEARCH("onvoldoende",F81)))</formula>
    </cfRule>
  </conditionalFormatting>
  <conditionalFormatting sqref="D81">
    <cfRule type="containsText" dxfId="1313" priority="79" operator="containsText" text="onvoldoende">
      <formula>NOT(ISERROR(SEARCH("onvoldoende",D81)))</formula>
    </cfRule>
  </conditionalFormatting>
  <conditionalFormatting sqref="F84">
    <cfRule type="containsText" dxfId="1312" priority="78" operator="containsText" text="onvoldoende">
      <formula>NOT(ISERROR(SEARCH("onvoldoende",F84)))</formula>
    </cfRule>
  </conditionalFormatting>
  <conditionalFormatting sqref="D84">
    <cfRule type="containsText" dxfId="1311" priority="77" operator="containsText" text="onvoldoende">
      <formula>NOT(ISERROR(SEARCH("onvoldoende",D84)))</formula>
    </cfRule>
  </conditionalFormatting>
  <conditionalFormatting sqref="F90">
    <cfRule type="containsText" dxfId="1310" priority="74" operator="containsText" text="onvoldoende">
      <formula>NOT(ISERROR(SEARCH("onvoldoende",F90)))</formula>
    </cfRule>
  </conditionalFormatting>
  <conditionalFormatting sqref="D90">
    <cfRule type="containsText" dxfId="1309" priority="73" operator="containsText" text="onvoldoende">
      <formula>NOT(ISERROR(SEARCH("onvoldoende",D90)))</formula>
    </cfRule>
  </conditionalFormatting>
  <conditionalFormatting sqref="F75">
    <cfRule type="containsText" dxfId="1308" priority="84" operator="containsText" text="onvoldoende">
      <formula>NOT(ISERROR(SEARCH("onvoldoende",F75)))</formula>
    </cfRule>
  </conditionalFormatting>
  <conditionalFormatting sqref="D75">
    <cfRule type="containsText" dxfId="1307" priority="83" operator="containsText" text="onvoldoende">
      <formula>NOT(ISERROR(SEARCH("onvoldoende",D75)))</formula>
    </cfRule>
  </conditionalFormatting>
  <conditionalFormatting sqref="F102">
    <cfRule type="containsText" dxfId="1306" priority="70" operator="containsText" text="onvoldoende">
      <formula>NOT(ISERROR(SEARCH("onvoldoende",F102)))</formula>
    </cfRule>
  </conditionalFormatting>
  <conditionalFormatting sqref="D102">
    <cfRule type="containsText" dxfId="1305" priority="69" operator="containsText" text="onvoldoende">
      <formula>NOT(ISERROR(SEARCH("onvoldoende",D102)))</formula>
    </cfRule>
  </conditionalFormatting>
  <conditionalFormatting sqref="F72">
    <cfRule type="containsText" dxfId="1304" priority="86" operator="containsText" text="onvoldoende">
      <formula>NOT(ISERROR(SEARCH("onvoldoende",F72)))</formula>
    </cfRule>
  </conditionalFormatting>
  <conditionalFormatting sqref="D72">
    <cfRule type="containsText" dxfId="1303" priority="85" operator="containsText" text="onvoldoende">
      <formula>NOT(ISERROR(SEARCH("onvoldoende",D72)))</formula>
    </cfRule>
  </conditionalFormatting>
  <conditionalFormatting sqref="F69">
    <cfRule type="containsText" dxfId="1302" priority="88" operator="containsText" text="onvoldoende">
      <formula>NOT(ISERROR(SEARCH("onvoldoende",F69)))</formula>
    </cfRule>
  </conditionalFormatting>
  <conditionalFormatting sqref="D69">
    <cfRule type="containsText" dxfId="1301" priority="87" operator="containsText" text="onvoldoende">
      <formula>NOT(ISERROR(SEARCH("onvoldoende",D69)))</formula>
    </cfRule>
  </conditionalFormatting>
  <conditionalFormatting sqref="F57">
    <cfRule type="containsText" dxfId="1300" priority="96" operator="containsText" text="onvoldoende">
      <formula>NOT(ISERROR(SEARCH("onvoldoende",F57)))</formula>
    </cfRule>
  </conditionalFormatting>
  <conditionalFormatting sqref="D57">
    <cfRule type="containsText" dxfId="1299" priority="95" operator="containsText" text="onvoldoende">
      <formula>NOT(ISERROR(SEARCH("onvoldoende",D57)))</formula>
    </cfRule>
  </conditionalFormatting>
  <conditionalFormatting sqref="F60">
    <cfRule type="containsText" dxfId="1298" priority="94" operator="containsText" text="onvoldoende">
      <formula>NOT(ISERROR(SEARCH("onvoldoende",F60)))</formula>
    </cfRule>
  </conditionalFormatting>
  <conditionalFormatting sqref="D60">
    <cfRule type="containsText" dxfId="1297" priority="93" operator="containsText" text="onvoldoende">
      <formula>NOT(ISERROR(SEARCH("onvoldoende",D60)))</formula>
    </cfRule>
  </conditionalFormatting>
  <conditionalFormatting sqref="F63">
    <cfRule type="containsText" dxfId="1296" priority="92" operator="containsText" text="onvoldoende">
      <formula>NOT(ISERROR(SEARCH("onvoldoende",F63)))</formula>
    </cfRule>
  </conditionalFormatting>
  <conditionalFormatting sqref="D63">
    <cfRule type="containsText" dxfId="1295" priority="91" operator="containsText" text="onvoldoende">
      <formula>NOT(ISERROR(SEARCH("onvoldoende",D63)))</formula>
    </cfRule>
  </conditionalFormatting>
  <conditionalFormatting sqref="F66">
    <cfRule type="containsText" dxfId="1294" priority="90" operator="containsText" text="onvoldoende">
      <formula>NOT(ISERROR(SEARCH("onvoldoende",F66)))</formula>
    </cfRule>
  </conditionalFormatting>
  <conditionalFormatting sqref="D66">
    <cfRule type="containsText" dxfId="1293" priority="89" operator="containsText" text="onvoldoende">
      <formula>NOT(ISERROR(SEARCH("onvoldoende",D66)))</formula>
    </cfRule>
  </conditionalFormatting>
  <conditionalFormatting sqref="F87">
    <cfRule type="containsText" dxfId="1292" priority="76" operator="containsText" text="onvoldoende">
      <formula>NOT(ISERROR(SEARCH("onvoldoende",F87)))</formula>
    </cfRule>
  </conditionalFormatting>
  <conditionalFormatting sqref="D87">
    <cfRule type="containsText" dxfId="1291" priority="75" operator="containsText" text="onvoldoende">
      <formula>NOT(ISERROR(SEARCH("onvoldoende",D87)))</formula>
    </cfRule>
  </conditionalFormatting>
  <conditionalFormatting sqref="F99">
    <cfRule type="containsText" dxfId="1290" priority="72" operator="containsText" text="onvoldoende">
      <formula>NOT(ISERROR(SEARCH("onvoldoende",F99)))</formula>
    </cfRule>
  </conditionalFormatting>
  <conditionalFormatting sqref="D99">
    <cfRule type="containsText" dxfId="1289" priority="71" operator="containsText" text="onvoldoende">
      <formula>NOT(ISERROR(SEARCH("onvoldoende",D99)))</formula>
    </cfRule>
  </conditionalFormatting>
  <conditionalFormatting sqref="K78">
    <cfRule type="containsText" dxfId="1288" priority="54" operator="containsText" text="onvoldoende">
      <formula>NOT(ISERROR(SEARCH("onvoldoende",K78)))</formula>
    </cfRule>
  </conditionalFormatting>
  <conditionalFormatting sqref="I78">
    <cfRule type="containsText" dxfId="1287" priority="53" operator="containsText" text="onvoldoende">
      <formula>NOT(ISERROR(SEARCH("onvoldoende",I78)))</formula>
    </cfRule>
  </conditionalFormatting>
  <conditionalFormatting sqref="K81">
    <cfRule type="containsText" dxfId="1286" priority="52" operator="containsText" text="onvoldoende">
      <formula>NOT(ISERROR(SEARCH("onvoldoende",K81)))</formula>
    </cfRule>
  </conditionalFormatting>
  <conditionalFormatting sqref="I81">
    <cfRule type="containsText" dxfId="1285" priority="51" operator="containsText" text="onvoldoende">
      <formula>NOT(ISERROR(SEARCH("onvoldoende",I81)))</formula>
    </cfRule>
  </conditionalFormatting>
  <conditionalFormatting sqref="K84">
    <cfRule type="containsText" dxfId="1284" priority="50" operator="containsText" text="onvoldoende">
      <formula>NOT(ISERROR(SEARCH("onvoldoende",K84)))</formula>
    </cfRule>
  </conditionalFormatting>
  <conditionalFormatting sqref="I84">
    <cfRule type="containsText" dxfId="1283" priority="49" operator="containsText" text="onvoldoende">
      <formula>NOT(ISERROR(SEARCH("onvoldoende",I84)))</formula>
    </cfRule>
  </conditionalFormatting>
  <conditionalFormatting sqref="K90">
    <cfRule type="containsText" dxfId="1282" priority="46" operator="containsText" text="onvoldoende">
      <formula>NOT(ISERROR(SEARCH("onvoldoende",K90)))</formula>
    </cfRule>
  </conditionalFormatting>
  <conditionalFormatting sqref="I90">
    <cfRule type="containsText" dxfId="1281" priority="45" operator="containsText" text="onvoldoende">
      <formula>NOT(ISERROR(SEARCH("onvoldoende",I90)))</formula>
    </cfRule>
  </conditionalFormatting>
  <conditionalFormatting sqref="K75">
    <cfRule type="containsText" dxfId="1280" priority="56" operator="containsText" text="onvoldoende">
      <formula>NOT(ISERROR(SEARCH("onvoldoende",K75)))</formula>
    </cfRule>
  </conditionalFormatting>
  <conditionalFormatting sqref="I75">
    <cfRule type="containsText" dxfId="1279" priority="55" operator="containsText" text="onvoldoende">
      <formula>NOT(ISERROR(SEARCH("onvoldoende",I75)))</formula>
    </cfRule>
  </conditionalFormatting>
  <conditionalFormatting sqref="K102">
    <cfRule type="containsText" dxfId="1278" priority="42" operator="containsText" text="onvoldoende">
      <formula>NOT(ISERROR(SEARCH("onvoldoende",K102)))</formula>
    </cfRule>
  </conditionalFormatting>
  <conditionalFormatting sqref="I102">
    <cfRule type="containsText" dxfId="1277" priority="41" operator="containsText" text="onvoldoende">
      <formula>NOT(ISERROR(SEARCH("onvoldoende",I102)))</formula>
    </cfRule>
  </conditionalFormatting>
  <conditionalFormatting sqref="K72">
    <cfRule type="containsText" dxfId="1276" priority="58" operator="containsText" text="onvoldoende">
      <formula>NOT(ISERROR(SEARCH("onvoldoende",K72)))</formula>
    </cfRule>
  </conditionalFormatting>
  <conditionalFormatting sqref="I72">
    <cfRule type="containsText" dxfId="1275" priority="57" operator="containsText" text="onvoldoende">
      <formula>NOT(ISERROR(SEARCH("onvoldoende",I72)))</formula>
    </cfRule>
  </conditionalFormatting>
  <conditionalFormatting sqref="K69">
    <cfRule type="containsText" dxfId="1274" priority="60" operator="containsText" text="onvoldoende">
      <formula>NOT(ISERROR(SEARCH("onvoldoende",K69)))</formula>
    </cfRule>
  </conditionalFormatting>
  <conditionalFormatting sqref="I69">
    <cfRule type="containsText" dxfId="1273" priority="59" operator="containsText" text="onvoldoende">
      <formula>NOT(ISERROR(SEARCH("onvoldoende",I69)))</formula>
    </cfRule>
  </conditionalFormatting>
  <conditionalFormatting sqref="K57">
    <cfRule type="containsText" dxfId="1272" priority="68" operator="containsText" text="onvoldoende">
      <formula>NOT(ISERROR(SEARCH("onvoldoende",K57)))</formula>
    </cfRule>
  </conditionalFormatting>
  <conditionalFormatting sqref="I57">
    <cfRule type="containsText" dxfId="1271" priority="67" operator="containsText" text="onvoldoende">
      <formula>NOT(ISERROR(SEARCH("onvoldoende",I57)))</formula>
    </cfRule>
  </conditionalFormatting>
  <conditionalFormatting sqref="K60">
    <cfRule type="containsText" dxfId="1270" priority="66" operator="containsText" text="onvoldoende">
      <formula>NOT(ISERROR(SEARCH("onvoldoende",K60)))</formula>
    </cfRule>
  </conditionalFormatting>
  <conditionalFormatting sqref="I60">
    <cfRule type="containsText" dxfId="1269" priority="65" operator="containsText" text="onvoldoende">
      <formula>NOT(ISERROR(SEARCH("onvoldoende",I60)))</formula>
    </cfRule>
  </conditionalFormatting>
  <conditionalFormatting sqref="K63">
    <cfRule type="containsText" dxfId="1268" priority="64" operator="containsText" text="onvoldoende">
      <formula>NOT(ISERROR(SEARCH("onvoldoende",K63)))</formula>
    </cfRule>
  </conditionalFormatting>
  <conditionalFormatting sqref="I63">
    <cfRule type="containsText" dxfId="1267" priority="63" operator="containsText" text="onvoldoende">
      <formula>NOT(ISERROR(SEARCH("onvoldoende",I63)))</formula>
    </cfRule>
  </conditionalFormatting>
  <conditionalFormatting sqref="K66">
    <cfRule type="containsText" dxfId="1266" priority="62" operator="containsText" text="onvoldoende">
      <formula>NOT(ISERROR(SEARCH("onvoldoende",K66)))</formula>
    </cfRule>
  </conditionalFormatting>
  <conditionalFormatting sqref="I66">
    <cfRule type="containsText" dxfId="1265" priority="61" operator="containsText" text="onvoldoende">
      <formula>NOT(ISERROR(SEARCH("onvoldoende",I66)))</formula>
    </cfRule>
  </conditionalFormatting>
  <conditionalFormatting sqref="K87">
    <cfRule type="containsText" dxfId="1264" priority="48" operator="containsText" text="onvoldoende">
      <formula>NOT(ISERROR(SEARCH("onvoldoende",K87)))</formula>
    </cfRule>
  </conditionalFormatting>
  <conditionalFormatting sqref="I87">
    <cfRule type="containsText" dxfId="1263" priority="47" operator="containsText" text="onvoldoende">
      <formula>NOT(ISERROR(SEARCH("onvoldoende",I87)))</formula>
    </cfRule>
  </conditionalFormatting>
  <conditionalFormatting sqref="K99">
    <cfRule type="containsText" dxfId="1262" priority="44" operator="containsText" text="onvoldoende">
      <formula>NOT(ISERROR(SEARCH("onvoldoende",K99)))</formula>
    </cfRule>
  </conditionalFormatting>
  <conditionalFormatting sqref="I99">
    <cfRule type="containsText" dxfId="1261" priority="43" operator="containsText" text="onvoldoende">
      <formula>NOT(ISERROR(SEARCH("onvoldoende",I99)))</formula>
    </cfRule>
  </conditionalFormatting>
  <conditionalFormatting sqref="P78">
    <cfRule type="containsText" dxfId="1260" priority="26" operator="containsText" text="onvoldoende">
      <formula>NOT(ISERROR(SEARCH("onvoldoende",P78)))</formula>
    </cfRule>
  </conditionalFormatting>
  <conditionalFormatting sqref="N78">
    <cfRule type="containsText" dxfId="1259" priority="25" operator="containsText" text="onvoldoende">
      <formula>NOT(ISERROR(SEARCH("onvoldoende",N78)))</formula>
    </cfRule>
  </conditionalFormatting>
  <conditionalFormatting sqref="P81">
    <cfRule type="containsText" dxfId="1258" priority="24" operator="containsText" text="onvoldoende">
      <formula>NOT(ISERROR(SEARCH("onvoldoende",P81)))</formula>
    </cfRule>
  </conditionalFormatting>
  <conditionalFormatting sqref="N81">
    <cfRule type="containsText" dxfId="1257" priority="23" operator="containsText" text="onvoldoende">
      <formula>NOT(ISERROR(SEARCH("onvoldoende",N81)))</formula>
    </cfRule>
  </conditionalFormatting>
  <conditionalFormatting sqref="P84">
    <cfRule type="containsText" dxfId="1256" priority="22" operator="containsText" text="onvoldoende">
      <formula>NOT(ISERROR(SEARCH("onvoldoende",P84)))</formula>
    </cfRule>
  </conditionalFormatting>
  <conditionalFormatting sqref="N84">
    <cfRule type="containsText" dxfId="1255" priority="21" operator="containsText" text="onvoldoende">
      <formula>NOT(ISERROR(SEARCH("onvoldoende",N84)))</formula>
    </cfRule>
  </conditionalFormatting>
  <conditionalFormatting sqref="P90">
    <cfRule type="containsText" dxfId="1254" priority="18" operator="containsText" text="onvoldoende">
      <formula>NOT(ISERROR(SEARCH("onvoldoende",P90)))</formula>
    </cfRule>
  </conditionalFormatting>
  <conditionalFormatting sqref="N90">
    <cfRule type="containsText" dxfId="1253" priority="17" operator="containsText" text="onvoldoende">
      <formula>NOT(ISERROR(SEARCH("onvoldoende",N90)))</formula>
    </cfRule>
  </conditionalFormatting>
  <conditionalFormatting sqref="P75">
    <cfRule type="containsText" dxfId="1252" priority="28" operator="containsText" text="onvoldoende">
      <formula>NOT(ISERROR(SEARCH("onvoldoende",P75)))</formula>
    </cfRule>
  </conditionalFormatting>
  <conditionalFormatting sqref="N75">
    <cfRule type="containsText" dxfId="1251" priority="27" operator="containsText" text="onvoldoende">
      <formula>NOT(ISERROR(SEARCH("onvoldoende",N75)))</formula>
    </cfRule>
  </conditionalFormatting>
  <conditionalFormatting sqref="P102">
    <cfRule type="containsText" dxfId="1250" priority="14" operator="containsText" text="onvoldoende">
      <formula>NOT(ISERROR(SEARCH("onvoldoende",P102)))</formula>
    </cfRule>
  </conditionalFormatting>
  <conditionalFormatting sqref="N102">
    <cfRule type="containsText" dxfId="1249" priority="13" operator="containsText" text="onvoldoende">
      <formula>NOT(ISERROR(SEARCH("onvoldoende",N102)))</formula>
    </cfRule>
  </conditionalFormatting>
  <conditionalFormatting sqref="P72">
    <cfRule type="containsText" dxfId="1248" priority="30" operator="containsText" text="onvoldoende">
      <formula>NOT(ISERROR(SEARCH("onvoldoende",P72)))</formula>
    </cfRule>
  </conditionalFormatting>
  <conditionalFormatting sqref="N72">
    <cfRule type="containsText" dxfId="1247" priority="29" operator="containsText" text="onvoldoende">
      <formula>NOT(ISERROR(SEARCH("onvoldoende",N72)))</formula>
    </cfRule>
  </conditionalFormatting>
  <conditionalFormatting sqref="P69">
    <cfRule type="containsText" dxfId="1246" priority="32" operator="containsText" text="onvoldoende">
      <formula>NOT(ISERROR(SEARCH("onvoldoende",P69)))</formula>
    </cfRule>
  </conditionalFormatting>
  <conditionalFormatting sqref="N69">
    <cfRule type="containsText" dxfId="1245" priority="31" operator="containsText" text="onvoldoende">
      <formula>NOT(ISERROR(SEARCH("onvoldoende",N69)))</formula>
    </cfRule>
  </conditionalFormatting>
  <conditionalFormatting sqref="P57">
    <cfRule type="containsText" dxfId="1244" priority="40" operator="containsText" text="onvoldoende">
      <formula>NOT(ISERROR(SEARCH("onvoldoende",P57)))</formula>
    </cfRule>
  </conditionalFormatting>
  <conditionalFormatting sqref="N57">
    <cfRule type="containsText" dxfId="1243" priority="39" operator="containsText" text="onvoldoende">
      <formula>NOT(ISERROR(SEARCH("onvoldoende",N57)))</formula>
    </cfRule>
  </conditionalFormatting>
  <conditionalFormatting sqref="P60">
    <cfRule type="containsText" dxfId="1242" priority="38" operator="containsText" text="onvoldoende">
      <formula>NOT(ISERROR(SEARCH("onvoldoende",P60)))</formula>
    </cfRule>
  </conditionalFormatting>
  <conditionalFormatting sqref="N60">
    <cfRule type="containsText" dxfId="1241" priority="37" operator="containsText" text="onvoldoende">
      <formula>NOT(ISERROR(SEARCH("onvoldoende",N60)))</formula>
    </cfRule>
  </conditionalFormatting>
  <conditionalFormatting sqref="P63">
    <cfRule type="containsText" dxfId="1240" priority="36" operator="containsText" text="onvoldoende">
      <formula>NOT(ISERROR(SEARCH("onvoldoende",P63)))</formula>
    </cfRule>
  </conditionalFormatting>
  <conditionalFormatting sqref="N63">
    <cfRule type="containsText" dxfId="1239" priority="35" operator="containsText" text="onvoldoende">
      <formula>NOT(ISERROR(SEARCH("onvoldoende",N63)))</formula>
    </cfRule>
  </conditionalFormatting>
  <conditionalFormatting sqref="P66">
    <cfRule type="containsText" dxfId="1238" priority="34" operator="containsText" text="onvoldoende">
      <formula>NOT(ISERROR(SEARCH("onvoldoende",P66)))</formula>
    </cfRule>
  </conditionalFormatting>
  <conditionalFormatting sqref="N66">
    <cfRule type="containsText" dxfId="1237" priority="33" operator="containsText" text="onvoldoende">
      <formula>NOT(ISERROR(SEARCH("onvoldoende",N66)))</formula>
    </cfRule>
  </conditionalFormatting>
  <conditionalFormatting sqref="P87">
    <cfRule type="containsText" dxfId="1236" priority="20" operator="containsText" text="onvoldoende">
      <formula>NOT(ISERROR(SEARCH("onvoldoende",P87)))</formula>
    </cfRule>
  </conditionalFormatting>
  <conditionalFormatting sqref="N87">
    <cfRule type="containsText" dxfId="1235" priority="19" operator="containsText" text="onvoldoende">
      <formula>NOT(ISERROR(SEARCH("onvoldoende",N87)))</formula>
    </cfRule>
  </conditionalFormatting>
  <conditionalFormatting sqref="P99">
    <cfRule type="containsText" dxfId="1234" priority="16" operator="containsText" text="onvoldoende">
      <formula>NOT(ISERROR(SEARCH("onvoldoende",P99)))</formula>
    </cfRule>
  </conditionalFormatting>
  <conditionalFormatting sqref="N99">
    <cfRule type="containsText" dxfId="1233" priority="15" operator="containsText" text="onvoldoende">
      <formula>NOT(ISERROR(SEARCH("onvoldoende",N99)))</formula>
    </cfRule>
  </conditionalFormatting>
  <conditionalFormatting sqref="P93">
    <cfRule type="containsText" dxfId="1232" priority="6" operator="containsText" text="onvoldoende">
      <formula>NOT(ISERROR(SEARCH("onvoldoende",P93)))</formula>
    </cfRule>
  </conditionalFormatting>
  <conditionalFormatting sqref="N93">
    <cfRule type="containsText" dxfId="1231" priority="5" operator="containsText" text="onvoldoende">
      <formula>NOT(ISERROR(SEARCH("onvoldoende",N93)))</formula>
    </cfRule>
  </conditionalFormatting>
  <conditionalFormatting sqref="K93">
    <cfRule type="containsText" dxfId="1230" priority="4" operator="containsText" text="onvoldoende">
      <formula>NOT(ISERROR(SEARCH("onvoldoende",K93)))</formula>
    </cfRule>
  </conditionalFormatting>
  <conditionalFormatting sqref="I93">
    <cfRule type="containsText" dxfId="1229" priority="3" operator="containsText" text="onvoldoende">
      <formula>NOT(ISERROR(SEARCH("onvoldoende",I93)))</formula>
    </cfRule>
  </conditionalFormatting>
  <conditionalFormatting sqref="F93">
    <cfRule type="containsText" dxfId="1228" priority="2" operator="containsText" text="onvoldoende">
      <formula>NOT(ISERROR(SEARCH("onvoldoende",F93)))</formula>
    </cfRule>
  </conditionalFormatting>
  <conditionalFormatting sqref="D93">
    <cfRule type="containsText" dxfId="1227" priority="1" operator="containsText" text="onvoldoende">
      <formula>NOT(ISERROR(SEARCH("onvoldoende",D93)))</formula>
    </cfRule>
  </conditionalFormatting>
  <conditionalFormatting sqref="F96">
    <cfRule type="containsText" dxfId="1226" priority="12" operator="containsText" text="onvoldoende">
      <formula>NOT(ISERROR(SEARCH("onvoldoende",F96)))</formula>
    </cfRule>
  </conditionalFormatting>
  <conditionalFormatting sqref="D96">
    <cfRule type="containsText" dxfId="1225" priority="11" operator="containsText" text="onvoldoende">
      <formula>NOT(ISERROR(SEARCH("onvoldoende",D96)))</formula>
    </cfRule>
  </conditionalFormatting>
  <conditionalFormatting sqref="K96">
    <cfRule type="containsText" dxfId="1224" priority="10" operator="containsText" text="onvoldoende">
      <formula>NOT(ISERROR(SEARCH("onvoldoende",K96)))</formula>
    </cfRule>
  </conditionalFormatting>
  <conditionalFormatting sqref="I96">
    <cfRule type="containsText" dxfId="1223" priority="9" operator="containsText" text="onvoldoende">
      <formula>NOT(ISERROR(SEARCH("onvoldoende",I96)))</formula>
    </cfRule>
  </conditionalFormatting>
  <conditionalFormatting sqref="P96">
    <cfRule type="containsText" dxfId="1222" priority="8" operator="containsText" text="onvoldoende">
      <formula>NOT(ISERROR(SEARCH("onvoldoende",P96)))</formula>
    </cfRule>
  </conditionalFormatting>
  <conditionalFormatting sqref="N96">
    <cfRule type="containsText" dxfId="1221" priority="7" operator="containsText" text="onvoldoende">
      <formula>NOT(ISERROR(SEARCH("onvoldoende",N96)))</formula>
    </cfRule>
  </conditionalFormatting>
  <dataValidations count="1">
    <dataValidation type="list" errorStyle="warning" allowBlank="1" showErrorMessage="1" error="Voor juiste waarde in. _x000a_" sqref="G38:H38 G20:H20 L47:M47 L50:M50 L20:M20 E20 E29 J11 E38 E17 L38:M38 G23:H23 J47 L23:M23 J14 G5:H5 L5:M5 J29 J17 G8:H8 G26:H26 L8:M8 E50 L26:M26 G11:H11 G47:H47 E23 L11:M11 J50 E35 G14:H14 L14:M14 G29:H29 J32 G50:H50 G17:H17 L29:M29 L17:M17 E32 E5 J20 J38 G32:H32 E8 L32:M32 E26 J23 J35 G35:H35 E11 L35:M35 J5 E47 J8 E14 J26 Q47 Q50 Q20 O11 Q38 O47 Q23 O14 Q5 O29 O17 Q8 Q26 Q11 O50 Q14 O32 Q29 Q17 O20 O38 Q32 O23 O35 Q35 O5 O8 O26 E41 G41 J41 L41 O41 Q41 E44 G44 J44 L44 O44 Q44 G89:H89 G71:H71 L98:M98 L101:M101 L71:M71 E71 E80 J62 E89 E68 L89:M89 G74:H74 J98 L74:M74 J65 G56:H56 L56:M56 J80 J68 G59:H59 G77:H77 L59:M59 E101 L77:M77 G62:H62 G98:H98 E74 L62:M62 J101 E86 G65:H65 L65:M65 G80:H80 J83 G101:H101 G68:H68 L80:M80 L68:M68 E83 E56 J71 J89 G83:H83 E59 L83:M83 E77 J74 J86 G86:H86 E62 L86:M86 J56 E98 J59 E65 J77 Q98 Q101 Q71 O62 Q89 O98 Q74 O65 Q56 O80 O68 Q59 Q77 Q62 O101 Q65 O83 Q80 Q68 O71 O89 Q83 O74 O86 Q86 O56 O59 O77 E92 G92 J92 L92 O92 Q92 E95 G95 J95 L95 O95 Q95" xr:uid="{00000000-0002-0000-0100-000000000000}">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3"/>
  <sheetViews>
    <sheetView showGridLines="0" workbookViewId="0">
      <pane xSplit="2" ySplit="1" topLeftCell="C2" activePane="bottomRight" state="frozen"/>
      <selection pane="topRight" activeCell="B1" sqref="B1"/>
      <selection pane="bottomLeft" activeCell="A2" sqref="A2"/>
      <selection pane="bottomRight" activeCell="B2" sqref="B2"/>
    </sheetView>
  </sheetViews>
  <sheetFormatPr baseColWidth="10" defaultColWidth="8.83203125" defaultRowHeight="35" customHeight="1"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19" customWidth="1"/>
    <col min="9" max="9" width="10.6640625" style="11" customWidth="1"/>
    <col min="10" max="10" width="14.6640625" style="11" customWidth="1"/>
    <col min="11" max="11" width="10.6640625" style="11" customWidth="1"/>
    <col min="12" max="12" width="14.6640625" style="11" customWidth="1"/>
    <col min="13" max="13" width="2.6640625" style="19" customWidth="1"/>
    <col min="14" max="14" width="10.6640625" style="11" customWidth="1"/>
    <col min="15" max="15" width="14.6640625" style="11" customWidth="1"/>
    <col min="16" max="16" width="10.6640625" style="11" customWidth="1"/>
    <col min="17" max="17" width="14.6640625" style="11" customWidth="1"/>
    <col min="18" max="16384" width="8.83203125" style="11"/>
  </cols>
  <sheetData>
    <row r="1" spans="1:17" ht="25.25" customHeight="1" x14ac:dyDescent="0.2">
      <c r="B1" s="16" t="s">
        <v>65</v>
      </c>
      <c r="C1" s="75"/>
      <c r="D1" s="149" t="str">
        <f>'BEOORDELAAR 1'!D1</f>
        <v>Inschrijver 1</v>
      </c>
      <c r="E1" s="149"/>
      <c r="F1" s="149"/>
      <c r="G1" s="150"/>
      <c r="H1" s="23"/>
      <c r="I1" s="149" t="str">
        <f>'BEOORDELAAR 1'!I1</f>
        <v>Inschrijver 2</v>
      </c>
      <c r="J1" s="149"/>
      <c r="K1" s="149"/>
      <c r="L1" s="150"/>
      <c r="M1" s="23"/>
      <c r="N1" s="149" t="str">
        <f>'BEOORDELAAR 1'!N1</f>
        <v>Inschrijver 3</v>
      </c>
      <c r="O1" s="149"/>
      <c r="P1" s="149"/>
      <c r="Q1" s="150"/>
    </row>
    <row r="2" spans="1:17" s="19" customFormat="1" ht="10.25" customHeight="1" x14ac:dyDescent="0.2">
      <c r="A2" s="89"/>
      <c r="B2" s="66"/>
      <c r="C2" s="90"/>
      <c r="D2" s="25"/>
      <c r="E2" s="25"/>
      <c r="F2" s="25"/>
      <c r="G2" s="25"/>
      <c r="H2" s="90"/>
      <c r="I2" s="25"/>
      <c r="J2" s="25"/>
      <c r="K2" s="25"/>
      <c r="L2" s="25"/>
      <c r="M2" s="90"/>
      <c r="N2" s="25"/>
      <c r="O2" s="25"/>
      <c r="P2" s="25"/>
      <c r="Q2" s="25"/>
    </row>
    <row r="3" spans="1:17" ht="38" customHeight="1" x14ac:dyDescent="0.2">
      <c r="A3" s="102"/>
      <c r="B3" s="104" t="str">
        <f>'BEOORDELAAR 1'!B3</f>
        <v>Beoordeling Type 1: 
full color MFP minimaal 30 PPM</v>
      </c>
      <c r="C3" s="90"/>
      <c r="D3" s="50"/>
      <c r="E3" s="50"/>
      <c r="F3" s="50"/>
      <c r="G3" s="50"/>
      <c r="H3" s="22"/>
      <c r="I3" s="50"/>
      <c r="J3" s="50"/>
      <c r="K3" s="50"/>
      <c r="L3" s="50"/>
      <c r="M3" s="22"/>
      <c r="N3" s="85"/>
      <c r="O3" s="67"/>
      <c r="P3" s="67"/>
      <c r="Q3" s="68"/>
    </row>
    <row r="4" spans="1:17" ht="15" customHeight="1" x14ac:dyDescent="0.2">
      <c r="A4" s="121" t="str">
        <f>'Beoordelen proefopdrachten'!A1</f>
        <v>Balken en teksten</v>
      </c>
      <c r="B4" s="103"/>
      <c r="C4" s="26"/>
      <c r="D4" s="134" t="s">
        <v>6</v>
      </c>
      <c r="E4" s="135"/>
      <c r="F4" s="135"/>
      <c r="G4" s="135"/>
      <c r="H4" s="23"/>
      <c r="I4" s="134" t="s">
        <v>6</v>
      </c>
      <c r="J4" s="135"/>
      <c r="K4" s="135"/>
      <c r="L4" s="135"/>
      <c r="M4" s="23"/>
      <c r="N4" s="142" t="s">
        <v>6</v>
      </c>
      <c r="O4" s="143"/>
      <c r="P4" s="143"/>
      <c r="Q4" s="144"/>
    </row>
    <row r="5" spans="1:17" ht="12" customHeight="1" x14ac:dyDescent="0.2">
      <c r="A5" s="121"/>
      <c r="B5" s="136" t="str">
        <f>'Beoordelen proefopdrachten'!B1</f>
        <v>Grijswaarden</v>
      </c>
      <c r="C5" s="27"/>
      <c r="D5" s="12" t="s">
        <v>3</v>
      </c>
      <c r="E5" s="14" t="s">
        <v>28</v>
      </c>
      <c r="F5" s="12" t="s">
        <v>4</v>
      </c>
      <c r="G5" s="51" t="s">
        <v>28</v>
      </c>
      <c r="H5" s="23"/>
      <c r="I5" s="12" t="s">
        <v>3</v>
      </c>
      <c r="J5" s="14" t="s">
        <v>28</v>
      </c>
      <c r="K5" s="12" t="s">
        <v>4</v>
      </c>
      <c r="L5" s="51" t="s">
        <v>28</v>
      </c>
      <c r="M5" s="23"/>
      <c r="N5" s="69" t="s">
        <v>3</v>
      </c>
      <c r="O5" s="70" t="s">
        <v>28</v>
      </c>
      <c r="P5" s="69" t="s">
        <v>4</v>
      </c>
      <c r="Q5" s="70" t="s">
        <v>28</v>
      </c>
    </row>
    <row r="6" spans="1:17" ht="80" customHeight="1" x14ac:dyDescent="0.2">
      <c r="A6" s="121"/>
      <c r="B6" s="137"/>
      <c r="C6" s="27"/>
      <c r="D6" s="129" t="s">
        <v>2</v>
      </c>
      <c r="E6" s="130"/>
      <c r="F6" s="129" t="s">
        <v>2</v>
      </c>
      <c r="G6" s="130"/>
      <c r="H6" s="76"/>
      <c r="I6" s="129" t="s">
        <v>2</v>
      </c>
      <c r="J6" s="130"/>
      <c r="K6" s="129" t="s">
        <v>2</v>
      </c>
      <c r="L6" s="130"/>
      <c r="M6" s="76"/>
      <c r="N6" s="139" t="s">
        <v>2</v>
      </c>
      <c r="O6" s="140"/>
      <c r="P6" s="139" t="s">
        <v>2</v>
      </c>
      <c r="Q6" s="139"/>
    </row>
    <row r="7" spans="1:17" ht="15" customHeight="1" x14ac:dyDescent="0.2">
      <c r="A7" s="121"/>
      <c r="B7" s="137"/>
      <c r="C7" s="27"/>
      <c r="D7" s="134" t="s">
        <v>5</v>
      </c>
      <c r="E7" s="135"/>
      <c r="F7" s="135"/>
      <c r="G7" s="141"/>
      <c r="H7" s="23"/>
      <c r="I7" s="134" t="s">
        <v>5</v>
      </c>
      <c r="J7" s="135"/>
      <c r="K7" s="135"/>
      <c r="L7" s="141"/>
      <c r="M7" s="23"/>
      <c r="N7" s="142" t="s">
        <v>5</v>
      </c>
      <c r="O7" s="143"/>
      <c r="P7" s="143"/>
      <c r="Q7" s="144"/>
    </row>
    <row r="8" spans="1:17" ht="12" customHeight="1" x14ac:dyDescent="0.2">
      <c r="A8" s="121"/>
      <c r="B8" s="137"/>
      <c r="C8" s="27"/>
      <c r="D8" s="12" t="s">
        <v>3</v>
      </c>
      <c r="E8" s="14" t="s">
        <v>28</v>
      </c>
      <c r="F8" s="12" t="s">
        <v>4</v>
      </c>
      <c r="G8" s="51" t="s">
        <v>28</v>
      </c>
      <c r="H8" s="23"/>
      <c r="I8" s="12" t="s">
        <v>3</v>
      </c>
      <c r="J8" s="14" t="s">
        <v>28</v>
      </c>
      <c r="K8" s="12" t="s">
        <v>4</v>
      </c>
      <c r="L8" s="51" t="s">
        <v>28</v>
      </c>
      <c r="M8" s="23"/>
      <c r="N8" s="69" t="s">
        <v>3</v>
      </c>
      <c r="O8" s="70" t="s">
        <v>28</v>
      </c>
      <c r="P8" s="69" t="s">
        <v>4</v>
      </c>
      <c r="Q8" s="70" t="s">
        <v>28</v>
      </c>
    </row>
    <row r="9" spans="1:17" ht="80" customHeight="1" x14ac:dyDescent="0.2">
      <c r="A9" s="121"/>
      <c r="B9" s="138"/>
      <c r="C9" s="27"/>
      <c r="D9" s="129" t="s">
        <v>2</v>
      </c>
      <c r="E9" s="130"/>
      <c r="F9" s="129" t="s">
        <v>2</v>
      </c>
      <c r="G9" s="130"/>
      <c r="H9" s="76"/>
      <c r="I9" s="129" t="s">
        <v>2</v>
      </c>
      <c r="J9" s="130"/>
      <c r="K9" s="129" t="s">
        <v>2</v>
      </c>
      <c r="L9" s="130"/>
      <c r="M9" s="76"/>
      <c r="N9" s="139" t="s">
        <v>2</v>
      </c>
      <c r="O9" s="140"/>
      <c r="P9" s="139" t="s">
        <v>2</v>
      </c>
      <c r="Q9" s="139"/>
    </row>
    <row r="10" spans="1:17" ht="15" customHeight="1" x14ac:dyDescent="0.2">
      <c r="A10" s="121"/>
      <c r="B10" s="15"/>
      <c r="C10" s="29"/>
      <c r="D10" s="134" t="s">
        <v>6</v>
      </c>
      <c r="E10" s="135"/>
      <c r="F10" s="135"/>
      <c r="G10" s="135"/>
      <c r="H10" s="23"/>
      <c r="I10" s="134" t="s">
        <v>6</v>
      </c>
      <c r="J10" s="135"/>
      <c r="K10" s="135"/>
      <c r="L10" s="135"/>
      <c r="M10" s="23"/>
      <c r="N10" s="142" t="s">
        <v>6</v>
      </c>
      <c r="O10" s="143"/>
      <c r="P10" s="143"/>
      <c r="Q10" s="144"/>
    </row>
    <row r="11" spans="1:17" ht="12" customHeight="1" x14ac:dyDescent="0.2">
      <c r="A11" s="121"/>
      <c r="B11" s="136" t="str">
        <f>'Beoordelen proefopdrachten'!B2</f>
        <v>Lichte tinten</v>
      </c>
      <c r="C11" s="27"/>
      <c r="D11" s="12" t="s">
        <v>3</v>
      </c>
      <c r="E11" s="14" t="s">
        <v>28</v>
      </c>
      <c r="F11" s="12" t="s">
        <v>4</v>
      </c>
      <c r="G11" s="51" t="s">
        <v>28</v>
      </c>
      <c r="H11" s="23"/>
      <c r="I11" s="12" t="s">
        <v>3</v>
      </c>
      <c r="J11" s="14" t="s">
        <v>28</v>
      </c>
      <c r="K11" s="12" t="s">
        <v>4</v>
      </c>
      <c r="L11" s="51" t="s">
        <v>28</v>
      </c>
      <c r="M11" s="23"/>
      <c r="N11" s="69" t="s">
        <v>3</v>
      </c>
      <c r="O11" s="70" t="s">
        <v>28</v>
      </c>
      <c r="P11" s="69" t="s">
        <v>4</v>
      </c>
      <c r="Q11" s="70" t="s">
        <v>28</v>
      </c>
    </row>
    <row r="12" spans="1:17" ht="80" customHeight="1" x14ac:dyDescent="0.2">
      <c r="A12" s="121"/>
      <c r="B12" s="137"/>
      <c r="C12" s="27"/>
      <c r="D12" s="129" t="s">
        <v>2</v>
      </c>
      <c r="E12" s="130"/>
      <c r="F12" s="129" t="s">
        <v>2</v>
      </c>
      <c r="G12" s="130"/>
      <c r="H12" s="76"/>
      <c r="I12" s="129" t="s">
        <v>2</v>
      </c>
      <c r="J12" s="130"/>
      <c r="K12" s="129" t="s">
        <v>2</v>
      </c>
      <c r="L12" s="130"/>
      <c r="M12" s="76"/>
      <c r="N12" s="139" t="s">
        <v>2</v>
      </c>
      <c r="O12" s="140"/>
      <c r="P12" s="139" t="s">
        <v>2</v>
      </c>
      <c r="Q12" s="139"/>
    </row>
    <row r="13" spans="1:17" ht="15" customHeight="1" x14ac:dyDescent="0.2">
      <c r="A13" s="121"/>
      <c r="B13" s="137"/>
      <c r="C13" s="27"/>
      <c r="D13" s="134" t="s">
        <v>5</v>
      </c>
      <c r="E13" s="135"/>
      <c r="F13" s="135"/>
      <c r="G13" s="141"/>
      <c r="H13" s="23"/>
      <c r="I13" s="134" t="s">
        <v>5</v>
      </c>
      <c r="J13" s="135"/>
      <c r="K13" s="135"/>
      <c r="L13" s="141"/>
      <c r="M13" s="23"/>
      <c r="N13" s="142" t="s">
        <v>5</v>
      </c>
      <c r="O13" s="143"/>
      <c r="P13" s="143"/>
      <c r="Q13" s="144"/>
    </row>
    <row r="14" spans="1:17" ht="12" customHeight="1" x14ac:dyDescent="0.2">
      <c r="A14" s="121"/>
      <c r="B14" s="137"/>
      <c r="C14" s="27"/>
      <c r="D14" s="12" t="s">
        <v>3</v>
      </c>
      <c r="E14" s="14" t="s">
        <v>28</v>
      </c>
      <c r="F14" s="12" t="s">
        <v>4</v>
      </c>
      <c r="G14" s="51" t="s">
        <v>28</v>
      </c>
      <c r="H14" s="23"/>
      <c r="I14" s="12" t="s">
        <v>3</v>
      </c>
      <c r="J14" s="14" t="s">
        <v>28</v>
      </c>
      <c r="K14" s="12" t="s">
        <v>4</v>
      </c>
      <c r="L14" s="51" t="s">
        <v>28</v>
      </c>
      <c r="M14" s="23"/>
      <c r="N14" s="69" t="s">
        <v>3</v>
      </c>
      <c r="O14" s="70" t="s">
        <v>28</v>
      </c>
      <c r="P14" s="69" t="s">
        <v>4</v>
      </c>
      <c r="Q14" s="70" t="s">
        <v>28</v>
      </c>
    </row>
    <row r="15" spans="1:17" ht="80" customHeight="1" x14ac:dyDescent="0.2">
      <c r="A15" s="121"/>
      <c r="B15" s="138"/>
      <c r="C15" s="27"/>
      <c r="D15" s="129" t="s">
        <v>2</v>
      </c>
      <c r="E15" s="130"/>
      <c r="F15" s="129" t="s">
        <v>2</v>
      </c>
      <c r="G15" s="130"/>
      <c r="H15" s="76"/>
      <c r="I15" s="129" t="s">
        <v>2</v>
      </c>
      <c r="J15" s="130"/>
      <c r="K15" s="129" t="s">
        <v>2</v>
      </c>
      <c r="L15" s="130"/>
      <c r="M15" s="76"/>
      <c r="N15" s="139" t="s">
        <v>2</v>
      </c>
      <c r="O15" s="140"/>
      <c r="P15" s="139" t="s">
        <v>2</v>
      </c>
      <c r="Q15" s="139"/>
    </row>
    <row r="16" spans="1:17" ht="15" customHeight="1" x14ac:dyDescent="0.2">
      <c r="A16" s="121"/>
      <c r="B16" s="15"/>
      <c r="C16" s="29"/>
      <c r="D16" s="134" t="s">
        <v>6</v>
      </c>
      <c r="E16" s="135"/>
      <c r="F16" s="135"/>
      <c r="G16" s="135"/>
      <c r="H16" s="23"/>
      <c r="I16" s="134" t="s">
        <v>6</v>
      </c>
      <c r="J16" s="135"/>
      <c r="K16" s="135"/>
      <c r="L16" s="135"/>
      <c r="M16" s="23"/>
      <c r="N16" s="142" t="s">
        <v>6</v>
      </c>
      <c r="O16" s="143"/>
      <c r="P16" s="143"/>
      <c r="Q16" s="144"/>
    </row>
    <row r="17" spans="1:17" ht="12" customHeight="1" x14ac:dyDescent="0.2">
      <c r="A17" s="121"/>
      <c r="B17" s="136" t="str">
        <f>'Beoordelen proefopdrachten'!B3</f>
        <v>Felle tinten</v>
      </c>
      <c r="C17" s="27"/>
      <c r="D17" s="12" t="s">
        <v>3</v>
      </c>
      <c r="E17" s="14" t="s">
        <v>28</v>
      </c>
      <c r="F17" s="12" t="s">
        <v>4</v>
      </c>
      <c r="G17" s="51" t="s">
        <v>28</v>
      </c>
      <c r="H17" s="23"/>
      <c r="I17" s="12" t="s">
        <v>3</v>
      </c>
      <c r="J17" s="14" t="s">
        <v>28</v>
      </c>
      <c r="K17" s="12" t="s">
        <v>4</v>
      </c>
      <c r="L17" s="51" t="s">
        <v>28</v>
      </c>
      <c r="M17" s="23"/>
      <c r="N17" s="69" t="s">
        <v>3</v>
      </c>
      <c r="O17" s="70" t="s">
        <v>28</v>
      </c>
      <c r="P17" s="69" t="s">
        <v>4</v>
      </c>
      <c r="Q17" s="70" t="s">
        <v>28</v>
      </c>
    </row>
    <row r="18" spans="1:17" ht="80" customHeight="1" x14ac:dyDescent="0.2">
      <c r="A18" s="121"/>
      <c r="B18" s="137"/>
      <c r="C18" s="27"/>
      <c r="D18" s="129" t="s">
        <v>2</v>
      </c>
      <c r="E18" s="130"/>
      <c r="F18" s="129" t="s">
        <v>2</v>
      </c>
      <c r="G18" s="130"/>
      <c r="H18" s="76"/>
      <c r="I18" s="129" t="s">
        <v>2</v>
      </c>
      <c r="J18" s="130"/>
      <c r="K18" s="129" t="s">
        <v>2</v>
      </c>
      <c r="L18" s="130"/>
      <c r="M18" s="76"/>
      <c r="N18" s="139" t="s">
        <v>2</v>
      </c>
      <c r="O18" s="140"/>
      <c r="P18" s="139" t="s">
        <v>2</v>
      </c>
      <c r="Q18" s="139"/>
    </row>
    <row r="19" spans="1:17" ht="15" customHeight="1" x14ac:dyDescent="0.2">
      <c r="A19" s="121"/>
      <c r="B19" s="137"/>
      <c r="C19" s="27"/>
      <c r="D19" s="134" t="s">
        <v>5</v>
      </c>
      <c r="E19" s="135"/>
      <c r="F19" s="135"/>
      <c r="G19" s="141"/>
      <c r="H19" s="23"/>
      <c r="I19" s="134" t="s">
        <v>5</v>
      </c>
      <c r="J19" s="135"/>
      <c r="K19" s="135"/>
      <c r="L19" s="141"/>
      <c r="M19" s="23"/>
      <c r="N19" s="142" t="s">
        <v>5</v>
      </c>
      <c r="O19" s="143"/>
      <c r="P19" s="143"/>
      <c r="Q19" s="144"/>
    </row>
    <row r="20" spans="1:17" ht="12" customHeight="1" x14ac:dyDescent="0.2">
      <c r="A20" s="121"/>
      <c r="B20" s="137"/>
      <c r="C20" s="27"/>
      <c r="D20" s="12" t="s">
        <v>3</v>
      </c>
      <c r="E20" s="14" t="s">
        <v>28</v>
      </c>
      <c r="F20" s="12" t="s">
        <v>4</v>
      </c>
      <c r="G20" s="51" t="s">
        <v>28</v>
      </c>
      <c r="H20" s="23"/>
      <c r="I20" s="12" t="s">
        <v>3</v>
      </c>
      <c r="J20" s="14" t="s">
        <v>28</v>
      </c>
      <c r="K20" s="12" t="s">
        <v>4</v>
      </c>
      <c r="L20" s="51" t="s">
        <v>28</v>
      </c>
      <c r="M20" s="23"/>
      <c r="N20" s="69" t="s">
        <v>3</v>
      </c>
      <c r="O20" s="70" t="s">
        <v>28</v>
      </c>
      <c r="P20" s="69" t="s">
        <v>4</v>
      </c>
      <c r="Q20" s="70" t="s">
        <v>28</v>
      </c>
    </row>
    <row r="21" spans="1:17" ht="80" customHeight="1" x14ac:dyDescent="0.2">
      <c r="A21" s="121"/>
      <c r="B21" s="138"/>
      <c r="C21" s="27"/>
      <c r="D21" s="129" t="s">
        <v>2</v>
      </c>
      <c r="E21" s="130"/>
      <c r="F21" s="129" t="s">
        <v>2</v>
      </c>
      <c r="G21" s="130"/>
      <c r="H21" s="76"/>
      <c r="I21" s="129" t="s">
        <v>2</v>
      </c>
      <c r="J21" s="130"/>
      <c r="K21" s="129" t="s">
        <v>2</v>
      </c>
      <c r="L21" s="130"/>
      <c r="M21" s="76"/>
      <c r="N21" s="139" t="s">
        <v>2</v>
      </c>
      <c r="O21" s="140"/>
      <c r="P21" s="139" t="s">
        <v>2</v>
      </c>
      <c r="Q21" s="139"/>
    </row>
    <row r="22" spans="1:17" ht="15" customHeight="1" x14ac:dyDescent="0.2">
      <c r="A22" s="121"/>
      <c r="B22" s="15"/>
      <c r="C22" s="29"/>
      <c r="D22" s="134" t="s">
        <v>6</v>
      </c>
      <c r="E22" s="135"/>
      <c r="F22" s="135"/>
      <c r="G22" s="135"/>
      <c r="H22" s="23"/>
      <c r="I22" s="134" t="s">
        <v>6</v>
      </c>
      <c r="J22" s="135"/>
      <c r="K22" s="135"/>
      <c r="L22" s="135"/>
      <c r="M22" s="23"/>
      <c r="N22" s="142" t="s">
        <v>6</v>
      </c>
      <c r="O22" s="143"/>
      <c r="P22" s="143"/>
      <c r="Q22" s="144"/>
    </row>
    <row r="23" spans="1:17" ht="12" customHeight="1" x14ac:dyDescent="0.2">
      <c r="A23" s="121"/>
      <c r="B23" s="136" t="str">
        <f>'Beoordelen proefopdrachten'!B4</f>
        <v>Teksten in kleur</v>
      </c>
      <c r="C23" s="27"/>
      <c r="D23" s="12" t="s">
        <v>3</v>
      </c>
      <c r="E23" s="14" t="s">
        <v>28</v>
      </c>
      <c r="F23" s="12" t="s">
        <v>4</v>
      </c>
      <c r="G23" s="51" t="s">
        <v>28</v>
      </c>
      <c r="H23" s="23"/>
      <c r="I23" s="12" t="s">
        <v>3</v>
      </c>
      <c r="J23" s="14" t="s">
        <v>28</v>
      </c>
      <c r="K23" s="12" t="s">
        <v>4</v>
      </c>
      <c r="L23" s="51" t="s">
        <v>28</v>
      </c>
      <c r="M23" s="23"/>
      <c r="N23" s="69" t="s">
        <v>3</v>
      </c>
      <c r="O23" s="70" t="s">
        <v>28</v>
      </c>
      <c r="P23" s="69" t="s">
        <v>4</v>
      </c>
      <c r="Q23" s="70" t="s">
        <v>28</v>
      </c>
    </row>
    <row r="24" spans="1:17" ht="80" customHeight="1" x14ac:dyDescent="0.2">
      <c r="A24" s="121"/>
      <c r="B24" s="137"/>
      <c r="C24" s="27"/>
      <c r="D24" s="129" t="s">
        <v>2</v>
      </c>
      <c r="E24" s="130"/>
      <c r="F24" s="129" t="s">
        <v>2</v>
      </c>
      <c r="G24" s="130"/>
      <c r="H24" s="76"/>
      <c r="I24" s="129" t="s">
        <v>2</v>
      </c>
      <c r="J24" s="130"/>
      <c r="K24" s="129" t="s">
        <v>2</v>
      </c>
      <c r="L24" s="130"/>
      <c r="M24" s="76"/>
      <c r="N24" s="139" t="s">
        <v>2</v>
      </c>
      <c r="O24" s="140"/>
      <c r="P24" s="139" t="s">
        <v>2</v>
      </c>
      <c r="Q24" s="139"/>
    </row>
    <row r="25" spans="1:17" ht="15" customHeight="1" x14ac:dyDescent="0.2">
      <c r="A25" s="121"/>
      <c r="B25" s="137"/>
      <c r="C25" s="27"/>
      <c r="D25" s="134" t="s">
        <v>5</v>
      </c>
      <c r="E25" s="135"/>
      <c r="F25" s="135"/>
      <c r="G25" s="141"/>
      <c r="H25" s="23"/>
      <c r="I25" s="134" t="s">
        <v>5</v>
      </c>
      <c r="J25" s="135"/>
      <c r="K25" s="135"/>
      <c r="L25" s="141"/>
      <c r="M25" s="23"/>
      <c r="N25" s="142" t="s">
        <v>5</v>
      </c>
      <c r="O25" s="143"/>
      <c r="P25" s="143"/>
      <c r="Q25" s="144"/>
    </row>
    <row r="26" spans="1:17" ht="12" customHeight="1" x14ac:dyDescent="0.2">
      <c r="A26" s="121"/>
      <c r="B26" s="137"/>
      <c r="C26" s="27"/>
      <c r="D26" s="12" t="s">
        <v>3</v>
      </c>
      <c r="E26" s="14" t="s">
        <v>28</v>
      </c>
      <c r="F26" s="12" t="s">
        <v>4</v>
      </c>
      <c r="G26" s="51" t="s">
        <v>28</v>
      </c>
      <c r="H26" s="23"/>
      <c r="I26" s="12" t="s">
        <v>3</v>
      </c>
      <c r="J26" s="14" t="s">
        <v>28</v>
      </c>
      <c r="K26" s="12" t="s">
        <v>4</v>
      </c>
      <c r="L26" s="51" t="s">
        <v>28</v>
      </c>
      <c r="M26" s="23"/>
      <c r="N26" s="69" t="s">
        <v>3</v>
      </c>
      <c r="O26" s="70" t="s">
        <v>28</v>
      </c>
      <c r="P26" s="69" t="s">
        <v>4</v>
      </c>
      <c r="Q26" s="70" t="s">
        <v>28</v>
      </c>
    </row>
    <row r="27" spans="1:17" ht="80" customHeight="1" x14ac:dyDescent="0.2">
      <c r="A27" s="122"/>
      <c r="B27" s="138"/>
      <c r="C27" s="27"/>
      <c r="D27" s="129" t="s">
        <v>2</v>
      </c>
      <c r="E27" s="130"/>
      <c r="F27" s="129" t="s">
        <v>2</v>
      </c>
      <c r="G27" s="130"/>
      <c r="H27" s="76"/>
      <c r="I27" s="129" t="s">
        <v>2</v>
      </c>
      <c r="J27" s="130"/>
      <c r="K27" s="129" t="s">
        <v>2</v>
      </c>
      <c r="L27" s="130"/>
      <c r="M27" s="76"/>
      <c r="N27" s="139" t="s">
        <v>2</v>
      </c>
      <c r="O27" s="140"/>
      <c r="P27" s="139" t="s">
        <v>2</v>
      </c>
      <c r="Q27" s="139"/>
    </row>
    <row r="28" spans="1:17" ht="15" customHeight="1" x14ac:dyDescent="0.2">
      <c r="A28" s="123" t="str">
        <f>'Beoordelen proefopdrachten'!A5</f>
        <v>Door”druk”</v>
      </c>
      <c r="B28" s="15"/>
      <c r="C28" s="29"/>
      <c r="D28" s="134" t="s">
        <v>6</v>
      </c>
      <c r="E28" s="135"/>
      <c r="F28" s="135"/>
      <c r="G28" s="135"/>
      <c r="H28" s="23"/>
      <c r="I28" s="134" t="s">
        <v>6</v>
      </c>
      <c r="J28" s="135"/>
      <c r="K28" s="135"/>
      <c r="L28" s="135"/>
      <c r="M28" s="23"/>
      <c r="N28" s="142" t="s">
        <v>6</v>
      </c>
      <c r="O28" s="143"/>
      <c r="P28" s="143"/>
      <c r="Q28" s="144"/>
    </row>
    <row r="29" spans="1:17" ht="12" customHeight="1" x14ac:dyDescent="0.2">
      <c r="A29" s="124"/>
      <c r="B29" s="136" t="str">
        <f>'Beoordelen proefopdrachten'!B5</f>
        <v>Mate van zichtbaarheid v/d afdruk op achterzijde afdrukvel</v>
      </c>
      <c r="C29" s="27"/>
      <c r="D29" s="12" t="s">
        <v>3</v>
      </c>
      <c r="E29" s="14" t="s">
        <v>28</v>
      </c>
      <c r="F29" s="12" t="s">
        <v>4</v>
      </c>
      <c r="G29" s="51" t="s">
        <v>28</v>
      </c>
      <c r="H29" s="23"/>
      <c r="I29" s="12" t="s">
        <v>3</v>
      </c>
      <c r="J29" s="14" t="s">
        <v>28</v>
      </c>
      <c r="K29" s="12" t="s">
        <v>4</v>
      </c>
      <c r="L29" s="51" t="s">
        <v>28</v>
      </c>
      <c r="M29" s="23"/>
      <c r="N29" s="69" t="s">
        <v>3</v>
      </c>
      <c r="O29" s="70" t="s">
        <v>28</v>
      </c>
      <c r="P29" s="69" t="s">
        <v>4</v>
      </c>
      <c r="Q29" s="70" t="s">
        <v>28</v>
      </c>
    </row>
    <row r="30" spans="1:17" ht="80" customHeight="1" x14ac:dyDescent="0.2">
      <c r="A30" s="124"/>
      <c r="B30" s="137"/>
      <c r="C30" s="27"/>
      <c r="D30" s="129" t="s">
        <v>2</v>
      </c>
      <c r="E30" s="130"/>
      <c r="F30" s="129" t="s">
        <v>2</v>
      </c>
      <c r="G30" s="130"/>
      <c r="H30" s="76"/>
      <c r="I30" s="129" t="s">
        <v>2</v>
      </c>
      <c r="J30" s="130"/>
      <c r="K30" s="129" t="s">
        <v>2</v>
      </c>
      <c r="L30" s="130"/>
      <c r="M30" s="76"/>
      <c r="N30" s="139" t="s">
        <v>2</v>
      </c>
      <c r="O30" s="140"/>
      <c r="P30" s="139" t="s">
        <v>2</v>
      </c>
      <c r="Q30" s="139"/>
    </row>
    <row r="31" spans="1:17" ht="15" customHeight="1" x14ac:dyDescent="0.2">
      <c r="A31" s="124"/>
      <c r="B31" s="137"/>
      <c r="C31" s="27"/>
      <c r="D31" s="134" t="s">
        <v>5</v>
      </c>
      <c r="E31" s="135"/>
      <c r="F31" s="135"/>
      <c r="G31" s="141"/>
      <c r="H31" s="23"/>
      <c r="I31" s="134" t="s">
        <v>5</v>
      </c>
      <c r="J31" s="135"/>
      <c r="K31" s="135"/>
      <c r="L31" s="141"/>
      <c r="M31" s="23"/>
      <c r="N31" s="142" t="s">
        <v>5</v>
      </c>
      <c r="O31" s="143"/>
      <c r="P31" s="143"/>
      <c r="Q31" s="144"/>
    </row>
    <row r="32" spans="1:17" ht="12" customHeight="1" x14ac:dyDescent="0.2">
      <c r="A32" s="124"/>
      <c r="B32" s="137"/>
      <c r="C32" s="27"/>
      <c r="D32" s="12" t="s">
        <v>3</v>
      </c>
      <c r="E32" s="14" t="s">
        <v>28</v>
      </c>
      <c r="F32" s="12" t="s">
        <v>4</v>
      </c>
      <c r="G32" s="51" t="s">
        <v>28</v>
      </c>
      <c r="H32" s="23"/>
      <c r="I32" s="12" t="s">
        <v>3</v>
      </c>
      <c r="J32" s="14" t="s">
        <v>28</v>
      </c>
      <c r="K32" s="12" t="s">
        <v>4</v>
      </c>
      <c r="L32" s="51" t="s">
        <v>28</v>
      </c>
      <c r="M32" s="23"/>
      <c r="N32" s="69" t="s">
        <v>3</v>
      </c>
      <c r="O32" s="70" t="s">
        <v>28</v>
      </c>
      <c r="P32" s="69" t="s">
        <v>4</v>
      </c>
      <c r="Q32" s="70" t="s">
        <v>28</v>
      </c>
    </row>
    <row r="33" spans="1:17" ht="80" customHeight="1" x14ac:dyDescent="0.2">
      <c r="A33" s="125"/>
      <c r="B33" s="145"/>
      <c r="C33" s="27"/>
      <c r="D33" s="129" t="s">
        <v>2</v>
      </c>
      <c r="E33" s="130"/>
      <c r="F33" s="129" t="s">
        <v>2</v>
      </c>
      <c r="G33" s="130"/>
      <c r="H33" s="76"/>
      <c r="I33" s="129" t="s">
        <v>2</v>
      </c>
      <c r="J33" s="130"/>
      <c r="K33" s="129" t="s">
        <v>2</v>
      </c>
      <c r="L33" s="130"/>
      <c r="M33" s="76"/>
      <c r="N33" s="139" t="s">
        <v>2</v>
      </c>
      <c r="O33" s="140"/>
      <c r="P33" s="139" t="s">
        <v>2</v>
      </c>
      <c r="Q33" s="139"/>
    </row>
    <row r="34" spans="1:17" ht="15" customHeight="1" x14ac:dyDescent="0.2">
      <c r="A34" s="123" t="str">
        <f>'Beoordelen proefopdrachten'!A6</f>
        <v>Logo</v>
      </c>
      <c r="B34" s="15"/>
      <c r="C34" s="26"/>
      <c r="D34" s="134" t="s">
        <v>6</v>
      </c>
      <c r="E34" s="135"/>
      <c r="F34" s="135"/>
      <c r="G34" s="135"/>
      <c r="H34" s="23"/>
      <c r="I34" s="134" t="s">
        <v>6</v>
      </c>
      <c r="J34" s="135"/>
      <c r="K34" s="135"/>
      <c r="L34" s="135"/>
      <c r="M34" s="23"/>
      <c r="N34" s="142" t="s">
        <v>6</v>
      </c>
      <c r="O34" s="143"/>
      <c r="P34" s="143"/>
      <c r="Q34" s="144"/>
    </row>
    <row r="35" spans="1:17" ht="12" customHeight="1" x14ac:dyDescent="0.2">
      <c r="A35" s="124" t="s">
        <v>25</v>
      </c>
      <c r="B35" s="136" t="str">
        <f>'Beoordelen proefopdrachten'!B6</f>
        <v>Kleur/contrast</v>
      </c>
      <c r="C35" s="27"/>
      <c r="D35" s="12" t="s">
        <v>3</v>
      </c>
      <c r="E35" s="14" t="s">
        <v>28</v>
      </c>
      <c r="F35" s="12" t="s">
        <v>4</v>
      </c>
      <c r="G35" s="51" t="s">
        <v>28</v>
      </c>
      <c r="H35" s="23"/>
      <c r="I35" s="12" t="s">
        <v>3</v>
      </c>
      <c r="J35" s="14" t="s">
        <v>28</v>
      </c>
      <c r="K35" s="12" t="s">
        <v>4</v>
      </c>
      <c r="L35" s="51" t="s">
        <v>28</v>
      </c>
      <c r="M35" s="23"/>
      <c r="N35" s="69" t="s">
        <v>3</v>
      </c>
      <c r="O35" s="70" t="s">
        <v>28</v>
      </c>
      <c r="P35" s="69" t="s">
        <v>4</v>
      </c>
      <c r="Q35" s="70" t="s">
        <v>28</v>
      </c>
    </row>
    <row r="36" spans="1:17" ht="80" customHeight="1" x14ac:dyDescent="0.2">
      <c r="A36" s="124"/>
      <c r="B36" s="137"/>
      <c r="C36" s="27"/>
      <c r="D36" s="129" t="s">
        <v>2</v>
      </c>
      <c r="E36" s="130"/>
      <c r="F36" s="129" t="s">
        <v>2</v>
      </c>
      <c r="G36" s="130"/>
      <c r="H36" s="76"/>
      <c r="I36" s="129" t="s">
        <v>2</v>
      </c>
      <c r="J36" s="130"/>
      <c r="K36" s="129" t="s">
        <v>2</v>
      </c>
      <c r="L36" s="130"/>
      <c r="M36" s="76"/>
      <c r="N36" s="139" t="s">
        <v>2</v>
      </c>
      <c r="O36" s="140"/>
      <c r="P36" s="139" t="s">
        <v>2</v>
      </c>
      <c r="Q36" s="139"/>
    </row>
    <row r="37" spans="1:17" ht="15" customHeight="1" x14ac:dyDescent="0.2">
      <c r="A37" s="124"/>
      <c r="B37" s="137"/>
      <c r="C37" s="27"/>
      <c r="D37" s="134" t="s">
        <v>5</v>
      </c>
      <c r="E37" s="135"/>
      <c r="F37" s="135"/>
      <c r="G37" s="141"/>
      <c r="H37" s="23"/>
      <c r="I37" s="134" t="s">
        <v>5</v>
      </c>
      <c r="J37" s="135"/>
      <c r="K37" s="135"/>
      <c r="L37" s="141"/>
      <c r="M37" s="23"/>
      <c r="N37" s="142" t="s">
        <v>5</v>
      </c>
      <c r="O37" s="143"/>
      <c r="P37" s="143"/>
      <c r="Q37" s="144"/>
    </row>
    <row r="38" spans="1:17" ht="12" customHeight="1" x14ac:dyDescent="0.2">
      <c r="A38" s="124"/>
      <c r="B38" s="137"/>
      <c r="C38" s="27"/>
      <c r="D38" s="12" t="s">
        <v>3</v>
      </c>
      <c r="E38" s="14" t="s">
        <v>28</v>
      </c>
      <c r="F38" s="12" t="s">
        <v>4</v>
      </c>
      <c r="G38" s="51" t="s">
        <v>28</v>
      </c>
      <c r="H38" s="23"/>
      <c r="I38" s="12" t="s">
        <v>3</v>
      </c>
      <c r="J38" s="14" t="s">
        <v>28</v>
      </c>
      <c r="K38" s="12" t="s">
        <v>4</v>
      </c>
      <c r="L38" s="51" t="s">
        <v>28</v>
      </c>
      <c r="M38" s="23"/>
      <c r="N38" s="69" t="s">
        <v>3</v>
      </c>
      <c r="O38" s="70" t="s">
        <v>28</v>
      </c>
      <c r="P38" s="69" t="s">
        <v>4</v>
      </c>
      <c r="Q38" s="70" t="s">
        <v>28</v>
      </c>
    </row>
    <row r="39" spans="1:17" ht="80" customHeight="1" x14ac:dyDescent="0.2">
      <c r="A39" s="124"/>
      <c r="B39" s="145"/>
      <c r="C39" s="27"/>
      <c r="D39" s="129" t="s">
        <v>2</v>
      </c>
      <c r="E39" s="130"/>
      <c r="F39" s="129" t="s">
        <v>2</v>
      </c>
      <c r="G39" s="130"/>
      <c r="H39" s="76"/>
      <c r="I39" s="129" t="s">
        <v>2</v>
      </c>
      <c r="J39" s="130"/>
      <c r="K39" s="129" t="s">
        <v>2</v>
      </c>
      <c r="L39" s="130"/>
      <c r="M39" s="76"/>
      <c r="N39" s="139" t="s">
        <v>2</v>
      </c>
      <c r="O39" s="140"/>
      <c r="P39" s="139" t="s">
        <v>2</v>
      </c>
      <c r="Q39" s="139"/>
    </row>
    <row r="40" spans="1:17" ht="15" customHeight="1" x14ac:dyDescent="0.2">
      <c r="A40" s="126" t="str">
        <f>'Beoordelen proefopdrachten'!A7</f>
        <v>Algemeen</v>
      </c>
      <c r="B40" s="15"/>
      <c r="C40" s="26"/>
      <c r="D40" s="134" t="s">
        <v>6</v>
      </c>
      <c r="E40" s="135"/>
      <c r="F40" s="135"/>
      <c r="G40" s="135"/>
      <c r="H40" s="23"/>
      <c r="I40" s="134" t="s">
        <v>6</v>
      </c>
      <c r="J40" s="135"/>
      <c r="K40" s="135"/>
      <c r="L40" s="135"/>
      <c r="M40" s="23"/>
      <c r="N40" s="142" t="s">
        <v>6</v>
      </c>
      <c r="O40" s="143"/>
      <c r="P40" s="143"/>
      <c r="Q40" s="144"/>
    </row>
    <row r="41" spans="1:17" ht="12" customHeight="1" x14ac:dyDescent="0.2">
      <c r="A41" s="127" t="s">
        <v>22</v>
      </c>
      <c r="B41" s="136" t="str">
        <f>'Beoordelen proefopdrachten'!B7</f>
        <v>Strepen</v>
      </c>
      <c r="C41" s="27"/>
      <c r="D41" s="12" t="s">
        <v>3</v>
      </c>
      <c r="E41" s="14" t="s">
        <v>28</v>
      </c>
      <c r="F41" s="12" t="s">
        <v>4</v>
      </c>
      <c r="G41" s="14" t="s">
        <v>28</v>
      </c>
      <c r="H41" s="23"/>
      <c r="I41" s="12" t="s">
        <v>3</v>
      </c>
      <c r="J41" s="14" t="s">
        <v>28</v>
      </c>
      <c r="K41" s="12" t="s">
        <v>4</v>
      </c>
      <c r="L41" s="14" t="s">
        <v>28</v>
      </c>
      <c r="M41" s="23"/>
      <c r="N41" s="69" t="s">
        <v>3</v>
      </c>
      <c r="O41" s="70" t="s">
        <v>28</v>
      </c>
      <c r="P41" s="69" t="s">
        <v>4</v>
      </c>
      <c r="Q41" s="70" t="s">
        <v>28</v>
      </c>
    </row>
    <row r="42" spans="1:17" ht="80" customHeight="1" x14ac:dyDescent="0.2">
      <c r="A42" s="127"/>
      <c r="B42" s="137"/>
      <c r="C42" s="27"/>
      <c r="D42" s="129" t="s">
        <v>2</v>
      </c>
      <c r="E42" s="130"/>
      <c r="F42" s="129" t="s">
        <v>2</v>
      </c>
      <c r="G42" s="130"/>
      <c r="H42" s="76"/>
      <c r="I42" s="129" t="s">
        <v>2</v>
      </c>
      <c r="J42" s="130"/>
      <c r="K42" s="129" t="s">
        <v>2</v>
      </c>
      <c r="L42" s="130"/>
      <c r="M42" s="76"/>
      <c r="N42" s="139" t="s">
        <v>2</v>
      </c>
      <c r="O42" s="140"/>
      <c r="P42" s="139" t="s">
        <v>2</v>
      </c>
      <c r="Q42" s="139"/>
    </row>
    <row r="43" spans="1:17" ht="15" customHeight="1" x14ac:dyDescent="0.2">
      <c r="A43" s="127"/>
      <c r="B43" s="137"/>
      <c r="C43" s="27"/>
      <c r="D43" s="134" t="s">
        <v>5</v>
      </c>
      <c r="E43" s="135"/>
      <c r="F43" s="135"/>
      <c r="G43" s="141"/>
      <c r="H43" s="23"/>
      <c r="I43" s="134" t="s">
        <v>5</v>
      </c>
      <c r="J43" s="135"/>
      <c r="K43" s="135"/>
      <c r="L43" s="141"/>
      <c r="M43" s="23"/>
      <c r="N43" s="142" t="s">
        <v>5</v>
      </c>
      <c r="O43" s="143"/>
      <c r="P43" s="143"/>
      <c r="Q43" s="144"/>
    </row>
    <row r="44" spans="1:17" ht="12" customHeight="1" x14ac:dyDescent="0.2">
      <c r="A44" s="127"/>
      <c r="B44" s="137"/>
      <c r="C44" s="27"/>
      <c r="D44" s="12" t="s">
        <v>3</v>
      </c>
      <c r="E44" s="14" t="s">
        <v>28</v>
      </c>
      <c r="F44" s="12" t="s">
        <v>4</v>
      </c>
      <c r="G44" s="14" t="s">
        <v>28</v>
      </c>
      <c r="H44" s="23"/>
      <c r="I44" s="12" t="s">
        <v>3</v>
      </c>
      <c r="J44" s="14" t="s">
        <v>28</v>
      </c>
      <c r="K44" s="12" t="s">
        <v>4</v>
      </c>
      <c r="L44" s="14" t="s">
        <v>28</v>
      </c>
      <c r="M44" s="23"/>
      <c r="N44" s="69" t="s">
        <v>3</v>
      </c>
      <c r="O44" s="70" t="s">
        <v>28</v>
      </c>
      <c r="P44" s="69" t="s">
        <v>4</v>
      </c>
      <c r="Q44" s="70" t="s">
        <v>28</v>
      </c>
    </row>
    <row r="45" spans="1:17" ht="80" customHeight="1" x14ac:dyDescent="0.2">
      <c r="A45" s="127"/>
      <c r="B45" s="145"/>
      <c r="C45" s="27"/>
      <c r="D45" s="129" t="s">
        <v>2</v>
      </c>
      <c r="E45" s="130"/>
      <c r="F45" s="129" t="s">
        <v>2</v>
      </c>
      <c r="G45" s="130"/>
      <c r="H45" s="76"/>
      <c r="I45" s="129" t="s">
        <v>2</v>
      </c>
      <c r="J45" s="130"/>
      <c r="K45" s="129" t="s">
        <v>2</v>
      </c>
      <c r="L45" s="130"/>
      <c r="M45" s="76"/>
      <c r="N45" s="139" t="s">
        <v>2</v>
      </c>
      <c r="O45" s="140"/>
      <c r="P45" s="139" t="s">
        <v>2</v>
      </c>
      <c r="Q45" s="139"/>
    </row>
    <row r="46" spans="1:17" ht="15" customHeight="1" x14ac:dyDescent="0.2">
      <c r="A46" s="127"/>
      <c r="B46" s="20"/>
      <c r="C46" s="24"/>
      <c r="D46" s="134" t="s">
        <v>6</v>
      </c>
      <c r="E46" s="135"/>
      <c r="F46" s="135"/>
      <c r="G46" s="135"/>
      <c r="H46" s="24"/>
      <c r="I46" s="134" t="s">
        <v>6</v>
      </c>
      <c r="J46" s="135"/>
      <c r="K46" s="135"/>
      <c r="L46" s="135"/>
      <c r="M46" s="24"/>
      <c r="N46" s="142" t="s">
        <v>6</v>
      </c>
      <c r="O46" s="143"/>
      <c r="P46" s="143"/>
      <c r="Q46" s="144"/>
    </row>
    <row r="47" spans="1:17" ht="12" customHeight="1" x14ac:dyDescent="0.2">
      <c r="A47" s="127"/>
      <c r="B47" s="136" t="str">
        <f>'Beoordelen proefopdrachten'!B8</f>
        <v>Recht</v>
      </c>
      <c r="C47" s="27"/>
      <c r="D47" s="12" t="s">
        <v>3</v>
      </c>
      <c r="E47" s="14" t="s">
        <v>28</v>
      </c>
      <c r="F47" s="12" t="s">
        <v>4</v>
      </c>
      <c r="G47" s="51" t="s">
        <v>28</v>
      </c>
      <c r="H47" s="23"/>
      <c r="I47" s="12" t="s">
        <v>3</v>
      </c>
      <c r="J47" s="14" t="s">
        <v>28</v>
      </c>
      <c r="K47" s="12" t="s">
        <v>4</v>
      </c>
      <c r="L47" s="51" t="s">
        <v>28</v>
      </c>
      <c r="M47" s="23"/>
      <c r="N47" s="69" t="s">
        <v>3</v>
      </c>
      <c r="O47" s="70" t="s">
        <v>28</v>
      </c>
      <c r="P47" s="69" t="s">
        <v>4</v>
      </c>
      <c r="Q47" s="70" t="s">
        <v>28</v>
      </c>
    </row>
    <row r="48" spans="1:17" ht="80" customHeight="1" x14ac:dyDescent="0.2">
      <c r="A48" s="127"/>
      <c r="B48" s="137"/>
      <c r="C48" s="27"/>
      <c r="D48" s="129" t="s">
        <v>2</v>
      </c>
      <c r="E48" s="130"/>
      <c r="F48" s="129" t="s">
        <v>2</v>
      </c>
      <c r="G48" s="130"/>
      <c r="H48" s="76"/>
      <c r="I48" s="129" t="s">
        <v>2</v>
      </c>
      <c r="J48" s="130"/>
      <c r="K48" s="129" t="s">
        <v>2</v>
      </c>
      <c r="L48" s="130"/>
      <c r="M48" s="76"/>
      <c r="N48" s="139" t="s">
        <v>2</v>
      </c>
      <c r="O48" s="140"/>
      <c r="P48" s="139" t="s">
        <v>2</v>
      </c>
      <c r="Q48" s="139"/>
    </row>
    <row r="49" spans="1:17" ht="15" customHeight="1" x14ac:dyDescent="0.2">
      <c r="A49" s="127"/>
      <c r="B49" s="137"/>
      <c r="C49" s="27"/>
      <c r="D49" s="134" t="s">
        <v>5</v>
      </c>
      <c r="E49" s="135"/>
      <c r="F49" s="135"/>
      <c r="G49" s="141"/>
      <c r="H49" s="23"/>
      <c r="I49" s="134" t="s">
        <v>5</v>
      </c>
      <c r="J49" s="135"/>
      <c r="K49" s="135"/>
      <c r="L49" s="141"/>
      <c r="M49" s="23"/>
      <c r="N49" s="142" t="s">
        <v>5</v>
      </c>
      <c r="O49" s="143"/>
      <c r="P49" s="143"/>
      <c r="Q49" s="144"/>
    </row>
    <row r="50" spans="1:17" ht="12" customHeight="1" x14ac:dyDescent="0.2">
      <c r="A50" s="127"/>
      <c r="B50" s="137"/>
      <c r="C50" s="27"/>
      <c r="D50" s="12" t="s">
        <v>3</v>
      </c>
      <c r="E50" s="14" t="s">
        <v>28</v>
      </c>
      <c r="F50" s="12" t="s">
        <v>4</v>
      </c>
      <c r="G50" s="51" t="s">
        <v>28</v>
      </c>
      <c r="H50" s="23"/>
      <c r="I50" s="12" t="s">
        <v>3</v>
      </c>
      <c r="J50" s="14" t="s">
        <v>28</v>
      </c>
      <c r="K50" s="12" t="s">
        <v>4</v>
      </c>
      <c r="L50" s="51" t="s">
        <v>28</v>
      </c>
      <c r="M50" s="23"/>
      <c r="N50" s="69" t="s">
        <v>3</v>
      </c>
      <c r="O50" s="70" t="s">
        <v>28</v>
      </c>
      <c r="P50" s="69" t="s">
        <v>4</v>
      </c>
      <c r="Q50" s="70" t="s">
        <v>28</v>
      </c>
    </row>
    <row r="51" spans="1:17" ht="80" customHeight="1" x14ac:dyDescent="0.2">
      <c r="A51" s="128"/>
      <c r="B51" s="145"/>
      <c r="C51" s="27"/>
      <c r="D51" s="129" t="s">
        <v>2</v>
      </c>
      <c r="E51" s="130"/>
      <c r="F51" s="129" t="s">
        <v>2</v>
      </c>
      <c r="G51" s="130"/>
      <c r="H51" s="76"/>
      <c r="I51" s="129" t="s">
        <v>2</v>
      </c>
      <c r="J51" s="130"/>
      <c r="K51" s="129" t="s">
        <v>2</v>
      </c>
      <c r="L51" s="130"/>
      <c r="M51" s="76"/>
      <c r="N51" s="139" t="s">
        <v>2</v>
      </c>
      <c r="O51" s="140"/>
      <c r="P51" s="139" t="s">
        <v>2</v>
      </c>
      <c r="Q51" s="139"/>
    </row>
    <row r="52" spans="1:17" ht="15" customHeight="1" x14ac:dyDescent="0.2">
      <c r="A52" s="101"/>
      <c r="B52" s="20"/>
      <c r="C52" s="24"/>
      <c r="D52" s="21"/>
      <c r="E52" s="21"/>
      <c r="F52" s="21"/>
      <c r="G52" s="21"/>
      <c r="H52" s="24"/>
      <c r="I52" s="21"/>
      <c r="J52" s="21"/>
      <c r="K52" s="21"/>
      <c r="L52" s="21"/>
      <c r="M52" s="24"/>
      <c r="N52" s="86"/>
      <c r="O52" s="87"/>
      <c r="P52" s="87"/>
      <c r="Q52" s="88"/>
    </row>
    <row r="53" spans="1:17" ht="12" customHeight="1" x14ac:dyDescent="0.2">
      <c r="A53" s="89"/>
      <c r="C53" s="105"/>
    </row>
    <row r="54" spans="1:17" ht="38" customHeight="1" x14ac:dyDescent="0.2">
      <c r="A54" s="102"/>
      <c r="B54" s="104" t="str">
        <f>'BEOORDELAAR 1'!B54</f>
        <v>Beoordeling Type 2: 
Full color MFP minimaal 50 PPM</v>
      </c>
      <c r="C54" s="90"/>
      <c r="D54" s="50"/>
      <c r="E54" s="50"/>
      <c r="F54" s="50"/>
      <c r="G54" s="50"/>
      <c r="H54" s="22"/>
      <c r="I54" s="50"/>
      <c r="J54" s="50"/>
      <c r="K54" s="50"/>
      <c r="L54" s="50"/>
      <c r="M54" s="22"/>
      <c r="N54" s="85"/>
      <c r="O54" s="67"/>
      <c r="P54" s="67"/>
      <c r="Q54" s="68"/>
    </row>
    <row r="55" spans="1:17" ht="15" customHeight="1" x14ac:dyDescent="0.2">
      <c r="A55" s="121" t="str">
        <f>'Beoordelen proefopdrachten'!A1</f>
        <v>Balken en teksten</v>
      </c>
      <c r="B55" s="103"/>
      <c r="C55" s="26"/>
      <c r="D55" s="134" t="s">
        <v>6</v>
      </c>
      <c r="E55" s="135"/>
      <c r="F55" s="135"/>
      <c r="G55" s="135"/>
      <c r="H55" s="23"/>
      <c r="I55" s="134" t="s">
        <v>6</v>
      </c>
      <c r="J55" s="135"/>
      <c r="K55" s="135"/>
      <c r="L55" s="135"/>
      <c r="M55" s="23"/>
      <c r="N55" s="142" t="s">
        <v>6</v>
      </c>
      <c r="O55" s="143"/>
      <c r="P55" s="143"/>
      <c r="Q55" s="144"/>
    </row>
    <row r="56" spans="1:17" ht="12" customHeight="1" x14ac:dyDescent="0.2">
      <c r="A56" s="121"/>
      <c r="B56" s="136" t="str">
        <f>'Beoordelen proefopdrachten'!B1</f>
        <v>Grijswaarden</v>
      </c>
      <c r="C56" s="27"/>
      <c r="D56" s="12" t="s">
        <v>3</v>
      </c>
      <c r="E56" s="14" t="s">
        <v>28</v>
      </c>
      <c r="F56" s="12" t="s">
        <v>4</v>
      </c>
      <c r="G56" s="51" t="s">
        <v>28</v>
      </c>
      <c r="H56" s="23"/>
      <c r="I56" s="12" t="s">
        <v>3</v>
      </c>
      <c r="J56" s="14" t="s">
        <v>28</v>
      </c>
      <c r="K56" s="12" t="s">
        <v>4</v>
      </c>
      <c r="L56" s="51" t="s">
        <v>28</v>
      </c>
      <c r="M56" s="23"/>
      <c r="N56" s="69" t="s">
        <v>3</v>
      </c>
      <c r="O56" s="70" t="s">
        <v>28</v>
      </c>
      <c r="P56" s="69" t="s">
        <v>4</v>
      </c>
      <c r="Q56" s="70" t="s">
        <v>28</v>
      </c>
    </row>
    <row r="57" spans="1:17" ht="80" customHeight="1" x14ac:dyDescent="0.2">
      <c r="A57" s="121"/>
      <c r="B57" s="137"/>
      <c r="C57" s="27"/>
      <c r="D57" s="129" t="s">
        <v>2</v>
      </c>
      <c r="E57" s="130"/>
      <c r="F57" s="129" t="s">
        <v>2</v>
      </c>
      <c r="G57" s="130"/>
      <c r="H57" s="76"/>
      <c r="I57" s="129" t="s">
        <v>2</v>
      </c>
      <c r="J57" s="130"/>
      <c r="K57" s="129" t="s">
        <v>2</v>
      </c>
      <c r="L57" s="130"/>
      <c r="M57" s="76"/>
      <c r="N57" s="139" t="s">
        <v>2</v>
      </c>
      <c r="O57" s="140"/>
      <c r="P57" s="139" t="s">
        <v>2</v>
      </c>
      <c r="Q57" s="139"/>
    </row>
    <row r="58" spans="1:17" ht="15" customHeight="1" x14ac:dyDescent="0.2">
      <c r="A58" s="121"/>
      <c r="B58" s="137"/>
      <c r="C58" s="27"/>
      <c r="D58" s="134" t="s">
        <v>5</v>
      </c>
      <c r="E58" s="135"/>
      <c r="F58" s="135"/>
      <c r="G58" s="141"/>
      <c r="H58" s="23"/>
      <c r="I58" s="134" t="s">
        <v>5</v>
      </c>
      <c r="J58" s="135"/>
      <c r="K58" s="135"/>
      <c r="L58" s="141"/>
      <c r="M58" s="23"/>
      <c r="N58" s="142" t="s">
        <v>5</v>
      </c>
      <c r="O58" s="143"/>
      <c r="P58" s="143"/>
      <c r="Q58" s="144"/>
    </row>
    <row r="59" spans="1:17" ht="12" customHeight="1" x14ac:dyDescent="0.2">
      <c r="A59" s="121"/>
      <c r="B59" s="137"/>
      <c r="C59" s="27"/>
      <c r="D59" s="12" t="s">
        <v>3</v>
      </c>
      <c r="E59" s="14" t="s">
        <v>28</v>
      </c>
      <c r="F59" s="12" t="s">
        <v>4</v>
      </c>
      <c r="G59" s="51" t="s">
        <v>28</v>
      </c>
      <c r="H59" s="23"/>
      <c r="I59" s="12" t="s">
        <v>3</v>
      </c>
      <c r="J59" s="14" t="s">
        <v>28</v>
      </c>
      <c r="K59" s="12" t="s">
        <v>4</v>
      </c>
      <c r="L59" s="51" t="s">
        <v>28</v>
      </c>
      <c r="M59" s="23"/>
      <c r="N59" s="69" t="s">
        <v>3</v>
      </c>
      <c r="O59" s="70" t="s">
        <v>28</v>
      </c>
      <c r="P59" s="69" t="s">
        <v>4</v>
      </c>
      <c r="Q59" s="70" t="s">
        <v>28</v>
      </c>
    </row>
    <row r="60" spans="1:17" ht="80" customHeight="1" x14ac:dyDescent="0.2">
      <c r="A60" s="121"/>
      <c r="B60" s="138"/>
      <c r="C60" s="27"/>
      <c r="D60" s="129" t="s">
        <v>2</v>
      </c>
      <c r="E60" s="130"/>
      <c r="F60" s="129" t="s">
        <v>2</v>
      </c>
      <c r="G60" s="130"/>
      <c r="H60" s="76"/>
      <c r="I60" s="129" t="s">
        <v>2</v>
      </c>
      <c r="J60" s="130"/>
      <c r="K60" s="129" t="s">
        <v>2</v>
      </c>
      <c r="L60" s="130"/>
      <c r="M60" s="76"/>
      <c r="N60" s="139" t="s">
        <v>2</v>
      </c>
      <c r="O60" s="140"/>
      <c r="P60" s="139" t="s">
        <v>2</v>
      </c>
      <c r="Q60" s="139"/>
    </row>
    <row r="61" spans="1:17" ht="15" customHeight="1" x14ac:dyDescent="0.2">
      <c r="A61" s="121"/>
      <c r="B61" s="15"/>
      <c r="C61" s="29"/>
      <c r="D61" s="134" t="s">
        <v>6</v>
      </c>
      <c r="E61" s="135"/>
      <c r="F61" s="135"/>
      <c r="G61" s="135"/>
      <c r="H61" s="23"/>
      <c r="I61" s="134" t="s">
        <v>6</v>
      </c>
      <c r="J61" s="135"/>
      <c r="K61" s="135"/>
      <c r="L61" s="135"/>
      <c r="M61" s="23"/>
      <c r="N61" s="142" t="s">
        <v>6</v>
      </c>
      <c r="O61" s="143"/>
      <c r="P61" s="143"/>
      <c r="Q61" s="144"/>
    </row>
    <row r="62" spans="1:17" ht="12" customHeight="1" x14ac:dyDescent="0.2">
      <c r="A62" s="121"/>
      <c r="B62" s="136" t="str">
        <f>'Beoordelen proefopdrachten'!B2</f>
        <v>Lichte tinten</v>
      </c>
      <c r="C62" s="27"/>
      <c r="D62" s="12" t="s">
        <v>3</v>
      </c>
      <c r="E62" s="14" t="s">
        <v>28</v>
      </c>
      <c r="F62" s="12" t="s">
        <v>4</v>
      </c>
      <c r="G62" s="51" t="s">
        <v>28</v>
      </c>
      <c r="H62" s="23"/>
      <c r="I62" s="12" t="s">
        <v>3</v>
      </c>
      <c r="J62" s="14" t="s">
        <v>28</v>
      </c>
      <c r="K62" s="12" t="s">
        <v>4</v>
      </c>
      <c r="L62" s="51" t="s">
        <v>28</v>
      </c>
      <c r="M62" s="23"/>
      <c r="N62" s="69" t="s">
        <v>3</v>
      </c>
      <c r="O62" s="70" t="s">
        <v>28</v>
      </c>
      <c r="P62" s="69" t="s">
        <v>4</v>
      </c>
      <c r="Q62" s="70" t="s">
        <v>28</v>
      </c>
    </row>
    <row r="63" spans="1:17" ht="80" customHeight="1" x14ac:dyDescent="0.2">
      <c r="A63" s="121"/>
      <c r="B63" s="137"/>
      <c r="C63" s="27"/>
      <c r="D63" s="129" t="s">
        <v>2</v>
      </c>
      <c r="E63" s="130"/>
      <c r="F63" s="129" t="s">
        <v>2</v>
      </c>
      <c r="G63" s="130"/>
      <c r="H63" s="76"/>
      <c r="I63" s="129" t="s">
        <v>2</v>
      </c>
      <c r="J63" s="130"/>
      <c r="K63" s="129" t="s">
        <v>2</v>
      </c>
      <c r="L63" s="130"/>
      <c r="M63" s="76"/>
      <c r="N63" s="139" t="s">
        <v>2</v>
      </c>
      <c r="O63" s="140"/>
      <c r="P63" s="139" t="s">
        <v>2</v>
      </c>
      <c r="Q63" s="139"/>
    </row>
    <row r="64" spans="1:17" ht="15" customHeight="1" x14ac:dyDescent="0.2">
      <c r="A64" s="121"/>
      <c r="B64" s="137"/>
      <c r="C64" s="27"/>
      <c r="D64" s="134" t="s">
        <v>5</v>
      </c>
      <c r="E64" s="135"/>
      <c r="F64" s="135"/>
      <c r="G64" s="141"/>
      <c r="H64" s="23"/>
      <c r="I64" s="134" t="s">
        <v>5</v>
      </c>
      <c r="J64" s="135"/>
      <c r="K64" s="135"/>
      <c r="L64" s="141"/>
      <c r="M64" s="23"/>
      <c r="N64" s="142" t="s">
        <v>5</v>
      </c>
      <c r="O64" s="143"/>
      <c r="P64" s="143"/>
      <c r="Q64" s="144"/>
    </row>
    <row r="65" spans="1:17" ht="12" customHeight="1" x14ac:dyDescent="0.2">
      <c r="A65" s="121"/>
      <c r="B65" s="137"/>
      <c r="C65" s="27"/>
      <c r="D65" s="12" t="s">
        <v>3</v>
      </c>
      <c r="E65" s="14" t="s">
        <v>28</v>
      </c>
      <c r="F65" s="12" t="s">
        <v>4</v>
      </c>
      <c r="G65" s="51" t="s">
        <v>28</v>
      </c>
      <c r="H65" s="23"/>
      <c r="I65" s="12" t="s">
        <v>3</v>
      </c>
      <c r="J65" s="14" t="s">
        <v>28</v>
      </c>
      <c r="K65" s="12" t="s">
        <v>4</v>
      </c>
      <c r="L65" s="51" t="s">
        <v>28</v>
      </c>
      <c r="M65" s="23"/>
      <c r="N65" s="69" t="s">
        <v>3</v>
      </c>
      <c r="O65" s="70" t="s">
        <v>28</v>
      </c>
      <c r="P65" s="69" t="s">
        <v>4</v>
      </c>
      <c r="Q65" s="70" t="s">
        <v>28</v>
      </c>
    </row>
    <row r="66" spans="1:17" ht="80" customHeight="1" x14ac:dyDescent="0.2">
      <c r="A66" s="121"/>
      <c r="B66" s="138"/>
      <c r="C66" s="27"/>
      <c r="D66" s="129" t="s">
        <v>2</v>
      </c>
      <c r="E66" s="130"/>
      <c r="F66" s="129" t="s">
        <v>2</v>
      </c>
      <c r="G66" s="130"/>
      <c r="H66" s="76"/>
      <c r="I66" s="129" t="s">
        <v>2</v>
      </c>
      <c r="J66" s="130"/>
      <c r="K66" s="129" t="s">
        <v>2</v>
      </c>
      <c r="L66" s="130"/>
      <c r="M66" s="76"/>
      <c r="N66" s="139" t="s">
        <v>2</v>
      </c>
      <c r="O66" s="140"/>
      <c r="P66" s="139" t="s">
        <v>2</v>
      </c>
      <c r="Q66" s="139"/>
    </row>
    <row r="67" spans="1:17" ht="15" customHeight="1" x14ac:dyDescent="0.2">
      <c r="A67" s="121"/>
      <c r="B67" s="15"/>
      <c r="C67" s="29"/>
      <c r="D67" s="134" t="s">
        <v>6</v>
      </c>
      <c r="E67" s="135"/>
      <c r="F67" s="135"/>
      <c r="G67" s="135"/>
      <c r="H67" s="23"/>
      <c r="I67" s="134" t="s">
        <v>6</v>
      </c>
      <c r="J67" s="135"/>
      <c r="K67" s="135"/>
      <c r="L67" s="135"/>
      <c r="M67" s="23"/>
      <c r="N67" s="142" t="s">
        <v>6</v>
      </c>
      <c r="O67" s="143"/>
      <c r="P67" s="143"/>
      <c r="Q67" s="144"/>
    </row>
    <row r="68" spans="1:17" ht="12" customHeight="1" x14ac:dyDescent="0.2">
      <c r="A68" s="121"/>
      <c r="B68" s="136" t="str">
        <f>'Beoordelen proefopdrachten'!B3</f>
        <v>Felle tinten</v>
      </c>
      <c r="C68" s="27"/>
      <c r="D68" s="12" t="s">
        <v>3</v>
      </c>
      <c r="E68" s="14" t="s">
        <v>28</v>
      </c>
      <c r="F68" s="12" t="s">
        <v>4</v>
      </c>
      <c r="G68" s="51" t="s">
        <v>28</v>
      </c>
      <c r="H68" s="23"/>
      <c r="I68" s="12" t="s">
        <v>3</v>
      </c>
      <c r="J68" s="14" t="s">
        <v>28</v>
      </c>
      <c r="K68" s="12" t="s">
        <v>4</v>
      </c>
      <c r="L68" s="51" t="s">
        <v>28</v>
      </c>
      <c r="M68" s="23"/>
      <c r="N68" s="69" t="s">
        <v>3</v>
      </c>
      <c r="O68" s="70" t="s">
        <v>28</v>
      </c>
      <c r="P68" s="69" t="s">
        <v>4</v>
      </c>
      <c r="Q68" s="70" t="s">
        <v>28</v>
      </c>
    </row>
    <row r="69" spans="1:17" ht="80" customHeight="1" x14ac:dyDescent="0.2">
      <c r="A69" s="121"/>
      <c r="B69" s="137"/>
      <c r="C69" s="27"/>
      <c r="D69" s="129" t="s">
        <v>2</v>
      </c>
      <c r="E69" s="130"/>
      <c r="F69" s="129" t="s">
        <v>2</v>
      </c>
      <c r="G69" s="130"/>
      <c r="H69" s="76"/>
      <c r="I69" s="129" t="s">
        <v>2</v>
      </c>
      <c r="J69" s="130"/>
      <c r="K69" s="129" t="s">
        <v>2</v>
      </c>
      <c r="L69" s="130"/>
      <c r="M69" s="76"/>
      <c r="N69" s="139" t="s">
        <v>2</v>
      </c>
      <c r="O69" s="140"/>
      <c r="P69" s="139" t="s">
        <v>2</v>
      </c>
      <c r="Q69" s="139"/>
    </row>
    <row r="70" spans="1:17" ht="15" customHeight="1" x14ac:dyDescent="0.2">
      <c r="A70" s="121"/>
      <c r="B70" s="137"/>
      <c r="C70" s="27"/>
      <c r="D70" s="134" t="s">
        <v>5</v>
      </c>
      <c r="E70" s="135"/>
      <c r="F70" s="135"/>
      <c r="G70" s="141"/>
      <c r="H70" s="23"/>
      <c r="I70" s="134" t="s">
        <v>5</v>
      </c>
      <c r="J70" s="135"/>
      <c r="K70" s="135"/>
      <c r="L70" s="141"/>
      <c r="M70" s="23"/>
      <c r="N70" s="142" t="s">
        <v>5</v>
      </c>
      <c r="O70" s="143"/>
      <c r="P70" s="143"/>
      <c r="Q70" s="144"/>
    </row>
    <row r="71" spans="1:17" ht="12" customHeight="1" x14ac:dyDescent="0.2">
      <c r="A71" s="121"/>
      <c r="B71" s="137"/>
      <c r="C71" s="27"/>
      <c r="D71" s="12" t="s">
        <v>3</v>
      </c>
      <c r="E71" s="14" t="s">
        <v>28</v>
      </c>
      <c r="F71" s="12" t="s">
        <v>4</v>
      </c>
      <c r="G71" s="51" t="s">
        <v>28</v>
      </c>
      <c r="H71" s="23"/>
      <c r="I71" s="12" t="s">
        <v>3</v>
      </c>
      <c r="J71" s="14" t="s">
        <v>28</v>
      </c>
      <c r="K71" s="12" t="s">
        <v>4</v>
      </c>
      <c r="L71" s="51" t="s">
        <v>28</v>
      </c>
      <c r="M71" s="23"/>
      <c r="N71" s="69" t="s">
        <v>3</v>
      </c>
      <c r="O71" s="70" t="s">
        <v>28</v>
      </c>
      <c r="P71" s="69" t="s">
        <v>4</v>
      </c>
      <c r="Q71" s="70" t="s">
        <v>28</v>
      </c>
    </row>
    <row r="72" spans="1:17" ht="80" customHeight="1" x14ac:dyDescent="0.2">
      <c r="A72" s="121"/>
      <c r="B72" s="138"/>
      <c r="C72" s="27"/>
      <c r="D72" s="129" t="s">
        <v>2</v>
      </c>
      <c r="E72" s="130"/>
      <c r="F72" s="129" t="s">
        <v>2</v>
      </c>
      <c r="G72" s="130"/>
      <c r="H72" s="76"/>
      <c r="I72" s="129" t="s">
        <v>2</v>
      </c>
      <c r="J72" s="130"/>
      <c r="K72" s="129" t="s">
        <v>2</v>
      </c>
      <c r="L72" s="130"/>
      <c r="M72" s="76"/>
      <c r="N72" s="139" t="s">
        <v>2</v>
      </c>
      <c r="O72" s="140"/>
      <c r="P72" s="139" t="s">
        <v>2</v>
      </c>
      <c r="Q72" s="139"/>
    </row>
    <row r="73" spans="1:17" ht="15" customHeight="1" x14ac:dyDescent="0.2">
      <c r="A73" s="121"/>
      <c r="B73" s="15"/>
      <c r="C73" s="29"/>
      <c r="D73" s="134" t="s">
        <v>6</v>
      </c>
      <c r="E73" s="135"/>
      <c r="F73" s="135"/>
      <c r="G73" s="135"/>
      <c r="H73" s="23"/>
      <c r="I73" s="134" t="s">
        <v>6</v>
      </c>
      <c r="J73" s="135"/>
      <c r="K73" s="135"/>
      <c r="L73" s="135"/>
      <c r="M73" s="23"/>
      <c r="N73" s="142" t="s">
        <v>6</v>
      </c>
      <c r="O73" s="143"/>
      <c r="P73" s="143"/>
      <c r="Q73" s="144"/>
    </row>
    <row r="74" spans="1:17" ht="12" customHeight="1" x14ac:dyDescent="0.2">
      <c r="A74" s="121"/>
      <c r="B74" s="136" t="str">
        <f>'Beoordelen proefopdrachten'!B4</f>
        <v>Teksten in kleur</v>
      </c>
      <c r="C74" s="27"/>
      <c r="D74" s="12" t="s">
        <v>3</v>
      </c>
      <c r="E74" s="14" t="s">
        <v>28</v>
      </c>
      <c r="F74" s="12" t="s">
        <v>4</v>
      </c>
      <c r="G74" s="51" t="s">
        <v>28</v>
      </c>
      <c r="H74" s="23"/>
      <c r="I74" s="12" t="s">
        <v>3</v>
      </c>
      <c r="J74" s="14" t="s">
        <v>28</v>
      </c>
      <c r="K74" s="12" t="s">
        <v>4</v>
      </c>
      <c r="L74" s="51" t="s">
        <v>28</v>
      </c>
      <c r="M74" s="23"/>
      <c r="N74" s="69" t="s">
        <v>3</v>
      </c>
      <c r="O74" s="70" t="s">
        <v>28</v>
      </c>
      <c r="P74" s="69" t="s">
        <v>4</v>
      </c>
      <c r="Q74" s="70" t="s">
        <v>28</v>
      </c>
    </row>
    <row r="75" spans="1:17" ht="80" customHeight="1" x14ac:dyDescent="0.2">
      <c r="A75" s="121"/>
      <c r="B75" s="137"/>
      <c r="C75" s="27"/>
      <c r="D75" s="129" t="s">
        <v>2</v>
      </c>
      <c r="E75" s="130"/>
      <c r="F75" s="129" t="s">
        <v>2</v>
      </c>
      <c r="G75" s="130"/>
      <c r="H75" s="76"/>
      <c r="I75" s="129" t="s">
        <v>2</v>
      </c>
      <c r="J75" s="130"/>
      <c r="K75" s="129" t="s">
        <v>2</v>
      </c>
      <c r="L75" s="130"/>
      <c r="M75" s="76"/>
      <c r="N75" s="139" t="s">
        <v>2</v>
      </c>
      <c r="O75" s="140"/>
      <c r="P75" s="139" t="s">
        <v>2</v>
      </c>
      <c r="Q75" s="139"/>
    </row>
    <row r="76" spans="1:17" ht="15" customHeight="1" x14ac:dyDescent="0.2">
      <c r="A76" s="121"/>
      <c r="B76" s="137"/>
      <c r="C76" s="27"/>
      <c r="D76" s="134" t="s">
        <v>5</v>
      </c>
      <c r="E76" s="135"/>
      <c r="F76" s="135"/>
      <c r="G76" s="141"/>
      <c r="H76" s="23"/>
      <c r="I76" s="134" t="s">
        <v>5</v>
      </c>
      <c r="J76" s="135"/>
      <c r="K76" s="135"/>
      <c r="L76" s="141"/>
      <c r="M76" s="23"/>
      <c r="N76" s="142" t="s">
        <v>5</v>
      </c>
      <c r="O76" s="143"/>
      <c r="P76" s="143"/>
      <c r="Q76" s="144"/>
    </row>
    <row r="77" spans="1:17" ht="12" customHeight="1" x14ac:dyDescent="0.2">
      <c r="A77" s="121"/>
      <c r="B77" s="137"/>
      <c r="C77" s="27"/>
      <c r="D77" s="12" t="s">
        <v>3</v>
      </c>
      <c r="E77" s="14" t="s">
        <v>28</v>
      </c>
      <c r="F77" s="12" t="s">
        <v>4</v>
      </c>
      <c r="G77" s="51" t="s">
        <v>28</v>
      </c>
      <c r="H77" s="23"/>
      <c r="I77" s="12" t="s">
        <v>3</v>
      </c>
      <c r="J77" s="14" t="s">
        <v>28</v>
      </c>
      <c r="K77" s="12" t="s">
        <v>4</v>
      </c>
      <c r="L77" s="51" t="s">
        <v>28</v>
      </c>
      <c r="M77" s="23"/>
      <c r="N77" s="69" t="s">
        <v>3</v>
      </c>
      <c r="O77" s="70" t="s">
        <v>28</v>
      </c>
      <c r="P77" s="69" t="s">
        <v>4</v>
      </c>
      <c r="Q77" s="70" t="s">
        <v>28</v>
      </c>
    </row>
    <row r="78" spans="1:17" ht="80" customHeight="1" x14ac:dyDescent="0.2">
      <c r="A78" s="122"/>
      <c r="B78" s="138"/>
      <c r="C78" s="27"/>
      <c r="D78" s="129" t="s">
        <v>2</v>
      </c>
      <c r="E78" s="130"/>
      <c r="F78" s="129" t="s">
        <v>2</v>
      </c>
      <c r="G78" s="130"/>
      <c r="H78" s="76"/>
      <c r="I78" s="129" t="s">
        <v>2</v>
      </c>
      <c r="J78" s="130"/>
      <c r="K78" s="129" t="s">
        <v>2</v>
      </c>
      <c r="L78" s="130"/>
      <c r="M78" s="76"/>
      <c r="N78" s="139" t="s">
        <v>2</v>
      </c>
      <c r="O78" s="140"/>
      <c r="P78" s="139" t="s">
        <v>2</v>
      </c>
      <c r="Q78" s="139"/>
    </row>
    <row r="79" spans="1:17" ht="15" customHeight="1" x14ac:dyDescent="0.2">
      <c r="A79" s="123" t="str">
        <f>'Beoordelen proefopdrachten'!A5</f>
        <v>Door”druk”</v>
      </c>
      <c r="B79" s="15"/>
      <c r="C79" s="29"/>
      <c r="D79" s="134" t="s">
        <v>6</v>
      </c>
      <c r="E79" s="135"/>
      <c r="F79" s="135"/>
      <c r="G79" s="135"/>
      <c r="H79" s="23"/>
      <c r="I79" s="134" t="s">
        <v>6</v>
      </c>
      <c r="J79" s="135"/>
      <c r="K79" s="135"/>
      <c r="L79" s="135"/>
      <c r="M79" s="23"/>
      <c r="N79" s="142" t="s">
        <v>6</v>
      </c>
      <c r="O79" s="143"/>
      <c r="P79" s="143"/>
      <c r="Q79" s="144"/>
    </row>
    <row r="80" spans="1:17" ht="12" customHeight="1" x14ac:dyDescent="0.2">
      <c r="A80" s="124"/>
      <c r="B80" s="136" t="str">
        <f>'Beoordelen proefopdrachten'!B5:C5</f>
        <v>Mate van zichtbaarheid v/d afdruk op achterzijde afdrukvel</v>
      </c>
      <c r="C80" s="27"/>
      <c r="D80" s="12" t="s">
        <v>3</v>
      </c>
      <c r="E80" s="14" t="s">
        <v>28</v>
      </c>
      <c r="F80" s="12" t="s">
        <v>4</v>
      </c>
      <c r="G80" s="51" t="s">
        <v>28</v>
      </c>
      <c r="H80" s="23"/>
      <c r="I80" s="12" t="s">
        <v>3</v>
      </c>
      <c r="J80" s="14" t="s">
        <v>28</v>
      </c>
      <c r="K80" s="12" t="s">
        <v>4</v>
      </c>
      <c r="L80" s="51" t="s">
        <v>28</v>
      </c>
      <c r="M80" s="23"/>
      <c r="N80" s="69" t="s">
        <v>3</v>
      </c>
      <c r="O80" s="70" t="s">
        <v>28</v>
      </c>
      <c r="P80" s="69" t="s">
        <v>4</v>
      </c>
      <c r="Q80" s="70" t="s">
        <v>28</v>
      </c>
    </row>
    <row r="81" spans="1:17" ht="80" customHeight="1" x14ac:dyDescent="0.2">
      <c r="A81" s="124"/>
      <c r="B81" s="137"/>
      <c r="C81" s="27"/>
      <c r="D81" s="129" t="s">
        <v>2</v>
      </c>
      <c r="E81" s="130"/>
      <c r="F81" s="129" t="s">
        <v>2</v>
      </c>
      <c r="G81" s="130"/>
      <c r="H81" s="76"/>
      <c r="I81" s="129" t="s">
        <v>2</v>
      </c>
      <c r="J81" s="130"/>
      <c r="K81" s="129" t="s">
        <v>2</v>
      </c>
      <c r="L81" s="130"/>
      <c r="M81" s="76"/>
      <c r="N81" s="139" t="s">
        <v>2</v>
      </c>
      <c r="O81" s="140"/>
      <c r="P81" s="139" t="s">
        <v>2</v>
      </c>
      <c r="Q81" s="139"/>
    </row>
    <row r="82" spans="1:17" ht="15" customHeight="1" x14ac:dyDescent="0.2">
      <c r="A82" s="124"/>
      <c r="B82" s="137"/>
      <c r="C82" s="27"/>
      <c r="D82" s="134" t="s">
        <v>5</v>
      </c>
      <c r="E82" s="135"/>
      <c r="F82" s="135"/>
      <c r="G82" s="141"/>
      <c r="H82" s="23"/>
      <c r="I82" s="134" t="s">
        <v>5</v>
      </c>
      <c r="J82" s="135"/>
      <c r="K82" s="135"/>
      <c r="L82" s="141"/>
      <c r="M82" s="23"/>
      <c r="N82" s="142" t="s">
        <v>5</v>
      </c>
      <c r="O82" s="143"/>
      <c r="P82" s="143"/>
      <c r="Q82" s="144"/>
    </row>
    <row r="83" spans="1:17" ht="12" customHeight="1" x14ac:dyDescent="0.2">
      <c r="A83" s="124"/>
      <c r="B83" s="137"/>
      <c r="C83" s="27"/>
      <c r="D83" s="12" t="s">
        <v>3</v>
      </c>
      <c r="E83" s="14" t="s">
        <v>28</v>
      </c>
      <c r="F83" s="12" t="s">
        <v>4</v>
      </c>
      <c r="G83" s="51" t="s">
        <v>28</v>
      </c>
      <c r="H83" s="23"/>
      <c r="I83" s="12" t="s">
        <v>3</v>
      </c>
      <c r="J83" s="14" t="s">
        <v>28</v>
      </c>
      <c r="K83" s="12" t="s">
        <v>4</v>
      </c>
      <c r="L83" s="51" t="s">
        <v>28</v>
      </c>
      <c r="M83" s="23"/>
      <c r="N83" s="69" t="s">
        <v>3</v>
      </c>
      <c r="O83" s="70" t="s">
        <v>28</v>
      </c>
      <c r="P83" s="69" t="s">
        <v>4</v>
      </c>
      <c r="Q83" s="70" t="s">
        <v>28</v>
      </c>
    </row>
    <row r="84" spans="1:17" ht="80" customHeight="1" x14ac:dyDescent="0.2">
      <c r="A84" s="125"/>
      <c r="B84" s="145"/>
      <c r="C84" s="27"/>
      <c r="D84" s="129" t="s">
        <v>2</v>
      </c>
      <c r="E84" s="130"/>
      <c r="F84" s="129" t="s">
        <v>2</v>
      </c>
      <c r="G84" s="130"/>
      <c r="H84" s="76"/>
      <c r="I84" s="129" t="s">
        <v>2</v>
      </c>
      <c r="J84" s="130"/>
      <c r="K84" s="129" t="s">
        <v>2</v>
      </c>
      <c r="L84" s="130"/>
      <c r="M84" s="76"/>
      <c r="N84" s="139" t="s">
        <v>2</v>
      </c>
      <c r="O84" s="140"/>
      <c r="P84" s="139" t="s">
        <v>2</v>
      </c>
      <c r="Q84" s="139"/>
    </row>
    <row r="85" spans="1:17" ht="15" customHeight="1" x14ac:dyDescent="0.2">
      <c r="A85" s="123" t="str">
        <f>'Beoordelen proefopdrachten'!A6</f>
        <v>Logo</v>
      </c>
      <c r="B85" s="15"/>
      <c r="C85" s="26"/>
      <c r="D85" s="134" t="s">
        <v>6</v>
      </c>
      <c r="E85" s="135"/>
      <c r="F85" s="135"/>
      <c r="G85" s="135"/>
      <c r="H85" s="23"/>
      <c r="I85" s="134" t="s">
        <v>6</v>
      </c>
      <c r="J85" s="135"/>
      <c r="K85" s="135"/>
      <c r="L85" s="135"/>
      <c r="M85" s="23"/>
      <c r="N85" s="142" t="s">
        <v>6</v>
      </c>
      <c r="O85" s="143"/>
      <c r="P85" s="143"/>
      <c r="Q85" s="144"/>
    </row>
    <row r="86" spans="1:17" ht="12" customHeight="1" x14ac:dyDescent="0.2">
      <c r="A86" s="124"/>
      <c r="B86" s="136" t="str">
        <f>'Beoordelen proefopdrachten'!B6:C6</f>
        <v>Kleur/contrast</v>
      </c>
      <c r="C86" s="27"/>
      <c r="D86" s="12" t="s">
        <v>3</v>
      </c>
      <c r="E86" s="14" t="s">
        <v>28</v>
      </c>
      <c r="F86" s="12" t="s">
        <v>4</v>
      </c>
      <c r="G86" s="51" t="s">
        <v>28</v>
      </c>
      <c r="H86" s="23"/>
      <c r="I86" s="12" t="s">
        <v>3</v>
      </c>
      <c r="J86" s="14" t="s">
        <v>28</v>
      </c>
      <c r="K86" s="12" t="s">
        <v>4</v>
      </c>
      <c r="L86" s="51" t="s">
        <v>28</v>
      </c>
      <c r="M86" s="23"/>
      <c r="N86" s="69" t="s">
        <v>3</v>
      </c>
      <c r="O86" s="70" t="s">
        <v>28</v>
      </c>
      <c r="P86" s="69" t="s">
        <v>4</v>
      </c>
      <c r="Q86" s="70" t="s">
        <v>28</v>
      </c>
    </row>
    <row r="87" spans="1:17" ht="80" customHeight="1" x14ac:dyDescent="0.2">
      <c r="A87" s="124"/>
      <c r="B87" s="137"/>
      <c r="C87" s="27"/>
      <c r="D87" s="129" t="s">
        <v>2</v>
      </c>
      <c r="E87" s="130"/>
      <c r="F87" s="129" t="s">
        <v>2</v>
      </c>
      <c r="G87" s="130"/>
      <c r="H87" s="76"/>
      <c r="I87" s="129" t="s">
        <v>2</v>
      </c>
      <c r="J87" s="130"/>
      <c r="K87" s="129" t="s">
        <v>2</v>
      </c>
      <c r="L87" s="130"/>
      <c r="M87" s="76"/>
      <c r="N87" s="139" t="s">
        <v>2</v>
      </c>
      <c r="O87" s="140"/>
      <c r="P87" s="139" t="s">
        <v>2</v>
      </c>
      <c r="Q87" s="139"/>
    </row>
    <row r="88" spans="1:17" ht="15" customHeight="1" x14ac:dyDescent="0.2">
      <c r="A88" s="124"/>
      <c r="B88" s="137"/>
      <c r="C88" s="27"/>
      <c r="D88" s="134" t="s">
        <v>5</v>
      </c>
      <c r="E88" s="135"/>
      <c r="F88" s="135"/>
      <c r="G88" s="141"/>
      <c r="H88" s="23"/>
      <c r="I88" s="134" t="s">
        <v>5</v>
      </c>
      <c r="J88" s="135"/>
      <c r="K88" s="135"/>
      <c r="L88" s="141"/>
      <c r="M88" s="23"/>
      <c r="N88" s="142" t="s">
        <v>5</v>
      </c>
      <c r="O88" s="143"/>
      <c r="P88" s="143"/>
      <c r="Q88" s="144"/>
    </row>
    <row r="89" spans="1:17" ht="12" customHeight="1" x14ac:dyDescent="0.2">
      <c r="A89" s="124"/>
      <c r="B89" s="137"/>
      <c r="C89" s="27"/>
      <c r="D89" s="12" t="s">
        <v>3</v>
      </c>
      <c r="E89" s="14" t="s">
        <v>28</v>
      </c>
      <c r="F89" s="12" t="s">
        <v>4</v>
      </c>
      <c r="G89" s="51" t="s">
        <v>28</v>
      </c>
      <c r="H89" s="23"/>
      <c r="I89" s="12" t="s">
        <v>3</v>
      </c>
      <c r="J89" s="14" t="s">
        <v>28</v>
      </c>
      <c r="K89" s="12" t="s">
        <v>4</v>
      </c>
      <c r="L89" s="51" t="s">
        <v>28</v>
      </c>
      <c r="M89" s="23"/>
      <c r="N89" s="69" t="s">
        <v>3</v>
      </c>
      <c r="O89" s="70" t="s">
        <v>28</v>
      </c>
      <c r="P89" s="69" t="s">
        <v>4</v>
      </c>
      <c r="Q89" s="70" t="s">
        <v>28</v>
      </c>
    </row>
    <row r="90" spans="1:17" ht="80" customHeight="1" x14ac:dyDescent="0.2">
      <c r="A90" s="124"/>
      <c r="B90" s="145"/>
      <c r="C90" s="27"/>
      <c r="D90" s="129" t="s">
        <v>2</v>
      </c>
      <c r="E90" s="130"/>
      <c r="F90" s="129" t="s">
        <v>2</v>
      </c>
      <c r="G90" s="130"/>
      <c r="H90" s="76"/>
      <c r="I90" s="129" t="s">
        <v>2</v>
      </c>
      <c r="J90" s="130"/>
      <c r="K90" s="129" t="s">
        <v>2</v>
      </c>
      <c r="L90" s="130"/>
      <c r="M90" s="76"/>
      <c r="N90" s="139" t="s">
        <v>2</v>
      </c>
      <c r="O90" s="140"/>
      <c r="P90" s="139" t="s">
        <v>2</v>
      </c>
      <c r="Q90" s="139"/>
    </row>
    <row r="91" spans="1:17" ht="15" customHeight="1" x14ac:dyDescent="0.2">
      <c r="A91" s="126" t="e">
        <f>'Beoordelen proefopdrachten'!A7:A8</f>
        <v>#VALUE!</v>
      </c>
      <c r="B91" s="82"/>
      <c r="C91" s="26"/>
      <c r="D91" s="134" t="s">
        <v>6</v>
      </c>
      <c r="E91" s="135"/>
      <c r="F91" s="135"/>
      <c r="G91" s="135"/>
      <c r="H91" s="23"/>
      <c r="I91" s="134" t="s">
        <v>6</v>
      </c>
      <c r="J91" s="135"/>
      <c r="K91" s="135"/>
      <c r="L91" s="135"/>
      <c r="M91" s="23"/>
      <c r="N91" s="142" t="s">
        <v>6</v>
      </c>
      <c r="O91" s="143"/>
      <c r="P91" s="143"/>
      <c r="Q91" s="144"/>
    </row>
    <row r="92" spans="1:17" ht="12" customHeight="1" x14ac:dyDescent="0.2">
      <c r="A92" s="127" t="str">
        <f>'Beoordelen proefopdrachten'!A7</f>
        <v>Algemeen</v>
      </c>
      <c r="B92" s="131" t="str">
        <f>'Beoordelen proefopdrachten'!B7</f>
        <v>Strepen</v>
      </c>
      <c r="C92" s="27"/>
      <c r="D92" s="12" t="s">
        <v>3</v>
      </c>
      <c r="E92" s="14" t="s">
        <v>28</v>
      </c>
      <c r="F92" s="12" t="s">
        <v>4</v>
      </c>
      <c r="G92" s="14" t="s">
        <v>28</v>
      </c>
      <c r="H92" s="23"/>
      <c r="I92" s="12" t="s">
        <v>3</v>
      </c>
      <c r="J92" s="14" t="s">
        <v>28</v>
      </c>
      <c r="K92" s="12" t="s">
        <v>4</v>
      </c>
      <c r="L92" s="14" t="s">
        <v>28</v>
      </c>
      <c r="M92" s="23"/>
      <c r="N92" s="69" t="s">
        <v>3</v>
      </c>
      <c r="O92" s="70" t="s">
        <v>28</v>
      </c>
      <c r="P92" s="69" t="s">
        <v>4</v>
      </c>
      <c r="Q92" s="70" t="s">
        <v>28</v>
      </c>
    </row>
    <row r="93" spans="1:17" ht="80" customHeight="1" x14ac:dyDescent="0.2">
      <c r="A93" s="127"/>
      <c r="B93" s="132"/>
      <c r="C93" s="27"/>
      <c r="D93" s="129" t="s">
        <v>2</v>
      </c>
      <c r="E93" s="130"/>
      <c r="F93" s="129" t="s">
        <v>2</v>
      </c>
      <c r="G93" s="130"/>
      <c r="H93" s="76"/>
      <c r="I93" s="129" t="s">
        <v>2</v>
      </c>
      <c r="J93" s="130"/>
      <c r="K93" s="129" t="s">
        <v>2</v>
      </c>
      <c r="L93" s="130"/>
      <c r="M93" s="76"/>
      <c r="N93" s="139" t="s">
        <v>2</v>
      </c>
      <c r="O93" s="140"/>
      <c r="P93" s="139" t="s">
        <v>2</v>
      </c>
      <c r="Q93" s="139"/>
    </row>
    <row r="94" spans="1:17" ht="15" customHeight="1" x14ac:dyDescent="0.2">
      <c r="A94" s="127"/>
      <c r="B94" s="132"/>
      <c r="C94" s="27"/>
      <c r="D94" s="134" t="s">
        <v>5</v>
      </c>
      <c r="E94" s="135"/>
      <c r="F94" s="135"/>
      <c r="G94" s="141"/>
      <c r="H94" s="23"/>
      <c r="I94" s="134" t="s">
        <v>5</v>
      </c>
      <c r="J94" s="135"/>
      <c r="K94" s="135"/>
      <c r="L94" s="141"/>
      <c r="M94" s="23"/>
      <c r="N94" s="142" t="s">
        <v>5</v>
      </c>
      <c r="O94" s="143"/>
      <c r="P94" s="143"/>
      <c r="Q94" s="144"/>
    </row>
    <row r="95" spans="1:17" ht="12" customHeight="1" x14ac:dyDescent="0.2">
      <c r="A95" s="127"/>
      <c r="B95" s="132"/>
      <c r="C95" s="27"/>
      <c r="D95" s="12" t="s">
        <v>3</v>
      </c>
      <c r="E95" s="14" t="s">
        <v>28</v>
      </c>
      <c r="F95" s="12" t="s">
        <v>4</v>
      </c>
      <c r="G95" s="14" t="s">
        <v>28</v>
      </c>
      <c r="H95" s="23"/>
      <c r="I95" s="12" t="s">
        <v>3</v>
      </c>
      <c r="J95" s="14" t="s">
        <v>28</v>
      </c>
      <c r="K95" s="12" t="s">
        <v>4</v>
      </c>
      <c r="L95" s="14" t="s">
        <v>28</v>
      </c>
      <c r="M95" s="23"/>
      <c r="N95" s="69" t="s">
        <v>3</v>
      </c>
      <c r="O95" s="70" t="s">
        <v>28</v>
      </c>
      <c r="P95" s="69" t="s">
        <v>4</v>
      </c>
      <c r="Q95" s="70" t="s">
        <v>28</v>
      </c>
    </row>
    <row r="96" spans="1:17" ht="80" customHeight="1" x14ac:dyDescent="0.2">
      <c r="A96" s="127"/>
      <c r="B96" s="133"/>
      <c r="C96" s="27"/>
      <c r="D96" s="129" t="s">
        <v>2</v>
      </c>
      <c r="E96" s="130"/>
      <c r="F96" s="129" t="s">
        <v>2</v>
      </c>
      <c r="G96" s="130"/>
      <c r="H96" s="76"/>
      <c r="I96" s="129" t="s">
        <v>2</v>
      </c>
      <c r="J96" s="130"/>
      <c r="K96" s="129" t="s">
        <v>2</v>
      </c>
      <c r="L96" s="130"/>
      <c r="M96" s="76"/>
      <c r="N96" s="139" t="s">
        <v>2</v>
      </c>
      <c r="O96" s="140"/>
      <c r="P96" s="139" t="s">
        <v>2</v>
      </c>
      <c r="Q96" s="139"/>
    </row>
    <row r="97" spans="1:17" ht="15" customHeight="1" x14ac:dyDescent="0.2">
      <c r="A97" s="127"/>
      <c r="B97" s="21"/>
      <c r="C97" s="24"/>
      <c r="D97" s="134" t="s">
        <v>6</v>
      </c>
      <c r="E97" s="135"/>
      <c r="F97" s="135"/>
      <c r="G97" s="135"/>
      <c r="H97" s="24"/>
      <c r="I97" s="134" t="s">
        <v>6</v>
      </c>
      <c r="J97" s="135"/>
      <c r="K97" s="135"/>
      <c r="L97" s="135"/>
      <c r="M97" s="24"/>
      <c r="N97" s="142" t="s">
        <v>6</v>
      </c>
      <c r="O97" s="143"/>
      <c r="P97" s="143"/>
      <c r="Q97" s="144"/>
    </row>
    <row r="98" spans="1:17" ht="12" customHeight="1" x14ac:dyDescent="0.2">
      <c r="A98" s="127"/>
      <c r="B98" s="131" t="str">
        <f>'Beoordelen proefopdrachten'!B8:C8</f>
        <v>Recht</v>
      </c>
      <c r="C98" s="27"/>
      <c r="D98" s="12" t="s">
        <v>3</v>
      </c>
      <c r="E98" s="14" t="s">
        <v>28</v>
      </c>
      <c r="F98" s="12" t="s">
        <v>4</v>
      </c>
      <c r="G98" s="51" t="s">
        <v>28</v>
      </c>
      <c r="H98" s="23"/>
      <c r="I98" s="12" t="s">
        <v>3</v>
      </c>
      <c r="J98" s="14" t="s">
        <v>28</v>
      </c>
      <c r="K98" s="12" t="s">
        <v>4</v>
      </c>
      <c r="L98" s="51" t="s">
        <v>28</v>
      </c>
      <c r="M98" s="23"/>
      <c r="N98" s="69" t="s">
        <v>3</v>
      </c>
      <c r="O98" s="70" t="s">
        <v>28</v>
      </c>
      <c r="P98" s="69" t="s">
        <v>4</v>
      </c>
      <c r="Q98" s="70" t="s">
        <v>28</v>
      </c>
    </row>
    <row r="99" spans="1:17" ht="80" customHeight="1" x14ac:dyDescent="0.2">
      <c r="A99" s="127"/>
      <c r="B99" s="132"/>
      <c r="C99" s="27"/>
      <c r="D99" s="129" t="s">
        <v>2</v>
      </c>
      <c r="E99" s="130"/>
      <c r="F99" s="129" t="s">
        <v>2</v>
      </c>
      <c r="G99" s="130"/>
      <c r="H99" s="76"/>
      <c r="I99" s="129" t="s">
        <v>2</v>
      </c>
      <c r="J99" s="130"/>
      <c r="K99" s="129" t="s">
        <v>2</v>
      </c>
      <c r="L99" s="130"/>
      <c r="M99" s="76"/>
      <c r="N99" s="139" t="s">
        <v>2</v>
      </c>
      <c r="O99" s="140"/>
      <c r="P99" s="139" t="s">
        <v>2</v>
      </c>
      <c r="Q99" s="139"/>
    </row>
    <row r="100" spans="1:17" ht="15" customHeight="1" x14ac:dyDescent="0.2">
      <c r="A100" s="127"/>
      <c r="B100" s="132"/>
      <c r="C100" s="27"/>
      <c r="D100" s="134" t="s">
        <v>5</v>
      </c>
      <c r="E100" s="135"/>
      <c r="F100" s="135"/>
      <c r="G100" s="141"/>
      <c r="H100" s="23"/>
      <c r="I100" s="134" t="s">
        <v>5</v>
      </c>
      <c r="J100" s="135"/>
      <c r="K100" s="135"/>
      <c r="L100" s="141"/>
      <c r="M100" s="23"/>
      <c r="N100" s="142" t="s">
        <v>5</v>
      </c>
      <c r="O100" s="143"/>
      <c r="P100" s="143"/>
      <c r="Q100" s="144"/>
    </row>
    <row r="101" spans="1:17" ht="12" customHeight="1" x14ac:dyDescent="0.2">
      <c r="A101" s="127"/>
      <c r="B101" s="132"/>
      <c r="C101" s="27"/>
      <c r="D101" s="12" t="s">
        <v>3</v>
      </c>
      <c r="E101" s="14" t="s">
        <v>28</v>
      </c>
      <c r="F101" s="12" t="s">
        <v>4</v>
      </c>
      <c r="G101" s="51" t="s">
        <v>28</v>
      </c>
      <c r="H101" s="23"/>
      <c r="I101" s="12" t="s">
        <v>3</v>
      </c>
      <c r="J101" s="14" t="s">
        <v>28</v>
      </c>
      <c r="K101" s="12" t="s">
        <v>4</v>
      </c>
      <c r="L101" s="51" t="s">
        <v>28</v>
      </c>
      <c r="M101" s="23"/>
      <c r="N101" s="69" t="s">
        <v>3</v>
      </c>
      <c r="O101" s="70" t="s">
        <v>28</v>
      </c>
      <c r="P101" s="69" t="s">
        <v>4</v>
      </c>
      <c r="Q101" s="70" t="s">
        <v>28</v>
      </c>
    </row>
    <row r="102" spans="1:17" ht="80" customHeight="1" x14ac:dyDescent="0.2">
      <c r="A102" s="128"/>
      <c r="B102" s="133"/>
      <c r="C102" s="27"/>
      <c r="D102" s="129" t="s">
        <v>2</v>
      </c>
      <c r="E102" s="130"/>
      <c r="F102" s="129" t="s">
        <v>2</v>
      </c>
      <c r="G102" s="130"/>
      <c r="H102" s="76"/>
      <c r="I102" s="129" t="s">
        <v>2</v>
      </c>
      <c r="J102" s="130"/>
      <c r="K102" s="129" t="s">
        <v>2</v>
      </c>
      <c r="L102" s="130"/>
      <c r="M102" s="76"/>
      <c r="N102" s="139" t="s">
        <v>2</v>
      </c>
      <c r="O102" s="140"/>
      <c r="P102" s="139" t="s">
        <v>2</v>
      </c>
      <c r="Q102" s="139"/>
    </row>
    <row r="103" spans="1:17" ht="15" customHeight="1" x14ac:dyDescent="0.2">
      <c r="A103" s="101"/>
      <c r="B103" s="20"/>
      <c r="C103" s="24"/>
      <c r="D103" s="21"/>
      <c r="E103" s="21"/>
      <c r="F103" s="21"/>
      <c r="G103" s="21"/>
      <c r="H103" s="24"/>
      <c r="I103" s="21"/>
      <c r="J103" s="21"/>
      <c r="K103" s="21"/>
      <c r="L103" s="21"/>
      <c r="M103" s="24"/>
      <c r="N103" s="86"/>
      <c r="O103" s="87"/>
      <c r="P103" s="87"/>
      <c r="Q103" s="88"/>
    </row>
  </sheetData>
  <sheetProtection algorithmName="SHA-512" hashValue="CdVzkZx57PCgVA5mAcOth9UANDt5XjymFPpVgauKCH/Imi3UGnFnVZdUSrrfbAwVmKkA/8OOrJh75RLWWBIlIg==" saltValue="NcPH1ey94dZOecN1nj0cWg==" spinCount="100000" sheet="1" objects="1" scenarios="1"/>
  <mergeCells count="315">
    <mergeCell ref="B35:B39"/>
    <mergeCell ref="B47:B51"/>
    <mergeCell ref="B11:B15"/>
    <mergeCell ref="B17:B21"/>
    <mergeCell ref="B23:B27"/>
    <mergeCell ref="D28:G28"/>
    <mergeCell ref="I28:L28"/>
    <mergeCell ref="N28:Q28"/>
    <mergeCell ref="B29:B33"/>
    <mergeCell ref="D30:E30"/>
    <mergeCell ref="F30:G30"/>
    <mergeCell ref="I30:J30"/>
    <mergeCell ref="K30:L30"/>
    <mergeCell ref="N30:O30"/>
    <mergeCell ref="P30:Q30"/>
    <mergeCell ref="N16:Q16"/>
    <mergeCell ref="N18:O18"/>
    <mergeCell ref="P18:Q18"/>
    <mergeCell ref="N19:Q19"/>
    <mergeCell ref="I21:J21"/>
    <mergeCell ref="K21:L21"/>
    <mergeCell ref="D15:E15"/>
    <mergeCell ref="F15:G15"/>
    <mergeCell ref="I15:J15"/>
    <mergeCell ref="D1:G1"/>
    <mergeCell ref="I1:L1"/>
    <mergeCell ref="N1:Q1"/>
    <mergeCell ref="N12:O12"/>
    <mergeCell ref="P12:Q12"/>
    <mergeCell ref="K12:L12"/>
    <mergeCell ref="D13:G13"/>
    <mergeCell ref="I13:L13"/>
    <mergeCell ref="N13:Q13"/>
    <mergeCell ref="D19:G19"/>
    <mergeCell ref="I19:L19"/>
    <mergeCell ref="F12:G12"/>
    <mergeCell ref="I12:J12"/>
    <mergeCell ref="N21:O21"/>
    <mergeCell ref="P21:Q21"/>
    <mergeCell ref="D22:G22"/>
    <mergeCell ref="I22:L22"/>
    <mergeCell ref="N22:Q22"/>
    <mergeCell ref="K15:L15"/>
    <mergeCell ref="N15:O15"/>
    <mergeCell ref="P15:Q15"/>
    <mergeCell ref="D12:E12"/>
    <mergeCell ref="D16:G16"/>
    <mergeCell ref="I16:L16"/>
    <mergeCell ref="D18:E18"/>
    <mergeCell ref="F18:G18"/>
    <mergeCell ref="I18:J18"/>
    <mergeCell ref="K18:L18"/>
    <mergeCell ref="D24:E24"/>
    <mergeCell ref="F24:G24"/>
    <mergeCell ref="I24:J24"/>
    <mergeCell ref="K24:L24"/>
    <mergeCell ref="N24:O24"/>
    <mergeCell ref="P24:Q24"/>
    <mergeCell ref="D21:E21"/>
    <mergeCell ref="F21:G21"/>
    <mergeCell ref="D27:E27"/>
    <mergeCell ref="F27:G27"/>
    <mergeCell ref="I27:J27"/>
    <mergeCell ref="K27:L27"/>
    <mergeCell ref="N27:O27"/>
    <mergeCell ref="P27:Q27"/>
    <mergeCell ref="D25:G25"/>
    <mergeCell ref="I25:L25"/>
    <mergeCell ref="N25:Q25"/>
    <mergeCell ref="D31:G31"/>
    <mergeCell ref="I31:L31"/>
    <mergeCell ref="N31:Q31"/>
    <mergeCell ref="K36:L36"/>
    <mergeCell ref="N36:O36"/>
    <mergeCell ref="P36:Q36"/>
    <mergeCell ref="D37:G37"/>
    <mergeCell ref="I37:L37"/>
    <mergeCell ref="N37:Q37"/>
    <mergeCell ref="D33:E33"/>
    <mergeCell ref="F33:G33"/>
    <mergeCell ref="I33:J33"/>
    <mergeCell ref="K33:L33"/>
    <mergeCell ref="N33:O33"/>
    <mergeCell ref="P33:Q33"/>
    <mergeCell ref="D34:G34"/>
    <mergeCell ref="I34:L34"/>
    <mergeCell ref="N34:Q34"/>
    <mergeCell ref="D36:E36"/>
    <mergeCell ref="F36:G36"/>
    <mergeCell ref="I36:J36"/>
    <mergeCell ref="I49:L49"/>
    <mergeCell ref="N49:Q49"/>
    <mergeCell ref="D51:E51"/>
    <mergeCell ref="F51:G51"/>
    <mergeCell ref="I51:J51"/>
    <mergeCell ref="K51:L51"/>
    <mergeCell ref="N51:O51"/>
    <mergeCell ref="P51:Q51"/>
    <mergeCell ref="D49:G49"/>
    <mergeCell ref="D48:E48"/>
    <mergeCell ref="F48:G48"/>
    <mergeCell ref="I48:J48"/>
    <mergeCell ref="K48:L48"/>
    <mergeCell ref="N48:O48"/>
    <mergeCell ref="P48:Q48"/>
    <mergeCell ref="D46:G46"/>
    <mergeCell ref="I46:L46"/>
    <mergeCell ref="N46:Q46"/>
    <mergeCell ref="D39:E39"/>
    <mergeCell ref="F39:G39"/>
    <mergeCell ref="I39:J39"/>
    <mergeCell ref="K39:L39"/>
    <mergeCell ref="N39:O39"/>
    <mergeCell ref="P39:Q39"/>
    <mergeCell ref="D40:G40"/>
    <mergeCell ref="I40:L40"/>
    <mergeCell ref="N40:Q40"/>
    <mergeCell ref="B5:B9"/>
    <mergeCell ref="P9:Q9"/>
    <mergeCell ref="D10:G10"/>
    <mergeCell ref="I10:L10"/>
    <mergeCell ref="D4:G4"/>
    <mergeCell ref="I4:L4"/>
    <mergeCell ref="N4:Q4"/>
    <mergeCell ref="D6:E6"/>
    <mergeCell ref="F6:G6"/>
    <mergeCell ref="I6:J6"/>
    <mergeCell ref="K6:L6"/>
    <mergeCell ref="N6:O6"/>
    <mergeCell ref="P6:Q6"/>
    <mergeCell ref="F9:G9"/>
    <mergeCell ref="I9:J9"/>
    <mergeCell ref="K9:L9"/>
    <mergeCell ref="N9:O9"/>
    <mergeCell ref="N10:Q10"/>
    <mergeCell ref="D61:G61"/>
    <mergeCell ref="I61:L61"/>
    <mergeCell ref="N61:Q61"/>
    <mergeCell ref="B62:B66"/>
    <mergeCell ref="D7:G7"/>
    <mergeCell ref="I7:L7"/>
    <mergeCell ref="N7:Q7"/>
    <mergeCell ref="D9:E9"/>
    <mergeCell ref="B41:B45"/>
    <mergeCell ref="D42:E42"/>
    <mergeCell ref="F42:G42"/>
    <mergeCell ref="I42:J42"/>
    <mergeCell ref="K42:L42"/>
    <mergeCell ref="N42:O42"/>
    <mergeCell ref="P42:Q42"/>
    <mergeCell ref="D43:G43"/>
    <mergeCell ref="I43:L43"/>
    <mergeCell ref="N43:Q43"/>
    <mergeCell ref="D45:E45"/>
    <mergeCell ref="F45:G45"/>
    <mergeCell ref="I45:J45"/>
    <mergeCell ref="K45:L45"/>
    <mergeCell ref="N45:O45"/>
    <mergeCell ref="P45:Q45"/>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D91:G91"/>
    <mergeCell ref="I91:L91"/>
    <mergeCell ref="N91:Q91"/>
    <mergeCell ref="A79:A84"/>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F87:G87"/>
    <mergeCell ref="I87:J87"/>
    <mergeCell ref="K87:L87"/>
    <mergeCell ref="N87:O87"/>
    <mergeCell ref="P87:Q87"/>
    <mergeCell ref="D88:G88"/>
    <mergeCell ref="I88:L88"/>
    <mergeCell ref="N88:Q88"/>
    <mergeCell ref="D90:E90"/>
    <mergeCell ref="F90:G90"/>
    <mergeCell ref="I90:J90"/>
    <mergeCell ref="K90:L90"/>
    <mergeCell ref="N90:O90"/>
    <mergeCell ref="P90:Q90"/>
    <mergeCell ref="P93:Q93"/>
    <mergeCell ref="D94:G94"/>
    <mergeCell ref="I94:L94"/>
    <mergeCell ref="N94:Q94"/>
    <mergeCell ref="D96:E96"/>
    <mergeCell ref="F96:G96"/>
    <mergeCell ref="I96:J96"/>
    <mergeCell ref="K96:L96"/>
    <mergeCell ref="N96:O96"/>
    <mergeCell ref="P96:Q96"/>
    <mergeCell ref="P99:Q99"/>
    <mergeCell ref="D100:G100"/>
    <mergeCell ref="I100:L100"/>
    <mergeCell ref="N100:Q100"/>
    <mergeCell ref="D102:E102"/>
    <mergeCell ref="F102:G102"/>
    <mergeCell ref="I102:J102"/>
    <mergeCell ref="K102:L102"/>
    <mergeCell ref="N102:O102"/>
    <mergeCell ref="P102:Q102"/>
    <mergeCell ref="D99:E99"/>
    <mergeCell ref="F99:G99"/>
    <mergeCell ref="I99:J99"/>
    <mergeCell ref="A4:A27"/>
    <mergeCell ref="A28:A33"/>
    <mergeCell ref="A34:A39"/>
    <mergeCell ref="A40:A51"/>
    <mergeCell ref="A55:A78"/>
    <mergeCell ref="A85:A90"/>
    <mergeCell ref="A91:A102"/>
    <mergeCell ref="K99:L99"/>
    <mergeCell ref="N99:O99"/>
    <mergeCell ref="B92:B96"/>
    <mergeCell ref="D93:E93"/>
    <mergeCell ref="F93:G93"/>
    <mergeCell ref="I93:J93"/>
    <mergeCell ref="K93:L93"/>
    <mergeCell ref="N93:O93"/>
    <mergeCell ref="D97:G97"/>
    <mergeCell ref="I97:L97"/>
    <mergeCell ref="N97:Q97"/>
    <mergeCell ref="B98:B102"/>
    <mergeCell ref="D85:G85"/>
    <mergeCell ref="I85:L85"/>
    <mergeCell ref="N85:Q85"/>
    <mergeCell ref="B86:B90"/>
    <mergeCell ref="D87:E87"/>
  </mergeCells>
  <conditionalFormatting sqref="P78">
    <cfRule type="containsText" dxfId="1220" priority="26" operator="containsText" text="onvoldoende">
      <formula>NOT(ISERROR(SEARCH("onvoldoende",P78)))</formula>
    </cfRule>
  </conditionalFormatting>
  <conditionalFormatting sqref="N78">
    <cfRule type="containsText" dxfId="1219" priority="25" operator="containsText" text="onvoldoende">
      <formula>NOT(ISERROR(SEARCH("onvoldoende",N78)))</formula>
    </cfRule>
  </conditionalFormatting>
  <conditionalFormatting sqref="P75">
    <cfRule type="containsText" dxfId="1218" priority="28" operator="containsText" text="onvoldoende">
      <formula>NOT(ISERROR(SEARCH("onvoldoende",P75)))</formula>
    </cfRule>
  </conditionalFormatting>
  <conditionalFormatting sqref="N75">
    <cfRule type="containsText" dxfId="1217" priority="27" operator="containsText" text="onvoldoende">
      <formula>NOT(ISERROR(SEARCH("onvoldoende",N75)))</formula>
    </cfRule>
  </conditionalFormatting>
  <conditionalFormatting sqref="P63">
    <cfRule type="containsText" dxfId="1216" priority="36" operator="containsText" text="onvoldoende">
      <formula>NOT(ISERROR(SEARCH("onvoldoende",P63)))</formula>
    </cfRule>
  </conditionalFormatting>
  <conditionalFormatting sqref="N63">
    <cfRule type="containsText" dxfId="1215" priority="35" operator="containsText" text="onvoldoende">
      <formula>NOT(ISERROR(SEARCH("onvoldoende",N63)))</formula>
    </cfRule>
  </conditionalFormatting>
  <conditionalFormatting sqref="P66">
    <cfRule type="containsText" dxfId="1214" priority="34" operator="containsText" text="onvoldoende">
      <formula>NOT(ISERROR(SEARCH("onvoldoende",P66)))</formula>
    </cfRule>
  </conditionalFormatting>
  <conditionalFormatting sqref="N66">
    <cfRule type="containsText" dxfId="1213" priority="33" operator="containsText" text="onvoldoende">
      <formula>NOT(ISERROR(SEARCH("onvoldoende",N66)))</formula>
    </cfRule>
  </conditionalFormatting>
  <conditionalFormatting sqref="P69">
    <cfRule type="containsText" dxfId="1212" priority="32" operator="containsText" text="onvoldoende">
      <formula>NOT(ISERROR(SEARCH("onvoldoende",P69)))</formula>
    </cfRule>
  </conditionalFormatting>
  <conditionalFormatting sqref="N69">
    <cfRule type="containsText" dxfId="1211" priority="31" operator="containsText" text="onvoldoende">
      <formula>NOT(ISERROR(SEARCH("onvoldoende",N69)))</formula>
    </cfRule>
  </conditionalFormatting>
  <conditionalFormatting sqref="P72">
    <cfRule type="containsText" dxfId="1210" priority="30" operator="containsText" text="onvoldoende">
      <formula>NOT(ISERROR(SEARCH("onvoldoende",P72)))</formula>
    </cfRule>
  </conditionalFormatting>
  <conditionalFormatting sqref="N72">
    <cfRule type="containsText" dxfId="1209" priority="29" operator="containsText" text="onvoldoende">
      <formula>NOT(ISERROR(SEARCH("onvoldoende",N72)))</formula>
    </cfRule>
  </conditionalFormatting>
  <conditionalFormatting sqref="P102">
    <cfRule type="containsText" dxfId="1208" priority="14" operator="containsText" text="onvoldoende">
      <formula>NOT(ISERROR(SEARCH("onvoldoende",P102)))</formula>
    </cfRule>
  </conditionalFormatting>
  <conditionalFormatting sqref="N102">
    <cfRule type="containsText" dxfId="1207" priority="13" operator="containsText" text="onvoldoende">
      <formula>NOT(ISERROR(SEARCH("onvoldoende",N102)))</formula>
    </cfRule>
  </conditionalFormatting>
  <conditionalFormatting sqref="P99">
    <cfRule type="containsText" dxfId="1206" priority="16" operator="containsText" text="onvoldoende">
      <formula>NOT(ISERROR(SEARCH("onvoldoende",P99)))</formula>
    </cfRule>
  </conditionalFormatting>
  <conditionalFormatting sqref="N99">
    <cfRule type="containsText" dxfId="1205" priority="15" operator="containsText" text="onvoldoende">
      <formula>NOT(ISERROR(SEARCH("onvoldoende",N99)))</formula>
    </cfRule>
  </conditionalFormatting>
  <conditionalFormatting sqref="P81">
    <cfRule type="containsText" dxfId="1204" priority="24" operator="containsText" text="onvoldoende">
      <formula>NOT(ISERROR(SEARCH("onvoldoende",P81)))</formula>
    </cfRule>
  </conditionalFormatting>
  <conditionalFormatting sqref="N81">
    <cfRule type="containsText" dxfId="1203" priority="23" operator="containsText" text="onvoldoende">
      <formula>NOT(ISERROR(SEARCH("onvoldoende",N81)))</formula>
    </cfRule>
  </conditionalFormatting>
  <conditionalFormatting sqref="P84">
    <cfRule type="containsText" dxfId="1202" priority="22" operator="containsText" text="onvoldoende">
      <formula>NOT(ISERROR(SEARCH("onvoldoende",P84)))</formula>
    </cfRule>
  </conditionalFormatting>
  <conditionalFormatting sqref="N84">
    <cfRule type="containsText" dxfId="1201" priority="21" operator="containsText" text="onvoldoende">
      <formula>NOT(ISERROR(SEARCH("onvoldoende",N84)))</formula>
    </cfRule>
  </conditionalFormatting>
  <conditionalFormatting sqref="P87">
    <cfRule type="containsText" dxfId="1200" priority="20" operator="containsText" text="onvoldoende">
      <formula>NOT(ISERROR(SEARCH("onvoldoende",P87)))</formula>
    </cfRule>
  </conditionalFormatting>
  <conditionalFormatting sqref="N87">
    <cfRule type="containsText" dxfId="1199" priority="19" operator="containsText" text="onvoldoende">
      <formula>NOT(ISERROR(SEARCH("onvoldoende",N87)))</formula>
    </cfRule>
  </conditionalFormatting>
  <conditionalFormatting sqref="P90">
    <cfRule type="containsText" dxfId="1198" priority="18" operator="containsText" text="onvoldoende">
      <formula>NOT(ISERROR(SEARCH("onvoldoende",P90)))</formula>
    </cfRule>
  </conditionalFormatting>
  <conditionalFormatting sqref="N90">
    <cfRule type="containsText" dxfId="1197" priority="17" operator="containsText" text="onvoldoende">
      <formula>NOT(ISERROR(SEARCH("onvoldoende",N90)))</formula>
    </cfRule>
  </conditionalFormatting>
  <conditionalFormatting sqref="F93">
    <cfRule type="containsText" dxfId="1196" priority="2" operator="containsText" text="onvoldoende">
      <formula>NOT(ISERROR(SEARCH("onvoldoende",F93)))</formula>
    </cfRule>
  </conditionalFormatting>
  <conditionalFormatting sqref="D93">
    <cfRule type="containsText" dxfId="1195" priority="1" operator="containsText" text="onvoldoende">
      <formula>NOT(ISERROR(SEARCH("onvoldoende",D93)))</formula>
    </cfRule>
  </conditionalFormatting>
  <conditionalFormatting sqref="K93">
    <cfRule type="containsText" dxfId="1194" priority="4" operator="containsText" text="onvoldoende">
      <formula>NOT(ISERROR(SEARCH("onvoldoende",K93)))</formula>
    </cfRule>
  </conditionalFormatting>
  <conditionalFormatting sqref="I93">
    <cfRule type="containsText" dxfId="1193" priority="3" operator="containsText" text="onvoldoende">
      <formula>NOT(ISERROR(SEARCH("onvoldoende",I93)))</formula>
    </cfRule>
  </conditionalFormatting>
  <conditionalFormatting sqref="F96">
    <cfRule type="containsText" dxfId="1192" priority="12" operator="containsText" text="onvoldoende">
      <formula>NOT(ISERROR(SEARCH("onvoldoende",F96)))</formula>
    </cfRule>
  </conditionalFormatting>
  <conditionalFormatting sqref="D96">
    <cfRule type="containsText" dxfId="1191" priority="11" operator="containsText" text="onvoldoende">
      <formula>NOT(ISERROR(SEARCH("onvoldoende",D96)))</formula>
    </cfRule>
  </conditionalFormatting>
  <conditionalFormatting sqref="K96">
    <cfRule type="containsText" dxfId="1190" priority="10" operator="containsText" text="onvoldoende">
      <formula>NOT(ISERROR(SEARCH("onvoldoende",K96)))</formula>
    </cfRule>
  </conditionalFormatting>
  <conditionalFormatting sqref="I96">
    <cfRule type="containsText" dxfId="1189" priority="9" operator="containsText" text="onvoldoende">
      <formula>NOT(ISERROR(SEARCH("onvoldoende",I96)))</formula>
    </cfRule>
  </conditionalFormatting>
  <conditionalFormatting sqref="P96">
    <cfRule type="containsText" dxfId="1188" priority="8" operator="containsText" text="onvoldoende">
      <formula>NOT(ISERROR(SEARCH("onvoldoende",P96)))</formula>
    </cfRule>
  </conditionalFormatting>
  <conditionalFormatting sqref="N96">
    <cfRule type="containsText" dxfId="1187" priority="7" operator="containsText" text="onvoldoende">
      <formula>NOT(ISERROR(SEARCH("onvoldoende",N96)))</formula>
    </cfRule>
  </conditionalFormatting>
  <conditionalFormatting sqref="P93">
    <cfRule type="containsText" dxfId="1186" priority="6" operator="containsText" text="onvoldoende">
      <formula>NOT(ISERROR(SEARCH("onvoldoende",P93)))</formula>
    </cfRule>
  </conditionalFormatting>
  <conditionalFormatting sqref="N93">
    <cfRule type="containsText" dxfId="1185" priority="5" operator="containsText" text="onvoldoende">
      <formula>NOT(ISERROR(SEARCH("onvoldoende",N93)))</formula>
    </cfRule>
  </conditionalFormatting>
  <conditionalFormatting sqref="F78">
    <cfRule type="containsText" dxfId="1184" priority="82" operator="containsText" text="onvoldoende">
      <formula>NOT(ISERROR(SEARCH("onvoldoende",F78)))</formula>
    </cfRule>
  </conditionalFormatting>
  <conditionalFormatting sqref="D78">
    <cfRule type="containsText" dxfId="1183" priority="81" operator="containsText" text="onvoldoende">
      <formula>NOT(ISERROR(SEARCH("onvoldoende",D78)))</formula>
    </cfRule>
  </conditionalFormatting>
  <conditionalFormatting sqref="F81">
    <cfRule type="containsText" dxfId="1182" priority="80" operator="containsText" text="onvoldoende">
      <formula>NOT(ISERROR(SEARCH("onvoldoende",F81)))</formula>
    </cfRule>
  </conditionalFormatting>
  <conditionalFormatting sqref="D81">
    <cfRule type="containsText" dxfId="1181" priority="79" operator="containsText" text="onvoldoende">
      <formula>NOT(ISERROR(SEARCH("onvoldoende",D81)))</formula>
    </cfRule>
  </conditionalFormatting>
  <conditionalFormatting sqref="F84">
    <cfRule type="containsText" dxfId="1180" priority="78" operator="containsText" text="onvoldoende">
      <formula>NOT(ISERROR(SEARCH("onvoldoende",F84)))</formula>
    </cfRule>
  </conditionalFormatting>
  <conditionalFormatting sqref="D84">
    <cfRule type="containsText" dxfId="1179" priority="77" operator="containsText" text="onvoldoende">
      <formula>NOT(ISERROR(SEARCH("onvoldoende",D84)))</formula>
    </cfRule>
  </conditionalFormatting>
  <conditionalFormatting sqref="F90">
    <cfRule type="containsText" dxfId="1178" priority="74" operator="containsText" text="onvoldoende">
      <formula>NOT(ISERROR(SEARCH("onvoldoende",F90)))</formula>
    </cfRule>
  </conditionalFormatting>
  <conditionalFormatting sqref="D90">
    <cfRule type="containsText" dxfId="1177" priority="73" operator="containsText" text="onvoldoende">
      <formula>NOT(ISERROR(SEARCH("onvoldoende",D90)))</formula>
    </cfRule>
  </conditionalFormatting>
  <conditionalFormatting sqref="F75">
    <cfRule type="containsText" dxfId="1176" priority="84" operator="containsText" text="onvoldoende">
      <formula>NOT(ISERROR(SEARCH("onvoldoende",F75)))</formula>
    </cfRule>
  </conditionalFormatting>
  <conditionalFormatting sqref="D75">
    <cfRule type="containsText" dxfId="1175" priority="83" operator="containsText" text="onvoldoende">
      <formula>NOT(ISERROR(SEARCH("onvoldoende",D75)))</formula>
    </cfRule>
  </conditionalFormatting>
  <conditionalFormatting sqref="F102">
    <cfRule type="containsText" dxfId="1174" priority="70" operator="containsText" text="onvoldoende">
      <formula>NOT(ISERROR(SEARCH("onvoldoende",F102)))</formula>
    </cfRule>
  </conditionalFormatting>
  <conditionalFormatting sqref="D102">
    <cfRule type="containsText" dxfId="1173" priority="69" operator="containsText" text="onvoldoende">
      <formula>NOT(ISERROR(SEARCH("onvoldoende",D102)))</formula>
    </cfRule>
  </conditionalFormatting>
  <conditionalFormatting sqref="F72">
    <cfRule type="containsText" dxfId="1172" priority="86" operator="containsText" text="onvoldoende">
      <formula>NOT(ISERROR(SEARCH("onvoldoende",F72)))</formula>
    </cfRule>
  </conditionalFormatting>
  <conditionalFormatting sqref="D72">
    <cfRule type="containsText" dxfId="1171" priority="85" operator="containsText" text="onvoldoende">
      <formula>NOT(ISERROR(SEARCH("onvoldoende",D72)))</formula>
    </cfRule>
  </conditionalFormatting>
  <conditionalFormatting sqref="F69">
    <cfRule type="containsText" dxfId="1170" priority="88" operator="containsText" text="onvoldoende">
      <formula>NOT(ISERROR(SEARCH("onvoldoende",F69)))</formula>
    </cfRule>
  </conditionalFormatting>
  <conditionalFormatting sqref="D69">
    <cfRule type="containsText" dxfId="1169" priority="87" operator="containsText" text="onvoldoende">
      <formula>NOT(ISERROR(SEARCH("onvoldoende",D69)))</formula>
    </cfRule>
  </conditionalFormatting>
  <conditionalFormatting sqref="F57">
    <cfRule type="containsText" dxfId="1168" priority="96" operator="containsText" text="onvoldoende">
      <formula>NOT(ISERROR(SEARCH("onvoldoende",F57)))</formula>
    </cfRule>
  </conditionalFormatting>
  <conditionalFormatting sqref="D57">
    <cfRule type="containsText" dxfId="1167" priority="95" operator="containsText" text="onvoldoende">
      <formula>NOT(ISERROR(SEARCH("onvoldoende",D57)))</formula>
    </cfRule>
  </conditionalFormatting>
  <conditionalFormatting sqref="F60">
    <cfRule type="containsText" dxfId="1166" priority="94" operator="containsText" text="onvoldoende">
      <formula>NOT(ISERROR(SEARCH("onvoldoende",F60)))</formula>
    </cfRule>
  </conditionalFormatting>
  <conditionalFormatting sqref="D60">
    <cfRule type="containsText" dxfId="1165" priority="93" operator="containsText" text="onvoldoende">
      <formula>NOT(ISERROR(SEARCH("onvoldoende",D60)))</formula>
    </cfRule>
  </conditionalFormatting>
  <conditionalFormatting sqref="F63">
    <cfRule type="containsText" dxfId="1164" priority="92" operator="containsText" text="onvoldoende">
      <formula>NOT(ISERROR(SEARCH("onvoldoende",F63)))</formula>
    </cfRule>
  </conditionalFormatting>
  <conditionalFormatting sqref="D63">
    <cfRule type="containsText" dxfId="1163" priority="91" operator="containsText" text="onvoldoende">
      <formula>NOT(ISERROR(SEARCH("onvoldoende",D63)))</formula>
    </cfRule>
  </conditionalFormatting>
  <conditionalFormatting sqref="F66">
    <cfRule type="containsText" dxfId="1162" priority="90" operator="containsText" text="onvoldoende">
      <formula>NOT(ISERROR(SEARCH("onvoldoende",F66)))</formula>
    </cfRule>
  </conditionalFormatting>
  <conditionalFormatting sqref="D66">
    <cfRule type="containsText" dxfId="1161" priority="89" operator="containsText" text="onvoldoende">
      <formula>NOT(ISERROR(SEARCH("onvoldoende",D66)))</formula>
    </cfRule>
  </conditionalFormatting>
  <conditionalFormatting sqref="F87">
    <cfRule type="containsText" dxfId="1160" priority="76" operator="containsText" text="onvoldoende">
      <formula>NOT(ISERROR(SEARCH("onvoldoende",F87)))</formula>
    </cfRule>
  </conditionalFormatting>
  <conditionalFormatting sqref="D87">
    <cfRule type="containsText" dxfId="1159" priority="75" operator="containsText" text="onvoldoende">
      <formula>NOT(ISERROR(SEARCH("onvoldoende",D87)))</formula>
    </cfRule>
  </conditionalFormatting>
  <conditionalFormatting sqref="F99">
    <cfRule type="containsText" dxfId="1158" priority="72" operator="containsText" text="onvoldoende">
      <formula>NOT(ISERROR(SEARCH("onvoldoende",F99)))</formula>
    </cfRule>
  </conditionalFormatting>
  <conditionalFormatting sqref="D99">
    <cfRule type="containsText" dxfId="1157" priority="71" operator="containsText" text="onvoldoende">
      <formula>NOT(ISERROR(SEARCH("onvoldoende",D99)))</formula>
    </cfRule>
  </conditionalFormatting>
  <conditionalFormatting sqref="K78">
    <cfRule type="containsText" dxfId="1156" priority="54" operator="containsText" text="onvoldoende">
      <formula>NOT(ISERROR(SEARCH("onvoldoende",K78)))</formula>
    </cfRule>
  </conditionalFormatting>
  <conditionalFormatting sqref="I78">
    <cfRule type="containsText" dxfId="1155" priority="53" operator="containsText" text="onvoldoende">
      <formula>NOT(ISERROR(SEARCH("onvoldoende",I78)))</formula>
    </cfRule>
  </conditionalFormatting>
  <conditionalFormatting sqref="K81">
    <cfRule type="containsText" dxfId="1154" priority="52" operator="containsText" text="onvoldoende">
      <formula>NOT(ISERROR(SEARCH("onvoldoende",K81)))</formula>
    </cfRule>
  </conditionalFormatting>
  <conditionalFormatting sqref="I81">
    <cfRule type="containsText" dxfId="1153" priority="51" operator="containsText" text="onvoldoende">
      <formula>NOT(ISERROR(SEARCH("onvoldoende",I81)))</formula>
    </cfRule>
  </conditionalFormatting>
  <conditionalFormatting sqref="K84">
    <cfRule type="containsText" dxfId="1152" priority="50" operator="containsText" text="onvoldoende">
      <formula>NOT(ISERROR(SEARCH("onvoldoende",K84)))</formula>
    </cfRule>
  </conditionalFormatting>
  <conditionalFormatting sqref="I84">
    <cfRule type="containsText" dxfId="1151" priority="49" operator="containsText" text="onvoldoende">
      <formula>NOT(ISERROR(SEARCH("onvoldoende",I84)))</formula>
    </cfRule>
  </conditionalFormatting>
  <conditionalFormatting sqref="K90">
    <cfRule type="containsText" dxfId="1150" priority="46" operator="containsText" text="onvoldoende">
      <formula>NOT(ISERROR(SEARCH("onvoldoende",K90)))</formula>
    </cfRule>
  </conditionalFormatting>
  <conditionalFormatting sqref="I90">
    <cfRule type="containsText" dxfId="1149" priority="45" operator="containsText" text="onvoldoende">
      <formula>NOT(ISERROR(SEARCH("onvoldoende",I90)))</formula>
    </cfRule>
  </conditionalFormatting>
  <conditionalFormatting sqref="K75">
    <cfRule type="containsText" dxfId="1148" priority="56" operator="containsText" text="onvoldoende">
      <formula>NOT(ISERROR(SEARCH("onvoldoende",K75)))</formula>
    </cfRule>
  </conditionalFormatting>
  <conditionalFormatting sqref="I75">
    <cfRule type="containsText" dxfId="1147" priority="55" operator="containsText" text="onvoldoende">
      <formula>NOT(ISERROR(SEARCH("onvoldoende",I75)))</formula>
    </cfRule>
  </conditionalFormatting>
  <conditionalFormatting sqref="K102">
    <cfRule type="containsText" dxfId="1146" priority="42" operator="containsText" text="onvoldoende">
      <formula>NOT(ISERROR(SEARCH("onvoldoende",K102)))</formula>
    </cfRule>
  </conditionalFormatting>
  <conditionalFormatting sqref="I102">
    <cfRule type="containsText" dxfId="1145" priority="41" operator="containsText" text="onvoldoende">
      <formula>NOT(ISERROR(SEARCH("onvoldoende",I102)))</formula>
    </cfRule>
  </conditionalFormatting>
  <conditionalFormatting sqref="K72">
    <cfRule type="containsText" dxfId="1144" priority="58" operator="containsText" text="onvoldoende">
      <formula>NOT(ISERROR(SEARCH("onvoldoende",K72)))</formula>
    </cfRule>
  </conditionalFormatting>
  <conditionalFormatting sqref="I72">
    <cfRule type="containsText" dxfId="1143" priority="57" operator="containsText" text="onvoldoende">
      <formula>NOT(ISERROR(SEARCH("onvoldoende",I72)))</formula>
    </cfRule>
  </conditionalFormatting>
  <conditionalFormatting sqref="K69">
    <cfRule type="containsText" dxfId="1142" priority="60" operator="containsText" text="onvoldoende">
      <formula>NOT(ISERROR(SEARCH("onvoldoende",K69)))</formula>
    </cfRule>
  </conditionalFormatting>
  <conditionalFormatting sqref="I69">
    <cfRule type="containsText" dxfId="1141" priority="59" operator="containsText" text="onvoldoende">
      <formula>NOT(ISERROR(SEARCH("onvoldoende",I69)))</formula>
    </cfRule>
  </conditionalFormatting>
  <conditionalFormatting sqref="K57">
    <cfRule type="containsText" dxfId="1140" priority="68" operator="containsText" text="onvoldoende">
      <formula>NOT(ISERROR(SEARCH("onvoldoende",K57)))</formula>
    </cfRule>
  </conditionalFormatting>
  <conditionalFormatting sqref="I57">
    <cfRule type="containsText" dxfId="1139" priority="67" operator="containsText" text="onvoldoende">
      <formula>NOT(ISERROR(SEARCH("onvoldoende",I57)))</formula>
    </cfRule>
  </conditionalFormatting>
  <conditionalFormatting sqref="K60">
    <cfRule type="containsText" dxfId="1138" priority="66" operator="containsText" text="onvoldoende">
      <formula>NOT(ISERROR(SEARCH("onvoldoende",K60)))</formula>
    </cfRule>
  </conditionalFormatting>
  <conditionalFormatting sqref="I60">
    <cfRule type="containsText" dxfId="1137" priority="65" operator="containsText" text="onvoldoende">
      <formula>NOT(ISERROR(SEARCH("onvoldoende",I60)))</formula>
    </cfRule>
  </conditionalFormatting>
  <conditionalFormatting sqref="K63">
    <cfRule type="containsText" dxfId="1136" priority="64" operator="containsText" text="onvoldoende">
      <formula>NOT(ISERROR(SEARCH("onvoldoende",K63)))</formula>
    </cfRule>
  </conditionalFormatting>
  <conditionalFormatting sqref="I63">
    <cfRule type="containsText" dxfId="1135" priority="63" operator="containsText" text="onvoldoende">
      <formula>NOT(ISERROR(SEARCH("onvoldoende",I63)))</formula>
    </cfRule>
  </conditionalFormatting>
  <conditionalFormatting sqref="K66">
    <cfRule type="containsText" dxfId="1134" priority="62" operator="containsText" text="onvoldoende">
      <formula>NOT(ISERROR(SEARCH("onvoldoende",K66)))</formula>
    </cfRule>
  </conditionalFormatting>
  <conditionalFormatting sqref="I66">
    <cfRule type="containsText" dxfId="1133" priority="61" operator="containsText" text="onvoldoende">
      <formula>NOT(ISERROR(SEARCH("onvoldoende",I66)))</formula>
    </cfRule>
  </conditionalFormatting>
  <conditionalFormatting sqref="K87">
    <cfRule type="containsText" dxfId="1132" priority="48" operator="containsText" text="onvoldoende">
      <formula>NOT(ISERROR(SEARCH("onvoldoende",K87)))</formula>
    </cfRule>
  </conditionalFormatting>
  <conditionalFormatting sqref="I87">
    <cfRule type="containsText" dxfId="1131" priority="47" operator="containsText" text="onvoldoende">
      <formula>NOT(ISERROR(SEARCH("onvoldoende",I87)))</formula>
    </cfRule>
  </conditionalFormatting>
  <conditionalFormatting sqref="K99">
    <cfRule type="containsText" dxfId="1130" priority="44" operator="containsText" text="onvoldoende">
      <formula>NOT(ISERROR(SEARCH("onvoldoende",K99)))</formula>
    </cfRule>
  </conditionalFormatting>
  <conditionalFormatting sqref="I99">
    <cfRule type="containsText" dxfId="1129" priority="43" operator="containsText" text="onvoldoende">
      <formula>NOT(ISERROR(SEARCH("onvoldoende",I99)))</formula>
    </cfRule>
  </conditionalFormatting>
  <conditionalFormatting sqref="P57">
    <cfRule type="containsText" dxfId="1128" priority="40" operator="containsText" text="onvoldoende">
      <formula>NOT(ISERROR(SEARCH("onvoldoende",P57)))</formula>
    </cfRule>
  </conditionalFormatting>
  <conditionalFormatting sqref="N57">
    <cfRule type="containsText" dxfId="1127" priority="39" operator="containsText" text="onvoldoende">
      <formula>NOT(ISERROR(SEARCH("onvoldoende",N57)))</formula>
    </cfRule>
  </conditionalFormatting>
  <conditionalFormatting sqref="P60">
    <cfRule type="containsText" dxfId="1126" priority="38" operator="containsText" text="onvoldoende">
      <formula>NOT(ISERROR(SEARCH("onvoldoende",P60)))</formula>
    </cfRule>
  </conditionalFormatting>
  <conditionalFormatting sqref="N60">
    <cfRule type="containsText" dxfId="1125" priority="37" operator="containsText" text="onvoldoende">
      <formula>NOT(ISERROR(SEARCH("onvoldoende",N60)))</formula>
    </cfRule>
  </conditionalFormatting>
  <conditionalFormatting sqref="F24">
    <cfRule type="containsText" dxfId="1124" priority="180" operator="containsText" text="onvoldoende">
      <formula>NOT(ISERROR(SEARCH("onvoldoende",F24)))</formula>
    </cfRule>
  </conditionalFormatting>
  <conditionalFormatting sqref="D24">
    <cfRule type="containsText" dxfId="1123" priority="179" operator="containsText" text="onvoldoende">
      <formula>NOT(ISERROR(SEARCH("onvoldoende",D24)))</formula>
    </cfRule>
  </conditionalFormatting>
  <conditionalFormatting sqref="F27">
    <cfRule type="containsText" dxfId="1122" priority="178" operator="containsText" text="onvoldoende">
      <formula>NOT(ISERROR(SEARCH("onvoldoende",F27)))</formula>
    </cfRule>
  </conditionalFormatting>
  <conditionalFormatting sqref="D27">
    <cfRule type="containsText" dxfId="1121" priority="177" operator="containsText" text="onvoldoende">
      <formula>NOT(ISERROR(SEARCH("onvoldoende",D27)))</formula>
    </cfRule>
  </conditionalFormatting>
  <conditionalFormatting sqref="F30">
    <cfRule type="containsText" dxfId="1120" priority="176" operator="containsText" text="onvoldoende">
      <formula>NOT(ISERROR(SEARCH("onvoldoende",F30)))</formula>
    </cfRule>
  </conditionalFormatting>
  <conditionalFormatting sqref="D30">
    <cfRule type="containsText" dxfId="1119" priority="175" operator="containsText" text="onvoldoende">
      <formula>NOT(ISERROR(SEARCH("onvoldoende",D30)))</formula>
    </cfRule>
  </conditionalFormatting>
  <conditionalFormatting sqref="F33">
    <cfRule type="containsText" dxfId="1118" priority="174" operator="containsText" text="onvoldoende">
      <formula>NOT(ISERROR(SEARCH("onvoldoende",F33)))</formula>
    </cfRule>
  </conditionalFormatting>
  <conditionalFormatting sqref="D33">
    <cfRule type="containsText" dxfId="1117" priority="173" operator="containsText" text="onvoldoende">
      <formula>NOT(ISERROR(SEARCH("onvoldoende",D33)))</formula>
    </cfRule>
  </conditionalFormatting>
  <conditionalFormatting sqref="F39">
    <cfRule type="containsText" dxfId="1116" priority="170" operator="containsText" text="onvoldoende">
      <formula>NOT(ISERROR(SEARCH("onvoldoende",F39)))</formula>
    </cfRule>
  </conditionalFormatting>
  <conditionalFormatting sqref="D39">
    <cfRule type="containsText" dxfId="1115" priority="169" operator="containsText" text="onvoldoende">
      <formula>NOT(ISERROR(SEARCH("onvoldoende",D39)))</formula>
    </cfRule>
  </conditionalFormatting>
  <conditionalFormatting sqref="F51">
    <cfRule type="containsText" dxfId="1114" priority="166" operator="containsText" text="onvoldoende">
      <formula>NOT(ISERROR(SEARCH("onvoldoende",F51)))</formula>
    </cfRule>
  </conditionalFormatting>
  <conditionalFormatting sqref="D51">
    <cfRule type="containsText" dxfId="1113" priority="165" operator="containsText" text="onvoldoende">
      <formula>NOT(ISERROR(SEARCH("onvoldoende",D51)))</formula>
    </cfRule>
  </conditionalFormatting>
  <conditionalFormatting sqref="F21">
    <cfRule type="containsText" dxfId="1112" priority="182" operator="containsText" text="onvoldoende">
      <formula>NOT(ISERROR(SEARCH("onvoldoende",F21)))</formula>
    </cfRule>
  </conditionalFormatting>
  <conditionalFormatting sqref="D21">
    <cfRule type="containsText" dxfId="1111" priority="181" operator="containsText" text="onvoldoende">
      <formula>NOT(ISERROR(SEARCH("onvoldoende",D21)))</formula>
    </cfRule>
  </conditionalFormatting>
  <conditionalFormatting sqref="F18">
    <cfRule type="containsText" dxfId="1110" priority="184" operator="containsText" text="onvoldoende">
      <formula>NOT(ISERROR(SEARCH("onvoldoende",F18)))</formula>
    </cfRule>
  </conditionalFormatting>
  <conditionalFormatting sqref="D18">
    <cfRule type="containsText" dxfId="1109" priority="183" operator="containsText" text="onvoldoende">
      <formula>NOT(ISERROR(SEARCH("onvoldoende",D18)))</formula>
    </cfRule>
  </conditionalFormatting>
  <conditionalFormatting sqref="F6">
    <cfRule type="containsText" dxfId="1108" priority="192" operator="containsText" text="onvoldoende">
      <formula>NOT(ISERROR(SEARCH("onvoldoende",F6)))</formula>
    </cfRule>
  </conditionalFormatting>
  <conditionalFormatting sqref="D6">
    <cfRule type="containsText" dxfId="1107" priority="191" operator="containsText" text="onvoldoende">
      <formula>NOT(ISERROR(SEARCH("onvoldoende",D6)))</formula>
    </cfRule>
  </conditionalFormatting>
  <conditionalFormatting sqref="F9">
    <cfRule type="containsText" dxfId="1106" priority="190" operator="containsText" text="onvoldoende">
      <formula>NOT(ISERROR(SEARCH("onvoldoende",F9)))</formula>
    </cfRule>
  </conditionalFormatting>
  <conditionalFormatting sqref="D9">
    <cfRule type="containsText" dxfId="1105" priority="189" operator="containsText" text="onvoldoende">
      <formula>NOT(ISERROR(SEARCH("onvoldoende",D9)))</formula>
    </cfRule>
  </conditionalFormatting>
  <conditionalFormatting sqref="F12">
    <cfRule type="containsText" dxfId="1104" priority="188" operator="containsText" text="onvoldoende">
      <formula>NOT(ISERROR(SEARCH("onvoldoende",F12)))</formula>
    </cfRule>
  </conditionalFormatting>
  <conditionalFormatting sqref="D12">
    <cfRule type="containsText" dxfId="1103" priority="187" operator="containsText" text="onvoldoende">
      <formula>NOT(ISERROR(SEARCH("onvoldoende",D12)))</formula>
    </cfRule>
  </conditionalFormatting>
  <conditionalFormatting sqref="F15">
    <cfRule type="containsText" dxfId="1102" priority="186" operator="containsText" text="onvoldoende">
      <formula>NOT(ISERROR(SEARCH("onvoldoende",F15)))</formula>
    </cfRule>
  </conditionalFormatting>
  <conditionalFormatting sqref="D15">
    <cfRule type="containsText" dxfId="1101" priority="185" operator="containsText" text="onvoldoende">
      <formula>NOT(ISERROR(SEARCH("onvoldoende",D15)))</formula>
    </cfRule>
  </conditionalFormatting>
  <conditionalFormatting sqref="F36">
    <cfRule type="containsText" dxfId="1100" priority="172" operator="containsText" text="onvoldoende">
      <formula>NOT(ISERROR(SEARCH("onvoldoende",F36)))</formula>
    </cfRule>
  </conditionalFormatting>
  <conditionalFormatting sqref="D36">
    <cfRule type="containsText" dxfId="1099" priority="171" operator="containsText" text="onvoldoende">
      <formula>NOT(ISERROR(SEARCH("onvoldoende",D36)))</formula>
    </cfRule>
  </conditionalFormatting>
  <conditionalFormatting sqref="F48">
    <cfRule type="containsText" dxfId="1098" priority="168" operator="containsText" text="onvoldoende">
      <formula>NOT(ISERROR(SEARCH("onvoldoende",F48)))</formula>
    </cfRule>
  </conditionalFormatting>
  <conditionalFormatting sqref="D48">
    <cfRule type="containsText" dxfId="1097" priority="167" operator="containsText" text="onvoldoende">
      <formula>NOT(ISERROR(SEARCH("onvoldoende",D48)))</formula>
    </cfRule>
  </conditionalFormatting>
  <conditionalFormatting sqref="K24">
    <cfRule type="containsText" dxfId="1096" priority="152" operator="containsText" text="onvoldoende">
      <formula>NOT(ISERROR(SEARCH("onvoldoende",K24)))</formula>
    </cfRule>
  </conditionalFormatting>
  <conditionalFormatting sqref="I24">
    <cfRule type="containsText" dxfId="1095" priority="151" operator="containsText" text="onvoldoende">
      <formula>NOT(ISERROR(SEARCH("onvoldoende",I24)))</formula>
    </cfRule>
  </conditionalFormatting>
  <conditionalFormatting sqref="K27">
    <cfRule type="containsText" dxfId="1094" priority="150" operator="containsText" text="onvoldoende">
      <formula>NOT(ISERROR(SEARCH("onvoldoende",K27)))</formula>
    </cfRule>
  </conditionalFormatting>
  <conditionalFormatting sqref="I27">
    <cfRule type="containsText" dxfId="1093" priority="149" operator="containsText" text="onvoldoende">
      <formula>NOT(ISERROR(SEARCH("onvoldoende",I27)))</formula>
    </cfRule>
  </conditionalFormatting>
  <conditionalFormatting sqref="K30">
    <cfRule type="containsText" dxfId="1092" priority="148" operator="containsText" text="onvoldoende">
      <formula>NOT(ISERROR(SEARCH("onvoldoende",K30)))</formula>
    </cfRule>
  </conditionalFormatting>
  <conditionalFormatting sqref="I30">
    <cfRule type="containsText" dxfId="1091" priority="147" operator="containsText" text="onvoldoende">
      <formula>NOT(ISERROR(SEARCH("onvoldoende",I30)))</formula>
    </cfRule>
  </conditionalFormatting>
  <conditionalFormatting sqref="K33">
    <cfRule type="containsText" dxfId="1090" priority="146" operator="containsText" text="onvoldoende">
      <formula>NOT(ISERROR(SEARCH("onvoldoende",K33)))</formula>
    </cfRule>
  </conditionalFormatting>
  <conditionalFormatting sqref="I33">
    <cfRule type="containsText" dxfId="1089" priority="145" operator="containsText" text="onvoldoende">
      <formula>NOT(ISERROR(SEARCH("onvoldoende",I33)))</formula>
    </cfRule>
  </conditionalFormatting>
  <conditionalFormatting sqref="K39">
    <cfRule type="containsText" dxfId="1088" priority="142" operator="containsText" text="onvoldoende">
      <formula>NOT(ISERROR(SEARCH("onvoldoende",K39)))</formula>
    </cfRule>
  </conditionalFormatting>
  <conditionalFormatting sqref="I39">
    <cfRule type="containsText" dxfId="1087" priority="141" operator="containsText" text="onvoldoende">
      <formula>NOT(ISERROR(SEARCH("onvoldoende",I39)))</formula>
    </cfRule>
  </conditionalFormatting>
  <conditionalFormatting sqref="K51">
    <cfRule type="containsText" dxfId="1086" priority="138" operator="containsText" text="onvoldoende">
      <formula>NOT(ISERROR(SEARCH("onvoldoende",K51)))</formula>
    </cfRule>
  </conditionalFormatting>
  <conditionalFormatting sqref="I51">
    <cfRule type="containsText" dxfId="1085" priority="137" operator="containsText" text="onvoldoende">
      <formula>NOT(ISERROR(SEARCH("onvoldoende",I51)))</formula>
    </cfRule>
  </conditionalFormatting>
  <conditionalFormatting sqref="K21">
    <cfRule type="containsText" dxfId="1084" priority="154" operator="containsText" text="onvoldoende">
      <formula>NOT(ISERROR(SEARCH("onvoldoende",K21)))</formula>
    </cfRule>
  </conditionalFormatting>
  <conditionalFormatting sqref="I21">
    <cfRule type="containsText" dxfId="1083" priority="153" operator="containsText" text="onvoldoende">
      <formula>NOT(ISERROR(SEARCH("onvoldoende",I21)))</formula>
    </cfRule>
  </conditionalFormatting>
  <conditionalFormatting sqref="K18">
    <cfRule type="containsText" dxfId="1082" priority="156" operator="containsText" text="onvoldoende">
      <formula>NOT(ISERROR(SEARCH("onvoldoende",K18)))</formula>
    </cfRule>
  </conditionalFormatting>
  <conditionalFormatting sqref="I18">
    <cfRule type="containsText" dxfId="1081" priority="155" operator="containsText" text="onvoldoende">
      <formula>NOT(ISERROR(SEARCH("onvoldoende",I18)))</formula>
    </cfRule>
  </conditionalFormatting>
  <conditionalFormatting sqref="K6">
    <cfRule type="containsText" dxfId="1080" priority="164" operator="containsText" text="onvoldoende">
      <formula>NOT(ISERROR(SEARCH("onvoldoende",K6)))</formula>
    </cfRule>
  </conditionalFormatting>
  <conditionalFormatting sqref="I6">
    <cfRule type="containsText" dxfId="1079" priority="163" operator="containsText" text="onvoldoende">
      <formula>NOT(ISERROR(SEARCH("onvoldoende",I6)))</formula>
    </cfRule>
  </conditionalFormatting>
  <conditionalFormatting sqref="K9">
    <cfRule type="containsText" dxfId="1078" priority="162" operator="containsText" text="onvoldoende">
      <formula>NOT(ISERROR(SEARCH("onvoldoende",K9)))</formula>
    </cfRule>
  </conditionalFormatting>
  <conditionalFormatting sqref="I9">
    <cfRule type="containsText" dxfId="1077" priority="161" operator="containsText" text="onvoldoende">
      <formula>NOT(ISERROR(SEARCH("onvoldoende",I9)))</formula>
    </cfRule>
  </conditionalFormatting>
  <conditionalFormatting sqref="K12">
    <cfRule type="containsText" dxfId="1076" priority="160" operator="containsText" text="onvoldoende">
      <formula>NOT(ISERROR(SEARCH("onvoldoende",K12)))</formula>
    </cfRule>
  </conditionalFormatting>
  <conditionalFormatting sqref="I12">
    <cfRule type="containsText" dxfId="1075" priority="159" operator="containsText" text="onvoldoende">
      <formula>NOT(ISERROR(SEARCH("onvoldoende",I12)))</formula>
    </cfRule>
  </conditionalFormatting>
  <conditionalFormatting sqref="K15">
    <cfRule type="containsText" dxfId="1074" priority="158" operator="containsText" text="onvoldoende">
      <formula>NOT(ISERROR(SEARCH("onvoldoende",K15)))</formula>
    </cfRule>
  </conditionalFormatting>
  <conditionalFormatting sqref="I15">
    <cfRule type="containsText" dxfId="1073" priority="157" operator="containsText" text="onvoldoende">
      <formula>NOT(ISERROR(SEARCH("onvoldoende",I15)))</formula>
    </cfRule>
  </conditionalFormatting>
  <conditionalFormatting sqref="K36">
    <cfRule type="containsText" dxfId="1072" priority="144" operator="containsText" text="onvoldoende">
      <formula>NOT(ISERROR(SEARCH("onvoldoende",K36)))</formula>
    </cfRule>
  </conditionalFormatting>
  <conditionalFormatting sqref="I36">
    <cfRule type="containsText" dxfId="1071" priority="143" operator="containsText" text="onvoldoende">
      <formula>NOT(ISERROR(SEARCH("onvoldoende",I36)))</formula>
    </cfRule>
  </conditionalFormatting>
  <conditionalFormatting sqref="K48">
    <cfRule type="containsText" dxfId="1070" priority="140" operator="containsText" text="onvoldoende">
      <formula>NOT(ISERROR(SEARCH("onvoldoende",K48)))</formula>
    </cfRule>
  </conditionalFormatting>
  <conditionalFormatting sqref="I48">
    <cfRule type="containsText" dxfId="1069" priority="139" operator="containsText" text="onvoldoende">
      <formula>NOT(ISERROR(SEARCH("onvoldoende",I48)))</formula>
    </cfRule>
  </conditionalFormatting>
  <conditionalFormatting sqref="P24">
    <cfRule type="containsText" dxfId="1068" priority="124" operator="containsText" text="onvoldoende">
      <formula>NOT(ISERROR(SEARCH("onvoldoende",P24)))</formula>
    </cfRule>
  </conditionalFormatting>
  <conditionalFormatting sqref="N24">
    <cfRule type="containsText" dxfId="1067" priority="123" operator="containsText" text="onvoldoende">
      <formula>NOT(ISERROR(SEARCH("onvoldoende",N24)))</formula>
    </cfRule>
  </conditionalFormatting>
  <conditionalFormatting sqref="P27">
    <cfRule type="containsText" dxfId="1066" priority="122" operator="containsText" text="onvoldoende">
      <formula>NOT(ISERROR(SEARCH("onvoldoende",P27)))</formula>
    </cfRule>
  </conditionalFormatting>
  <conditionalFormatting sqref="N27">
    <cfRule type="containsText" dxfId="1065" priority="121" operator="containsText" text="onvoldoende">
      <formula>NOT(ISERROR(SEARCH("onvoldoende",N27)))</formula>
    </cfRule>
  </conditionalFormatting>
  <conditionalFormatting sqref="P30">
    <cfRule type="containsText" dxfId="1064" priority="120" operator="containsText" text="onvoldoende">
      <formula>NOT(ISERROR(SEARCH("onvoldoende",P30)))</formula>
    </cfRule>
  </conditionalFormatting>
  <conditionalFormatting sqref="N30">
    <cfRule type="containsText" dxfId="1063" priority="119" operator="containsText" text="onvoldoende">
      <formula>NOT(ISERROR(SEARCH("onvoldoende",N30)))</formula>
    </cfRule>
  </conditionalFormatting>
  <conditionalFormatting sqref="P33">
    <cfRule type="containsText" dxfId="1062" priority="118" operator="containsText" text="onvoldoende">
      <formula>NOT(ISERROR(SEARCH("onvoldoende",P33)))</formula>
    </cfRule>
  </conditionalFormatting>
  <conditionalFormatting sqref="N33">
    <cfRule type="containsText" dxfId="1061" priority="117" operator="containsText" text="onvoldoende">
      <formula>NOT(ISERROR(SEARCH("onvoldoende",N33)))</formula>
    </cfRule>
  </conditionalFormatting>
  <conditionalFormatting sqref="P39">
    <cfRule type="containsText" dxfId="1060" priority="114" operator="containsText" text="onvoldoende">
      <formula>NOT(ISERROR(SEARCH("onvoldoende",P39)))</formula>
    </cfRule>
  </conditionalFormatting>
  <conditionalFormatting sqref="N39">
    <cfRule type="containsText" dxfId="1059" priority="113" operator="containsText" text="onvoldoende">
      <formula>NOT(ISERROR(SEARCH("onvoldoende",N39)))</formula>
    </cfRule>
  </conditionalFormatting>
  <conditionalFormatting sqref="P51">
    <cfRule type="containsText" dxfId="1058" priority="110" operator="containsText" text="onvoldoende">
      <formula>NOT(ISERROR(SEARCH("onvoldoende",P51)))</formula>
    </cfRule>
  </conditionalFormatting>
  <conditionalFormatting sqref="N51">
    <cfRule type="containsText" dxfId="1057" priority="109" operator="containsText" text="onvoldoende">
      <formula>NOT(ISERROR(SEARCH("onvoldoende",N51)))</formula>
    </cfRule>
  </conditionalFormatting>
  <conditionalFormatting sqref="P21">
    <cfRule type="containsText" dxfId="1056" priority="126" operator="containsText" text="onvoldoende">
      <formula>NOT(ISERROR(SEARCH("onvoldoende",P21)))</formula>
    </cfRule>
  </conditionalFormatting>
  <conditionalFormatting sqref="N21">
    <cfRule type="containsText" dxfId="1055" priority="125" operator="containsText" text="onvoldoende">
      <formula>NOT(ISERROR(SEARCH("onvoldoende",N21)))</formula>
    </cfRule>
  </conditionalFormatting>
  <conditionalFormatting sqref="P18">
    <cfRule type="containsText" dxfId="1054" priority="128" operator="containsText" text="onvoldoende">
      <formula>NOT(ISERROR(SEARCH("onvoldoende",P18)))</formula>
    </cfRule>
  </conditionalFormatting>
  <conditionalFormatting sqref="N18">
    <cfRule type="containsText" dxfId="1053" priority="127" operator="containsText" text="onvoldoende">
      <formula>NOT(ISERROR(SEARCH("onvoldoende",N18)))</formula>
    </cfRule>
  </conditionalFormatting>
  <conditionalFormatting sqref="P6">
    <cfRule type="containsText" dxfId="1052" priority="136" operator="containsText" text="onvoldoende">
      <formula>NOT(ISERROR(SEARCH("onvoldoende",P6)))</formula>
    </cfRule>
  </conditionalFormatting>
  <conditionalFormatting sqref="N6">
    <cfRule type="containsText" dxfId="1051" priority="135" operator="containsText" text="onvoldoende">
      <formula>NOT(ISERROR(SEARCH("onvoldoende",N6)))</formula>
    </cfRule>
  </conditionalFormatting>
  <conditionalFormatting sqref="P9">
    <cfRule type="containsText" dxfId="1050" priority="134" operator="containsText" text="onvoldoende">
      <formula>NOT(ISERROR(SEARCH("onvoldoende",P9)))</formula>
    </cfRule>
  </conditionalFormatting>
  <conditionalFormatting sqref="N9">
    <cfRule type="containsText" dxfId="1049" priority="133" operator="containsText" text="onvoldoende">
      <formula>NOT(ISERROR(SEARCH("onvoldoende",N9)))</formula>
    </cfRule>
  </conditionalFormatting>
  <conditionalFormatting sqref="P12">
    <cfRule type="containsText" dxfId="1048" priority="132" operator="containsText" text="onvoldoende">
      <formula>NOT(ISERROR(SEARCH("onvoldoende",P12)))</formula>
    </cfRule>
  </conditionalFormatting>
  <conditionalFormatting sqref="N12">
    <cfRule type="containsText" dxfId="1047" priority="131" operator="containsText" text="onvoldoende">
      <formula>NOT(ISERROR(SEARCH("onvoldoende",N12)))</formula>
    </cfRule>
  </conditionalFormatting>
  <conditionalFormatting sqref="P15">
    <cfRule type="containsText" dxfId="1046" priority="130" operator="containsText" text="onvoldoende">
      <formula>NOT(ISERROR(SEARCH("onvoldoende",P15)))</formula>
    </cfRule>
  </conditionalFormatting>
  <conditionalFormatting sqref="N15">
    <cfRule type="containsText" dxfId="1045" priority="129" operator="containsText" text="onvoldoende">
      <formula>NOT(ISERROR(SEARCH("onvoldoende",N15)))</formula>
    </cfRule>
  </conditionalFormatting>
  <conditionalFormatting sqref="P36">
    <cfRule type="containsText" dxfId="1044" priority="116" operator="containsText" text="onvoldoende">
      <formula>NOT(ISERROR(SEARCH("onvoldoende",P36)))</formula>
    </cfRule>
  </conditionalFormatting>
  <conditionalFormatting sqref="N36">
    <cfRule type="containsText" dxfId="1043" priority="115" operator="containsText" text="onvoldoende">
      <formula>NOT(ISERROR(SEARCH("onvoldoende",N36)))</formula>
    </cfRule>
  </conditionalFormatting>
  <conditionalFormatting sqref="P48">
    <cfRule type="containsText" dxfId="1042" priority="112" operator="containsText" text="onvoldoende">
      <formula>NOT(ISERROR(SEARCH("onvoldoende",P48)))</formula>
    </cfRule>
  </conditionalFormatting>
  <conditionalFormatting sqref="N48">
    <cfRule type="containsText" dxfId="1041" priority="111" operator="containsText" text="onvoldoende">
      <formula>NOT(ISERROR(SEARCH("onvoldoende",N48)))</formula>
    </cfRule>
  </conditionalFormatting>
  <conditionalFormatting sqref="P42">
    <cfRule type="containsText" dxfId="1040" priority="102" operator="containsText" text="onvoldoende">
      <formula>NOT(ISERROR(SEARCH("onvoldoende",P42)))</formula>
    </cfRule>
  </conditionalFormatting>
  <conditionalFormatting sqref="N42">
    <cfRule type="containsText" dxfId="1039" priority="101" operator="containsText" text="onvoldoende">
      <formula>NOT(ISERROR(SEARCH("onvoldoende",N42)))</formula>
    </cfRule>
  </conditionalFormatting>
  <conditionalFormatting sqref="K42">
    <cfRule type="containsText" dxfId="1038" priority="100" operator="containsText" text="onvoldoende">
      <formula>NOT(ISERROR(SEARCH("onvoldoende",K42)))</formula>
    </cfRule>
  </conditionalFormatting>
  <conditionalFormatting sqref="I42">
    <cfRule type="containsText" dxfId="1037" priority="99" operator="containsText" text="onvoldoende">
      <formula>NOT(ISERROR(SEARCH("onvoldoende",I42)))</formula>
    </cfRule>
  </conditionalFormatting>
  <conditionalFormatting sqref="F42">
    <cfRule type="containsText" dxfId="1036" priority="98" operator="containsText" text="onvoldoende">
      <formula>NOT(ISERROR(SEARCH("onvoldoende",F42)))</formula>
    </cfRule>
  </conditionalFormatting>
  <conditionalFormatting sqref="D42">
    <cfRule type="containsText" dxfId="1035" priority="97" operator="containsText" text="onvoldoende">
      <formula>NOT(ISERROR(SEARCH("onvoldoende",D42)))</formula>
    </cfRule>
  </conditionalFormatting>
  <conditionalFormatting sqref="F45">
    <cfRule type="containsText" dxfId="1034" priority="108" operator="containsText" text="onvoldoende">
      <formula>NOT(ISERROR(SEARCH("onvoldoende",F45)))</formula>
    </cfRule>
  </conditionalFormatting>
  <conditionalFormatting sqref="D45">
    <cfRule type="containsText" dxfId="1033" priority="107" operator="containsText" text="onvoldoende">
      <formula>NOT(ISERROR(SEARCH("onvoldoende",D45)))</formula>
    </cfRule>
  </conditionalFormatting>
  <conditionalFormatting sqref="K45">
    <cfRule type="containsText" dxfId="1032" priority="106" operator="containsText" text="onvoldoende">
      <formula>NOT(ISERROR(SEARCH("onvoldoende",K45)))</formula>
    </cfRule>
  </conditionalFormatting>
  <conditionalFormatting sqref="I45">
    <cfRule type="containsText" dxfId="1031" priority="105" operator="containsText" text="onvoldoende">
      <formula>NOT(ISERROR(SEARCH("onvoldoende",I45)))</formula>
    </cfRule>
  </conditionalFormatting>
  <conditionalFormatting sqref="P45">
    <cfRule type="containsText" dxfId="1030" priority="104" operator="containsText" text="onvoldoende">
      <formula>NOT(ISERROR(SEARCH("onvoldoende",P45)))</formula>
    </cfRule>
  </conditionalFormatting>
  <conditionalFormatting sqref="N45">
    <cfRule type="containsText" dxfId="1029" priority="103" operator="containsText" text="onvoldoende">
      <formula>NOT(ISERROR(SEARCH("onvoldoende",N45)))</formula>
    </cfRule>
  </conditionalFormatting>
  <dataValidations count="1">
    <dataValidation type="list" errorStyle="warning" allowBlank="1" showErrorMessage="1" error="Voor juiste waarde in. _x000a_" sqref="G38:H38 G20:H20 L47:M47 L50:M50 E11 L20:M20 E47 E14 L38:M38 G23:H23 J23 J35 E5 E29 L23:M23 E17 G5:H5 L5:M5 G8:H8 G26:H26 J5 L8:M8 L26:M26 G11:H11 G47:H47 E32 L11:M11 E8 J8 G14:H14 L14:M14 G29:H29 J26 G50:H50 G17:H17 L29:M29 L17:M17 E26 E20 E38 J11 J47 G32:H32 J14 J29 J17 L32:M32 J50 J32 G35:H35 J20 L35:M35 J38 E23 E35 Q47 Q50 Q20 O11 Q38 O47 Q23 O14 Q5 O29 O17 Q8 Q26 Q11 O50 Q14 O32 Q29 Q17 O20 O38 Q32 O23 O35 Q35 O5 O8 O26 E41 G41 J41 L41 O41 Q41 E44 G44 J44 L44 O44 Q44 E50 G89:H89 G71:H71 L98:M98 L101:M101 L71:M71 E71 E80 J62 E89 E68 L89:M89 G74:H74 J98 L74:M74 J65 G56:H56 L56:M56 J80 J68 G59:H59 G77:H77 L59:M59 E101 L77:M77 G62:H62 G98:H98 E74 L62:M62 J101 E86 G65:H65 L65:M65 G80:H80 J83 G101:H101 G68:H68 L80:M80 L68:M68 E83 E56 J71 J89 G83:H83 E59 L83:M83 E77 J74 J86 G86:H86 E62 L86:M86 J56 E98 J59 E65 J77 Q98 Q101 Q71 O62 Q89 O98 Q74 O65 Q56 O80 O68 Q59 Q77 Q62 O101 Q65 O83 Q80 Q68 O71 O89 Q83 O74 O86 Q86 O56 O59 O77 E92 G92 J92 L92 O92 Q92 E95 G95 J95 L95 O95 Q95" xr:uid="{00000000-0002-0000-0200-000000000000}">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06"/>
  <sheetViews>
    <sheetView showGridLines="0" workbookViewId="0">
      <pane xSplit="2" ySplit="1" topLeftCell="C2" activePane="bottomRight" state="frozen"/>
      <selection pane="topRight" activeCell="B1" sqref="B1"/>
      <selection pane="bottomLeft" activeCell="A2" sqref="A2"/>
      <selection pane="bottomRight" activeCell="B2" sqref="B2"/>
    </sheetView>
  </sheetViews>
  <sheetFormatPr baseColWidth="10" defaultColWidth="8.83203125" defaultRowHeight="35" customHeight="1"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19" customWidth="1"/>
    <col min="9" max="9" width="10.6640625" style="11" customWidth="1"/>
    <col min="10" max="10" width="14.6640625" style="11" customWidth="1"/>
    <col min="11" max="11" width="10.6640625" style="11" customWidth="1"/>
    <col min="12" max="12" width="14.6640625" style="11" customWidth="1"/>
    <col min="13" max="13" width="2.6640625" style="19" customWidth="1"/>
    <col min="14" max="14" width="10.6640625" style="71" customWidth="1"/>
    <col min="15" max="15" width="14.6640625" style="71" customWidth="1"/>
    <col min="16" max="16" width="10.6640625" style="71" customWidth="1"/>
    <col min="17" max="17" width="14.6640625" style="72" customWidth="1"/>
    <col min="18" max="16384" width="8.83203125" style="11"/>
  </cols>
  <sheetData>
    <row r="1" spans="1:17" ht="25.25" customHeight="1" x14ac:dyDescent="0.2">
      <c r="B1" s="16" t="s">
        <v>66</v>
      </c>
      <c r="C1" s="75"/>
      <c r="D1" s="149" t="str">
        <f>'BEOORDELAAR 1'!D1:G1</f>
        <v>Inschrijver 1</v>
      </c>
      <c r="E1" s="149"/>
      <c r="F1" s="149"/>
      <c r="G1" s="150"/>
      <c r="H1" s="23"/>
      <c r="I1" s="149" t="str">
        <f>'BEOORDELAAR 1'!I1:L1</f>
        <v>Inschrijver 2</v>
      </c>
      <c r="J1" s="149"/>
      <c r="K1" s="149"/>
      <c r="L1" s="150"/>
      <c r="M1" s="23"/>
      <c r="N1" s="149" t="str">
        <f>'BEOORDELAAR 1'!N1:Q1</f>
        <v>Inschrijver 3</v>
      </c>
      <c r="O1" s="149"/>
      <c r="P1" s="149"/>
      <c r="Q1" s="150"/>
    </row>
    <row r="2" spans="1:17" s="19" customFormat="1" ht="10.25" customHeight="1" x14ac:dyDescent="0.2">
      <c r="A2" s="89"/>
      <c r="B2" s="66"/>
      <c r="C2" s="90"/>
      <c r="D2" s="25"/>
      <c r="E2" s="25"/>
      <c r="F2" s="25"/>
      <c r="G2" s="25"/>
      <c r="H2" s="90"/>
      <c r="I2" s="25"/>
      <c r="J2" s="25"/>
      <c r="K2" s="25"/>
      <c r="L2" s="25"/>
      <c r="M2" s="90"/>
      <c r="N2" s="25"/>
      <c r="O2" s="25"/>
      <c r="P2" s="25"/>
      <c r="Q2" s="25"/>
    </row>
    <row r="3" spans="1:17" ht="38" customHeight="1" x14ac:dyDescent="0.2">
      <c r="A3" s="102"/>
      <c r="B3" s="104" t="str">
        <f>'BEOORDELAAR 1'!B3</f>
        <v>Beoordeling Type 1: 
full color MFP minimaal 30 PPM</v>
      </c>
      <c r="C3" s="90"/>
      <c r="D3" s="50"/>
      <c r="E3" s="50"/>
      <c r="F3" s="50"/>
      <c r="G3" s="50"/>
      <c r="H3" s="22"/>
      <c r="I3" s="50"/>
      <c r="J3" s="50"/>
      <c r="K3" s="50"/>
      <c r="L3" s="50"/>
      <c r="M3" s="22"/>
      <c r="N3" s="85"/>
      <c r="O3" s="67"/>
      <c r="P3" s="67"/>
      <c r="Q3" s="68"/>
    </row>
    <row r="4" spans="1:17" ht="15" customHeight="1" x14ac:dyDescent="0.2">
      <c r="A4" s="121" t="str">
        <f>'Beoordelen proefopdrachten'!A1</f>
        <v>Balken en teksten</v>
      </c>
      <c r="B4" s="103"/>
      <c r="C4" s="26"/>
      <c r="D4" s="134" t="s">
        <v>6</v>
      </c>
      <c r="E4" s="135"/>
      <c r="F4" s="135"/>
      <c r="G4" s="135"/>
      <c r="H4" s="23"/>
      <c r="I4" s="134" t="s">
        <v>6</v>
      </c>
      <c r="J4" s="135"/>
      <c r="K4" s="135"/>
      <c r="L4" s="135"/>
      <c r="M4" s="23"/>
      <c r="N4" s="142" t="s">
        <v>6</v>
      </c>
      <c r="O4" s="143"/>
      <c r="P4" s="143"/>
      <c r="Q4" s="144"/>
    </row>
    <row r="5" spans="1:17" ht="12" customHeight="1" x14ac:dyDescent="0.2">
      <c r="A5" s="121"/>
      <c r="B5" s="136" t="str">
        <f>'Beoordelen proefopdrachten'!B1</f>
        <v>Grijswaarden</v>
      </c>
      <c r="C5" s="27"/>
      <c r="D5" s="12" t="s">
        <v>3</v>
      </c>
      <c r="E5" s="14" t="s">
        <v>28</v>
      </c>
      <c r="F5" s="12" t="s">
        <v>4</v>
      </c>
      <c r="G5" s="51" t="s">
        <v>28</v>
      </c>
      <c r="H5" s="23"/>
      <c r="I5" s="12" t="s">
        <v>3</v>
      </c>
      <c r="J5" s="14" t="s">
        <v>28</v>
      </c>
      <c r="K5" s="12" t="s">
        <v>4</v>
      </c>
      <c r="L5" s="51" t="s">
        <v>28</v>
      </c>
      <c r="M5" s="23"/>
      <c r="N5" s="69" t="s">
        <v>3</v>
      </c>
      <c r="O5" s="70" t="s">
        <v>28</v>
      </c>
      <c r="P5" s="69" t="s">
        <v>4</v>
      </c>
      <c r="Q5" s="70" t="s">
        <v>28</v>
      </c>
    </row>
    <row r="6" spans="1:17" ht="80" customHeight="1" x14ac:dyDescent="0.2">
      <c r="A6" s="121"/>
      <c r="B6" s="137"/>
      <c r="C6" s="27"/>
      <c r="D6" s="129" t="s">
        <v>2</v>
      </c>
      <c r="E6" s="130"/>
      <c r="F6" s="129" t="s">
        <v>2</v>
      </c>
      <c r="G6" s="130"/>
      <c r="H6" s="76"/>
      <c r="I6" s="129" t="s">
        <v>2</v>
      </c>
      <c r="J6" s="130"/>
      <c r="K6" s="129" t="s">
        <v>2</v>
      </c>
      <c r="L6" s="130"/>
      <c r="M6" s="76"/>
      <c r="N6" s="139" t="s">
        <v>2</v>
      </c>
      <c r="O6" s="140"/>
      <c r="P6" s="139" t="s">
        <v>2</v>
      </c>
      <c r="Q6" s="139"/>
    </row>
    <row r="7" spans="1:17" ht="15" customHeight="1" x14ac:dyDescent="0.2">
      <c r="A7" s="121"/>
      <c r="B7" s="137"/>
      <c r="C7" s="27"/>
      <c r="D7" s="134" t="s">
        <v>5</v>
      </c>
      <c r="E7" s="135"/>
      <c r="F7" s="135"/>
      <c r="G7" s="141"/>
      <c r="H7" s="23"/>
      <c r="I7" s="134" t="s">
        <v>5</v>
      </c>
      <c r="J7" s="135"/>
      <c r="K7" s="135"/>
      <c r="L7" s="141"/>
      <c r="M7" s="23"/>
      <c r="N7" s="142" t="s">
        <v>5</v>
      </c>
      <c r="O7" s="143"/>
      <c r="P7" s="143"/>
      <c r="Q7" s="144"/>
    </row>
    <row r="8" spans="1:17" ht="12" customHeight="1" x14ac:dyDescent="0.2">
      <c r="A8" s="121"/>
      <c r="B8" s="137"/>
      <c r="C8" s="27"/>
      <c r="D8" s="12" t="s">
        <v>3</v>
      </c>
      <c r="E8" s="14" t="s">
        <v>28</v>
      </c>
      <c r="F8" s="12" t="s">
        <v>4</v>
      </c>
      <c r="G8" s="51" t="s">
        <v>28</v>
      </c>
      <c r="H8" s="23"/>
      <c r="I8" s="12" t="s">
        <v>3</v>
      </c>
      <c r="J8" s="14" t="s">
        <v>28</v>
      </c>
      <c r="K8" s="12" t="s">
        <v>4</v>
      </c>
      <c r="L8" s="51" t="s">
        <v>28</v>
      </c>
      <c r="M8" s="23"/>
      <c r="N8" s="69" t="s">
        <v>3</v>
      </c>
      <c r="O8" s="70" t="s">
        <v>28</v>
      </c>
      <c r="P8" s="69" t="s">
        <v>4</v>
      </c>
      <c r="Q8" s="70" t="s">
        <v>28</v>
      </c>
    </row>
    <row r="9" spans="1:17" ht="80" customHeight="1" x14ac:dyDescent="0.2">
      <c r="A9" s="121"/>
      <c r="B9" s="138"/>
      <c r="C9" s="27"/>
      <c r="D9" s="129" t="s">
        <v>2</v>
      </c>
      <c r="E9" s="130"/>
      <c r="F9" s="129" t="s">
        <v>2</v>
      </c>
      <c r="G9" s="130"/>
      <c r="H9" s="76"/>
      <c r="I9" s="129" t="s">
        <v>2</v>
      </c>
      <c r="J9" s="130"/>
      <c r="K9" s="129" t="s">
        <v>2</v>
      </c>
      <c r="L9" s="130"/>
      <c r="M9" s="76"/>
      <c r="N9" s="139" t="s">
        <v>2</v>
      </c>
      <c r="O9" s="140"/>
      <c r="P9" s="139" t="s">
        <v>2</v>
      </c>
      <c r="Q9" s="139"/>
    </row>
    <row r="10" spans="1:17" ht="15" customHeight="1" x14ac:dyDescent="0.2">
      <c r="A10" s="121"/>
      <c r="B10" s="15"/>
      <c r="C10" s="29"/>
      <c r="D10" s="134" t="s">
        <v>6</v>
      </c>
      <c r="E10" s="135"/>
      <c r="F10" s="135"/>
      <c r="G10" s="135"/>
      <c r="H10" s="23"/>
      <c r="I10" s="134" t="s">
        <v>6</v>
      </c>
      <c r="J10" s="135"/>
      <c r="K10" s="135"/>
      <c r="L10" s="135"/>
      <c r="M10" s="23"/>
      <c r="N10" s="142" t="s">
        <v>6</v>
      </c>
      <c r="O10" s="143"/>
      <c r="P10" s="143"/>
      <c r="Q10" s="144"/>
    </row>
    <row r="11" spans="1:17" ht="12" customHeight="1" x14ac:dyDescent="0.2">
      <c r="A11" s="121"/>
      <c r="B11" s="136" t="str">
        <f>'Beoordelen proefopdrachten'!B2</f>
        <v>Lichte tinten</v>
      </c>
      <c r="C11" s="27"/>
      <c r="D11" s="12" t="s">
        <v>3</v>
      </c>
      <c r="E11" s="14" t="s">
        <v>28</v>
      </c>
      <c r="F11" s="12" t="s">
        <v>4</v>
      </c>
      <c r="G11" s="51" t="s">
        <v>28</v>
      </c>
      <c r="H11" s="23"/>
      <c r="I11" s="12" t="s">
        <v>3</v>
      </c>
      <c r="J11" s="14" t="s">
        <v>28</v>
      </c>
      <c r="K11" s="12" t="s">
        <v>4</v>
      </c>
      <c r="L11" s="51" t="s">
        <v>28</v>
      </c>
      <c r="M11" s="23"/>
      <c r="N11" s="69" t="s">
        <v>3</v>
      </c>
      <c r="O11" s="70" t="s">
        <v>28</v>
      </c>
      <c r="P11" s="69" t="s">
        <v>4</v>
      </c>
      <c r="Q11" s="70" t="s">
        <v>28</v>
      </c>
    </row>
    <row r="12" spans="1:17" ht="80" customHeight="1" x14ac:dyDescent="0.2">
      <c r="A12" s="121"/>
      <c r="B12" s="137"/>
      <c r="C12" s="27"/>
      <c r="D12" s="129" t="s">
        <v>2</v>
      </c>
      <c r="E12" s="130"/>
      <c r="F12" s="129" t="s">
        <v>2</v>
      </c>
      <c r="G12" s="130"/>
      <c r="H12" s="76"/>
      <c r="I12" s="129" t="s">
        <v>2</v>
      </c>
      <c r="J12" s="130"/>
      <c r="K12" s="129" t="s">
        <v>2</v>
      </c>
      <c r="L12" s="130"/>
      <c r="M12" s="76"/>
      <c r="N12" s="139" t="s">
        <v>2</v>
      </c>
      <c r="O12" s="140"/>
      <c r="P12" s="139" t="s">
        <v>2</v>
      </c>
      <c r="Q12" s="139"/>
    </row>
    <row r="13" spans="1:17" ht="15" customHeight="1" x14ac:dyDescent="0.2">
      <c r="A13" s="121"/>
      <c r="B13" s="137"/>
      <c r="C13" s="27"/>
      <c r="D13" s="134" t="s">
        <v>5</v>
      </c>
      <c r="E13" s="135"/>
      <c r="F13" s="135"/>
      <c r="G13" s="141"/>
      <c r="H13" s="23"/>
      <c r="I13" s="134" t="s">
        <v>5</v>
      </c>
      <c r="J13" s="135"/>
      <c r="K13" s="135"/>
      <c r="L13" s="141"/>
      <c r="M13" s="23"/>
      <c r="N13" s="142" t="s">
        <v>5</v>
      </c>
      <c r="O13" s="143"/>
      <c r="P13" s="143"/>
      <c r="Q13" s="144"/>
    </row>
    <row r="14" spans="1:17" ht="12" customHeight="1" x14ac:dyDescent="0.2">
      <c r="A14" s="121"/>
      <c r="B14" s="137"/>
      <c r="C14" s="27"/>
      <c r="D14" s="12" t="s">
        <v>3</v>
      </c>
      <c r="E14" s="14" t="s">
        <v>28</v>
      </c>
      <c r="F14" s="12" t="s">
        <v>4</v>
      </c>
      <c r="G14" s="51" t="s">
        <v>28</v>
      </c>
      <c r="H14" s="23"/>
      <c r="I14" s="12" t="s">
        <v>3</v>
      </c>
      <c r="J14" s="14" t="s">
        <v>28</v>
      </c>
      <c r="K14" s="12" t="s">
        <v>4</v>
      </c>
      <c r="L14" s="51" t="s">
        <v>28</v>
      </c>
      <c r="M14" s="23"/>
      <c r="N14" s="69" t="s">
        <v>3</v>
      </c>
      <c r="O14" s="70" t="s">
        <v>28</v>
      </c>
      <c r="P14" s="69" t="s">
        <v>4</v>
      </c>
      <c r="Q14" s="70" t="s">
        <v>28</v>
      </c>
    </row>
    <row r="15" spans="1:17" ht="80" customHeight="1" x14ac:dyDescent="0.2">
      <c r="A15" s="121"/>
      <c r="B15" s="138"/>
      <c r="C15" s="27"/>
      <c r="D15" s="129" t="s">
        <v>2</v>
      </c>
      <c r="E15" s="130"/>
      <c r="F15" s="129" t="s">
        <v>2</v>
      </c>
      <c r="G15" s="130"/>
      <c r="H15" s="76"/>
      <c r="I15" s="129" t="s">
        <v>2</v>
      </c>
      <c r="J15" s="130"/>
      <c r="K15" s="129" t="s">
        <v>2</v>
      </c>
      <c r="L15" s="130"/>
      <c r="M15" s="76"/>
      <c r="N15" s="139" t="s">
        <v>2</v>
      </c>
      <c r="O15" s="140"/>
      <c r="P15" s="139" t="s">
        <v>2</v>
      </c>
      <c r="Q15" s="139"/>
    </row>
    <row r="16" spans="1:17" ht="15" customHeight="1" x14ac:dyDescent="0.2">
      <c r="A16" s="121"/>
      <c r="B16" s="15"/>
      <c r="C16" s="29"/>
      <c r="D16" s="134" t="s">
        <v>6</v>
      </c>
      <c r="E16" s="135"/>
      <c r="F16" s="135"/>
      <c r="G16" s="135"/>
      <c r="H16" s="23"/>
      <c r="I16" s="134" t="s">
        <v>6</v>
      </c>
      <c r="J16" s="135"/>
      <c r="K16" s="135"/>
      <c r="L16" s="135"/>
      <c r="M16" s="23"/>
      <c r="N16" s="142" t="s">
        <v>6</v>
      </c>
      <c r="O16" s="143"/>
      <c r="P16" s="143"/>
      <c r="Q16" s="144"/>
    </row>
    <row r="17" spans="1:17" ht="12" customHeight="1" x14ac:dyDescent="0.2">
      <c r="A17" s="121"/>
      <c r="B17" s="136" t="str">
        <f>'Beoordelen proefopdrachten'!B3</f>
        <v>Felle tinten</v>
      </c>
      <c r="C17" s="27"/>
      <c r="D17" s="12" t="s">
        <v>3</v>
      </c>
      <c r="E17" s="14" t="s">
        <v>28</v>
      </c>
      <c r="F17" s="12" t="s">
        <v>4</v>
      </c>
      <c r="G17" s="51" t="s">
        <v>28</v>
      </c>
      <c r="H17" s="23"/>
      <c r="I17" s="12" t="s">
        <v>3</v>
      </c>
      <c r="J17" s="14" t="s">
        <v>28</v>
      </c>
      <c r="K17" s="12" t="s">
        <v>4</v>
      </c>
      <c r="L17" s="51" t="s">
        <v>28</v>
      </c>
      <c r="M17" s="23"/>
      <c r="N17" s="69" t="s">
        <v>3</v>
      </c>
      <c r="O17" s="70" t="s">
        <v>28</v>
      </c>
      <c r="P17" s="69" t="s">
        <v>4</v>
      </c>
      <c r="Q17" s="70" t="s">
        <v>28</v>
      </c>
    </row>
    <row r="18" spans="1:17" ht="80" customHeight="1" x14ac:dyDescent="0.2">
      <c r="A18" s="121"/>
      <c r="B18" s="137"/>
      <c r="C18" s="27"/>
      <c r="D18" s="129" t="s">
        <v>2</v>
      </c>
      <c r="E18" s="130"/>
      <c r="F18" s="129" t="s">
        <v>2</v>
      </c>
      <c r="G18" s="130"/>
      <c r="H18" s="76"/>
      <c r="I18" s="129" t="s">
        <v>2</v>
      </c>
      <c r="J18" s="130"/>
      <c r="K18" s="129" t="s">
        <v>2</v>
      </c>
      <c r="L18" s="130"/>
      <c r="M18" s="76"/>
      <c r="N18" s="139" t="s">
        <v>2</v>
      </c>
      <c r="O18" s="140"/>
      <c r="P18" s="139" t="s">
        <v>2</v>
      </c>
      <c r="Q18" s="139"/>
    </row>
    <row r="19" spans="1:17" ht="15" customHeight="1" x14ac:dyDescent="0.2">
      <c r="A19" s="121"/>
      <c r="B19" s="137"/>
      <c r="C19" s="27"/>
      <c r="D19" s="134" t="s">
        <v>5</v>
      </c>
      <c r="E19" s="135"/>
      <c r="F19" s="135"/>
      <c r="G19" s="141"/>
      <c r="H19" s="23"/>
      <c r="I19" s="134" t="s">
        <v>5</v>
      </c>
      <c r="J19" s="135"/>
      <c r="K19" s="135"/>
      <c r="L19" s="141"/>
      <c r="M19" s="23"/>
      <c r="N19" s="142" t="s">
        <v>5</v>
      </c>
      <c r="O19" s="143"/>
      <c r="P19" s="143"/>
      <c r="Q19" s="144"/>
    </row>
    <row r="20" spans="1:17" ht="12" customHeight="1" x14ac:dyDescent="0.2">
      <c r="A20" s="121"/>
      <c r="B20" s="137"/>
      <c r="C20" s="27"/>
      <c r="D20" s="12" t="s">
        <v>3</v>
      </c>
      <c r="E20" s="14" t="s">
        <v>28</v>
      </c>
      <c r="F20" s="12" t="s">
        <v>4</v>
      </c>
      <c r="G20" s="51" t="s">
        <v>28</v>
      </c>
      <c r="H20" s="23"/>
      <c r="I20" s="12" t="s">
        <v>3</v>
      </c>
      <c r="J20" s="14" t="s">
        <v>28</v>
      </c>
      <c r="K20" s="12" t="s">
        <v>4</v>
      </c>
      <c r="L20" s="51" t="s">
        <v>28</v>
      </c>
      <c r="M20" s="23"/>
      <c r="N20" s="69" t="s">
        <v>3</v>
      </c>
      <c r="O20" s="70" t="s">
        <v>28</v>
      </c>
      <c r="P20" s="69" t="s">
        <v>4</v>
      </c>
      <c r="Q20" s="70" t="s">
        <v>28</v>
      </c>
    </row>
    <row r="21" spans="1:17" ht="80" customHeight="1" x14ac:dyDescent="0.2">
      <c r="A21" s="121"/>
      <c r="B21" s="138"/>
      <c r="C21" s="27"/>
      <c r="D21" s="129" t="s">
        <v>2</v>
      </c>
      <c r="E21" s="130"/>
      <c r="F21" s="129" t="s">
        <v>2</v>
      </c>
      <c r="G21" s="130"/>
      <c r="H21" s="76"/>
      <c r="I21" s="129" t="s">
        <v>2</v>
      </c>
      <c r="J21" s="130"/>
      <c r="K21" s="129" t="s">
        <v>2</v>
      </c>
      <c r="L21" s="130"/>
      <c r="M21" s="76"/>
      <c r="N21" s="139" t="s">
        <v>2</v>
      </c>
      <c r="O21" s="140"/>
      <c r="P21" s="139" t="s">
        <v>2</v>
      </c>
      <c r="Q21" s="139"/>
    </row>
    <row r="22" spans="1:17" ht="15" customHeight="1" x14ac:dyDescent="0.2">
      <c r="A22" s="121"/>
      <c r="B22" s="15"/>
      <c r="C22" s="29"/>
      <c r="D22" s="134" t="s">
        <v>6</v>
      </c>
      <c r="E22" s="135"/>
      <c r="F22" s="135"/>
      <c r="G22" s="135"/>
      <c r="H22" s="23"/>
      <c r="I22" s="134" t="s">
        <v>6</v>
      </c>
      <c r="J22" s="135"/>
      <c r="K22" s="135"/>
      <c r="L22" s="135"/>
      <c r="M22" s="23"/>
      <c r="N22" s="142" t="s">
        <v>6</v>
      </c>
      <c r="O22" s="143"/>
      <c r="P22" s="143"/>
      <c r="Q22" s="144"/>
    </row>
    <row r="23" spans="1:17" ht="12" customHeight="1" x14ac:dyDescent="0.2">
      <c r="A23" s="121"/>
      <c r="B23" s="136" t="str">
        <f>'Beoordelen proefopdrachten'!B4</f>
        <v>Teksten in kleur</v>
      </c>
      <c r="C23" s="27"/>
      <c r="D23" s="12" t="s">
        <v>3</v>
      </c>
      <c r="E23" s="14" t="s">
        <v>28</v>
      </c>
      <c r="F23" s="12" t="s">
        <v>4</v>
      </c>
      <c r="G23" s="51" t="s">
        <v>28</v>
      </c>
      <c r="H23" s="23"/>
      <c r="I23" s="12" t="s">
        <v>3</v>
      </c>
      <c r="J23" s="14" t="s">
        <v>28</v>
      </c>
      <c r="K23" s="12" t="s">
        <v>4</v>
      </c>
      <c r="L23" s="51" t="s">
        <v>28</v>
      </c>
      <c r="M23" s="23"/>
      <c r="N23" s="69" t="s">
        <v>3</v>
      </c>
      <c r="O23" s="70" t="s">
        <v>28</v>
      </c>
      <c r="P23" s="69" t="s">
        <v>4</v>
      </c>
      <c r="Q23" s="70" t="s">
        <v>28</v>
      </c>
    </row>
    <row r="24" spans="1:17" ht="80" customHeight="1" x14ac:dyDescent="0.2">
      <c r="A24" s="121"/>
      <c r="B24" s="137"/>
      <c r="C24" s="27"/>
      <c r="D24" s="129" t="s">
        <v>2</v>
      </c>
      <c r="E24" s="130"/>
      <c r="F24" s="129" t="s">
        <v>2</v>
      </c>
      <c r="G24" s="130"/>
      <c r="H24" s="76"/>
      <c r="I24" s="129" t="s">
        <v>2</v>
      </c>
      <c r="J24" s="130"/>
      <c r="K24" s="129" t="s">
        <v>2</v>
      </c>
      <c r="L24" s="130"/>
      <c r="M24" s="76"/>
      <c r="N24" s="139" t="s">
        <v>2</v>
      </c>
      <c r="O24" s="140"/>
      <c r="P24" s="139" t="s">
        <v>2</v>
      </c>
      <c r="Q24" s="139"/>
    </row>
    <row r="25" spans="1:17" ht="15" customHeight="1" x14ac:dyDescent="0.2">
      <c r="A25" s="121"/>
      <c r="B25" s="137"/>
      <c r="C25" s="27"/>
      <c r="D25" s="134" t="s">
        <v>5</v>
      </c>
      <c r="E25" s="135"/>
      <c r="F25" s="135"/>
      <c r="G25" s="141"/>
      <c r="H25" s="23"/>
      <c r="I25" s="134" t="s">
        <v>5</v>
      </c>
      <c r="J25" s="135"/>
      <c r="K25" s="135"/>
      <c r="L25" s="141"/>
      <c r="M25" s="23"/>
      <c r="N25" s="142" t="s">
        <v>5</v>
      </c>
      <c r="O25" s="143"/>
      <c r="P25" s="143"/>
      <c r="Q25" s="144"/>
    </row>
    <row r="26" spans="1:17" ht="12" customHeight="1" x14ac:dyDescent="0.2">
      <c r="A26" s="121"/>
      <c r="B26" s="137"/>
      <c r="C26" s="27"/>
      <c r="D26" s="12" t="s">
        <v>3</v>
      </c>
      <c r="E26" s="14" t="s">
        <v>28</v>
      </c>
      <c r="F26" s="12" t="s">
        <v>4</v>
      </c>
      <c r="G26" s="51" t="s">
        <v>28</v>
      </c>
      <c r="H26" s="23"/>
      <c r="I26" s="12" t="s">
        <v>3</v>
      </c>
      <c r="J26" s="14" t="s">
        <v>28</v>
      </c>
      <c r="K26" s="12" t="s">
        <v>4</v>
      </c>
      <c r="L26" s="51" t="s">
        <v>28</v>
      </c>
      <c r="M26" s="23"/>
      <c r="N26" s="69" t="s">
        <v>3</v>
      </c>
      <c r="O26" s="70" t="s">
        <v>28</v>
      </c>
      <c r="P26" s="69" t="s">
        <v>4</v>
      </c>
      <c r="Q26" s="70" t="s">
        <v>28</v>
      </c>
    </row>
    <row r="27" spans="1:17" ht="80" customHeight="1" x14ac:dyDescent="0.2">
      <c r="A27" s="122"/>
      <c r="B27" s="138"/>
      <c r="C27" s="27"/>
      <c r="D27" s="129" t="s">
        <v>2</v>
      </c>
      <c r="E27" s="130"/>
      <c r="F27" s="129" t="s">
        <v>2</v>
      </c>
      <c r="G27" s="130"/>
      <c r="H27" s="76"/>
      <c r="I27" s="129" t="s">
        <v>2</v>
      </c>
      <c r="J27" s="130"/>
      <c r="K27" s="129" t="s">
        <v>2</v>
      </c>
      <c r="L27" s="130"/>
      <c r="M27" s="76"/>
      <c r="N27" s="139" t="s">
        <v>2</v>
      </c>
      <c r="O27" s="140"/>
      <c r="P27" s="139" t="s">
        <v>2</v>
      </c>
      <c r="Q27" s="139"/>
    </row>
    <row r="28" spans="1:17" ht="15" customHeight="1" x14ac:dyDescent="0.2">
      <c r="A28" s="123" t="str">
        <f>'Beoordelen proefopdrachten'!A5</f>
        <v>Door”druk”</v>
      </c>
      <c r="B28" s="15"/>
      <c r="C28" s="29"/>
      <c r="D28" s="134" t="s">
        <v>6</v>
      </c>
      <c r="E28" s="135"/>
      <c r="F28" s="135"/>
      <c r="G28" s="135"/>
      <c r="H28" s="23"/>
      <c r="I28" s="134" t="s">
        <v>6</v>
      </c>
      <c r="J28" s="135"/>
      <c r="K28" s="135"/>
      <c r="L28" s="135"/>
      <c r="M28" s="23"/>
      <c r="N28" s="142" t="s">
        <v>6</v>
      </c>
      <c r="O28" s="143"/>
      <c r="P28" s="143"/>
      <c r="Q28" s="144"/>
    </row>
    <row r="29" spans="1:17" ht="12" customHeight="1" x14ac:dyDescent="0.2">
      <c r="A29" s="124" t="s">
        <v>19</v>
      </c>
      <c r="B29" s="136" t="str">
        <f>'Beoordelen proefopdrachten'!B5</f>
        <v>Mate van zichtbaarheid v/d afdruk op achterzijde afdrukvel</v>
      </c>
      <c r="C29" s="27"/>
      <c r="D29" s="12" t="s">
        <v>3</v>
      </c>
      <c r="E29" s="14" t="s">
        <v>28</v>
      </c>
      <c r="F29" s="12" t="s">
        <v>4</v>
      </c>
      <c r="G29" s="51" t="s">
        <v>28</v>
      </c>
      <c r="H29" s="23"/>
      <c r="I29" s="12" t="s">
        <v>3</v>
      </c>
      <c r="J29" s="14" t="s">
        <v>28</v>
      </c>
      <c r="K29" s="12" t="s">
        <v>4</v>
      </c>
      <c r="L29" s="51" t="s">
        <v>28</v>
      </c>
      <c r="M29" s="23"/>
      <c r="N29" s="69" t="s">
        <v>3</v>
      </c>
      <c r="O29" s="70" t="s">
        <v>28</v>
      </c>
      <c r="P29" s="69" t="s">
        <v>4</v>
      </c>
      <c r="Q29" s="70" t="s">
        <v>28</v>
      </c>
    </row>
    <row r="30" spans="1:17" ht="80" customHeight="1" x14ac:dyDescent="0.2">
      <c r="A30" s="124"/>
      <c r="B30" s="137"/>
      <c r="C30" s="27"/>
      <c r="D30" s="129" t="s">
        <v>2</v>
      </c>
      <c r="E30" s="130"/>
      <c r="F30" s="129" t="s">
        <v>2</v>
      </c>
      <c r="G30" s="130"/>
      <c r="H30" s="76"/>
      <c r="I30" s="129" t="s">
        <v>2</v>
      </c>
      <c r="J30" s="130"/>
      <c r="K30" s="129" t="s">
        <v>2</v>
      </c>
      <c r="L30" s="130"/>
      <c r="M30" s="76"/>
      <c r="N30" s="139" t="s">
        <v>2</v>
      </c>
      <c r="O30" s="140"/>
      <c r="P30" s="139" t="s">
        <v>2</v>
      </c>
      <c r="Q30" s="139"/>
    </row>
    <row r="31" spans="1:17" ht="15" customHeight="1" x14ac:dyDescent="0.2">
      <c r="A31" s="124"/>
      <c r="B31" s="137"/>
      <c r="C31" s="27"/>
      <c r="D31" s="134" t="s">
        <v>5</v>
      </c>
      <c r="E31" s="135"/>
      <c r="F31" s="135"/>
      <c r="G31" s="141"/>
      <c r="H31" s="23"/>
      <c r="I31" s="134" t="s">
        <v>5</v>
      </c>
      <c r="J31" s="135"/>
      <c r="K31" s="135"/>
      <c r="L31" s="141"/>
      <c r="M31" s="23"/>
      <c r="N31" s="142" t="s">
        <v>5</v>
      </c>
      <c r="O31" s="143"/>
      <c r="P31" s="143"/>
      <c r="Q31" s="144"/>
    </row>
    <row r="32" spans="1:17" ht="12" customHeight="1" x14ac:dyDescent="0.2">
      <c r="A32" s="124"/>
      <c r="B32" s="137"/>
      <c r="C32" s="27"/>
      <c r="D32" s="12" t="s">
        <v>3</v>
      </c>
      <c r="E32" s="14" t="s">
        <v>28</v>
      </c>
      <c r="F32" s="12" t="s">
        <v>4</v>
      </c>
      <c r="G32" s="51" t="s">
        <v>28</v>
      </c>
      <c r="H32" s="23"/>
      <c r="I32" s="12" t="s">
        <v>3</v>
      </c>
      <c r="J32" s="14" t="s">
        <v>28</v>
      </c>
      <c r="K32" s="12" t="s">
        <v>4</v>
      </c>
      <c r="L32" s="51" t="s">
        <v>28</v>
      </c>
      <c r="M32" s="23"/>
      <c r="N32" s="69" t="s">
        <v>3</v>
      </c>
      <c r="O32" s="70" t="s">
        <v>28</v>
      </c>
      <c r="P32" s="69" t="s">
        <v>4</v>
      </c>
      <c r="Q32" s="70" t="s">
        <v>28</v>
      </c>
    </row>
    <row r="33" spans="1:17" ht="80" customHeight="1" x14ac:dyDescent="0.2">
      <c r="A33" s="125"/>
      <c r="B33" s="145"/>
      <c r="C33" s="27"/>
      <c r="D33" s="129" t="s">
        <v>2</v>
      </c>
      <c r="E33" s="130"/>
      <c r="F33" s="129" t="s">
        <v>2</v>
      </c>
      <c r="G33" s="130"/>
      <c r="H33" s="76"/>
      <c r="I33" s="129" t="s">
        <v>2</v>
      </c>
      <c r="J33" s="130"/>
      <c r="K33" s="129" t="s">
        <v>2</v>
      </c>
      <c r="L33" s="130"/>
      <c r="M33" s="76"/>
      <c r="N33" s="139" t="s">
        <v>2</v>
      </c>
      <c r="O33" s="140"/>
      <c r="P33" s="139" t="s">
        <v>2</v>
      </c>
      <c r="Q33" s="139"/>
    </row>
    <row r="34" spans="1:17" ht="15" customHeight="1" x14ac:dyDescent="0.2">
      <c r="A34" s="123" t="str">
        <f>'Beoordelen proefopdrachten'!A6</f>
        <v>Logo</v>
      </c>
      <c r="B34" s="15"/>
      <c r="C34" s="26"/>
      <c r="D34" s="134" t="s">
        <v>6</v>
      </c>
      <c r="E34" s="135"/>
      <c r="F34" s="135"/>
      <c r="G34" s="135"/>
      <c r="H34" s="23"/>
      <c r="I34" s="134" t="s">
        <v>6</v>
      </c>
      <c r="J34" s="135"/>
      <c r="K34" s="135"/>
      <c r="L34" s="135"/>
      <c r="M34" s="23"/>
      <c r="N34" s="142" t="s">
        <v>6</v>
      </c>
      <c r="O34" s="143"/>
      <c r="P34" s="143"/>
      <c r="Q34" s="144"/>
    </row>
    <row r="35" spans="1:17" ht="12" customHeight="1" x14ac:dyDescent="0.2">
      <c r="A35" s="124" t="s">
        <v>24</v>
      </c>
      <c r="B35" s="136" t="str">
        <f>'Beoordelen proefopdrachten'!B6</f>
        <v>Kleur/contrast</v>
      </c>
      <c r="C35" s="27"/>
      <c r="D35" s="12" t="s">
        <v>3</v>
      </c>
      <c r="E35" s="14" t="s">
        <v>28</v>
      </c>
      <c r="F35" s="12" t="s">
        <v>4</v>
      </c>
      <c r="G35" s="51" t="s">
        <v>28</v>
      </c>
      <c r="H35" s="23"/>
      <c r="I35" s="12" t="s">
        <v>3</v>
      </c>
      <c r="J35" s="14" t="s">
        <v>28</v>
      </c>
      <c r="K35" s="12" t="s">
        <v>4</v>
      </c>
      <c r="L35" s="51" t="s">
        <v>28</v>
      </c>
      <c r="M35" s="23"/>
      <c r="N35" s="69" t="s">
        <v>3</v>
      </c>
      <c r="O35" s="70" t="s">
        <v>28</v>
      </c>
      <c r="P35" s="69" t="s">
        <v>4</v>
      </c>
      <c r="Q35" s="70" t="s">
        <v>28</v>
      </c>
    </row>
    <row r="36" spans="1:17" ht="80" customHeight="1" x14ac:dyDescent="0.2">
      <c r="A36" s="124"/>
      <c r="B36" s="137"/>
      <c r="C36" s="27"/>
      <c r="D36" s="129" t="s">
        <v>2</v>
      </c>
      <c r="E36" s="130"/>
      <c r="F36" s="129" t="s">
        <v>2</v>
      </c>
      <c r="G36" s="130"/>
      <c r="H36" s="76"/>
      <c r="I36" s="129" t="s">
        <v>2</v>
      </c>
      <c r="J36" s="130"/>
      <c r="K36" s="129" t="s">
        <v>2</v>
      </c>
      <c r="L36" s="130"/>
      <c r="M36" s="76"/>
      <c r="N36" s="139" t="s">
        <v>2</v>
      </c>
      <c r="O36" s="140"/>
      <c r="P36" s="139" t="s">
        <v>2</v>
      </c>
      <c r="Q36" s="139"/>
    </row>
    <row r="37" spans="1:17" ht="15" customHeight="1" x14ac:dyDescent="0.2">
      <c r="A37" s="124"/>
      <c r="B37" s="137"/>
      <c r="C37" s="27"/>
      <c r="D37" s="134" t="s">
        <v>5</v>
      </c>
      <c r="E37" s="135"/>
      <c r="F37" s="135"/>
      <c r="G37" s="141"/>
      <c r="H37" s="23"/>
      <c r="I37" s="134" t="s">
        <v>5</v>
      </c>
      <c r="J37" s="135"/>
      <c r="K37" s="135"/>
      <c r="L37" s="141"/>
      <c r="M37" s="23"/>
      <c r="N37" s="142" t="s">
        <v>5</v>
      </c>
      <c r="O37" s="143"/>
      <c r="P37" s="143"/>
      <c r="Q37" s="144"/>
    </row>
    <row r="38" spans="1:17" ht="12" customHeight="1" x14ac:dyDescent="0.2">
      <c r="A38" s="124"/>
      <c r="B38" s="137"/>
      <c r="C38" s="27"/>
      <c r="D38" s="12" t="s">
        <v>3</v>
      </c>
      <c r="E38" s="14" t="s">
        <v>28</v>
      </c>
      <c r="F38" s="12" t="s">
        <v>4</v>
      </c>
      <c r="G38" s="51" t="s">
        <v>28</v>
      </c>
      <c r="H38" s="23"/>
      <c r="I38" s="12" t="s">
        <v>3</v>
      </c>
      <c r="J38" s="14" t="s">
        <v>28</v>
      </c>
      <c r="K38" s="12" t="s">
        <v>4</v>
      </c>
      <c r="L38" s="51" t="s">
        <v>28</v>
      </c>
      <c r="M38" s="23"/>
      <c r="N38" s="69" t="s">
        <v>3</v>
      </c>
      <c r="O38" s="70" t="s">
        <v>28</v>
      </c>
      <c r="P38" s="69" t="s">
        <v>4</v>
      </c>
      <c r="Q38" s="70" t="s">
        <v>28</v>
      </c>
    </row>
    <row r="39" spans="1:17" ht="80" customHeight="1" x14ac:dyDescent="0.2">
      <c r="A39" s="124"/>
      <c r="B39" s="145"/>
      <c r="C39" s="27"/>
      <c r="D39" s="129" t="s">
        <v>2</v>
      </c>
      <c r="E39" s="130"/>
      <c r="F39" s="129" t="s">
        <v>2</v>
      </c>
      <c r="G39" s="130"/>
      <c r="H39" s="76"/>
      <c r="I39" s="129" t="s">
        <v>2</v>
      </c>
      <c r="J39" s="130"/>
      <c r="K39" s="129" t="s">
        <v>2</v>
      </c>
      <c r="L39" s="130"/>
      <c r="M39" s="76"/>
      <c r="N39" s="139" t="s">
        <v>2</v>
      </c>
      <c r="O39" s="140"/>
      <c r="P39" s="139" t="s">
        <v>2</v>
      </c>
      <c r="Q39" s="139"/>
    </row>
    <row r="40" spans="1:17" ht="15" customHeight="1" x14ac:dyDescent="0.2">
      <c r="A40" s="126" t="str">
        <f>'Beoordelen proefopdrachten'!A7</f>
        <v>Algemeen</v>
      </c>
      <c r="B40" s="15"/>
      <c r="C40" s="26"/>
      <c r="D40" s="134" t="s">
        <v>6</v>
      </c>
      <c r="E40" s="135"/>
      <c r="F40" s="135"/>
      <c r="G40" s="135"/>
      <c r="H40" s="23"/>
      <c r="I40" s="134" t="s">
        <v>6</v>
      </c>
      <c r="J40" s="135"/>
      <c r="K40" s="135"/>
      <c r="L40" s="135"/>
      <c r="M40" s="23"/>
      <c r="N40" s="142" t="s">
        <v>6</v>
      </c>
      <c r="O40" s="143"/>
      <c r="P40" s="143"/>
      <c r="Q40" s="144"/>
    </row>
    <row r="41" spans="1:17" ht="12" customHeight="1" x14ac:dyDescent="0.2">
      <c r="A41" s="127" t="s">
        <v>22</v>
      </c>
      <c r="B41" s="136" t="str">
        <f>'Beoordelen proefopdrachten'!B7</f>
        <v>Strepen</v>
      </c>
      <c r="C41" s="27"/>
      <c r="D41" s="12" t="s">
        <v>3</v>
      </c>
      <c r="E41" s="14" t="s">
        <v>28</v>
      </c>
      <c r="F41" s="12" t="s">
        <v>4</v>
      </c>
      <c r="G41" s="14" t="s">
        <v>28</v>
      </c>
      <c r="H41" s="23"/>
      <c r="I41" s="12" t="s">
        <v>3</v>
      </c>
      <c r="J41" s="14" t="s">
        <v>28</v>
      </c>
      <c r="K41" s="12" t="s">
        <v>4</v>
      </c>
      <c r="L41" s="14" t="s">
        <v>28</v>
      </c>
      <c r="M41" s="23"/>
      <c r="N41" s="69" t="s">
        <v>3</v>
      </c>
      <c r="O41" s="70" t="s">
        <v>28</v>
      </c>
      <c r="P41" s="69" t="s">
        <v>4</v>
      </c>
      <c r="Q41" s="70" t="s">
        <v>28</v>
      </c>
    </row>
    <row r="42" spans="1:17" ht="80" customHeight="1" x14ac:dyDescent="0.2">
      <c r="A42" s="127"/>
      <c r="B42" s="137"/>
      <c r="C42" s="27"/>
      <c r="D42" s="129" t="s">
        <v>2</v>
      </c>
      <c r="E42" s="130"/>
      <c r="F42" s="129" t="s">
        <v>2</v>
      </c>
      <c r="G42" s="130"/>
      <c r="H42" s="76"/>
      <c r="I42" s="129" t="s">
        <v>2</v>
      </c>
      <c r="J42" s="130"/>
      <c r="K42" s="129" t="s">
        <v>2</v>
      </c>
      <c r="L42" s="130"/>
      <c r="M42" s="76"/>
      <c r="N42" s="139" t="s">
        <v>2</v>
      </c>
      <c r="O42" s="140"/>
      <c r="P42" s="139" t="s">
        <v>2</v>
      </c>
      <c r="Q42" s="139"/>
    </row>
    <row r="43" spans="1:17" ht="15" customHeight="1" x14ac:dyDescent="0.2">
      <c r="A43" s="127"/>
      <c r="B43" s="137"/>
      <c r="C43" s="27"/>
      <c r="D43" s="134" t="s">
        <v>5</v>
      </c>
      <c r="E43" s="135"/>
      <c r="F43" s="135"/>
      <c r="G43" s="141"/>
      <c r="H43" s="23"/>
      <c r="I43" s="134" t="s">
        <v>5</v>
      </c>
      <c r="J43" s="135"/>
      <c r="K43" s="135"/>
      <c r="L43" s="141"/>
      <c r="M43" s="23"/>
      <c r="N43" s="142" t="s">
        <v>5</v>
      </c>
      <c r="O43" s="143"/>
      <c r="P43" s="143"/>
      <c r="Q43" s="144"/>
    </row>
    <row r="44" spans="1:17" ht="12" customHeight="1" x14ac:dyDescent="0.2">
      <c r="A44" s="127"/>
      <c r="B44" s="137"/>
      <c r="C44" s="27"/>
      <c r="D44" s="12" t="s">
        <v>3</v>
      </c>
      <c r="E44" s="14" t="s">
        <v>28</v>
      </c>
      <c r="F44" s="12" t="s">
        <v>4</v>
      </c>
      <c r="G44" s="14" t="s">
        <v>28</v>
      </c>
      <c r="H44" s="23"/>
      <c r="I44" s="12" t="s">
        <v>3</v>
      </c>
      <c r="J44" s="14" t="s">
        <v>28</v>
      </c>
      <c r="K44" s="12" t="s">
        <v>4</v>
      </c>
      <c r="L44" s="14" t="s">
        <v>28</v>
      </c>
      <c r="M44" s="23"/>
      <c r="N44" s="69" t="s">
        <v>3</v>
      </c>
      <c r="O44" s="70" t="s">
        <v>28</v>
      </c>
      <c r="P44" s="69" t="s">
        <v>4</v>
      </c>
      <c r="Q44" s="70" t="s">
        <v>28</v>
      </c>
    </row>
    <row r="45" spans="1:17" ht="80" customHeight="1" x14ac:dyDescent="0.2">
      <c r="A45" s="127"/>
      <c r="B45" s="145"/>
      <c r="C45" s="27"/>
      <c r="D45" s="129" t="s">
        <v>2</v>
      </c>
      <c r="E45" s="130"/>
      <c r="F45" s="129" t="s">
        <v>2</v>
      </c>
      <c r="G45" s="130"/>
      <c r="H45" s="76"/>
      <c r="I45" s="129" t="s">
        <v>2</v>
      </c>
      <c r="J45" s="130"/>
      <c r="K45" s="129" t="s">
        <v>2</v>
      </c>
      <c r="L45" s="130"/>
      <c r="M45" s="76"/>
      <c r="N45" s="139" t="s">
        <v>2</v>
      </c>
      <c r="O45" s="140"/>
      <c r="P45" s="139" t="s">
        <v>2</v>
      </c>
      <c r="Q45" s="139"/>
    </row>
    <row r="46" spans="1:17" ht="15" customHeight="1" x14ac:dyDescent="0.2">
      <c r="A46" s="127"/>
      <c r="B46" s="20"/>
      <c r="C46" s="24"/>
      <c r="D46" s="134" t="s">
        <v>6</v>
      </c>
      <c r="E46" s="135"/>
      <c r="F46" s="135"/>
      <c r="G46" s="135"/>
      <c r="H46" s="24"/>
      <c r="I46" s="134" t="s">
        <v>6</v>
      </c>
      <c r="J46" s="135"/>
      <c r="K46" s="135"/>
      <c r="L46" s="135"/>
      <c r="M46" s="24"/>
      <c r="N46" s="142" t="s">
        <v>6</v>
      </c>
      <c r="O46" s="143"/>
      <c r="P46" s="143"/>
      <c r="Q46" s="144"/>
    </row>
    <row r="47" spans="1:17" ht="12" customHeight="1" x14ac:dyDescent="0.2">
      <c r="A47" s="127"/>
      <c r="B47" s="136" t="str">
        <f>'Beoordelen proefopdrachten'!B8</f>
        <v>Recht</v>
      </c>
      <c r="C47" s="27"/>
      <c r="D47" s="12" t="s">
        <v>3</v>
      </c>
      <c r="E47" s="14" t="s">
        <v>28</v>
      </c>
      <c r="F47" s="12" t="s">
        <v>4</v>
      </c>
      <c r="G47" s="51" t="s">
        <v>28</v>
      </c>
      <c r="H47" s="23"/>
      <c r="I47" s="12" t="s">
        <v>3</v>
      </c>
      <c r="J47" s="14" t="s">
        <v>28</v>
      </c>
      <c r="K47" s="12" t="s">
        <v>4</v>
      </c>
      <c r="L47" s="51" t="s">
        <v>28</v>
      </c>
      <c r="M47" s="23"/>
      <c r="N47" s="69" t="s">
        <v>3</v>
      </c>
      <c r="O47" s="70" t="s">
        <v>28</v>
      </c>
      <c r="P47" s="69" t="s">
        <v>4</v>
      </c>
      <c r="Q47" s="70" t="s">
        <v>28</v>
      </c>
    </row>
    <row r="48" spans="1:17" ht="80" customHeight="1" x14ac:dyDescent="0.2">
      <c r="A48" s="127"/>
      <c r="B48" s="137"/>
      <c r="C48" s="27"/>
      <c r="D48" s="129" t="s">
        <v>2</v>
      </c>
      <c r="E48" s="130"/>
      <c r="F48" s="129" t="s">
        <v>2</v>
      </c>
      <c r="G48" s="130"/>
      <c r="H48" s="76"/>
      <c r="I48" s="129" t="s">
        <v>2</v>
      </c>
      <c r="J48" s="130"/>
      <c r="K48" s="129" t="s">
        <v>2</v>
      </c>
      <c r="L48" s="130"/>
      <c r="M48" s="76"/>
      <c r="N48" s="139" t="s">
        <v>2</v>
      </c>
      <c r="O48" s="140"/>
      <c r="P48" s="139" t="s">
        <v>2</v>
      </c>
      <c r="Q48" s="139"/>
    </row>
    <row r="49" spans="1:17" ht="15" customHeight="1" x14ac:dyDescent="0.2">
      <c r="A49" s="127"/>
      <c r="B49" s="137"/>
      <c r="C49" s="27"/>
      <c r="D49" s="134" t="s">
        <v>5</v>
      </c>
      <c r="E49" s="135"/>
      <c r="F49" s="135"/>
      <c r="G49" s="141"/>
      <c r="H49" s="23"/>
      <c r="I49" s="134" t="s">
        <v>5</v>
      </c>
      <c r="J49" s="135"/>
      <c r="K49" s="135"/>
      <c r="L49" s="141"/>
      <c r="M49" s="23"/>
      <c r="N49" s="142" t="s">
        <v>5</v>
      </c>
      <c r="O49" s="143"/>
      <c r="P49" s="143"/>
      <c r="Q49" s="144"/>
    </row>
    <row r="50" spans="1:17" ht="12" customHeight="1" x14ac:dyDescent="0.2">
      <c r="A50" s="127"/>
      <c r="B50" s="137"/>
      <c r="C50" s="27"/>
      <c r="D50" s="12" t="s">
        <v>3</v>
      </c>
      <c r="E50" s="14" t="s">
        <v>28</v>
      </c>
      <c r="F50" s="12" t="s">
        <v>4</v>
      </c>
      <c r="G50" s="51" t="s">
        <v>28</v>
      </c>
      <c r="H50" s="23"/>
      <c r="I50" s="12" t="s">
        <v>3</v>
      </c>
      <c r="J50" s="14" t="s">
        <v>28</v>
      </c>
      <c r="K50" s="12" t="s">
        <v>4</v>
      </c>
      <c r="L50" s="51" t="s">
        <v>28</v>
      </c>
      <c r="M50" s="23"/>
      <c r="N50" s="69" t="s">
        <v>3</v>
      </c>
      <c r="O50" s="70" t="s">
        <v>28</v>
      </c>
      <c r="P50" s="69" t="s">
        <v>4</v>
      </c>
      <c r="Q50" s="70" t="s">
        <v>28</v>
      </c>
    </row>
    <row r="51" spans="1:17" ht="80" customHeight="1" x14ac:dyDescent="0.2">
      <c r="A51" s="128"/>
      <c r="B51" s="145"/>
      <c r="C51" s="27"/>
      <c r="D51" s="129" t="s">
        <v>2</v>
      </c>
      <c r="E51" s="130"/>
      <c r="F51" s="129" t="s">
        <v>2</v>
      </c>
      <c r="G51" s="130"/>
      <c r="H51" s="76"/>
      <c r="I51" s="129" t="s">
        <v>2</v>
      </c>
      <c r="J51" s="130"/>
      <c r="K51" s="129" t="s">
        <v>2</v>
      </c>
      <c r="L51" s="130"/>
      <c r="M51" s="76"/>
      <c r="N51" s="139" t="s">
        <v>2</v>
      </c>
      <c r="O51" s="140"/>
      <c r="P51" s="139" t="s">
        <v>2</v>
      </c>
      <c r="Q51" s="139"/>
    </row>
    <row r="52" spans="1:17" ht="15" customHeight="1" x14ac:dyDescent="0.2">
      <c r="A52" s="101"/>
      <c r="B52" s="20"/>
      <c r="C52" s="24"/>
      <c r="D52" s="21"/>
      <c r="E52" s="21"/>
      <c r="F52" s="21"/>
      <c r="G52" s="21"/>
      <c r="H52" s="24"/>
      <c r="I52" s="21"/>
      <c r="J52" s="21"/>
      <c r="K52" s="21"/>
      <c r="L52" s="21"/>
      <c r="M52" s="24"/>
      <c r="N52" s="86"/>
      <c r="O52" s="87"/>
      <c r="P52" s="87"/>
      <c r="Q52" s="88"/>
    </row>
    <row r="53" spans="1:17" ht="12" customHeight="1" x14ac:dyDescent="0.2">
      <c r="A53" s="89"/>
      <c r="C53" s="105"/>
      <c r="N53" s="11"/>
      <c r="O53" s="11"/>
      <c r="P53" s="11"/>
      <c r="Q53" s="11"/>
    </row>
    <row r="54" spans="1:17" ht="38" customHeight="1" x14ac:dyDescent="0.2">
      <c r="A54" s="102"/>
      <c r="B54" s="104" t="str">
        <f>'BEOORDELAAR 1'!B54</f>
        <v>Beoordeling Type 2: 
Full color MFP minimaal 50 PPM</v>
      </c>
      <c r="C54" s="90"/>
      <c r="D54" s="50"/>
      <c r="E54" s="50"/>
      <c r="F54" s="50"/>
      <c r="G54" s="50"/>
      <c r="H54" s="22"/>
      <c r="I54" s="50"/>
      <c r="J54" s="50"/>
      <c r="K54" s="50"/>
      <c r="L54" s="50"/>
      <c r="M54" s="22"/>
      <c r="N54" s="85"/>
      <c r="O54" s="67"/>
      <c r="P54" s="67"/>
      <c r="Q54" s="68"/>
    </row>
    <row r="55" spans="1:17" ht="15" customHeight="1" x14ac:dyDescent="0.2">
      <c r="A55" s="121" t="str">
        <f>'Beoordelen proefopdrachten'!A1</f>
        <v>Balken en teksten</v>
      </c>
      <c r="B55" s="103"/>
      <c r="C55" s="26"/>
      <c r="D55" s="134" t="s">
        <v>6</v>
      </c>
      <c r="E55" s="135"/>
      <c r="F55" s="135"/>
      <c r="G55" s="135"/>
      <c r="H55" s="23"/>
      <c r="I55" s="134" t="s">
        <v>6</v>
      </c>
      <c r="J55" s="135"/>
      <c r="K55" s="135"/>
      <c r="L55" s="135"/>
      <c r="M55" s="23"/>
      <c r="N55" s="142" t="s">
        <v>6</v>
      </c>
      <c r="O55" s="143"/>
      <c r="P55" s="143"/>
      <c r="Q55" s="144"/>
    </row>
    <row r="56" spans="1:17" ht="12" customHeight="1" x14ac:dyDescent="0.2">
      <c r="A56" s="121"/>
      <c r="B56" s="136" t="str">
        <f>'Beoordelen proefopdrachten'!B1</f>
        <v>Grijswaarden</v>
      </c>
      <c r="C56" s="27"/>
      <c r="D56" s="12" t="s">
        <v>3</v>
      </c>
      <c r="E56" s="14" t="s">
        <v>28</v>
      </c>
      <c r="F56" s="12" t="s">
        <v>4</v>
      </c>
      <c r="G56" s="51" t="s">
        <v>28</v>
      </c>
      <c r="H56" s="23"/>
      <c r="I56" s="12" t="s">
        <v>3</v>
      </c>
      <c r="J56" s="14" t="s">
        <v>28</v>
      </c>
      <c r="K56" s="12" t="s">
        <v>4</v>
      </c>
      <c r="L56" s="51" t="s">
        <v>28</v>
      </c>
      <c r="M56" s="23"/>
      <c r="N56" s="69" t="s">
        <v>3</v>
      </c>
      <c r="O56" s="70" t="s">
        <v>28</v>
      </c>
      <c r="P56" s="69" t="s">
        <v>4</v>
      </c>
      <c r="Q56" s="70" t="s">
        <v>28</v>
      </c>
    </row>
    <row r="57" spans="1:17" ht="80" customHeight="1" x14ac:dyDescent="0.2">
      <c r="A57" s="121"/>
      <c r="B57" s="137"/>
      <c r="C57" s="27"/>
      <c r="D57" s="129" t="s">
        <v>2</v>
      </c>
      <c r="E57" s="130"/>
      <c r="F57" s="129" t="s">
        <v>2</v>
      </c>
      <c r="G57" s="130"/>
      <c r="H57" s="76"/>
      <c r="I57" s="129" t="s">
        <v>2</v>
      </c>
      <c r="J57" s="130"/>
      <c r="K57" s="129" t="s">
        <v>2</v>
      </c>
      <c r="L57" s="130"/>
      <c r="M57" s="76"/>
      <c r="N57" s="139" t="s">
        <v>2</v>
      </c>
      <c r="O57" s="140"/>
      <c r="P57" s="139" t="s">
        <v>2</v>
      </c>
      <c r="Q57" s="139"/>
    </row>
    <row r="58" spans="1:17" ht="15" customHeight="1" x14ac:dyDescent="0.2">
      <c r="A58" s="121"/>
      <c r="B58" s="137"/>
      <c r="C58" s="27"/>
      <c r="D58" s="134" t="s">
        <v>5</v>
      </c>
      <c r="E58" s="135"/>
      <c r="F58" s="135"/>
      <c r="G58" s="141"/>
      <c r="H58" s="23"/>
      <c r="I58" s="134" t="s">
        <v>5</v>
      </c>
      <c r="J58" s="135"/>
      <c r="K58" s="135"/>
      <c r="L58" s="141"/>
      <c r="M58" s="23"/>
      <c r="N58" s="142" t="s">
        <v>5</v>
      </c>
      <c r="O58" s="143"/>
      <c r="P58" s="143"/>
      <c r="Q58" s="144"/>
    </row>
    <row r="59" spans="1:17" ht="12" customHeight="1" x14ac:dyDescent="0.2">
      <c r="A59" s="121"/>
      <c r="B59" s="137"/>
      <c r="C59" s="27"/>
      <c r="D59" s="12" t="s">
        <v>3</v>
      </c>
      <c r="E59" s="14" t="s">
        <v>28</v>
      </c>
      <c r="F59" s="12" t="s">
        <v>4</v>
      </c>
      <c r="G59" s="51" t="s">
        <v>28</v>
      </c>
      <c r="H59" s="23"/>
      <c r="I59" s="12" t="s">
        <v>3</v>
      </c>
      <c r="J59" s="14" t="s">
        <v>28</v>
      </c>
      <c r="K59" s="12" t="s">
        <v>4</v>
      </c>
      <c r="L59" s="51" t="s">
        <v>28</v>
      </c>
      <c r="M59" s="23"/>
      <c r="N59" s="69" t="s">
        <v>3</v>
      </c>
      <c r="O59" s="70" t="s">
        <v>28</v>
      </c>
      <c r="P59" s="69" t="s">
        <v>4</v>
      </c>
      <c r="Q59" s="70" t="s">
        <v>28</v>
      </c>
    </row>
    <row r="60" spans="1:17" ht="80" customHeight="1" x14ac:dyDescent="0.2">
      <c r="A60" s="121"/>
      <c r="B60" s="138"/>
      <c r="C60" s="27"/>
      <c r="D60" s="129" t="s">
        <v>2</v>
      </c>
      <c r="E60" s="130"/>
      <c r="F60" s="129" t="s">
        <v>2</v>
      </c>
      <c r="G60" s="130"/>
      <c r="H60" s="76"/>
      <c r="I60" s="129" t="s">
        <v>2</v>
      </c>
      <c r="J60" s="130"/>
      <c r="K60" s="129" t="s">
        <v>2</v>
      </c>
      <c r="L60" s="130"/>
      <c r="M60" s="76"/>
      <c r="N60" s="139" t="s">
        <v>2</v>
      </c>
      <c r="O60" s="140"/>
      <c r="P60" s="139" t="s">
        <v>2</v>
      </c>
      <c r="Q60" s="139"/>
    </row>
    <row r="61" spans="1:17" ht="15" customHeight="1" x14ac:dyDescent="0.2">
      <c r="A61" s="121"/>
      <c r="B61" s="15"/>
      <c r="C61" s="29"/>
      <c r="D61" s="134" t="s">
        <v>6</v>
      </c>
      <c r="E61" s="135"/>
      <c r="F61" s="135"/>
      <c r="G61" s="135"/>
      <c r="H61" s="23"/>
      <c r="I61" s="134" t="s">
        <v>6</v>
      </c>
      <c r="J61" s="135"/>
      <c r="K61" s="135"/>
      <c r="L61" s="135"/>
      <c r="M61" s="23"/>
      <c r="N61" s="142" t="s">
        <v>6</v>
      </c>
      <c r="O61" s="143"/>
      <c r="P61" s="143"/>
      <c r="Q61" s="144"/>
    </row>
    <row r="62" spans="1:17" ht="12" customHeight="1" x14ac:dyDescent="0.2">
      <c r="A62" s="121"/>
      <c r="B62" s="136" t="str">
        <f>'Beoordelen proefopdrachten'!B2</f>
        <v>Lichte tinten</v>
      </c>
      <c r="C62" s="27"/>
      <c r="D62" s="12" t="s">
        <v>3</v>
      </c>
      <c r="E62" s="14" t="s">
        <v>28</v>
      </c>
      <c r="F62" s="12" t="s">
        <v>4</v>
      </c>
      <c r="G62" s="51" t="s">
        <v>28</v>
      </c>
      <c r="H62" s="23"/>
      <c r="I62" s="12" t="s">
        <v>3</v>
      </c>
      <c r="J62" s="14" t="s">
        <v>28</v>
      </c>
      <c r="K62" s="12" t="s">
        <v>4</v>
      </c>
      <c r="L62" s="51" t="s">
        <v>28</v>
      </c>
      <c r="M62" s="23"/>
      <c r="N62" s="69" t="s">
        <v>3</v>
      </c>
      <c r="O62" s="70" t="s">
        <v>28</v>
      </c>
      <c r="P62" s="69" t="s">
        <v>4</v>
      </c>
      <c r="Q62" s="70" t="s">
        <v>28</v>
      </c>
    </row>
    <row r="63" spans="1:17" ht="80" customHeight="1" x14ac:dyDescent="0.2">
      <c r="A63" s="121"/>
      <c r="B63" s="137"/>
      <c r="C63" s="27"/>
      <c r="D63" s="129" t="s">
        <v>2</v>
      </c>
      <c r="E63" s="130"/>
      <c r="F63" s="129" t="s">
        <v>2</v>
      </c>
      <c r="G63" s="130"/>
      <c r="H63" s="76"/>
      <c r="I63" s="129" t="s">
        <v>2</v>
      </c>
      <c r="J63" s="130"/>
      <c r="K63" s="129" t="s">
        <v>2</v>
      </c>
      <c r="L63" s="130"/>
      <c r="M63" s="76"/>
      <c r="N63" s="139" t="s">
        <v>2</v>
      </c>
      <c r="O63" s="140"/>
      <c r="P63" s="139" t="s">
        <v>2</v>
      </c>
      <c r="Q63" s="139"/>
    </row>
    <row r="64" spans="1:17" ht="15" customHeight="1" x14ac:dyDescent="0.2">
      <c r="A64" s="121"/>
      <c r="B64" s="137"/>
      <c r="C64" s="27"/>
      <c r="D64" s="134" t="s">
        <v>5</v>
      </c>
      <c r="E64" s="135"/>
      <c r="F64" s="135"/>
      <c r="G64" s="141"/>
      <c r="H64" s="23"/>
      <c r="I64" s="134" t="s">
        <v>5</v>
      </c>
      <c r="J64" s="135"/>
      <c r="K64" s="135"/>
      <c r="L64" s="141"/>
      <c r="M64" s="23"/>
      <c r="N64" s="142" t="s">
        <v>5</v>
      </c>
      <c r="O64" s="143"/>
      <c r="P64" s="143"/>
      <c r="Q64" s="144"/>
    </row>
    <row r="65" spans="1:17" ht="12" customHeight="1" x14ac:dyDescent="0.2">
      <c r="A65" s="121"/>
      <c r="B65" s="137"/>
      <c r="C65" s="27"/>
      <c r="D65" s="12" t="s">
        <v>3</v>
      </c>
      <c r="E65" s="14" t="s">
        <v>28</v>
      </c>
      <c r="F65" s="12" t="s">
        <v>4</v>
      </c>
      <c r="G65" s="51" t="s">
        <v>28</v>
      </c>
      <c r="H65" s="23"/>
      <c r="I65" s="12" t="s">
        <v>3</v>
      </c>
      <c r="J65" s="14" t="s">
        <v>28</v>
      </c>
      <c r="K65" s="12" t="s">
        <v>4</v>
      </c>
      <c r="L65" s="51" t="s">
        <v>28</v>
      </c>
      <c r="M65" s="23"/>
      <c r="N65" s="69" t="s">
        <v>3</v>
      </c>
      <c r="O65" s="70" t="s">
        <v>28</v>
      </c>
      <c r="P65" s="69" t="s">
        <v>4</v>
      </c>
      <c r="Q65" s="70" t="s">
        <v>28</v>
      </c>
    </row>
    <row r="66" spans="1:17" ht="80" customHeight="1" x14ac:dyDescent="0.2">
      <c r="A66" s="121"/>
      <c r="B66" s="138"/>
      <c r="C66" s="27"/>
      <c r="D66" s="129" t="s">
        <v>2</v>
      </c>
      <c r="E66" s="130"/>
      <c r="F66" s="129" t="s">
        <v>2</v>
      </c>
      <c r="G66" s="130"/>
      <c r="H66" s="76"/>
      <c r="I66" s="129" t="s">
        <v>2</v>
      </c>
      <c r="J66" s="130"/>
      <c r="K66" s="129" t="s">
        <v>2</v>
      </c>
      <c r="L66" s="130"/>
      <c r="M66" s="76"/>
      <c r="N66" s="139" t="s">
        <v>2</v>
      </c>
      <c r="O66" s="140"/>
      <c r="P66" s="139" t="s">
        <v>2</v>
      </c>
      <c r="Q66" s="139"/>
    </row>
    <row r="67" spans="1:17" ht="15" customHeight="1" x14ac:dyDescent="0.2">
      <c r="A67" s="121"/>
      <c r="B67" s="15"/>
      <c r="C67" s="29"/>
      <c r="D67" s="134" t="s">
        <v>6</v>
      </c>
      <c r="E67" s="135"/>
      <c r="F67" s="135"/>
      <c r="G67" s="135"/>
      <c r="H67" s="23"/>
      <c r="I67" s="134" t="s">
        <v>6</v>
      </c>
      <c r="J67" s="135"/>
      <c r="K67" s="135"/>
      <c r="L67" s="135"/>
      <c r="M67" s="23"/>
      <c r="N67" s="142" t="s">
        <v>6</v>
      </c>
      <c r="O67" s="143"/>
      <c r="P67" s="143"/>
      <c r="Q67" s="144"/>
    </row>
    <row r="68" spans="1:17" ht="12" customHeight="1" x14ac:dyDescent="0.2">
      <c r="A68" s="121"/>
      <c r="B68" s="136" t="str">
        <f>'Beoordelen proefopdrachten'!B3</f>
        <v>Felle tinten</v>
      </c>
      <c r="C68" s="27"/>
      <c r="D68" s="12" t="s">
        <v>3</v>
      </c>
      <c r="E68" s="14" t="s">
        <v>28</v>
      </c>
      <c r="F68" s="12" t="s">
        <v>4</v>
      </c>
      <c r="G68" s="51" t="s">
        <v>28</v>
      </c>
      <c r="H68" s="23"/>
      <c r="I68" s="12" t="s">
        <v>3</v>
      </c>
      <c r="J68" s="14" t="s">
        <v>28</v>
      </c>
      <c r="K68" s="12" t="s">
        <v>4</v>
      </c>
      <c r="L68" s="51" t="s">
        <v>28</v>
      </c>
      <c r="M68" s="23"/>
      <c r="N68" s="69" t="s">
        <v>3</v>
      </c>
      <c r="O68" s="70" t="s">
        <v>28</v>
      </c>
      <c r="P68" s="69" t="s">
        <v>4</v>
      </c>
      <c r="Q68" s="70" t="s">
        <v>28</v>
      </c>
    </row>
    <row r="69" spans="1:17" ht="80" customHeight="1" x14ac:dyDescent="0.2">
      <c r="A69" s="121"/>
      <c r="B69" s="137"/>
      <c r="C69" s="27"/>
      <c r="D69" s="129" t="s">
        <v>2</v>
      </c>
      <c r="E69" s="130"/>
      <c r="F69" s="129" t="s">
        <v>2</v>
      </c>
      <c r="G69" s="130"/>
      <c r="H69" s="76"/>
      <c r="I69" s="129" t="s">
        <v>2</v>
      </c>
      <c r="J69" s="130"/>
      <c r="K69" s="129" t="s">
        <v>2</v>
      </c>
      <c r="L69" s="130"/>
      <c r="M69" s="76"/>
      <c r="N69" s="139" t="s">
        <v>2</v>
      </c>
      <c r="O69" s="140"/>
      <c r="P69" s="139" t="s">
        <v>2</v>
      </c>
      <c r="Q69" s="139"/>
    </row>
    <row r="70" spans="1:17" ht="15" customHeight="1" x14ac:dyDescent="0.2">
      <c r="A70" s="121"/>
      <c r="B70" s="137"/>
      <c r="C70" s="27"/>
      <c r="D70" s="134" t="s">
        <v>5</v>
      </c>
      <c r="E70" s="135"/>
      <c r="F70" s="135"/>
      <c r="G70" s="141"/>
      <c r="H70" s="23"/>
      <c r="I70" s="134" t="s">
        <v>5</v>
      </c>
      <c r="J70" s="135"/>
      <c r="K70" s="135"/>
      <c r="L70" s="141"/>
      <c r="M70" s="23"/>
      <c r="N70" s="142" t="s">
        <v>5</v>
      </c>
      <c r="O70" s="143"/>
      <c r="P70" s="143"/>
      <c r="Q70" s="144"/>
    </row>
    <row r="71" spans="1:17" ht="12" customHeight="1" x14ac:dyDescent="0.2">
      <c r="A71" s="121"/>
      <c r="B71" s="137"/>
      <c r="C71" s="27"/>
      <c r="D71" s="12" t="s">
        <v>3</v>
      </c>
      <c r="E71" s="14" t="s">
        <v>28</v>
      </c>
      <c r="F71" s="12" t="s">
        <v>4</v>
      </c>
      <c r="G71" s="51" t="s">
        <v>28</v>
      </c>
      <c r="H71" s="23"/>
      <c r="I71" s="12" t="s">
        <v>3</v>
      </c>
      <c r="J71" s="14" t="s">
        <v>28</v>
      </c>
      <c r="K71" s="12" t="s">
        <v>4</v>
      </c>
      <c r="L71" s="51" t="s">
        <v>28</v>
      </c>
      <c r="M71" s="23"/>
      <c r="N71" s="69" t="s">
        <v>3</v>
      </c>
      <c r="O71" s="70" t="s">
        <v>28</v>
      </c>
      <c r="P71" s="69" t="s">
        <v>4</v>
      </c>
      <c r="Q71" s="70" t="s">
        <v>28</v>
      </c>
    </row>
    <row r="72" spans="1:17" ht="80" customHeight="1" x14ac:dyDescent="0.2">
      <c r="A72" s="121"/>
      <c r="B72" s="138"/>
      <c r="C72" s="27"/>
      <c r="D72" s="129" t="s">
        <v>2</v>
      </c>
      <c r="E72" s="130"/>
      <c r="F72" s="129" t="s">
        <v>2</v>
      </c>
      <c r="G72" s="130"/>
      <c r="H72" s="76"/>
      <c r="I72" s="129" t="s">
        <v>2</v>
      </c>
      <c r="J72" s="130"/>
      <c r="K72" s="129" t="s">
        <v>2</v>
      </c>
      <c r="L72" s="130"/>
      <c r="M72" s="76"/>
      <c r="N72" s="139" t="s">
        <v>2</v>
      </c>
      <c r="O72" s="140"/>
      <c r="P72" s="139" t="s">
        <v>2</v>
      </c>
      <c r="Q72" s="139"/>
    </row>
    <row r="73" spans="1:17" ht="15" customHeight="1" x14ac:dyDescent="0.2">
      <c r="A73" s="121"/>
      <c r="B73" s="15"/>
      <c r="C73" s="29"/>
      <c r="D73" s="134" t="s">
        <v>6</v>
      </c>
      <c r="E73" s="135"/>
      <c r="F73" s="135"/>
      <c r="G73" s="135"/>
      <c r="H73" s="23"/>
      <c r="I73" s="134" t="s">
        <v>6</v>
      </c>
      <c r="J73" s="135"/>
      <c r="K73" s="135"/>
      <c r="L73" s="135"/>
      <c r="M73" s="23"/>
      <c r="N73" s="142" t="s">
        <v>6</v>
      </c>
      <c r="O73" s="143"/>
      <c r="P73" s="143"/>
      <c r="Q73" s="144"/>
    </row>
    <row r="74" spans="1:17" ht="12" customHeight="1" x14ac:dyDescent="0.2">
      <c r="A74" s="121"/>
      <c r="B74" s="136" t="str">
        <f>'Beoordelen proefopdrachten'!B4</f>
        <v>Teksten in kleur</v>
      </c>
      <c r="C74" s="27"/>
      <c r="D74" s="12" t="s">
        <v>3</v>
      </c>
      <c r="E74" s="14" t="s">
        <v>28</v>
      </c>
      <c r="F74" s="12" t="s">
        <v>4</v>
      </c>
      <c r="G74" s="51" t="s">
        <v>28</v>
      </c>
      <c r="H74" s="23"/>
      <c r="I74" s="12" t="s">
        <v>3</v>
      </c>
      <c r="J74" s="14" t="s">
        <v>28</v>
      </c>
      <c r="K74" s="12" t="s">
        <v>4</v>
      </c>
      <c r="L74" s="51" t="s">
        <v>28</v>
      </c>
      <c r="M74" s="23"/>
      <c r="N74" s="69" t="s">
        <v>3</v>
      </c>
      <c r="O74" s="70" t="s">
        <v>28</v>
      </c>
      <c r="P74" s="69" t="s">
        <v>4</v>
      </c>
      <c r="Q74" s="70" t="s">
        <v>28</v>
      </c>
    </row>
    <row r="75" spans="1:17" ht="80" customHeight="1" x14ac:dyDescent="0.2">
      <c r="A75" s="121"/>
      <c r="B75" s="137"/>
      <c r="C75" s="27"/>
      <c r="D75" s="129" t="s">
        <v>2</v>
      </c>
      <c r="E75" s="130"/>
      <c r="F75" s="129" t="s">
        <v>2</v>
      </c>
      <c r="G75" s="130"/>
      <c r="H75" s="76"/>
      <c r="I75" s="129" t="s">
        <v>2</v>
      </c>
      <c r="J75" s="130"/>
      <c r="K75" s="129" t="s">
        <v>2</v>
      </c>
      <c r="L75" s="130"/>
      <c r="M75" s="76"/>
      <c r="N75" s="139" t="s">
        <v>2</v>
      </c>
      <c r="O75" s="140"/>
      <c r="P75" s="139" t="s">
        <v>2</v>
      </c>
      <c r="Q75" s="139"/>
    </row>
    <row r="76" spans="1:17" ht="15" customHeight="1" x14ac:dyDescent="0.2">
      <c r="A76" s="121"/>
      <c r="B76" s="137"/>
      <c r="C76" s="27"/>
      <c r="D76" s="134" t="s">
        <v>5</v>
      </c>
      <c r="E76" s="135"/>
      <c r="F76" s="135"/>
      <c r="G76" s="141"/>
      <c r="H76" s="23"/>
      <c r="I76" s="134" t="s">
        <v>5</v>
      </c>
      <c r="J76" s="135"/>
      <c r="K76" s="135"/>
      <c r="L76" s="141"/>
      <c r="M76" s="23"/>
      <c r="N76" s="142" t="s">
        <v>5</v>
      </c>
      <c r="O76" s="143"/>
      <c r="P76" s="143"/>
      <c r="Q76" s="144"/>
    </row>
    <row r="77" spans="1:17" ht="12" customHeight="1" x14ac:dyDescent="0.2">
      <c r="A77" s="121"/>
      <c r="B77" s="137"/>
      <c r="C77" s="27"/>
      <c r="D77" s="12" t="s">
        <v>3</v>
      </c>
      <c r="E77" s="14" t="s">
        <v>28</v>
      </c>
      <c r="F77" s="12" t="s">
        <v>4</v>
      </c>
      <c r="G77" s="51" t="s">
        <v>28</v>
      </c>
      <c r="H77" s="23"/>
      <c r="I77" s="12" t="s">
        <v>3</v>
      </c>
      <c r="J77" s="14" t="s">
        <v>28</v>
      </c>
      <c r="K77" s="12" t="s">
        <v>4</v>
      </c>
      <c r="L77" s="51" t="s">
        <v>28</v>
      </c>
      <c r="M77" s="23"/>
      <c r="N77" s="69" t="s">
        <v>3</v>
      </c>
      <c r="O77" s="70" t="s">
        <v>28</v>
      </c>
      <c r="P77" s="69" t="s">
        <v>4</v>
      </c>
      <c r="Q77" s="70" t="s">
        <v>28</v>
      </c>
    </row>
    <row r="78" spans="1:17" ht="80" customHeight="1" x14ac:dyDescent="0.2">
      <c r="A78" s="122"/>
      <c r="B78" s="138"/>
      <c r="C78" s="27"/>
      <c r="D78" s="129" t="s">
        <v>2</v>
      </c>
      <c r="E78" s="130"/>
      <c r="F78" s="129" t="s">
        <v>2</v>
      </c>
      <c r="G78" s="130"/>
      <c r="H78" s="76"/>
      <c r="I78" s="129" t="s">
        <v>2</v>
      </c>
      <c r="J78" s="130"/>
      <c r="K78" s="129" t="s">
        <v>2</v>
      </c>
      <c r="L78" s="130"/>
      <c r="M78" s="76"/>
      <c r="N78" s="139" t="s">
        <v>2</v>
      </c>
      <c r="O78" s="140"/>
      <c r="P78" s="139" t="s">
        <v>2</v>
      </c>
      <c r="Q78" s="139"/>
    </row>
    <row r="79" spans="1:17" ht="15" customHeight="1" x14ac:dyDescent="0.2">
      <c r="A79" s="123" t="str">
        <f>'Beoordelen proefopdrachten'!A5</f>
        <v>Door”druk”</v>
      </c>
      <c r="B79" s="15"/>
      <c r="C79" s="29"/>
      <c r="D79" s="134" t="s">
        <v>6</v>
      </c>
      <c r="E79" s="135"/>
      <c r="F79" s="135"/>
      <c r="G79" s="135"/>
      <c r="H79" s="23"/>
      <c r="I79" s="134" t="s">
        <v>6</v>
      </c>
      <c r="J79" s="135"/>
      <c r="K79" s="135"/>
      <c r="L79" s="135"/>
      <c r="M79" s="23"/>
      <c r="N79" s="142" t="s">
        <v>6</v>
      </c>
      <c r="O79" s="143"/>
      <c r="P79" s="143"/>
      <c r="Q79" s="144"/>
    </row>
    <row r="80" spans="1:17" ht="12" customHeight="1" x14ac:dyDescent="0.2">
      <c r="A80" s="124"/>
      <c r="B80" s="136" t="str">
        <f>'Beoordelen proefopdrachten'!B5:C5</f>
        <v>Mate van zichtbaarheid v/d afdruk op achterzijde afdrukvel</v>
      </c>
      <c r="C80" s="27"/>
      <c r="D80" s="12" t="s">
        <v>3</v>
      </c>
      <c r="E80" s="14" t="s">
        <v>28</v>
      </c>
      <c r="F80" s="12" t="s">
        <v>4</v>
      </c>
      <c r="G80" s="51" t="s">
        <v>28</v>
      </c>
      <c r="H80" s="23"/>
      <c r="I80" s="12" t="s">
        <v>3</v>
      </c>
      <c r="J80" s="14" t="s">
        <v>28</v>
      </c>
      <c r="K80" s="12" t="s">
        <v>4</v>
      </c>
      <c r="L80" s="51" t="s">
        <v>28</v>
      </c>
      <c r="M80" s="23"/>
      <c r="N80" s="69" t="s">
        <v>3</v>
      </c>
      <c r="O80" s="70" t="s">
        <v>28</v>
      </c>
      <c r="P80" s="69" t="s">
        <v>4</v>
      </c>
      <c r="Q80" s="70" t="s">
        <v>28</v>
      </c>
    </row>
    <row r="81" spans="1:17" ht="80" customHeight="1" x14ac:dyDescent="0.2">
      <c r="A81" s="124"/>
      <c r="B81" s="137"/>
      <c r="C81" s="27"/>
      <c r="D81" s="129" t="s">
        <v>2</v>
      </c>
      <c r="E81" s="130"/>
      <c r="F81" s="129" t="s">
        <v>2</v>
      </c>
      <c r="G81" s="130"/>
      <c r="H81" s="76"/>
      <c r="I81" s="129" t="s">
        <v>2</v>
      </c>
      <c r="J81" s="130"/>
      <c r="K81" s="129" t="s">
        <v>2</v>
      </c>
      <c r="L81" s="130"/>
      <c r="M81" s="76"/>
      <c r="N81" s="139" t="s">
        <v>2</v>
      </c>
      <c r="O81" s="140"/>
      <c r="P81" s="139" t="s">
        <v>2</v>
      </c>
      <c r="Q81" s="139"/>
    </row>
    <row r="82" spans="1:17" ht="15" customHeight="1" x14ac:dyDescent="0.2">
      <c r="A82" s="124"/>
      <c r="B82" s="137"/>
      <c r="C82" s="27"/>
      <c r="D82" s="134" t="s">
        <v>5</v>
      </c>
      <c r="E82" s="135"/>
      <c r="F82" s="135"/>
      <c r="G82" s="141"/>
      <c r="H82" s="23"/>
      <c r="I82" s="134" t="s">
        <v>5</v>
      </c>
      <c r="J82" s="135"/>
      <c r="K82" s="135"/>
      <c r="L82" s="141"/>
      <c r="M82" s="23"/>
      <c r="N82" s="142" t="s">
        <v>5</v>
      </c>
      <c r="O82" s="143"/>
      <c r="P82" s="143"/>
      <c r="Q82" s="144"/>
    </row>
    <row r="83" spans="1:17" ht="12" customHeight="1" x14ac:dyDescent="0.2">
      <c r="A83" s="124"/>
      <c r="B83" s="137"/>
      <c r="C83" s="27"/>
      <c r="D83" s="12" t="s">
        <v>3</v>
      </c>
      <c r="E83" s="14" t="s">
        <v>28</v>
      </c>
      <c r="F83" s="12" t="s">
        <v>4</v>
      </c>
      <c r="G83" s="51" t="s">
        <v>28</v>
      </c>
      <c r="H83" s="23"/>
      <c r="I83" s="12" t="s">
        <v>3</v>
      </c>
      <c r="J83" s="14" t="s">
        <v>28</v>
      </c>
      <c r="K83" s="12" t="s">
        <v>4</v>
      </c>
      <c r="L83" s="51" t="s">
        <v>28</v>
      </c>
      <c r="M83" s="23"/>
      <c r="N83" s="69" t="s">
        <v>3</v>
      </c>
      <c r="O83" s="70" t="s">
        <v>28</v>
      </c>
      <c r="P83" s="69" t="s">
        <v>4</v>
      </c>
      <c r="Q83" s="70" t="s">
        <v>28</v>
      </c>
    </row>
    <row r="84" spans="1:17" ht="80" customHeight="1" x14ac:dyDescent="0.2">
      <c r="A84" s="125"/>
      <c r="B84" s="145"/>
      <c r="C84" s="27"/>
      <c r="D84" s="129" t="s">
        <v>2</v>
      </c>
      <c r="E84" s="130"/>
      <c r="F84" s="129" t="s">
        <v>2</v>
      </c>
      <c r="G84" s="130"/>
      <c r="H84" s="76"/>
      <c r="I84" s="129" t="s">
        <v>2</v>
      </c>
      <c r="J84" s="130"/>
      <c r="K84" s="129" t="s">
        <v>2</v>
      </c>
      <c r="L84" s="130"/>
      <c r="M84" s="76"/>
      <c r="N84" s="139" t="s">
        <v>2</v>
      </c>
      <c r="O84" s="140"/>
      <c r="P84" s="139" t="s">
        <v>2</v>
      </c>
      <c r="Q84" s="139"/>
    </row>
    <row r="85" spans="1:17" ht="15" customHeight="1" x14ac:dyDescent="0.2">
      <c r="A85" s="123" t="str">
        <f>'Beoordelen proefopdrachten'!A6</f>
        <v>Logo</v>
      </c>
      <c r="B85" s="15"/>
      <c r="C85" s="26"/>
      <c r="D85" s="134" t="s">
        <v>6</v>
      </c>
      <c r="E85" s="135"/>
      <c r="F85" s="135"/>
      <c r="G85" s="135"/>
      <c r="H85" s="23"/>
      <c r="I85" s="134" t="s">
        <v>6</v>
      </c>
      <c r="J85" s="135"/>
      <c r="K85" s="135"/>
      <c r="L85" s="135"/>
      <c r="M85" s="23"/>
      <c r="N85" s="142" t="s">
        <v>6</v>
      </c>
      <c r="O85" s="143"/>
      <c r="P85" s="143"/>
      <c r="Q85" s="144"/>
    </row>
    <row r="86" spans="1:17" ht="12" customHeight="1" x14ac:dyDescent="0.2">
      <c r="A86" s="124"/>
      <c r="B86" s="136" t="str">
        <f>'Beoordelen proefopdrachten'!B6:C6</f>
        <v>Kleur/contrast</v>
      </c>
      <c r="C86" s="27"/>
      <c r="D86" s="12" t="s">
        <v>3</v>
      </c>
      <c r="E86" s="14" t="s">
        <v>28</v>
      </c>
      <c r="F86" s="12" t="s">
        <v>4</v>
      </c>
      <c r="G86" s="51" t="s">
        <v>28</v>
      </c>
      <c r="H86" s="23"/>
      <c r="I86" s="12" t="s">
        <v>3</v>
      </c>
      <c r="J86" s="14" t="s">
        <v>28</v>
      </c>
      <c r="K86" s="12" t="s">
        <v>4</v>
      </c>
      <c r="L86" s="51" t="s">
        <v>28</v>
      </c>
      <c r="M86" s="23"/>
      <c r="N86" s="69" t="s">
        <v>3</v>
      </c>
      <c r="O86" s="70" t="s">
        <v>28</v>
      </c>
      <c r="P86" s="69" t="s">
        <v>4</v>
      </c>
      <c r="Q86" s="70" t="s">
        <v>28</v>
      </c>
    </row>
    <row r="87" spans="1:17" ht="80" customHeight="1" x14ac:dyDescent="0.2">
      <c r="A87" s="124"/>
      <c r="B87" s="137"/>
      <c r="C87" s="27"/>
      <c r="D87" s="129" t="s">
        <v>2</v>
      </c>
      <c r="E87" s="130"/>
      <c r="F87" s="129" t="s">
        <v>2</v>
      </c>
      <c r="G87" s="130"/>
      <c r="H87" s="76"/>
      <c r="I87" s="129" t="s">
        <v>2</v>
      </c>
      <c r="J87" s="130"/>
      <c r="K87" s="129" t="s">
        <v>2</v>
      </c>
      <c r="L87" s="130"/>
      <c r="M87" s="76"/>
      <c r="N87" s="139" t="s">
        <v>2</v>
      </c>
      <c r="O87" s="140"/>
      <c r="P87" s="139" t="s">
        <v>2</v>
      </c>
      <c r="Q87" s="139"/>
    </row>
    <row r="88" spans="1:17" ht="15" customHeight="1" x14ac:dyDescent="0.2">
      <c r="A88" s="124"/>
      <c r="B88" s="137"/>
      <c r="C88" s="27"/>
      <c r="D88" s="134" t="s">
        <v>5</v>
      </c>
      <c r="E88" s="135"/>
      <c r="F88" s="135"/>
      <c r="G88" s="141"/>
      <c r="H88" s="23"/>
      <c r="I88" s="134" t="s">
        <v>5</v>
      </c>
      <c r="J88" s="135"/>
      <c r="K88" s="135"/>
      <c r="L88" s="141"/>
      <c r="M88" s="23"/>
      <c r="N88" s="142" t="s">
        <v>5</v>
      </c>
      <c r="O88" s="143"/>
      <c r="P88" s="143"/>
      <c r="Q88" s="144"/>
    </row>
    <row r="89" spans="1:17" ht="12" customHeight="1" x14ac:dyDescent="0.2">
      <c r="A89" s="124"/>
      <c r="B89" s="137"/>
      <c r="C89" s="27"/>
      <c r="D89" s="12" t="s">
        <v>3</v>
      </c>
      <c r="E89" s="14" t="s">
        <v>28</v>
      </c>
      <c r="F89" s="12" t="s">
        <v>4</v>
      </c>
      <c r="G89" s="51" t="s">
        <v>28</v>
      </c>
      <c r="H89" s="23"/>
      <c r="I89" s="12" t="s">
        <v>3</v>
      </c>
      <c r="J89" s="14" t="s">
        <v>28</v>
      </c>
      <c r="K89" s="12" t="s">
        <v>4</v>
      </c>
      <c r="L89" s="51" t="s">
        <v>28</v>
      </c>
      <c r="M89" s="23"/>
      <c r="N89" s="69" t="s">
        <v>3</v>
      </c>
      <c r="O89" s="70" t="s">
        <v>28</v>
      </c>
      <c r="P89" s="69" t="s">
        <v>4</v>
      </c>
      <c r="Q89" s="70" t="s">
        <v>28</v>
      </c>
    </row>
    <row r="90" spans="1:17" ht="80" customHeight="1" x14ac:dyDescent="0.2">
      <c r="A90" s="124"/>
      <c r="B90" s="145"/>
      <c r="C90" s="27"/>
      <c r="D90" s="129" t="s">
        <v>2</v>
      </c>
      <c r="E90" s="130"/>
      <c r="F90" s="129" t="s">
        <v>2</v>
      </c>
      <c r="G90" s="130"/>
      <c r="H90" s="76"/>
      <c r="I90" s="129" t="s">
        <v>2</v>
      </c>
      <c r="J90" s="130"/>
      <c r="K90" s="129" t="s">
        <v>2</v>
      </c>
      <c r="L90" s="130"/>
      <c r="M90" s="76"/>
      <c r="N90" s="139" t="s">
        <v>2</v>
      </c>
      <c r="O90" s="140"/>
      <c r="P90" s="139" t="s">
        <v>2</v>
      </c>
      <c r="Q90" s="139"/>
    </row>
    <row r="91" spans="1:17" ht="15" customHeight="1" x14ac:dyDescent="0.2">
      <c r="A91" s="126" t="str">
        <f>'Beoordelen proefopdrachten'!A7</f>
        <v>Algemeen</v>
      </c>
      <c r="B91" s="82"/>
      <c r="C91" s="26"/>
      <c r="D91" s="134" t="s">
        <v>6</v>
      </c>
      <c r="E91" s="135"/>
      <c r="F91" s="135"/>
      <c r="G91" s="135"/>
      <c r="H91" s="23"/>
      <c r="I91" s="134" t="s">
        <v>6</v>
      </c>
      <c r="J91" s="135"/>
      <c r="K91" s="135"/>
      <c r="L91" s="135"/>
      <c r="M91" s="23"/>
      <c r="N91" s="142" t="s">
        <v>6</v>
      </c>
      <c r="O91" s="143"/>
      <c r="P91" s="143"/>
      <c r="Q91" s="144"/>
    </row>
    <row r="92" spans="1:17" ht="12" customHeight="1" x14ac:dyDescent="0.2">
      <c r="A92" s="127" t="str">
        <f>'Beoordelen proefopdrachten'!A7</f>
        <v>Algemeen</v>
      </c>
      <c r="B92" s="131" t="str">
        <f>'Beoordelen proefopdrachten'!B7</f>
        <v>Strepen</v>
      </c>
      <c r="C92" s="27"/>
      <c r="D92" s="12" t="s">
        <v>3</v>
      </c>
      <c r="E92" s="14" t="s">
        <v>28</v>
      </c>
      <c r="F92" s="12" t="s">
        <v>4</v>
      </c>
      <c r="G92" s="14" t="s">
        <v>28</v>
      </c>
      <c r="H92" s="23"/>
      <c r="I92" s="12" t="s">
        <v>3</v>
      </c>
      <c r="J92" s="14" t="s">
        <v>28</v>
      </c>
      <c r="K92" s="12" t="s">
        <v>4</v>
      </c>
      <c r="L92" s="14" t="s">
        <v>28</v>
      </c>
      <c r="M92" s="23"/>
      <c r="N92" s="69" t="s">
        <v>3</v>
      </c>
      <c r="O92" s="70" t="s">
        <v>28</v>
      </c>
      <c r="P92" s="69" t="s">
        <v>4</v>
      </c>
      <c r="Q92" s="70" t="s">
        <v>28</v>
      </c>
    </row>
    <row r="93" spans="1:17" ht="80" customHeight="1" x14ac:dyDescent="0.2">
      <c r="A93" s="127"/>
      <c r="B93" s="132"/>
      <c r="C93" s="27"/>
      <c r="D93" s="129" t="s">
        <v>2</v>
      </c>
      <c r="E93" s="130"/>
      <c r="F93" s="129" t="s">
        <v>2</v>
      </c>
      <c r="G93" s="130"/>
      <c r="H93" s="76"/>
      <c r="I93" s="129" t="s">
        <v>2</v>
      </c>
      <c r="J93" s="130"/>
      <c r="K93" s="129" t="s">
        <v>2</v>
      </c>
      <c r="L93" s="130"/>
      <c r="M93" s="76"/>
      <c r="N93" s="139" t="s">
        <v>2</v>
      </c>
      <c r="O93" s="140"/>
      <c r="P93" s="139" t="s">
        <v>2</v>
      </c>
      <c r="Q93" s="139"/>
    </row>
    <row r="94" spans="1:17" ht="15" customHeight="1" x14ac:dyDescent="0.2">
      <c r="A94" s="127"/>
      <c r="B94" s="132"/>
      <c r="C94" s="27"/>
      <c r="D94" s="134" t="s">
        <v>5</v>
      </c>
      <c r="E94" s="135"/>
      <c r="F94" s="135"/>
      <c r="G94" s="141"/>
      <c r="H94" s="23"/>
      <c r="I94" s="134" t="s">
        <v>5</v>
      </c>
      <c r="J94" s="135"/>
      <c r="K94" s="135"/>
      <c r="L94" s="141"/>
      <c r="M94" s="23"/>
      <c r="N94" s="142" t="s">
        <v>5</v>
      </c>
      <c r="O94" s="143"/>
      <c r="P94" s="143"/>
      <c r="Q94" s="144"/>
    </row>
    <row r="95" spans="1:17" ht="12" customHeight="1" x14ac:dyDescent="0.2">
      <c r="A95" s="127"/>
      <c r="B95" s="132"/>
      <c r="C95" s="27"/>
      <c r="D95" s="12" t="s">
        <v>3</v>
      </c>
      <c r="E95" s="14" t="s">
        <v>28</v>
      </c>
      <c r="F95" s="12" t="s">
        <v>4</v>
      </c>
      <c r="G95" s="14" t="s">
        <v>28</v>
      </c>
      <c r="H95" s="23"/>
      <c r="I95" s="12" t="s">
        <v>3</v>
      </c>
      <c r="J95" s="14" t="s">
        <v>28</v>
      </c>
      <c r="K95" s="12" t="s">
        <v>4</v>
      </c>
      <c r="L95" s="14" t="s">
        <v>28</v>
      </c>
      <c r="M95" s="23"/>
      <c r="N95" s="69" t="s">
        <v>3</v>
      </c>
      <c r="O95" s="70" t="s">
        <v>28</v>
      </c>
      <c r="P95" s="69" t="s">
        <v>4</v>
      </c>
      <c r="Q95" s="70" t="s">
        <v>28</v>
      </c>
    </row>
    <row r="96" spans="1:17" ht="80" customHeight="1" x14ac:dyDescent="0.2">
      <c r="A96" s="127"/>
      <c r="B96" s="133"/>
      <c r="C96" s="27"/>
      <c r="D96" s="129" t="s">
        <v>2</v>
      </c>
      <c r="E96" s="130"/>
      <c r="F96" s="129" t="s">
        <v>2</v>
      </c>
      <c r="G96" s="130"/>
      <c r="H96" s="76"/>
      <c r="I96" s="129" t="s">
        <v>2</v>
      </c>
      <c r="J96" s="130"/>
      <c r="K96" s="129" t="s">
        <v>2</v>
      </c>
      <c r="L96" s="130"/>
      <c r="M96" s="76"/>
      <c r="N96" s="139" t="s">
        <v>2</v>
      </c>
      <c r="O96" s="140"/>
      <c r="P96" s="139" t="s">
        <v>2</v>
      </c>
      <c r="Q96" s="139"/>
    </row>
    <row r="97" spans="1:18" ht="15" customHeight="1" x14ac:dyDescent="0.2">
      <c r="A97" s="127"/>
      <c r="B97" s="21"/>
      <c r="C97" s="24"/>
      <c r="D97" s="134" t="s">
        <v>6</v>
      </c>
      <c r="E97" s="135"/>
      <c r="F97" s="135"/>
      <c r="G97" s="135"/>
      <c r="H97" s="24"/>
      <c r="I97" s="134" t="s">
        <v>6</v>
      </c>
      <c r="J97" s="135"/>
      <c r="K97" s="135"/>
      <c r="L97" s="135"/>
      <c r="M97" s="24"/>
      <c r="N97" s="142" t="s">
        <v>6</v>
      </c>
      <c r="O97" s="143"/>
      <c r="P97" s="143"/>
      <c r="Q97" s="144"/>
    </row>
    <row r="98" spans="1:18" ht="12" customHeight="1" x14ac:dyDescent="0.2">
      <c r="A98" s="127"/>
      <c r="B98" s="131" t="str">
        <f>'Beoordelen proefopdrachten'!B8:C8</f>
        <v>Recht</v>
      </c>
      <c r="C98" s="27"/>
      <c r="D98" s="12" t="s">
        <v>3</v>
      </c>
      <c r="E98" s="14" t="s">
        <v>28</v>
      </c>
      <c r="F98" s="12" t="s">
        <v>4</v>
      </c>
      <c r="G98" s="51" t="s">
        <v>28</v>
      </c>
      <c r="H98" s="23"/>
      <c r="I98" s="12" t="s">
        <v>3</v>
      </c>
      <c r="J98" s="14" t="s">
        <v>28</v>
      </c>
      <c r="K98" s="12" t="s">
        <v>4</v>
      </c>
      <c r="L98" s="51" t="s">
        <v>28</v>
      </c>
      <c r="M98" s="23"/>
      <c r="N98" s="69" t="s">
        <v>3</v>
      </c>
      <c r="O98" s="70" t="s">
        <v>28</v>
      </c>
      <c r="P98" s="69" t="s">
        <v>4</v>
      </c>
      <c r="Q98" s="70" t="s">
        <v>28</v>
      </c>
    </row>
    <row r="99" spans="1:18" ht="80" customHeight="1" x14ac:dyDescent="0.2">
      <c r="A99" s="127"/>
      <c r="B99" s="132"/>
      <c r="C99" s="27"/>
      <c r="D99" s="129" t="s">
        <v>2</v>
      </c>
      <c r="E99" s="130"/>
      <c r="F99" s="129" t="s">
        <v>2</v>
      </c>
      <c r="G99" s="130"/>
      <c r="H99" s="76"/>
      <c r="I99" s="129" t="s">
        <v>2</v>
      </c>
      <c r="J99" s="130"/>
      <c r="K99" s="129" t="s">
        <v>2</v>
      </c>
      <c r="L99" s="130"/>
      <c r="M99" s="76"/>
      <c r="N99" s="139" t="s">
        <v>2</v>
      </c>
      <c r="O99" s="140"/>
      <c r="P99" s="139" t="s">
        <v>2</v>
      </c>
      <c r="Q99" s="139"/>
    </row>
    <row r="100" spans="1:18" ht="15" customHeight="1" x14ac:dyDescent="0.2">
      <c r="A100" s="127"/>
      <c r="B100" s="132"/>
      <c r="C100" s="27"/>
      <c r="D100" s="134" t="s">
        <v>5</v>
      </c>
      <c r="E100" s="135"/>
      <c r="F100" s="135"/>
      <c r="G100" s="141"/>
      <c r="H100" s="23"/>
      <c r="I100" s="134" t="s">
        <v>5</v>
      </c>
      <c r="J100" s="135"/>
      <c r="K100" s="135"/>
      <c r="L100" s="141"/>
      <c r="M100" s="23"/>
      <c r="N100" s="142" t="s">
        <v>5</v>
      </c>
      <c r="O100" s="143"/>
      <c r="P100" s="143"/>
      <c r="Q100" s="144"/>
    </row>
    <row r="101" spans="1:18" ht="12" customHeight="1" x14ac:dyDescent="0.2">
      <c r="A101" s="127"/>
      <c r="B101" s="132"/>
      <c r="C101" s="27"/>
      <c r="D101" s="12" t="s">
        <v>3</v>
      </c>
      <c r="E101" s="14" t="s">
        <v>28</v>
      </c>
      <c r="F101" s="12" t="s">
        <v>4</v>
      </c>
      <c r="G101" s="51" t="s">
        <v>28</v>
      </c>
      <c r="H101" s="23"/>
      <c r="I101" s="12" t="s">
        <v>3</v>
      </c>
      <c r="J101" s="14" t="s">
        <v>28</v>
      </c>
      <c r="K101" s="12" t="s">
        <v>4</v>
      </c>
      <c r="L101" s="51" t="s">
        <v>28</v>
      </c>
      <c r="M101" s="23"/>
      <c r="N101" s="69" t="s">
        <v>3</v>
      </c>
      <c r="O101" s="70" t="s">
        <v>28</v>
      </c>
      <c r="P101" s="69" t="s">
        <v>4</v>
      </c>
      <c r="Q101" s="70" t="s">
        <v>28</v>
      </c>
    </row>
    <row r="102" spans="1:18" ht="80" customHeight="1" x14ac:dyDescent="0.2">
      <c r="A102" s="128"/>
      <c r="B102" s="133"/>
      <c r="C102" s="27"/>
      <c r="D102" s="129" t="s">
        <v>2</v>
      </c>
      <c r="E102" s="130"/>
      <c r="F102" s="129" t="s">
        <v>2</v>
      </c>
      <c r="G102" s="130"/>
      <c r="H102" s="76"/>
      <c r="I102" s="129" t="s">
        <v>2</v>
      </c>
      <c r="J102" s="130"/>
      <c r="K102" s="129" t="s">
        <v>2</v>
      </c>
      <c r="L102" s="130"/>
      <c r="M102" s="76"/>
      <c r="N102" s="139" t="s">
        <v>2</v>
      </c>
      <c r="O102" s="140"/>
      <c r="P102" s="139" t="s">
        <v>2</v>
      </c>
      <c r="Q102" s="139"/>
    </row>
    <row r="103" spans="1:18" ht="15" customHeight="1" x14ac:dyDescent="0.2">
      <c r="A103" s="101"/>
      <c r="B103" s="20"/>
      <c r="C103" s="24"/>
      <c r="D103" s="21"/>
      <c r="E103" s="21"/>
      <c r="F103" s="21"/>
      <c r="G103" s="21"/>
      <c r="H103" s="24"/>
      <c r="I103" s="21"/>
      <c r="J103" s="21"/>
      <c r="K103" s="21"/>
      <c r="L103" s="21"/>
      <c r="M103" s="24"/>
      <c r="N103" s="86"/>
      <c r="O103" s="87"/>
      <c r="P103" s="87"/>
      <c r="Q103" s="88"/>
    </row>
    <row r="104" spans="1:18" ht="35" customHeight="1" x14ac:dyDescent="0.2">
      <c r="Q104" s="71"/>
      <c r="R104" s="71"/>
    </row>
    <row r="105" spans="1:18" ht="35" customHeight="1" x14ac:dyDescent="0.2">
      <c r="Q105" s="71"/>
      <c r="R105" s="71"/>
    </row>
    <row r="106" spans="1:18" ht="35" customHeight="1" x14ac:dyDescent="0.2">
      <c r="Q106" s="71"/>
      <c r="R106" s="71"/>
    </row>
  </sheetData>
  <sheetProtection algorithmName="SHA-512" hashValue="kgz+uoVgDvVUa+6h4wRTxKz0sWHhOGaz5d79d3eCr79wrLpPsK9rqhkbObPNrujka065ecszjWhrmBW4kCj6mQ==" saltValue="Cgi/cfjLhH2pW8yQEwWnIA==" spinCount="100000" sheet="1" objects="1" scenarios="1"/>
  <mergeCells count="315">
    <mergeCell ref="B35:B39"/>
    <mergeCell ref="A4:A27"/>
    <mergeCell ref="A28:A33"/>
    <mergeCell ref="A34:A39"/>
    <mergeCell ref="A40:A51"/>
    <mergeCell ref="B41:B45"/>
    <mergeCell ref="B47:B51"/>
    <mergeCell ref="B11:B15"/>
    <mergeCell ref="B17:B21"/>
    <mergeCell ref="B23:B27"/>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D1:G1"/>
    <mergeCell ref="I1:L1"/>
    <mergeCell ref="N1:Q1"/>
    <mergeCell ref="D4:G4"/>
    <mergeCell ref="I4:L4"/>
    <mergeCell ref="N4:Q4"/>
    <mergeCell ref="B5:B9"/>
    <mergeCell ref="D6:E6"/>
    <mergeCell ref="F6:G6"/>
    <mergeCell ref="I6:J6"/>
    <mergeCell ref="K6:L6"/>
    <mergeCell ref="N6:O6"/>
    <mergeCell ref="P6:Q6"/>
    <mergeCell ref="D7:G7"/>
    <mergeCell ref="I7:L7"/>
    <mergeCell ref="N7:Q7"/>
    <mergeCell ref="D9:E9"/>
    <mergeCell ref="F9:G9"/>
    <mergeCell ref="I9:J9"/>
    <mergeCell ref="K9:L9"/>
    <mergeCell ref="N9:O9"/>
    <mergeCell ref="P9:Q9"/>
    <mergeCell ref="D10:G10"/>
    <mergeCell ref="I10:L10"/>
    <mergeCell ref="N10:Q10"/>
    <mergeCell ref="D12:E12"/>
    <mergeCell ref="F12:G12"/>
    <mergeCell ref="I12:J12"/>
    <mergeCell ref="K12:L12"/>
    <mergeCell ref="N12:O12"/>
    <mergeCell ref="P12:Q12"/>
    <mergeCell ref="D13:G13"/>
    <mergeCell ref="I13:L13"/>
    <mergeCell ref="N13:Q13"/>
    <mergeCell ref="D15:E15"/>
    <mergeCell ref="F15:G15"/>
    <mergeCell ref="I15:J15"/>
    <mergeCell ref="K15:L15"/>
    <mergeCell ref="N15:O15"/>
    <mergeCell ref="P15:Q15"/>
    <mergeCell ref="D16:G16"/>
    <mergeCell ref="I16:L16"/>
    <mergeCell ref="N16:Q16"/>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D22:G22"/>
    <mergeCell ref="I22:L22"/>
    <mergeCell ref="N22:Q22"/>
    <mergeCell ref="D27:E27"/>
    <mergeCell ref="F27:G27"/>
    <mergeCell ref="I27:J27"/>
    <mergeCell ref="K27:L27"/>
    <mergeCell ref="N27:O27"/>
    <mergeCell ref="P27:Q27"/>
    <mergeCell ref="D24:E24"/>
    <mergeCell ref="F24:G24"/>
    <mergeCell ref="I24:J24"/>
    <mergeCell ref="K24:L24"/>
    <mergeCell ref="N24:O24"/>
    <mergeCell ref="P24:Q24"/>
    <mergeCell ref="D25:G25"/>
    <mergeCell ref="I25:L25"/>
    <mergeCell ref="N25:Q25"/>
    <mergeCell ref="D34:G34"/>
    <mergeCell ref="I34:L34"/>
    <mergeCell ref="N34:Q34"/>
    <mergeCell ref="D36:E36"/>
    <mergeCell ref="F36:G36"/>
    <mergeCell ref="I36:J36"/>
    <mergeCell ref="K36:L36"/>
    <mergeCell ref="N36:O36"/>
    <mergeCell ref="P36:Q36"/>
    <mergeCell ref="D37:G37"/>
    <mergeCell ref="I37:L37"/>
    <mergeCell ref="N37:Q37"/>
    <mergeCell ref="D39:E39"/>
    <mergeCell ref="F39:G39"/>
    <mergeCell ref="I39:J39"/>
    <mergeCell ref="K39:L39"/>
    <mergeCell ref="N39:O39"/>
    <mergeCell ref="P39:Q39"/>
    <mergeCell ref="D40:G40"/>
    <mergeCell ref="I40:L40"/>
    <mergeCell ref="N40:Q40"/>
    <mergeCell ref="D42:E42"/>
    <mergeCell ref="F42:G42"/>
    <mergeCell ref="I42:J42"/>
    <mergeCell ref="K42:L42"/>
    <mergeCell ref="N42:O42"/>
    <mergeCell ref="P42:Q42"/>
    <mergeCell ref="D43:G43"/>
    <mergeCell ref="I43:L43"/>
    <mergeCell ref="N43:Q43"/>
    <mergeCell ref="D45:E45"/>
    <mergeCell ref="F45:G45"/>
    <mergeCell ref="I45:J45"/>
    <mergeCell ref="K45:L45"/>
    <mergeCell ref="N45:O45"/>
    <mergeCell ref="P45:Q45"/>
    <mergeCell ref="D46:G46"/>
    <mergeCell ref="I46:L46"/>
    <mergeCell ref="N46:Q46"/>
    <mergeCell ref="D48:E48"/>
    <mergeCell ref="F48:G48"/>
    <mergeCell ref="I48:J48"/>
    <mergeCell ref="K48:L48"/>
    <mergeCell ref="N48:O48"/>
    <mergeCell ref="P48:Q48"/>
    <mergeCell ref="D61:G61"/>
    <mergeCell ref="I61:L61"/>
    <mergeCell ref="N61:Q61"/>
    <mergeCell ref="B62:B66"/>
    <mergeCell ref="A55:A78"/>
    <mergeCell ref="D49:G49"/>
    <mergeCell ref="I49:L49"/>
    <mergeCell ref="N49:Q49"/>
    <mergeCell ref="D51:E51"/>
    <mergeCell ref="F51:G51"/>
    <mergeCell ref="I51:J51"/>
    <mergeCell ref="K51:L51"/>
    <mergeCell ref="N51:O51"/>
    <mergeCell ref="P51:Q51"/>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D91:G91"/>
    <mergeCell ref="I91:L91"/>
    <mergeCell ref="N91:Q91"/>
    <mergeCell ref="A85:A90"/>
    <mergeCell ref="A79:A84"/>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D85:G85"/>
    <mergeCell ref="I85:L85"/>
    <mergeCell ref="N85:Q85"/>
    <mergeCell ref="B86:B90"/>
    <mergeCell ref="D87:E87"/>
    <mergeCell ref="F87:G87"/>
    <mergeCell ref="I87:J87"/>
    <mergeCell ref="K87:L87"/>
    <mergeCell ref="N87:O87"/>
    <mergeCell ref="P87:Q87"/>
    <mergeCell ref="D88:G88"/>
    <mergeCell ref="I88:L88"/>
    <mergeCell ref="N88:Q88"/>
    <mergeCell ref="D90:E90"/>
    <mergeCell ref="F90:G90"/>
    <mergeCell ref="I90:J90"/>
    <mergeCell ref="K90:L90"/>
    <mergeCell ref="N90:O90"/>
    <mergeCell ref="P90:Q90"/>
    <mergeCell ref="F96:G96"/>
    <mergeCell ref="I96:J96"/>
    <mergeCell ref="K96:L96"/>
    <mergeCell ref="N96:O96"/>
    <mergeCell ref="P96:Q96"/>
    <mergeCell ref="D97:G97"/>
    <mergeCell ref="I97:L97"/>
    <mergeCell ref="N97:Q97"/>
    <mergeCell ref="B98:B102"/>
    <mergeCell ref="D99:E99"/>
    <mergeCell ref="F99:G99"/>
    <mergeCell ref="I99:J99"/>
    <mergeCell ref="A91:A102"/>
    <mergeCell ref="K99:L99"/>
    <mergeCell ref="N99:O99"/>
    <mergeCell ref="P99:Q99"/>
    <mergeCell ref="D100:G100"/>
    <mergeCell ref="I100:L100"/>
    <mergeCell ref="N100:Q100"/>
    <mergeCell ref="D102:E102"/>
    <mergeCell ref="F102:G102"/>
    <mergeCell ref="I102:J102"/>
    <mergeCell ref="K102:L102"/>
    <mergeCell ref="N102:O102"/>
    <mergeCell ref="P102:Q102"/>
    <mergeCell ref="B92:B96"/>
    <mergeCell ref="D93:E93"/>
    <mergeCell ref="F93:G93"/>
    <mergeCell ref="I93:J93"/>
    <mergeCell ref="K93:L93"/>
    <mergeCell ref="N93:O93"/>
    <mergeCell ref="P93:Q93"/>
    <mergeCell ref="D94:G94"/>
    <mergeCell ref="I94:L94"/>
    <mergeCell ref="N94:Q94"/>
    <mergeCell ref="D96:E96"/>
  </mergeCells>
  <conditionalFormatting sqref="F78">
    <cfRule type="containsText" dxfId="1028" priority="82" operator="containsText" text="onvoldoende">
      <formula>NOT(ISERROR(SEARCH("onvoldoende",F78)))</formula>
    </cfRule>
  </conditionalFormatting>
  <conditionalFormatting sqref="D78">
    <cfRule type="containsText" dxfId="1027" priority="81" operator="containsText" text="onvoldoende">
      <formula>NOT(ISERROR(SEARCH("onvoldoende",D78)))</formula>
    </cfRule>
  </conditionalFormatting>
  <conditionalFormatting sqref="F81">
    <cfRule type="containsText" dxfId="1026" priority="80" operator="containsText" text="onvoldoende">
      <formula>NOT(ISERROR(SEARCH("onvoldoende",F81)))</formula>
    </cfRule>
  </conditionalFormatting>
  <conditionalFormatting sqref="D81">
    <cfRule type="containsText" dxfId="1025" priority="79" operator="containsText" text="onvoldoende">
      <formula>NOT(ISERROR(SEARCH("onvoldoende",D81)))</formula>
    </cfRule>
  </conditionalFormatting>
  <conditionalFormatting sqref="F84">
    <cfRule type="containsText" dxfId="1024" priority="78" operator="containsText" text="onvoldoende">
      <formula>NOT(ISERROR(SEARCH("onvoldoende",F84)))</formula>
    </cfRule>
  </conditionalFormatting>
  <conditionalFormatting sqref="D84">
    <cfRule type="containsText" dxfId="1023" priority="77" operator="containsText" text="onvoldoende">
      <formula>NOT(ISERROR(SEARCH("onvoldoende",D84)))</formula>
    </cfRule>
  </conditionalFormatting>
  <conditionalFormatting sqref="F90">
    <cfRule type="containsText" dxfId="1022" priority="74" operator="containsText" text="onvoldoende">
      <formula>NOT(ISERROR(SEARCH("onvoldoende",F90)))</formula>
    </cfRule>
  </conditionalFormatting>
  <conditionalFormatting sqref="D90">
    <cfRule type="containsText" dxfId="1021" priority="73" operator="containsText" text="onvoldoende">
      <formula>NOT(ISERROR(SEARCH("onvoldoende",D90)))</formula>
    </cfRule>
  </conditionalFormatting>
  <conditionalFormatting sqref="F75">
    <cfRule type="containsText" dxfId="1020" priority="84" operator="containsText" text="onvoldoende">
      <formula>NOT(ISERROR(SEARCH("onvoldoende",F75)))</formula>
    </cfRule>
  </conditionalFormatting>
  <conditionalFormatting sqref="D75">
    <cfRule type="containsText" dxfId="1019" priority="83" operator="containsText" text="onvoldoende">
      <formula>NOT(ISERROR(SEARCH("onvoldoende",D75)))</formula>
    </cfRule>
  </conditionalFormatting>
  <conditionalFormatting sqref="F102">
    <cfRule type="containsText" dxfId="1018" priority="70" operator="containsText" text="onvoldoende">
      <formula>NOT(ISERROR(SEARCH("onvoldoende",F102)))</formula>
    </cfRule>
  </conditionalFormatting>
  <conditionalFormatting sqref="D102">
    <cfRule type="containsText" dxfId="1017" priority="69" operator="containsText" text="onvoldoende">
      <formula>NOT(ISERROR(SEARCH("onvoldoende",D102)))</formula>
    </cfRule>
  </conditionalFormatting>
  <conditionalFormatting sqref="F72">
    <cfRule type="containsText" dxfId="1016" priority="86" operator="containsText" text="onvoldoende">
      <formula>NOT(ISERROR(SEARCH("onvoldoende",F72)))</formula>
    </cfRule>
  </conditionalFormatting>
  <conditionalFormatting sqref="D72">
    <cfRule type="containsText" dxfId="1015" priority="85" operator="containsText" text="onvoldoende">
      <formula>NOT(ISERROR(SEARCH("onvoldoende",D72)))</formula>
    </cfRule>
  </conditionalFormatting>
  <conditionalFormatting sqref="F69">
    <cfRule type="containsText" dxfId="1014" priority="88" operator="containsText" text="onvoldoende">
      <formula>NOT(ISERROR(SEARCH("onvoldoende",F69)))</formula>
    </cfRule>
  </conditionalFormatting>
  <conditionalFormatting sqref="D69">
    <cfRule type="containsText" dxfId="1013" priority="87" operator="containsText" text="onvoldoende">
      <formula>NOT(ISERROR(SEARCH("onvoldoende",D69)))</formula>
    </cfRule>
  </conditionalFormatting>
  <conditionalFormatting sqref="F57">
    <cfRule type="containsText" dxfId="1012" priority="96" operator="containsText" text="onvoldoende">
      <formula>NOT(ISERROR(SEARCH("onvoldoende",F57)))</formula>
    </cfRule>
  </conditionalFormatting>
  <conditionalFormatting sqref="D57">
    <cfRule type="containsText" dxfId="1011" priority="95" operator="containsText" text="onvoldoende">
      <formula>NOT(ISERROR(SEARCH("onvoldoende",D57)))</formula>
    </cfRule>
  </conditionalFormatting>
  <conditionalFormatting sqref="F60">
    <cfRule type="containsText" dxfId="1010" priority="94" operator="containsText" text="onvoldoende">
      <formula>NOT(ISERROR(SEARCH("onvoldoende",F60)))</formula>
    </cfRule>
  </conditionalFormatting>
  <conditionalFormatting sqref="D60">
    <cfRule type="containsText" dxfId="1009" priority="93" operator="containsText" text="onvoldoende">
      <formula>NOT(ISERROR(SEARCH("onvoldoende",D60)))</formula>
    </cfRule>
  </conditionalFormatting>
  <conditionalFormatting sqref="F63">
    <cfRule type="containsText" dxfId="1008" priority="92" operator="containsText" text="onvoldoende">
      <formula>NOT(ISERROR(SEARCH("onvoldoende",F63)))</formula>
    </cfRule>
  </conditionalFormatting>
  <conditionalFormatting sqref="D63">
    <cfRule type="containsText" dxfId="1007" priority="91" operator="containsText" text="onvoldoende">
      <formula>NOT(ISERROR(SEARCH("onvoldoende",D63)))</formula>
    </cfRule>
  </conditionalFormatting>
  <conditionalFormatting sqref="F66">
    <cfRule type="containsText" dxfId="1006" priority="90" operator="containsText" text="onvoldoende">
      <formula>NOT(ISERROR(SEARCH("onvoldoende",F66)))</formula>
    </cfRule>
  </conditionalFormatting>
  <conditionalFormatting sqref="D66">
    <cfRule type="containsText" dxfId="1005" priority="89" operator="containsText" text="onvoldoende">
      <formula>NOT(ISERROR(SEARCH("onvoldoende",D66)))</formula>
    </cfRule>
  </conditionalFormatting>
  <conditionalFormatting sqref="F87">
    <cfRule type="containsText" dxfId="1004" priority="76" operator="containsText" text="onvoldoende">
      <formula>NOT(ISERROR(SEARCH("onvoldoende",F87)))</formula>
    </cfRule>
  </conditionalFormatting>
  <conditionalFormatting sqref="D87">
    <cfRule type="containsText" dxfId="1003" priority="75" operator="containsText" text="onvoldoende">
      <formula>NOT(ISERROR(SEARCH("onvoldoende",D87)))</formula>
    </cfRule>
  </conditionalFormatting>
  <conditionalFormatting sqref="F99">
    <cfRule type="containsText" dxfId="1002" priority="72" operator="containsText" text="onvoldoende">
      <formula>NOT(ISERROR(SEARCH("onvoldoende",F99)))</formula>
    </cfRule>
  </conditionalFormatting>
  <conditionalFormatting sqref="D99">
    <cfRule type="containsText" dxfId="1001" priority="71" operator="containsText" text="onvoldoende">
      <formula>NOT(ISERROR(SEARCH("onvoldoende",D99)))</formula>
    </cfRule>
  </conditionalFormatting>
  <conditionalFormatting sqref="K78">
    <cfRule type="containsText" dxfId="1000" priority="54" operator="containsText" text="onvoldoende">
      <formula>NOT(ISERROR(SEARCH("onvoldoende",K78)))</formula>
    </cfRule>
  </conditionalFormatting>
  <conditionalFormatting sqref="I78">
    <cfRule type="containsText" dxfId="999" priority="53" operator="containsText" text="onvoldoende">
      <formula>NOT(ISERROR(SEARCH("onvoldoende",I78)))</formula>
    </cfRule>
  </conditionalFormatting>
  <conditionalFormatting sqref="K81">
    <cfRule type="containsText" dxfId="998" priority="52" operator="containsText" text="onvoldoende">
      <formula>NOT(ISERROR(SEARCH("onvoldoende",K81)))</formula>
    </cfRule>
  </conditionalFormatting>
  <conditionalFormatting sqref="I81">
    <cfRule type="containsText" dxfId="997" priority="51" operator="containsText" text="onvoldoende">
      <formula>NOT(ISERROR(SEARCH("onvoldoende",I81)))</formula>
    </cfRule>
  </conditionalFormatting>
  <conditionalFormatting sqref="K84">
    <cfRule type="containsText" dxfId="996" priority="50" operator="containsText" text="onvoldoende">
      <formula>NOT(ISERROR(SEARCH("onvoldoende",K84)))</formula>
    </cfRule>
  </conditionalFormatting>
  <conditionalFormatting sqref="I84">
    <cfRule type="containsText" dxfId="995" priority="49" operator="containsText" text="onvoldoende">
      <formula>NOT(ISERROR(SEARCH("onvoldoende",I84)))</formula>
    </cfRule>
  </conditionalFormatting>
  <conditionalFormatting sqref="K90">
    <cfRule type="containsText" dxfId="994" priority="46" operator="containsText" text="onvoldoende">
      <formula>NOT(ISERROR(SEARCH("onvoldoende",K90)))</formula>
    </cfRule>
  </conditionalFormatting>
  <conditionalFormatting sqref="I90">
    <cfRule type="containsText" dxfId="993" priority="45" operator="containsText" text="onvoldoende">
      <formula>NOT(ISERROR(SEARCH("onvoldoende",I90)))</formula>
    </cfRule>
  </conditionalFormatting>
  <conditionalFormatting sqref="K75">
    <cfRule type="containsText" dxfId="992" priority="56" operator="containsText" text="onvoldoende">
      <formula>NOT(ISERROR(SEARCH("onvoldoende",K75)))</formula>
    </cfRule>
  </conditionalFormatting>
  <conditionalFormatting sqref="I75">
    <cfRule type="containsText" dxfId="991" priority="55" operator="containsText" text="onvoldoende">
      <formula>NOT(ISERROR(SEARCH("onvoldoende",I75)))</formula>
    </cfRule>
  </conditionalFormatting>
  <conditionalFormatting sqref="K102">
    <cfRule type="containsText" dxfId="990" priority="42" operator="containsText" text="onvoldoende">
      <formula>NOT(ISERROR(SEARCH("onvoldoende",K102)))</formula>
    </cfRule>
  </conditionalFormatting>
  <conditionalFormatting sqref="I102">
    <cfRule type="containsText" dxfId="989" priority="41" operator="containsText" text="onvoldoende">
      <formula>NOT(ISERROR(SEARCH("onvoldoende",I102)))</formula>
    </cfRule>
  </conditionalFormatting>
  <conditionalFormatting sqref="K72">
    <cfRule type="containsText" dxfId="988" priority="58" operator="containsText" text="onvoldoende">
      <formula>NOT(ISERROR(SEARCH("onvoldoende",K72)))</formula>
    </cfRule>
  </conditionalFormatting>
  <conditionalFormatting sqref="I72">
    <cfRule type="containsText" dxfId="987" priority="57" operator="containsText" text="onvoldoende">
      <formula>NOT(ISERROR(SEARCH("onvoldoende",I72)))</formula>
    </cfRule>
  </conditionalFormatting>
  <conditionalFormatting sqref="K69">
    <cfRule type="containsText" dxfId="986" priority="60" operator="containsText" text="onvoldoende">
      <formula>NOT(ISERROR(SEARCH("onvoldoende",K69)))</formula>
    </cfRule>
  </conditionalFormatting>
  <conditionalFormatting sqref="I69">
    <cfRule type="containsText" dxfId="985" priority="59" operator="containsText" text="onvoldoende">
      <formula>NOT(ISERROR(SEARCH("onvoldoende",I69)))</formula>
    </cfRule>
  </conditionalFormatting>
  <conditionalFormatting sqref="K57">
    <cfRule type="containsText" dxfId="984" priority="68" operator="containsText" text="onvoldoende">
      <formula>NOT(ISERROR(SEARCH("onvoldoende",K57)))</formula>
    </cfRule>
  </conditionalFormatting>
  <conditionalFormatting sqref="I57">
    <cfRule type="containsText" dxfId="983" priority="67" operator="containsText" text="onvoldoende">
      <formula>NOT(ISERROR(SEARCH("onvoldoende",I57)))</formula>
    </cfRule>
  </conditionalFormatting>
  <conditionalFormatting sqref="K60">
    <cfRule type="containsText" dxfId="982" priority="66" operator="containsText" text="onvoldoende">
      <formula>NOT(ISERROR(SEARCH("onvoldoende",K60)))</formula>
    </cfRule>
  </conditionalFormatting>
  <conditionalFormatting sqref="I60">
    <cfRule type="containsText" dxfId="981" priority="65" operator="containsText" text="onvoldoende">
      <formula>NOT(ISERROR(SEARCH("onvoldoende",I60)))</formula>
    </cfRule>
  </conditionalFormatting>
  <conditionalFormatting sqref="K63">
    <cfRule type="containsText" dxfId="980" priority="64" operator="containsText" text="onvoldoende">
      <formula>NOT(ISERROR(SEARCH("onvoldoende",K63)))</formula>
    </cfRule>
  </conditionalFormatting>
  <conditionalFormatting sqref="I63">
    <cfRule type="containsText" dxfId="979" priority="63" operator="containsText" text="onvoldoende">
      <formula>NOT(ISERROR(SEARCH("onvoldoende",I63)))</formula>
    </cfRule>
  </conditionalFormatting>
  <conditionalFormatting sqref="K66">
    <cfRule type="containsText" dxfId="978" priority="62" operator="containsText" text="onvoldoende">
      <formula>NOT(ISERROR(SEARCH("onvoldoende",K66)))</formula>
    </cfRule>
  </conditionalFormatting>
  <conditionalFormatting sqref="I66">
    <cfRule type="containsText" dxfId="977" priority="61" operator="containsText" text="onvoldoende">
      <formula>NOT(ISERROR(SEARCH("onvoldoende",I66)))</formula>
    </cfRule>
  </conditionalFormatting>
  <conditionalFormatting sqref="K87">
    <cfRule type="containsText" dxfId="976" priority="48" operator="containsText" text="onvoldoende">
      <formula>NOT(ISERROR(SEARCH("onvoldoende",K87)))</formula>
    </cfRule>
  </conditionalFormatting>
  <conditionalFormatting sqref="I87">
    <cfRule type="containsText" dxfId="975" priority="47" operator="containsText" text="onvoldoende">
      <formula>NOT(ISERROR(SEARCH("onvoldoende",I87)))</formula>
    </cfRule>
  </conditionalFormatting>
  <conditionalFormatting sqref="K99">
    <cfRule type="containsText" dxfId="974" priority="44" operator="containsText" text="onvoldoende">
      <formula>NOT(ISERROR(SEARCH("onvoldoende",K99)))</formula>
    </cfRule>
  </conditionalFormatting>
  <conditionalFormatting sqref="I99">
    <cfRule type="containsText" dxfId="973" priority="43" operator="containsText" text="onvoldoende">
      <formula>NOT(ISERROR(SEARCH("onvoldoende",I99)))</formula>
    </cfRule>
  </conditionalFormatting>
  <conditionalFormatting sqref="P78">
    <cfRule type="containsText" dxfId="972" priority="26" operator="containsText" text="onvoldoende">
      <formula>NOT(ISERROR(SEARCH("onvoldoende",P78)))</formula>
    </cfRule>
  </conditionalFormatting>
  <conditionalFormatting sqref="N78">
    <cfRule type="containsText" dxfId="971" priority="25" operator="containsText" text="onvoldoende">
      <formula>NOT(ISERROR(SEARCH("onvoldoende",N78)))</formula>
    </cfRule>
  </conditionalFormatting>
  <conditionalFormatting sqref="P81">
    <cfRule type="containsText" dxfId="970" priority="24" operator="containsText" text="onvoldoende">
      <formula>NOT(ISERROR(SEARCH("onvoldoende",P81)))</formula>
    </cfRule>
  </conditionalFormatting>
  <conditionalFormatting sqref="N81">
    <cfRule type="containsText" dxfId="969" priority="23" operator="containsText" text="onvoldoende">
      <formula>NOT(ISERROR(SEARCH("onvoldoende",N81)))</formula>
    </cfRule>
  </conditionalFormatting>
  <conditionalFormatting sqref="P84">
    <cfRule type="containsText" dxfId="968" priority="22" operator="containsText" text="onvoldoende">
      <formula>NOT(ISERROR(SEARCH("onvoldoende",P84)))</formula>
    </cfRule>
  </conditionalFormatting>
  <conditionalFormatting sqref="N84">
    <cfRule type="containsText" dxfId="967" priority="21" operator="containsText" text="onvoldoende">
      <formula>NOT(ISERROR(SEARCH("onvoldoende",N84)))</formula>
    </cfRule>
  </conditionalFormatting>
  <conditionalFormatting sqref="P90">
    <cfRule type="containsText" dxfId="966" priority="18" operator="containsText" text="onvoldoende">
      <formula>NOT(ISERROR(SEARCH("onvoldoende",P90)))</formula>
    </cfRule>
  </conditionalFormatting>
  <conditionalFormatting sqref="N90">
    <cfRule type="containsText" dxfId="965" priority="17" operator="containsText" text="onvoldoende">
      <formula>NOT(ISERROR(SEARCH("onvoldoende",N90)))</formula>
    </cfRule>
  </conditionalFormatting>
  <conditionalFormatting sqref="P75">
    <cfRule type="containsText" dxfId="964" priority="28" operator="containsText" text="onvoldoende">
      <formula>NOT(ISERROR(SEARCH("onvoldoende",P75)))</formula>
    </cfRule>
  </conditionalFormatting>
  <conditionalFormatting sqref="N75">
    <cfRule type="containsText" dxfId="963" priority="27" operator="containsText" text="onvoldoende">
      <formula>NOT(ISERROR(SEARCH("onvoldoende",N75)))</formula>
    </cfRule>
  </conditionalFormatting>
  <conditionalFormatting sqref="P102">
    <cfRule type="containsText" dxfId="962" priority="14" operator="containsText" text="onvoldoende">
      <formula>NOT(ISERROR(SEARCH("onvoldoende",P102)))</formula>
    </cfRule>
  </conditionalFormatting>
  <conditionalFormatting sqref="N102">
    <cfRule type="containsText" dxfId="961" priority="13" operator="containsText" text="onvoldoende">
      <formula>NOT(ISERROR(SEARCH("onvoldoende",N102)))</formula>
    </cfRule>
  </conditionalFormatting>
  <conditionalFormatting sqref="P72">
    <cfRule type="containsText" dxfId="960" priority="30" operator="containsText" text="onvoldoende">
      <formula>NOT(ISERROR(SEARCH("onvoldoende",P72)))</formula>
    </cfRule>
  </conditionalFormatting>
  <conditionalFormatting sqref="N72">
    <cfRule type="containsText" dxfId="959" priority="29" operator="containsText" text="onvoldoende">
      <formula>NOT(ISERROR(SEARCH("onvoldoende",N72)))</formula>
    </cfRule>
  </conditionalFormatting>
  <conditionalFormatting sqref="P69">
    <cfRule type="containsText" dxfId="958" priority="32" operator="containsText" text="onvoldoende">
      <formula>NOT(ISERROR(SEARCH("onvoldoende",P69)))</formula>
    </cfRule>
  </conditionalFormatting>
  <conditionalFormatting sqref="N69">
    <cfRule type="containsText" dxfId="957" priority="31" operator="containsText" text="onvoldoende">
      <formula>NOT(ISERROR(SEARCH("onvoldoende",N69)))</formula>
    </cfRule>
  </conditionalFormatting>
  <conditionalFormatting sqref="P57">
    <cfRule type="containsText" dxfId="956" priority="40" operator="containsText" text="onvoldoende">
      <formula>NOT(ISERROR(SEARCH("onvoldoende",P57)))</formula>
    </cfRule>
  </conditionalFormatting>
  <conditionalFormatting sqref="N57">
    <cfRule type="containsText" dxfId="955" priority="39" operator="containsText" text="onvoldoende">
      <formula>NOT(ISERROR(SEARCH("onvoldoende",N57)))</formula>
    </cfRule>
  </conditionalFormatting>
  <conditionalFormatting sqref="P60">
    <cfRule type="containsText" dxfId="954" priority="38" operator="containsText" text="onvoldoende">
      <formula>NOT(ISERROR(SEARCH("onvoldoende",P60)))</formula>
    </cfRule>
  </conditionalFormatting>
  <conditionalFormatting sqref="N60">
    <cfRule type="containsText" dxfId="953" priority="37" operator="containsText" text="onvoldoende">
      <formula>NOT(ISERROR(SEARCH("onvoldoende",N60)))</formula>
    </cfRule>
  </conditionalFormatting>
  <conditionalFormatting sqref="P63">
    <cfRule type="containsText" dxfId="952" priority="36" operator="containsText" text="onvoldoende">
      <formula>NOT(ISERROR(SEARCH("onvoldoende",P63)))</formula>
    </cfRule>
  </conditionalFormatting>
  <conditionalFormatting sqref="N63">
    <cfRule type="containsText" dxfId="951" priority="35" operator="containsText" text="onvoldoende">
      <formula>NOT(ISERROR(SEARCH("onvoldoende",N63)))</formula>
    </cfRule>
  </conditionalFormatting>
  <conditionalFormatting sqref="P66">
    <cfRule type="containsText" dxfId="950" priority="34" operator="containsText" text="onvoldoende">
      <formula>NOT(ISERROR(SEARCH("onvoldoende",P66)))</formula>
    </cfRule>
  </conditionalFormatting>
  <conditionalFormatting sqref="N66">
    <cfRule type="containsText" dxfId="949" priority="33" operator="containsText" text="onvoldoende">
      <formula>NOT(ISERROR(SEARCH("onvoldoende",N66)))</formula>
    </cfRule>
  </conditionalFormatting>
  <conditionalFormatting sqref="P87">
    <cfRule type="containsText" dxfId="948" priority="20" operator="containsText" text="onvoldoende">
      <formula>NOT(ISERROR(SEARCH("onvoldoende",P87)))</formula>
    </cfRule>
  </conditionalFormatting>
  <conditionalFormatting sqref="N87">
    <cfRule type="containsText" dxfId="947" priority="19" operator="containsText" text="onvoldoende">
      <formula>NOT(ISERROR(SEARCH("onvoldoende",N87)))</formula>
    </cfRule>
  </conditionalFormatting>
  <conditionalFormatting sqref="P99">
    <cfRule type="containsText" dxfId="946" priority="16" operator="containsText" text="onvoldoende">
      <formula>NOT(ISERROR(SEARCH("onvoldoende",P99)))</formula>
    </cfRule>
  </conditionalFormatting>
  <conditionalFormatting sqref="N99">
    <cfRule type="containsText" dxfId="945" priority="15" operator="containsText" text="onvoldoende">
      <formula>NOT(ISERROR(SEARCH("onvoldoende",N99)))</formula>
    </cfRule>
  </conditionalFormatting>
  <conditionalFormatting sqref="P93">
    <cfRule type="containsText" dxfId="944" priority="6" operator="containsText" text="onvoldoende">
      <formula>NOT(ISERROR(SEARCH("onvoldoende",P93)))</formula>
    </cfRule>
  </conditionalFormatting>
  <conditionalFormatting sqref="N93">
    <cfRule type="containsText" dxfId="943" priority="5" operator="containsText" text="onvoldoende">
      <formula>NOT(ISERROR(SEARCH("onvoldoende",N93)))</formula>
    </cfRule>
  </conditionalFormatting>
  <conditionalFormatting sqref="K93">
    <cfRule type="containsText" dxfId="942" priority="4" operator="containsText" text="onvoldoende">
      <formula>NOT(ISERROR(SEARCH("onvoldoende",K93)))</formula>
    </cfRule>
  </conditionalFormatting>
  <conditionalFormatting sqref="I93">
    <cfRule type="containsText" dxfId="941" priority="3" operator="containsText" text="onvoldoende">
      <formula>NOT(ISERROR(SEARCH("onvoldoende",I93)))</formula>
    </cfRule>
  </conditionalFormatting>
  <conditionalFormatting sqref="F93">
    <cfRule type="containsText" dxfId="940" priority="2" operator="containsText" text="onvoldoende">
      <formula>NOT(ISERROR(SEARCH("onvoldoende",F93)))</formula>
    </cfRule>
  </conditionalFormatting>
  <conditionalFormatting sqref="D93">
    <cfRule type="containsText" dxfId="939" priority="1" operator="containsText" text="onvoldoende">
      <formula>NOT(ISERROR(SEARCH("onvoldoende",D93)))</formula>
    </cfRule>
  </conditionalFormatting>
  <conditionalFormatting sqref="F96">
    <cfRule type="containsText" dxfId="938" priority="12" operator="containsText" text="onvoldoende">
      <formula>NOT(ISERROR(SEARCH("onvoldoende",F96)))</formula>
    </cfRule>
  </conditionalFormatting>
  <conditionalFormatting sqref="D96">
    <cfRule type="containsText" dxfId="937" priority="11" operator="containsText" text="onvoldoende">
      <formula>NOT(ISERROR(SEARCH("onvoldoende",D96)))</formula>
    </cfRule>
  </conditionalFormatting>
  <conditionalFormatting sqref="K96">
    <cfRule type="containsText" dxfId="936" priority="10" operator="containsText" text="onvoldoende">
      <formula>NOT(ISERROR(SEARCH("onvoldoende",K96)))</formula>
    </cfRule>
  </conditionalFormatting>
  <conditionalFormatting sqref="I96">
    <cfRule type="containsText" dxfId="935" priority="9" operator="containsText" text="onvoldoende">
      <formula>NOT(ISERROR(SEARCH("onvoldoende",I96)))</formula>
    </cfRule>
  </conditionalFormatting>
  <conditionalFormatting sqref="P96">
    <cfRule type="containsText" dxfId="934" priority="8" operator="containsText" text="onvoldoende">
      <formula>NOT(ISERROR(SEARCH("onvoldoende",P96)))</formula>
    </cfRule>
  </conditionalFormatting>
  <conditionalFormatting sqref="N96">
    <cfRule type="containsText" dxfId="933" priority="7" operator="containsText" text="onvoldoende">
      <formula>NOT(ISERROR(SEARCH("onvoldoende",N96)))</formula>
    </cfRule>
  </conditionalFormatting>
  <conditionalFormatting sqref="F24">
    <cfRule type="containsText" dxfId="932" priority="180" operator="containsText" text="onvoldoende">
      <formula>NOT(ISERROR(SEARCH("onvoldoende",F24)))</formula>
    </cfRule>
  </conditionalFormatting>
  <conditionalFormatting sqref="D24">
    <cfRule type="containsText" dxfId="931" priority="179" operator="containsText" text="onvoldoende">
      <formula>NOT(ISERROR(SEARCH("onvoldoende",D24)))</formula>
    </cfRule>
  </conditionalFormatting>
  <conditionalFormatting sqref="F27">
    <cfRule type="containsText" dxfId="930" priority="178" operator="containsText" text="onvoldoende">
      <formula>NOT(ISERROR(SEARCH("onvoldoende",F27)))</formula>
    </cfRule>
  </conditionalFormatting>
  <conditionalFormatting sqref="D27">
    <cfRule type="containsText" dxfId="929" priority="177" operator="containsText" text="onvoldoende">
      <formula>NOT(ISERROR(SEARCH("onvoldoende",D27)))</formula>
    </cfRule>
  </conditionalFormatting>
  <conditionalFormatting sqref="F30">
    <cfRule type="containsText" dxfId="928" priority="176" operator="containsText" text="onvoldoende">
      <formula>NOT(ISERROR(SEARCH("onvoldoende",F30)))</formula>
    </cfRule>
  </conditionalFormatting>
  <conditionalFormatting sqref="D30">
    <cfRule type="containsText" dxfId="927" priority="175" operator="containsText" text="onvoldoende">
      <formula>NOT(ISERROR(SEARCH("onvoldoende",D30)))</formula>
    </cfRule>
  </conditionalFormatting>
  <conditionalFormatting sqref="F33">
    <cfRule type="containsText" dxfId="926" priority="174" operator="containsText" text="onvoldoende">
      <formula>NOT(ISERROR(SEARCH("onvoldoende",F33)))</formula>
    </cfRule>
  </conditionalFormatting>
  <conditionalFormatting sqref="D33">
    <cfRule type="containsText" dxfId="925" priority="173" operator="containsText" text="onvoldoende">
      <formula>NOT(ISERROR(SEARCH("onvoldoende",D33)))</formula>
    </cfRule>
  </conditionalFormatting>
  <conditionalFormatting sqref="F39">
    <cfRule type="containsText" dxfId="924" priority="170" operator="containsText" text="onvoldoende">
      <formula>NOT(ISERROR(SEARCH("onvoldoende",F39)))</formula>
    </cfRule>
  </conditionalFormatting>
  <conditionalFormatting sqref="D39">
    <cfRule type="containsText" dxfId="923" priority="169" operator="containsText" text="onvoldoende">
      <formula>NOT(ISERROR(SEARCH("onvoldoende",D39)))</formula>
    </cfRule>
  </conditionalFormatting>
  <conditionalFormatting sqref="F51">
    <cfRule type="containsText" dxfId="922" priority="166" operator="containsText" text="onvoldoende">
      <formula>NOT(ISERROR(SEARCH("onvoldoende",F51)))</formula>
    </cfRule>
  </conditionalFormatting>
  <conditionalFormatting sqref="D51">
    <cfRule type="containsText" dxfId="921" priority="165" operator="containsText" text="onvoldoende">
      <formula>NOT(ISERROR(SEARCH("onvoldoende",D51)))</formula>
    </cfRule>
  </conditionalFormatting>
  <conditionalFormatting sqref="F21">
    <cfRule type="containsText" dxfId="920" priority="182" operator="containsText" text="onvoldoende">
      <formula>NOT(ISERROR(SEARCH("onvoldoende",F21)))</formula>
    </cfRule>
  </conditionalFormatting>
  <conditionalFormatting sqref="D21">
    <cfRule type="containsText" dxfId="919" priority="181" operator="containsText" text="onvoldoende">
      <formula>NOT(ISERROR(SEARCH("onvoldoende",D21)))</formula>
    </cfRule>
  </conditionalFormatting>
  <conditionalFormatting sqref="F18">
    <cfRule type="containsText" dxfId="918" priority="184" operator="containsText" text="onvoldoende">
      <formula>NOT(ISERROR(SEARCH("onvoldoende",F18)))</formula>
    </cfRule>
  </conditionalFormatting>
  <conditionalFormatting sqref="D18">
    <cfRule type="containsText" dxfId="917" priority="183" operator="containsText" text="onvoldoende">
      <formula>NOT(ISERROR(SEARCH("onvoldoende",D18)))</formula>
    </cfRule>
  </conditionalFormatting>
  <conditionalFormatting sqref="F6">
    <cfRule type="containsText" dxfId="916" priority="192" operator="containsText" text="onvoldoende">
      <formula>NOT(ISERROR(SEARCH("onvoldoende",F6)))</formula>
    </cfRule>
  </conditionalFormatting>
  <conditionalFormatting sqref="D6">
    <cfRule type="containsText" dxfId="915" priority="191" operator="containsText" text="onvoldoende">
      <formula>NOT(ISERROR(SEARCH("onvoldoende",D6)))</formula>
    </cfRule>
  </conditionalFormatting>
  <conditionalFormatting sqref="F9">
    <cfRule type="containsText" dxfId="914" priority="190" operator="containsText" text="onvoldoende">
      <formula>NOT(ISERROR(SEARCH("onvoldoende",F9)))</formula>
    </cfRule>
  </conditionalFormatting>
  <conditionalFormatting sqref="D9">
    <cfRule type="containsText" dxfId="913" priority="189" operator="containsText" text="onvoldoende">
      <formula>NOT(ISERROR(SEARCH("onvoldoende",D9)))</formula>
    </cfRule>
  </conditionalFormatting>
  <conditionalFormatting sqref="F12">
    <cfRule type="containsText" dxfId="912" priority="188" operator="containsText" text="onvoldoende">
      <formula>NOT(ISERROR(SEARCH("onvoldoende",F12)))</formula>
    </cfRule>
  </conditionalFormatting>
  <conditionalFormatting sqref="D12">
    <cfRule type="containsText" dxfId="911" priority="187" operator="containsText" text="onvoldoende">
      <formula>NOT(ISERROR(SEARCH("onvoldoende",D12)))</formula>
    </cfRule>
  </conditionalFormatting>
  <conditionalFormatting sqref="F15">
    <cfRule type="containsText" dxfId="910" priority="186" operator="containsText" text="onvoldoende">
      <formula>NOT(ISERROR(SEARCH("onvoldoende",F15)))</formula>
    </cfRule>
  </conditionalFormatting>
  <conditionalFormatting sqref="D15">
    <cfRule type="containsText" dxfId="909" priority="185" operator="containsText" text="onvoldoende">
      <formula>NOT(ISERROR(SEARCH("onvoldoende",D15)))</formula>
    </cfRule>
  </conditionalFormatting>
  <conditionalFormatting sqref="F36">
    <cfRule type="containsText" dxfId="908" priority="172" operator="containsText" text="onvoldoende">
      <formula>NOT(ISERROR(SEARCH("onvoldoende",F36)))</formula>
    </cfRule>
  </conditionalFormatting>
  <conditionalFormatting sqref="D36">
    <cfRule type="containsText" dxfId="907" priority="171" operator="containsText" text="onvoldoende">
      <formula>NOT(ISERROR(SEARCH("onvoldoende",D36)))</formula>
    </cfRule>
  </conditionalFormatting>
  <conditionalFormatting sqref="F48">
    <cfRule type="containsText" dxfId="906" priority="168" operator="containsText" text="onvoldoende">
      <formula>NOT(ISERROR(SEARCH("onvoldoende",F48)))</formula>
    </cfRule>
  </conditionalFormatting>
  <conditionalFormatting sqref="D48">
    <cfRule type="containsText" dxfId="905" priority="167" operator="containsText" text="onvoldoende">
      <formula>NOT(ISERROR(SEARCH("onvoldoende",D48)))</formula>
    </cfRule>
  </conditionalFormatting>
  <conditionalFormatting sqref="K24">
    <cfRule type="containsText" dxfId="904" priority="152" operator="containsText" text="onvoldoende">
      <formula>NOT(ISERROR(SEARCH("onvoldoende",K24)))</formula>
    </cfRule>
  </conditionalFormatting>
  <conditionalFormatting sqref="I24">
    <cfRule type="containsText" dxfId="903" priority="151" operator="containsText" text="onvoldoende">
      <formula>NOT(ISERROR(SEARCH("onvoldoende",I24)))</formula>
    </cfRule>
  </conditionalFormatting>
  <conditionalFormatting sqref="K27">
    <cfRule type="containsText" dxfId="902" priority="150" operator="containsText" text="onvoldoende">
      <formula>NOT(ISERROR(SEARCH("onvoldoende",K27)))</formula>
    </cfRule>
  </conditionalFormatting>
  <conditionalFormatting sqref="I27">
    <cfRule type="containsText" dxfId="901" priority="149" operator="containsText" text="onvoldoende">
      <formula>NOT(ISERROR(SEARCH("onvoldoende",I27)))</formula>
    </cfRule>
  </conditionalFormatting>
  <conditionalFormatting sqref="K30">
    <cfRule type="containsText" dxfId="900" priority="148" operator="containsText" text="onvoldoende">
      <formula>NOT(ISERROR(SEARCH("onvoldoende",K30)))</formula>
    </cfRule>
  </conditionalFormatting>
  <conditionalFormatting sqref="I30">
    <cfRule type="containsText" dxfId="899" priority="147" operator="containsText" text="onvoldoende">
      <formula>NOT(ISERROR(SEARCH("onvoldoende",I30)))</formula>
    </cfRule>
  </conditionalFormatting>
  <conditionalFormatting sqref="K33">
    <cfRule type="containsText" dxfId="898" priority="146" operator="containsText" text="onvoldoende">
      <formula>NOT(ISERROR(SEARCH("onvoldoende",K33)))</formula>
    </cfRule>
  </conditionalFormatting>
  <conditionalFormatting sqref="I33">
    <cfRule type="containsText" dxfId="897" priority="145" operator="containsText" text="onvoldoende">
      <formula>NOT(ISERROR(SEARCH("onvoldoende",I33)))</formula>
    </cfRule>
  </conditionalFormatting>
  <conditionalFormatting sqref="K39">
    <cfRule type="containsText" dxfId="896" priority="142" operator="containsText" text="onvoldoende">
      <formula>NOT(ISERROR(SEARCH("onvoldoende",K39)))</formula>
    </cfRule>
  </conditionalFormatting>
  <conditionalFormatting sqref="I39">
    <cfRule type="containsText" dxfId="895" priority="141" operator="containsText" text="onvoldoende">
      <formula>NOT(ISERROR(SEARCH("onvoldoende",I39)))</formula>
    </cfRule>
  </conditionalFormatting>
  <conditionalFormatting sqref="K51">
    <cfRule type="containsText" dxfId="894" priority="138" operator="containsText" text="onvoldoende">
      <formula>NOT(ISERROR(SEARCH("onvoldoende",K51)))</formula>
    </cfRule>
  </conditionalFormatting>
  <conditionalFormatting sqref="I51">
    <cfRule type="containsText" dxfId="893" priority="137" operator="containsText" text="onvoldoende">
      <formula>NOT(ISERROR(SEARCH("onvoldoende",I51)))</formula>
    </cfRule>
  </conditionalFormatting>
  <conditionalFormatting sqref="K21">
    <cfRule type="containsText" dxfId="892" priority="154" operator="containsText" text="onvoldoende">
      <formula>NOT(ISERROR(SEARCH("onvoldoende",K21)))</formula>
    </cfRule>
  </conditionalFormatting>
  <conditionalFormatting sqref="I21">
    <cfRule type="containsText" dxfId="891" priority="153" operator="containsText" text="onvoldoende">
      <formula>NOT(ISERROR(SEARCH("onvoldoende",I21)))</formula>
    </cfRule>
  </conditionalFormatting>
  <conditionalFormatting sqref="K18">
    <cfRule type="containsText" dxfId="890" priority="156" operator="containsText" text="onvoldoende">
      <formula>NOT(ISERROR(SEARCH("onvoldoende",K18)))</formula>
    </cfRule>
  </conditionalFormatting>
  <conditionalFormatting sqref="I18">
    <cfRule type="containsText" dxfId="889" priority="155" operator="containsText" text="onvoldoende">
      <formula>NOT(ISERROR(SEARCH("onvoldoende",I18)))</formula>
    </cfRule>
  </conditionalFormatting>
  <conditionalFormatting sqref="K6">
    <cfRule type="containsText" dxfId="888" priority="164" operator="containsText" text="onvoldoende">
      <formula>NOT(ISERROR(SEARCH("onvoldoende",K6)))</formula>
    </cfRule>
  </conditionalFormatting>
  <conditionalFormatting sqref="I6">
    <cfRule type="containsText" dxfId="887" priority="163" operator="containsText" text="onvoldoende">
      <formula>NOT(ISERROR(SEARCH("onvoldoende",I6)))</formula>
    </cfRule>
  </conditionalFormatting>
  <conditionalFormatting sqref="K9">
    <cfRule type="containsText" dxfId="886" priority="162" operator="containsText" text="onvoldoende">
      <formula>NOT(ISERROR(SEARCH("onvoldoende",K9)))</formula>
    </cfRule>
  </conditionalFormatting>
  <conditionalFormatting sqref="I9">
    <cfRule type="containsText" dxfId="885" priority="161" operator="containsText" text="onvoldoende">
      <formula>NOT(ISERROR(SEARCH("onvoldoende",I9)))</formula>
    </cfRule>
  </conditionalFormatting>
  <conditionalFormatting sqref="K12">
    <cfRule type="containsText" dxfId="884" priority="160" operator="containsText" text="onvoldoende">
      <formula>NOT(ISERROR(SEARCH("onvoldoende",K12)))</formula>
    </cfRule>
  </conditionalFormatting>
  <conditionalFormatting sqref="I12">
    <cfRule type="containsText" dxfId="883" priority="159" operator="containsText" text="onvoldoende">
      <formula>NOT(ISERROR(SEARCH("onvoldoende",I12)))</formula>
    </cfRule>
  </conditionalFormatting>
  <conditionalFormatting sqref="K15">
    <cfRule type="containsText" dxfId="882" priority="158" operator="containsText" text="onvoldoende">
      <formula>NOT(ISERROR(SEARCH("onvoldoende",K15)))</formula>
    </cfRule>
  </conditionalFormatting>
  <conditionalFormatting sqref="I15">
    <cfRule type="containsText" dxfId="881" priority="157" operator="containsText" text="onvoldoende">
      <formula>NOT(ISERROR(SEARCH("onvoldoende",I15)))</formula>
    </cfRule>
  </conditionalFormatting>
  <conditionalFormatting sqref="K36">
    <cfRule type="containsText" dxfId="880" priority="144" operator="containsText" text="onvoldoende">
      <formula>NOT(ISERROR(SEARCH("onvoldoende",K36)))</formula>
    </cfRule>
  </conditionalFormatting>
  <conditionalFormatting sqref="I36">
    <cfRule type="containsText" dxfId="879" priority="143" operator="containsText" text="onvoldoende">
      <formula>NOT(ISERROR(SEARCH("onvoldoende",I36)))</formula>
    </cfRule>
  </conditionalFormatting>
  <conditionalFormatting sqref="K48">
    <cfRule type="containsText" dxfId="878" priority="140" operator="containsText" text="onvoldoende">
      <formula>NOT(ISERROR(SEARCH("onvoldoende",K48)))</formula>
    </cfRule>
  </conditionalFormatting>
  <conditionalFormatting sqref="I48">
    <cfRule type="containsText" dxfId="877" priority="139" operator="containsText" text="onvoldoende">
      <formula>NOT(ISERROR(SEARCH("onvoldoende",I48)))</formula>
    </cfRule>
  </conditionalFormatting>
  <conditionalFormatting sqref="P24">
    <cfRule type="containsText" dxfId="876" priority="124" operator="containsText" text="onvoldoende">
      <formula>NOT(ISERROR(SEARCH("onvoldoende",P24)))</formula>
    </cfRule>
  </conditionalFormatting>
  <conditionalFormatting sqref="N24">
    <cfRule type="containsText" dxfId="875" priority="123" operator="containsText" text="onvoldoende">
      <formula>NOT(ISERROR(SEARCH("onvoldoende",N24)))</formula>
    </cfRule>
  </conditionalFormatting>
  <conditionalFormatting sqref="P27">
    <cfRule type="containsText" dxfId="874" priority="122" operator="containsText" text="onvoldoende">
      <formula>NOT(ISERROR(SEARCH("onvoldoende",P27)))</formula>
    </cfRule>
  </conditionalFormatting>
  <conditionalFormatting sqref="N27">
    <cfRule type="containsText" dxfId="873" priority="121" operator="containsText" text="onvoldoende">
      <formula>NOT(ISERROR(SEARCH("onvoldoende",N27)))</formula>
    </cfRule>
  </conditionalFormatting>
  <conditionalFormatting sqref="P30">
    <cfRule type="containsText" dxfId="872" priority="120" operator="containsText" text="onvoldoende">
      <formula>NOT(ISERROR(SEARCH("onvoldoende",P30)))</formula>
    </cfRule>
  </conditionalFormatting>
  <conditionalFormatting sqref="N30">
    <cfRule type="containsText" dxfId="871" priority="119" operator="containsText" text="onvoldoende">
      <formula>NOT(ISERROR(SEARCH("onvoldoende",N30)))</formula>
    </cfRule>
  </conditionalFormatting>
  <conditionalFormatting sqref="P33">
    <cfRule type="containsText" dxfId="870" priority="118" operator="containsText" text="onvoldoende">
      <formula>NOT(ISERROR(SEARCH("onvoldoende",P33)))</formula>
    </cfRule>
  </conditionalFormatting>
  <conditionalFormatting sqref="N33">
    <cfRule type="containsText" dxfId="869" priority="117" operator="containsText" text="onvoldoende">
      <formula>NOT(ISERROR(SEARCH("onvoldoende",N33)))</formula>
    </cfRule>
  </conditionalFormatting>
  <conditionalFormatting sqref="P39">
    <cfRule type="containsText" dxfId="868" priority="114" operator="containsText" text="onvoldoende">
      <formula>NOT(ISERROR(SEARCH("onvoldoende",P39)))</formula>
    </cfRule>
  </conditionalFormatting>
  <conditionalFormatting sqref="N39">
    <cfRule type="containsText" dxfId="867" priority="113" operator="containsText" text="onvoldoende">
      <formula>NOT(ISERROR(SEARCH("onvoldoende",N39)))</formula>
    </cfRule>
  </conditionalFormatting>
  <conditionalFormatting sqref="P51">
    <cfRule type="containsText" dxfId="866" priority="110" operator="containsText" text="onvoldoende">
      <formula>NOT(ISERROR(SEARCH("onvoldoende",P51)))</formula>
    </cfRule>
  </conditionalFormatting>
  <conditionalFormatting sqref="N51">
    <cfRule type="containsText" dxfId="865" priority="109" operator="containsText" text="onvoldoende">
      <formula>NOT(ISERROR(SEARCH("onvoldoende",N51)))</formula>
    </cfRule>
  </conditionalFormatting>
  <conditionalFormatting sqref="P21">
    <cfRule type="containsText" dxfId="864" priority="126" operator="containsText" text="onvoldoende">
      <formula>NOT(ISERROR(SEARCH("onvoldoende",P21)))</formula>
    </cfRule>
  </conditionalFormatting>
  <conditionalFormatting sqref="N21">
    <cfRule type="containsText" dxfId="863" priority="125" operator="containsText" text="onvoldoende">
      <formula>NOT(ISERROR(SEARCH("onvoldoende",N21)))</formula>
    </cfRule>
  </conditionalFormatting>
  <conditionalFormatting sqref="P18">
    <cfRule type="containsText" dxfId="862" priority="128" operator="containsText" text="onvoldoende">
      <formula>NOT(ISERROR(SEARCH("onvoldoende",P18)))</formula>
    </cfRule>
  </conditionalFormatting>
  <conditionalFormatting sqref="N18">
    <cfRule type="containsText" dxfId="861" priority="127" operator="containsText" text="onvoldoende">
      <formula>NOT(ISERROR(SEARCH("onvoldoende",N18)))</formula>
    </cfRule>
  </conditionalFormatting>
  <conditionalFormatting sqref="P6">
    <cfRule type="containsText" dxfId="860" priority="136" operator="containsText" text="onvoldoende">
      <formula>NOT(ISERROR(SEARCH("onvoldoende",P6)))</formula>
    </cfRule>
  </conditionalFormatting>
  <conditionalFormatting sqref="N6">
    <cfRule type="containsText" dxfId="859" priority="135" operator="containsText" text="onvoldoende">
      <formula>NOT(ISERROR(SEARCH("onvoldoende",N6)))</formula>
    </cfRule>
  </conditionalFormatting>
  <conditionalFormatting sqref="P9">
    <cfRule type="containsText" dxfId="858" priority="134" operator="containsText" text="onvoldoende">
      <formula>NOT(ISERROR(SEARCH("onvoldoende",P9)))</formula>
    </cfRule>
  </conditionalFormatting>
  <conditionalFormatting sqref="N9">
    <cfRule type="containsText" dxfId="857" priority="133" operator="containsText" text="onvoldoende">
      <formula>NOT(ISERROR(SEARCH("onvoldoende",N9)))</formula>
    </cfRule>
  </conditionalFormatting>
  <conditionalFormatting sqref="P12">
    <cfRule type="containsText" dxfId="856" priority="132" operator="containsText" text="onvoldoende">
      <formula>NOT(ISERROR(SEARCH("onvoldoende",P12)))</formula>
    </cfRule>
  </conditionalFormatting>
  <conditionalFormatting sqref="N12">
    <cfRule type="containsText" dxfId="855" priority="131" operator="containsText" text="onvoldoende">
      <formula>NOT(ISERROR(SEARCH("onvoldoende",N12)))</formula>
    </cfRule>
  </conditionalFormatting>
  <conditionalFormatting sqref="P15">
    <cfRule type="containsText" dxfId="854" priority="130" operator="containsText" text="onvoldoende">
      <formula>NOT(ISERROR(SEARCH("onvoldoende",P15)))</formula>
    </cfRule>
  </conditionalFormatting>
  <conditionalFormatting sqref="N15">
    <cfRule type="containsText" dxfId="853" priority="129" operator="containsText" text="onvoldoende">
      <formula>NOT(ISERROR(SEARCH("onvoldoende",N15)))</formula>
    </cfRule>
  </conditionalFormatting>
  <conditionalFormatting sqref="P36">
    <cfRule type="containsText" dxfId="852" priority="116" operator="containsText" text="onvoldoende">
      <formula>NOT(ISERROR(SEARCH("onvoldoende",P36)))</formula>
    </cfRule>
  </conditionalFormatting>
  <conditionalFormatting sqref="N36">
    <cfRule type="containsText" dxfId="851" priority="115" operator="containsText" text="onvoldoende">
      <formula>NOT(ISERROR(SEARCH("onvoldoende",N36)))</formula>
    </cfRule>
  </conditionalFormatting>
  <conditionalFormatting sqref="P48">
    <cfRule type="containsText" dxfId="850" priority="112" operator="containsText" text="onvoldoende">
      <formula>NOT(ISERROR(SEARCH("onvoldoende",P48)))</formula>
    </cfRule>
  </conditionalFormatting>
  <conditionalFormatting sqref="N48">
    <cfRule type="containsText" dxfId="849" priority="111" operator="containsText" text="onvoldoende">
      <formula>NOT(ISERROR(SEARCH("onvoldoende",N48)))</formula>
    </cfRule>
  </conditionalFormatting>
  <conditionalFormatting sqref="P42">
    <cfRule type="containsText" dxfId="848" priority="102" operator="containsText" text="onvoldoende">
      <formula>NOT(ISERROR(SEARCH("onvoldoende",P42)))</formula>
    </cfRule>
  </conditionalFormatting>
  <conditionalFormatting sqref="N42">
    <cfRule type="containsText" dxfId="847" priority="101" operator="containsText" text="onvoldoende">
      <formula>NOT(ISERROR(SEARCH("onvoldoende",N42)))</formula>
    </cfRule>
  </conditionalFormatting>
  <conditionalFormatting sqref="K42">
    <cfRule type="containsText" dxfId="846" priority="100" operator="containsText" text="onvoldoende">
      <formula>NOT(ISERROR(SEARCH("onvoldoende",K42)))</formula>
    </cfRule>
  </conditionalFormatting>
  <conditionalFormatting sqref="I42">
    <cfRule type="containsText" dxfId="845" priority="99" operator="containsText" text="onvoldoende">
      <formula>NOT(ISERROR(SEARCH("onvoldoende",I42)))</formula>
    </cfRule>
  </conditionalFormatting>
  <conditionalFormatting sqref="F42">
    <cfRule type="containsText" dxfId="844" priority="98" operator="containsText" text="onvoldoende">
      <formula>NOT(ISERROR(SEARCH("onvoldoende",F42)))</formula>
    </cfRule>
  </conditionalFormatting>
  <conditionalFormatting sqref="D42">
    <cfRule type="containsText" dxfId="843" priority="97" operator="containsText" text="onvoldoende">
      <formula>NOT(ISERROR(SEARCH("onvoldoende",D42)))</formula>
    </cfRule>
  </conditionalFormatting>
  <conditionalFormatting sqref="F45">
    <cfRule type="containsText" dxfId="842" priority="108" operator="containsText" text="onvoldoende">
      <formula>NOT(ISERROR(SEARCH("onvoldoende",F45)))</formula>
    </cfRule>
  </conditionalFormatting>
  <conditionalFormatting sqref="D45">
    <cfRule type="containsText" dxfId="841" priority="107" operator="containsText" text="onvoldoende">
      <formula>NOT(ISERROR(SEARCH("onvoldoende",D45)))</formula>
    </cfRule>
  </conditionalFormatting>
  <conditionalFormatting sqref="K45">
    <cfRule type="containsText" dxfId="840" priority="106" operator="containsText" text="onvoldoende">
      <formula>NOT(ISERROR(SEARCH("onvoldoende",K45)))</formula>
    </cfRule>
  </conditionalFormatting>
  <conditionalFormatting sqref="I45">
    <cfRule type="containsText" dxfId="839" priority="105" operator="containsText" text="onvoldoende">
      <formula>NOT(ISERROR(SEARCH("onvoldoende",I45)))</formula>
    </cfRule>
  </conditionalFormatting>
  <conditionalFormatting sqref="P45">
    <cfRule type="containsText" dxfId="838" priority="104" operator="containsText" text="onvoldoende">
      <formula>NOT(ISERROR(SEARCH("onvoldoende",P45)))</formula>
    </cfRule>
  </conditionalFormatting>
  <conditionalFormatting sqref="N45">
    <cfRule type="containsText" dxfId="837" priority="103" operator="containsText" text="onvoldoende">
      <formula>NOT(ISERROR(SEARCH("onvoldoende",N45)))</formula>
    </cfRule>
  </conditionalFormatting>
  <dataValidations count="1">
    <dataValidation type="list" errorStyle="warning" allowBlank="1" showErrorMessage="1" error="Voor juiste waarde in. _x000a_" sqref="G38:H38 G20:H20 L47:M47 L50:M50 E11 L20:M20 E47 E14 L38:M38 G23:H23 J23 J35 E5 E29 L23:M23 E17 G5:H5 L5:M5 G8:H8 G26:H26 E50 J5 L8:M8 L26:M26 G11:H11 G47:H47 E32 L11:M11 E8 J8 G14:H14 L14:M14 G29:H29 J26 G50:H50 G17:H17 L29:M29 L17:M17 E26 E20 E38 J11 J47 G32:H32 J14 J29 J17 L32:M32 J50 J32 G35:H35 J20 L35:M35 J38 E23 E35 Q47 Q50 Q20 O11 Q38 O47 Q23 O14 Q5 O29 O17 Q8 Q26 Q11 O50 Q14 O32 Q29 Q17 O20 O38 Q32 O23 O35 Q35 O5 O8 O26 Q44 Q41 O41 O44 L44 L41 J41 J44 G44 G41 E41 E44 G89:H89 G71:H71 L98:M98 L101:M101 L71:M71 E71 E80 J62 E89 E68 L89:M89 G74:H74 J98 L74:M74 J65 G56:H56 L56:M56 J80 J68 G59:H59 G77:H77 L59:M59 E101 L77:M77 G62:H62 G98:H98 E74 L62:M62 J101 E86 G65:H65 L65:M65 G80:H80 J83 G101:H101 G68:H68 L80:M80 L68:M68 E83 E56 J71 J89 G83:H83 E59 L83:M83 E77 J74 J86 G86:H86 E62 L86:M86 J56 E98 J59 E65 J77 Q98 Q101 Q71 O62 Q89 O98 Q74 O65 Q56 O80 O68 Q59 Q77 Q62 O101 Q65 O83 Q80 Q68 O71 O89 Q83 O74 O86 Q86 O56 O59 O77 E92 G92 J92 L92 O92 Q92 E95 G95 J95 L95 O95 Q95" xr:uid="{00000000-0002-0000-0300-000000000000}">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dimension ref="A1:Q710"/>
  <sheetViews>
    <sheetView showGridLines="0" workbookViewId="0">
      <pane xSplit="2" ySplit="1" topLeftCell="C103" activePane="bottomRight" state="frozen"/>
      <selection pane="topRight" activeCell="C1" sqref="C1"/>
      <selection pane="bottomLeft" activeCell="A2" sqref="A2"/>
      <selection pane="bottomRight" activeCell="E3" sqref="D3:Q112"/>
    </sheetView>
  </sheetViews>
  <sheetFormatPr baseColWidth="10" defaultRowHeight="15"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19" customWidth="1"/>
    <col min="9" max="9" width="10.6640625" style="11" customWidth="1"/>
    <col min="10" max="10" width="14.6640625" style="11" customWidth="1"/>
    <col min="11" max="11" width="10.6640625" style="11" customWidth="1"/>
    <col min="12" max="12" width="14.6640625" style="11" customWidth="1"/>
    <col min="13" max="13" width="2.6640625" style="19" customWidth="1"/>
    <col min="14" max="14" width="10.6640625" style="71" customWidth="1"/>
    <col min="15" max="15" width="14.6640625" style="71" customWidth="1"/>
    <col min="16" max="16" width="10.6640625" style="71" customWidth="1"/>
    <col min="17" max="17" width="14.6640625" style="72" customWidth="1"/>
  </cols>
  <sheetData>
    <row r="1" spans="1:17" s="11" customFormat="1" ht="25.25" customHeight="1" x14ac:dyDescent="0.2">
      <c r="B1" s="16" t="s">
        <v>67</v>
      </c>
      <c r="C1" s="75"/>
      <c r="D1" s="149" t="str">
        <f>'BEOORDELAAR 1'!D1:G1</f>
        <v>Inschrijver 1</v>
      </c>
      <c r="E1" s="149"/>
      <c r="F1" s="149"/>
      <c r="G1" s="150"/>
      <c r="H1" s="23"/>
      <c r="I1" s="149" t="str">
        <f>'BEOORDELAAR 1'!I1:L1</f>
        <v>Inschrijver 2</v>
      </c>
      <c r="J1" s="149"/>
      <c r="K1" s="149"/>
      <c r="L1" s="150"/>
      <c r="M1" s="23"/>
      <c r="N1" s="149" t="str">
        <f>'BEOORDELAAR 1'!N1:Q1</f>
        <v>Inschrijver 3</v>
      </c>
      <c r="O1" s="149"/>
      <c r="P1" s="149"/>
      <c r="Q1" s="150"/>
    </row>
    <row r="2" spans="1:17" s="19" customFormat="1" ht="10.25" customHeight="1" x14ac:dyDescent="0.2">
      <c r="A2" s="89"/>
      <c r="B2" s="66"/>
      <c r="C2" s="90"/>
      <c r="D2" s="25"/>
      <c r="E2" s="25"/>
      <c r="F2" s="25"/>
      <c r="G2" s="25"/>
      <c r="H2" s="90"/>
      <c r="I2" s="25"/>
      <c r="J2" s="25"/>
      <c r="K2" s="25"/>
      <c r="L2" s="25"/>
      <c r="M2" s="90"/>
      <c r="N2" s="25"/>
      <c r="O2" s="25"/>
      <c r="P2" s="25"/>
      <c r="Q2" s="25"/>
    </row>
    <row r="3" spans="1:17" s="11" customFormat="1" ht="38" customHeight="1" x14ac:dyDescent="0.2">
      <c r="A3" s="102"/>
      <c r="B3" s="104" t="str">
        <f>'BEOORDELAAR 1'!B3</f>
        <v>Beoordeling Type 1: 
full color MFP minimaal 30 PPM</v>
      </c>
      <c r="C3" s="90"/>
      <c r="D3" s="50"/>
      <c r="E3" s="50"/>
      <c r="F3" s="50"/>
      <c r="G3" s="50"/>
      <c r="H3" s="22"/>
      <c r="I3" s="50"/>
      <c r="J3" s="50"/>
      <c r="K3" s="50"/>
      <c r="L3" s="50"/>
      <c r="M3" s="22"/>
      <c r="N3" s="85"/>
      <c r="O3" s="67"/>
      <c r="P3" s="67"/>
      <c r="Q3" s="68"/>
    </row>
    <row r="4" spans="1:17" s="11" customFormat="1" ht="15" customHeight="1" x14ac:dyDescent="0.2">
      <c r="A4" s="121" t="str">
        <f>'Beoordelen proefopdrachten'!A1</f>
        <v>Balken en teksten</v>
      </c>
      <c r="B4" s="103"/>
      <c r="C4" s="26"/>
      <c r="D4" s="134" t="s">
        <v>6</v>
      </c>
      <c r="E4" s="135"/>
      <c r="F4" s="135"/>
      <c r="G4" s="135"/>
      <c r="H4" s="23"/>
      <c r="I4" s="134" t="s">
        <v>6</v>
      </c>
      <c r="J4" s="135"/>
      <c r="K4" s="135"/>
      <c r="L4" s="135"/>
      <c r="M4" s="23"/>
      <c r="N4" s="142" t="s">
        <v>6</v>
      </c>
      <c r="O4" s="143"/>
      <c r="P4" s="143"/>
      <c r="Q4" s="144"/>
    </row>
    <row r="5" spans="1:17" s="11" customFormat="1" ht="12" customHeight="1" x14ac:dyDescent="0.2">
      <c r="A5" s="121"/>
      <c r="B5" s="136" t="str">
        <f>'Beoordelen proefopdrachten'!B1</f>
        <v>Grijswaarden</v>
      </c>
      <c r="C5" s="27"/>
      <c r="D5" s="12" t="s">
        <v>3</v>
      </c>
      <c r="E5" s="14" t="s">
        <v>28</v>
      </c>
      <c r="F5" s="12" t="s">
        <v>4</v>
      </c>
      <c r="G5" s="51" t="s">
        <v>28</v>
      </c>
      <c r="H5" s="23"/>
      <c r="I5" s="12" t="s">
        <v>3</v>
      </c>
      <c r="J5" s="14" t="s">
        <v>28</v>
      </c>
      <c r="K5" s="12" t="s">
        <v>4</v>
      </c>
      <c r="L5" s="51" t="s">
        <v>28</v>
      </c>
      <c r="M5" s="23"/>
      <c r="N5" s="69" t="s">
        <v>3</v>
      </c>
      <c r="O5" s="70" t="s">
        <v>28</v>
      </c>
      <c r="P5" s="69" t="s">
        <v>4</v>
      </c>
      <c r="Q5" s="70" t="s">
        <v>28</v>
      </c>
    </row>
    <row r="6" spans="1:17" s="11" customFormat="1" ht="80" customHeight="1" x14ac:dyDescent="0.2">
      <c r="A6" s="121"/>
      <c r="B6" s="137"/>
      <c r="C6" s="27"/>
      <c r="D6" s="129" t="s">
        <v>2</v>
      </c>
      <c r="E6" s="130"/>
      <c r="F6" s="129" t="s">
        <v>2</v>
      </c>
      <c r="G6" s="130"/>
      <c r="H6" s="76"/>
      <c r="I6" s="129" t="s">
        <v>2</v>
      </c>
      <c r="J6" s="130"/>
      <c r="K6" s="129" t="s">
        <v>2</v>
      </c>
      <c r="L6" s="130"/>
      <c r="M6" s="76"/>
      <c r="N6" s="139" t="s">
        <v>2</v>
      </c>
      <c r="O6" s="140"/>
      <c r="P6" s="139" t="s">
        <v>2</v>
      </c>
      <c r="Q6" s="139"/>
    </row>
    <row r="7" spans="1:17" s="11" customFormat="1" ht="15" customHeight="1" x14ac:dyDescent="0.2">
      <c r="A7" s="121"/>
      <c r="B7" s="137"/>
      <c r="C7" s="27"/>
      <c r="D7" s="134" t="s">
        <v>5</v>
      </c>
      <c r="E7" s="135"/>
      <c r="F7" s="135"/>
      <c r="G7" s="141"/>
      <c r="H7" s="23"/>
      <c r="I7" s="134" t="s">
        <v>5</v>
      </c>
      <c r="J7" s="135"/>
      <c r="K7" s="135"/>
      <c r="L7" s="141"/>
      <c r="M7" s="23"/>
      <c r="N7" s="142" t="s">
        <v>5</v>
      </c>
      <c r="O7" s="143"/>
      <c r="P7" s="143"/>
      <c r="Q7" s="144"/>
    </row>
    <row r="8" spans="1:17" s="11" customFormat="1" ht="12" customHeight="1" x14ac:dyDescent="0.2">
      <c r="A8" s="121"/>
      <c r="B8" s="137"/>
      <c r="C8" s="27"/>
      <c r="D8" s="12" t="s">
        <v>3</v>
      </c>
      <c r="E8" s="14" t="s">
        <v>28</v>
      </c>
      <c r="F8" s="12" t="s">
        <v>4</v>
      </c>
      <c r="G8" s="51" t="s">
        <v>28</v>
      </c>
      <c r="H8" s="23"/>
      <c r="I8" s="12" t="s">
        <v>3</v>
      </c>
      <c r="J8" s="14" t="s">
        <v>28</v>
      </c>
      <c r="K8" s="12" t="s">
        <v>4</v>
      </c>
      <c r="L8" s="51" t="s">
        <v>28</v>
      </c>
      <c r="M8" s="23"/>
      <c r="N8" s="69" t="s">
        <v>3</v>
      </c>
      <c r="O8" s="70" t="s">
        <v>28</v>
      </c>
      <c r="P8" s="69" t="s">
        <v>4</v>
      </c>
      <c r="Q8" s="70" t="s">
        <v>28</v>
      </c>
    </row>
    <row r="9" spans="1:17" s="11" customFormat="1" ht="80" customHeight="1" x14ac:dyDescent="0.2">
      <c r="A9" s="121"/>
      <c r="B9" s="138"/>
      <c r="C9" s="27"/>
      <c r="D9" s="129" t="s">
        <v>2</v>
      </c>
      <c r="E9" s="130"/>
      <c r="F9" s="129" t="s">
        <v>2</v>
      </c>
      <c r="G9" s="130"/>
      <c r="H9" s="76"/>
      <c r="I9" s="129" t="s">
        <v>2</v>
      </c>
      <c r="J9" s="130"/>
      <c r="K9" s="129" t="s">
        <v>2</v>
      </c>
      <c r="L9" s="130"/>
      <c r="M9" s="76"/>
      <c r="N9" s="139" t="s">
        <v>2</v>
      </c>
      <c r="O9" s="140"/>
      <c r="P9" s="139" t="s">
        <v>2</v>
      </c>
      <c r="Q9" s="139"/>
    </row>
    <row r="10" spans="1:17" s="11" customFormat="1" ht="15" customHeight="1" x14ac:dyDescent="0.2">
      <c r="A10" s="121"/>
      <c r="B10" s="15"/>
      <c r="C10" s="29"/>
      <c r="D10" s="134" t="s">
        <v>6</v>
      </c>
      <c r="E10" s="135"/>
      <c r="F10" s="135"/>
      <c r="G10" s="135"/>
      <c r="H10" s="23"/>
      <c r="I10" s="134" t="s">
        <v>6</v>
      </c>
      <c r="J10" s="135"/>
      <c r="K10" s="135"/>
      <c r="L10" s="135"/>
      <c r="M10" s="23"/>
      <c r="N10" s="142" t="s">
        <v>6</v>
      </c>
      <c r="O10" s="143"/>
      <c r="P10" s="143"/>
      <c r="Q10" s="144"/>
    </row>
    <row r="11" spans="1:17" s="11" customFormat="1" ht="12" customHeight="1" x14ac:dyDescent="0.2">
      <c r="A11" s="121"/>
      <c r="B11" s="136" t="str">
        <f>'Beoordelen proefopdrachten'!B2</f>
        <v>Lichte tinten</v>
      </c>
      <c r="C11" s="27"/>
      <c r="D11" s="12" t="s">
        <v>3</v>
      </c>
      <c r="E11" s="14" t="s">
        <v>28</v>
      </c>
      <c r="F11" s="12" t="s">
        <v>4</v>
      </c>
      <c r="G11" s="51" t="s">
        <v>28</v>
      </c>
      <c r="H11" s="23"/>
      <c r="I11" s="12" t="s">
        <v>3</v>
      </c>
      <c r="J11" s="14" t="s">
        <v>28</v>
      </c>
      <c r="K11" s="12" t="s">
        <v>4</v>
      </c>
      <c r="L11" s="51" t="s">
        <v>28</v>
      </c>
      <c r="M11" s="23"/>
      <c r="N11" s="69" t="s">
        <v>3</v>
      </c>
      <c r="O11" s="70" t="s">
        <v>28</v>
      </c>
      <c r="P11" s="69" t="s">
        <v>4</v>
      </c>
      <c r="Q11" s="70" t="s">
        <v>28</v>
      </c>
    </row>
    <row r="12" spans="1:17" s="11" customFormat="1" ht="80" customHeight="1" x14ac:dyDescent="0.2">
      <c r="A12" s="121"/>
      <c r="B12" s="137"/>
      <c r="C12" s="27"/>
      <c r="D12" s="129" t="s">
        <v>2</v>
      </c>
      <c r="E12" s="130"/>
      <c r="F12" s="129" t="s">
        <v>2</v>
      </c>
      <c r="G12" s="130"/>
      <c r="H12" s="76"/>
      <c r="I12" s="129" t="s">
        <v>2</v>
      </c>
      <c r="J12" s="130"/>
      <c r="K12" s="129" t="s">
        <v>2</v>
      </c>
      <c r="L12" s="130"/>
      <c r="M12" s="76"/>
      <c r="N12" s="139" t="s">
        <v>2</v>
      </c>
      <c r="O12" s="140"/>
      <c r="P12" s="139" t="s">
        <v>2</v>
      </c>
      <c r="Q12" s="139"/>
    </row>
    <row r="13" spans="1:17" s="11" customFormat="1" ht="15" customHeight="1" x14ac:dyDescent="0.2">
      <c r="A13" s="121"/>
      <c r="B13" s="137"/>
      <c r="C13" s="27"/>
      <c r="D13" s="134" t="s">
        <v>5</v>
      </c>
      <c r="E13" s="135"/>
      <c r="F13" s="135"/>
      <c r="G13" s="141"/>
      <c r="H13" s="23"/>
      <c r="I13" s="134" t="s">
        <v>5</v>
      </c>
      <c r="J13" s="135"/>
      <c r="K13" s="135"/>
      <c r="L13" s="141"/>
      <c r="M13" s="23"/>
      <c r="N13" s="142" t="s">
        <v>5</v>
      </c>
      <c r="O13" s="143"/>
      <c r="P13" s="143"/>
      <c r="Q13" s="144"/>
    </row>
    <row r="14" spans="1:17" s="11" customFormat="1" ht="12" customHeight="1" x14ac:dyDescent="0.2">
      <c r="A14" s="121"/>
      <c r="B14" s="137"/>
      <c r="C14" s="27"/>
      <c r="D14" s="12" t="s">
        <v>3</v>
      </c>
      <c r="E14" s="14" t="s">
        <v>28</v>
      </c>
      <c r="F14" s="12" t="s">
        <v>4</v>
      </c>
      <c r="G14" s="51" t="s">
        <v>28</v>
      </c>
      <c r="H14" s="23"/>
      <c r="I14" s="12" t="s">
        <v>3</v>
      </c>
      <c r="J14" s="14" t="s">
        <v>28</v>
      </c>
      <c r="K14" s="12" t="s">
        <v>4</v>
      </c>
      <c r="L14" s="51" t="s">
        <v>28</v>
      </c>
      <c r="M14" s="23"/>
      <c r="N14" s="69" t="s">
        <v>3</v>
      </c>
      <c r="O14" s="70" t="s">
        <v>28</v>
      </c>
      <c r="P14" s="69" t="s">
        <v>4</v>
      </c>
      <c r="Q14" s="70" t="s">
        <v>28</v>
      </c>
    </row>
    <row r="15" spans="1:17" s="11" customFormat="1" ht="80" customHeight="1" x14ac:dyDescent="0.2">
      <c r="A15" s="121"/>
      <c r="B15" s="138"/>
      <c r="C15" s="27"/>
      <c r="D15" s="129" t="s">
        <v>2</v>
      </c>
      <c r="E15" s="130"/>
      <c r="F15" s="129" t="s">
        <v>2</v>
      </c>
      <c r="G15" s="130"/>
      <c r="H15" s="76"/>
      <c r="I15" s="129" t="s">
        <v>2</v>
      </c>
      <c r="J15" s="130"/>
      <c r="K15" s="129" t="s">
        <v>2</v>
      </c>
      <c r="L15" s="130"/>
      <c r="M15" s="76"/>
      <c r="N15" s="139" t="s">
        <v>2</v>
      </c>
      <c r="O15" s="140"/>
      <c r="P15" s="139" t="s">
        <v>2</v>
      </c>
      <c r="Q15" s="139"/>
    </row>
    <row r="16" spans="1:17" s="11" customFormat="1" ht="15" customHeight="1" x14ac:dyDescent="0.2">
      <c r="A16" s="121"/>
      <c r="B16" s="15"/>
      <c r="C16" s="29"/>
      <c r="D16" s="134" t="s">
        <v>6</v>
      </c>
      <c r="E16" s="135"/>
      <c r="F16" s="135"/>
      <c r="G16" s="135"/>
      <c r="H16" s="23"/>
      <c r="I16" s="134" t="s">
        <v>6</v>
      </c>
      <c r="J16" s="135"/>
      <c r="K16" s="135"/>
      <c r="L16" s="135"/>
      <c r="M16" s="23"/>
      <c r="N16" s="142" t="s">
        <v>6</v>
      </c>
      <c r="O16" s="143"/>
      <c r="P16" s="143"/>
      <c r="Q16" s="144"/>
    </row>
    <row r="17" spans="1:17" s="11" customFormat="1" ht="12" customHeight="1" x14ac:dyDescent="0.2">
      <c r="A17" s="121"/>
      <c r="B17" s="136" t="str">
        <f>'Beoordelen proefopdrachten'!B3</f>
        <v>Felle tinten</v>
      </c>
      <c r="C17" s="27"/>
      <c r="D17" s="12" t="s">
        <v>3</v>
      </c>
      <c r="E17" s="14" t="s">
        <v>28</v>
      </c>
      <c r="F17" s="12" t="s">
        <v>4</v>
      </c>
      <c r="G17" s="51" t="s">
        <v>28</v>
      </c>
      <c r="H17" s="23"/>
      <c r="I17" s="12" t="s">
        <v>3</v>
      </c>
      <c r="J17" s="14" t="s">
        <v>28</v>
      </c>
      <c r="K17" s="12" t="s">
        <v>4</v>
      </c>
      <c r="L17" s="51" t="s">
        <v>28</v>
      </c>
      <c r="M17" s="23"/>
      <c r="N17" s="69" t="s">
        <v>3</v>
      </c>
      <c r="O17" s="70" t="s">
        <v>28</v>
      </c>
      <c r="P17" s="69" t="s">
        <v>4</v>
      </c>
      <c r="Q17" s="70" t="s">
        <v>28</v>
      </c>
    </row>
    <row r="18" spans="1:17" s="11" customFormat="1" ht="80" customHeight="1" x14ac:dyDescent="0.2">
      <c r="A18" s="121"/>
      <c r="B18" s="137"/>
      <c r="C18" s="27"/>
      <c r="D18" s="129" t="s">
        <v>2</v>
      </c>
      <c r="E18" s="130"/>
      <c r="F18" s="129" t="s">
        <v>2</v>
      </c>
      <c r="G18" s="130"/>
      <c r="H18" s="76"/>
      <c r="I18" s="129" t="s">
        <v>2</v>
      </c>
      <c r="J18" s="130"/>
      <c r="K18" s="129" t="s">
        <v>2</v>
      </c>
      <c r="L18" s="130"/>
      <c r="M18" s="76"/>
      <c r="N18" s="139" t="s">
        <v>2</v>
      </c>
      <c r="O18" s="140"/>
      <c r="P18" s="139" t="s">
        <v>2</v>
      </c>
      <c r="Q18" s="139"/>
    </row>
    <row r="19" spans="1:17" s="11" customFormat="1" ht="15" customHeight="1" x14ac:dyDescent="0.2">
      <c r="A19" s="121"/>
      <c r="B19" s="137"/>
      <c r="C19" s="27"/>
      <c r="D19" s="134" t="s">
        <v>5</v>
      </c>
      <c r="E19" s="135"/>
      <c r="F19" s="135"/>
      <c r="G19" s="141"/>
      <c r="H19" s="23"/>
      <c r="I19" s="134" t="s">
        <v>5</v>
      </c>
      <c r="J19" s="135"/>
      <c r="K19" s="135"/>
      <c r="L19" s="141"/>
      <c r="M19" s="23"/>
      <c r="N19" s="142" t="s">
        <v>5</v>
      </c>
      <c r="O19" s="143"/>
      <c r="P19" s="143"/>
      <c r="Q19" s="144"/>
    </row>
    <row r="20" spans="1:17" s="11" customFormat="1" ht="12" customHeight="1" x14ac:dyDescent="0.2">
      <c r="A20" s="121"/>
      <c r="B20" s="137"/>
      <c r="C20" s="27"/>
      <c r="D20" s="12" t="s">
        <v>3</v>
      </c>
      <c r="E20" s="14" t="s">
        <v>28</v>
      </c>
      <c r="F20" s="12" t="s">
        <v>4</v>
      </c>
      <c r="G20" s="51" t="s">
        <v>28</v>
      </c>
      <c r="H20" s="23"/>
      <c r="I20" s="12" t="s">
        <v>3</v>
      </c>
      <c r="J20" s="14" t="s">
        <v>28</v>
      </c>
      <c r="K20" s="12" t="s">
        <v>4</v>
      </c>
      <c r="L20" s="51" t="s">
        <v>28</v>
      </c>
      <c r="M20" s="23"/>
      <c r="N20" s="69" t="s">
        <v>3</v>
      </c>
      <c r="O20" s="70" t="s">
        <v>28</v>
      </c>
      <c r="P20" s="69" t="s">
        <v>4</v>
      </c>
      <c r="Q20" s="70" t="s">
        <v>28</v>
      </c>
    </row>
    <row r="21" spans="1:17" s="11" customFormat="1" ht="80" customHeight="1" x14ac:dyDescent="0.2">
      <c r="A21" s="121"/>
      <c r="B21" s="138"/>
      <c r="C21" s="27"/>
      <c r="D21" s="129" t="s">
        <v>2</v>
      </c>
      <c r="E21" s="130"/>
      <c r="F21" s="129" t="s">
        <v>2</v>
      </c>
      <c r="G21" s="130"/>
      <c r="H21" s="76"/>
      <c r="I21" s="129" t="s">
        <v>2</v>
      </c>
      <c r="J21" s="130"/>
      <c r="K21" s="129" t="s">
        <v>2</v>
      </c>
      <c r="L21" s="130"/>
      <c r="M21" s="76"/>
      <c r="N21" s="139" t="s">
        <v>2</v>
      </c>
      <c r="O21" s="140"/>
      <c r="P21" s="139" t="s">
        <v>2</v>
      </c>
      <c r="Q21" s="139"/>
    </row>
    <row r="22" spans="1:17" s="11" customFormat="1" ht="15" customHeight="1" x14ac:dyDescent="0.2">
      <c r="A22" s="121"/>
      <c r="B22" s="15"/>
      <c r="C22" s="29"/>
      <c r="D22" s="134" t="s">
        <v>6</v>
      </c>
      <c r="E22" s="135"/>
      <c r="F22" s="135"/>
      <c r="G22" s="135"/>
      <c r="H22" s="23"/>
      <c r="I22" s="134" t="s">
        <v>6</v>
      </c>
      <c r="J22" s="135"/>
      <c r="K22" s="135"/>
      <c r="L22" s="135"/>
      <c r="M22" s="23"/>
      <c r="N22" s="142" t="s">
        <v>6</v>
      </c>
      <c r="O22" s="143"/>
      <c r="P22" s="143"/>
      <c r="Q22" s="144"/>
    </row>
    <row r="23" spans="1:17" s="11" customFormat="1" ht="12" customHeight="1" x14ac:dyDescent="0.2">
      <c r="A23" s="121"/>
      <c r="B23" s="136" t="str">
        <f>'Beoordelen proefopdrachten'!B4</f>
        <v>Teksten in kleur</v>
      </c>
      <c r="C23" s="27"/>
      <c r="D23" s="12" t="s">
        <v>3</v>
      </c>
      <c r="E23" s="14" t="s">
        <v>28</v>
      </c>
      <c r="F23" s="12" t="s">
        <v>4</v>
      </c>
      <c r="G23" s="51" t="s">
        <v>28</v>
      </c>
      <c r="H23" s="23"/>
      <c r="I23" s="12" t="s">
        <v>3</v>
      </c>
      <c r="J23" s="14" t="s">
        <v>28</v>
      </c>
      <c r="K23" s="12" t="s">
        <v>4</v>
      </c>
      <c r="L23" s="51" t="s">
        <v>28</v>
      </c>
      <c r="M23" s="23"/>
      <c r="N23" s="69" t="s">
        <v>3</v>
      </c>
      <c r="O23" s="70" t="s">
        <v>28</v>
      </c>
      <c r="P23" s="69" t="s">
        <v>4</v>
      </c>
      <c r="Q23" s="70" t="s">
        <v>28</v>
      </c>
    </row>
    <row r="24" spans="1:17" s="11" customFormat="1" ht="80" customHeight="1" x14ac:dyDescent="0.2">
      <c r="A24" s="121"/>
      <c r="B24" s="137"/>
      <c r="C24" s="27"/>
      <c r="D24" s="129" t="s">
        <v>2</v>
      </c>
      <c r="E24" s="130"/>
      <c r="F24" s="129" t="s">
        <v>2</v>
      </c>
      <c r="G24" s="130"/>
      <c r="H24" s="76"/>
      <c r="I24" s="129" t="s">
        <v>2</v>
      </c>
      <c r="J24" s="130"/>
      <c r="K24" s="129" t="s">
        <v>2</v>
      </c>
      <c r="L24" s="130"/>
      <c r="M24" s="76"/>
      <c r="N24" s="139" t="s">
        <v>2</v>
      </c>
      <c r="O24" s="140"/>
      <c r="P24" s="139" t="s">
        <v>2</v>
      </c>
      <c r="Q24" s="139"/>
    </row>
    <row r="25" spans="1:17" s="11" customFormat="1" ht="15" customHeight="1" x14ac:dyDescent="0.2">
      <c r="A25" s="121"/>
      <c r="B25" s="137"/>
      <c r="C25" s="27"/>
      <c r="D25" s="134" t="s">
        <v>5</v>
      </c>
      <c r="E25" s="135"/>
      <c r="F25" s="135"/>
      <c r="G25" s="141"/>
      <c r="H25" s="23"/>
      <c r="I25" s="134" t="s">
        <v>5</v>
      </c>
      <c r="J25" s="135"/>
      <c r="K25" s="135"/>
      <c r="L25" s="141"/>
      <c r="M25" s="23"/>
      <c r="N25" s="142" t="s">
        <v>5</v>
      </c>
      <c r="O25" s="143"/>
      <c r="P25" s="143"/>
      <c r="Q25" s="144"/>
    </row>
    <row r="26" spans="1:17" s="11" customFormat="1" ht="12" customHeight="1" x14ac:dyDescent="0.2">
      <c r="A26" s="121"/>
      <c r="B26" s="137"/>
      <c r="C26" s="27"/>
      <c r="D26" s="12" t="s">
        <v>3</v>
      </c>
      <c r="E26" s="14" t="s">
        <v>28</v>
      </c>
      <c r="F26" s="12" t="s">
        <v>4</v>
      </c>
      <c r="G26" s="51" t="s">
        <v>28</v>
      </c>
      <c r="H26" s="23"/>
      <c r="I26" s="12" t="s">
        <v>3</v>
      </c>
      <c r="J26" s="14" t="s">
        <v>28</v>
      </c>
      <c r="K26" s="12" t="s">
        <v>4</v>
      </c>
      <c r="L26" s="51" t="s">
        <v>28</v>
      </c>
      <c r="M26" s="23"/>
      <c r="N26" s="69" t="s">
        <v>3</v>
      </c>
      <c r="O26" s="70" t="s">
        <v>28</v>
      </c>
      <c r="P26" s="69" t="s">
        <v>4</v>
      </c>
      <c r="Q26" s="70" t="s">
        <v>28</v>
      </c>
    </row>
    <row r="27" spans="1:17" s="11" customFormat="1" ht="80" customHeight="1" x14ac:dyDescent="0.2">
      <c r="A27" s="122"/>
      <c r="B27" s="138"/>
      <c r="C27" s="27"/>
      <c r="D27" s="129" t="s">
        <v>2</v>
      </c>
      <c r="E27" s="130"/>
      <c r="F27" s="129" t="s">
        <v>2</v>
      </c>
      <c r="G27" s="130"/>
      <c r="H27" s="76"/>
      <c r="I27" s="129" t="s">
        <v>2</v>
      </c>
      <c r="J27" s="130"/>
      <c r="K27" s="129" t="s">
        <v>2</v>
      </c>
      <c r="L27" s="130"/>
      <c r="M27" s="76"/>
      <c r="N27" s="139" t="s">
        <v>2</v>
      </c>
      <c r="O27" s="140"/>
      <c r="P27" s="139" t="s">
        <v>2</v>
      </c>
      <c r="Q27" s="139"/>
    </row>
    <row r="28" spans="1:17" s="11" customFormat="1" ht="15" customHeight="1" x14ac:dyDescent="0.2">
      <c r="A28" s="123" t="str">
        <f>'Beoordelen proefopdrachten'!A5</f>
        <v>Door”druk”</v>
      </c>
      <c r="B28" s="15"/>
      <c r="C28" s="29"/>
      <c r="D28" s="134" t="s">
        <v>6</v>
      </c>
      <c r="E28" s="135"/>
      <c r="F28" s="135"/>
      <c r="G28" s="135"/>
      <c r="H28" s="23"/>
      <c r="I28" s="134" t="s">
        <v>6</v>
      </c>
      <c r="J28" s="135"/>
      <c r="K28" s="135"/>
      <c r="L28" s="135"/>
      <c r="M28" s="23"/>
      <c r="N28" s="142" t="s">
        <v>6</v>
      </c>
      <c r="O28" s="143"/>
      <c r="P28" s="143"/>
      <c r="Q28" s="144"/>
    </row>
    <row r="29" spans="1:17" s="11" customFormat="1" ht="12" customHeight="1" x14ac:dyDescent="0.2">
      <c r="A29" s="124"/>
      <c r="B29" s="136" t="str">
        <f>'Beoordelen proefopdrachten'!B5:C5</f>
        <v>Mate van zichtbaarheid v/d afdruk op achterzijde afdrukvel</v>
      </c>
      <c r="C29" s="27"/>
      <c r="D29" s="12" t="s">
        <v>3</v>
      </c>
      <c r="E29" s="14" t="s">
        <v>28</v>
      </c>
      <c r="F29" s="12" t="s">
        <v>4</v>
      </c>
      <c r="G29" s="51" t="s">
        <v>28</v>
      </c>
      <c r="H29" s="23"/>
      <c r="I29" s="12" t="s">
        <v>3</v>
      </c>
      <c r="J29" s="14" t="s">
        <v>28</v>
      </c>
      <c r="K29" s="12" t="s">
        <v>4</v>
      </c>
      <c r="L29" s="51" t="s">
        <v>28</v>
      </c>
      <c r="M29" s="23"/>
      <c r="N29" s="69" t="s">
        <v>3</v>
      </c>
      <c r="O29" s="70" t="s">
        <v>28</v>
      </c>
      <c r="P29" s="69" t="s">
        <v>4</v>
      </c>
      <c r="Q29" s="70" t="s">
        <v>28</v>
      </c>
    </row>
    <row r="30" spans="1:17" s="11" customFormat="1" ht="80" customHeight="1" x14ac:dyDescent="0.2">
      <c r="A30" s="124"/>
      <c r="B30" s="137"/>
      <c r="C30" s="27"/>
      <c r="D30" s="129" t="s">
        <v>2</v>
      </c>
      <c r="E30" s="130"/>
      <c r="F30" s="129" t="s">
        <v>2</v>
      </c>
      <c r="G30" s="130"/>
      <c r="H30" s="76"/>
      <c r="I30" s="129" t="s">
        <v>2</v>
      </c>
      <c r="J30" s="130"/>
      <c r="K30" s="129" t="s">
        <v>2</v>
      </c>
      <c r="L30" s="130"/>
      <c r="M30" s="76"/>
      <c r="N30" s="139" t="s">
        <v>2</v>
      </c>
      <c r="O30" s="140"/>
      <c r="P30" s="139" t="s">
        <v>2</v>
      </c>
      <c r="Q30" s="139"/>
    </row>
    <row r="31" spans="1:17" s="11" customFormat="1" ht="15" customHeight="1" x14ac:dyDescent="0.2">
      <c r="A31" s="124"/>
      <c r="B31" s="137"/>
      <c r="C31" s="27"/>
      <c r="D31" s="134" t="s">
        <v>5</v>
      </c>
      <c r="E31" s="135"/>
      <c r="F31" s="135"/>
      <c r="G31" s="141"/>
      <c r="H31" s="23"/>
      <c r="I31" s="134" t="s">
        <v>5</v>
      </c>
      <c r="J31" s="135"/>
      <c r="K31" s="135"/>
      <c r="L31" s="141"/>
      <c r="M31" s="23"/>
      <c r="N31" s="142" t="s">
        <v>5</v>
      </c>
      <c r="O31" s="143"/>
      <c r="P31" s="143"/>
      <c r="Q31" s="144"/>
    </row>
    <row r="32" spans="1:17" s="11" customFormat="1" ht="12" customHeight="1" x14ac:dyDescent="0.2">
      <c r="A32" s="124"/>
      <c r="B32" s="137"/>
      <c r="C32" s="27"/>
      <c r="D32" s="12" t="s">
        <v>3</v>
      </c>
      <c r="E32" s="14" t="s">
        <v>28</v>
      </c>
      <c r="F32" s="12" t="s">
        <v>4</v>
      </c>
      <c r="G32" s="51" t="s">
        <v>28</v>
      </c>
      <c r="H32" s="23"/>
      <c r="I32" s="12" t="s">
        <v>3</v>
      </c>
      <c r="J32" s="14" t="s">
        <v>28</v>
      </c>
      <c r="K32" s="12" t="s">
        <v>4</v>
      </c>
      <c r="L32" s="51" t="s">
        <v>28</v>
      </c>
      <c r="M32" s="23"/>
      <c r="N32" s="69" t="s">
        <v>3</v>
      </c>
      <c r="O32" s="70" t="s">
        <v>28</v>
      </c>
      <c r="P32" s="69" t="s">
        <v>4</v>
      </c>
      <c r="Q32" s="70" t="s">
        <v>28</v>
      </c>
    </row>
    <row r="33" spans="1:17" s="11" customFormat="1" ht="80" customHeight="1" x14ac:dyDescent="0.2">
      <c r="A33" s="125"/>
      <c r="B33" s="145"/>
      <c r="C33" s="27"/>
      <c r="D33" s="129" t="s">
        <v>2</v>
      </c>
      <c r="E33" s="130"/>
      <c r="F33" s="129" t="s">
        <v>2</v>
      </c>
      <c r="G33" s="130"/>
      <c r="H33" s="76"/>
      <c r="I33" s="129" t="s">
        <v>2</v>
      </c>
      <c r="J33" s="130"/>
      <c r="K33" s="129" t="s">
        <v>2</v>
      </c>
      <c r="L33" s="130"/>
      <c r="M33" s="76"/>
      <c r="N33" s="139" t="s">
        <v>2</v>
      </c>
      <c r="O33" s="140"/>
      <c r="P33" s="139" t="s">
        <v>2</v>
      </c>
      <c r="Q33" s="139"/>
    </row>
    <row r="34" spans="1:17" s="11" customFormat="1" ht="15" customHeight="1" x14ac:dyDescent="0.2">
      <c r="A34" s="123" t="str">
        <f>'Beoordelen proefopdrachten'!A6</f>
        <v>Logo</v>
      </c>
      <c r="B34" s="15"/>
      <c r="C34" s="26"/>
      <c r="D34" s="134" t="s">
        <v>6</v>
      </c>
      <c r="E34" s="135"/>
      <c r="F34" s="135"/>
      <c r="G34" s="135"/>
      <c r="H34" s="23"/>
      <c r="I34" s="134" t="s">
        <v>6</v>
      </c>
      <c r="J34" s="135"/>
      <c r="K34" s="135"/>
      <c r="L34" s="135"/>
      <c r="M34" s="23"/>
      <c r="N34" s="142" t="s">
        <v>6</v>
      </c>
      <c r="O34" s="143"/>
      <c r="P34" s="143"/>
      <c r="Q34" s="144"/>
    </row>
    <row r="35" spans="1:17" s="11" customFormat="1" ht="12" customHeight="1" x14ac:dyDescent="0.2">
      <c r="A35" s="124"/>
      <c r="B35" s="136" t="str">
        <f>'Beoordelen proefopdrachten'!B6:C6</f>
        <v>Kleur/contrast</v>
      </c>
      <c r="C35" s="27"/>
      <c r="D35" s="12" t="s">
        <v>3</v>
      </c>
      <c r="E35" s="14" t="s">
        <v>28</v>
      </c>
      <c r="F35" s="12" t="s">
        <v>4</v>
      </c>
      <c r="G35" s="51" t="s">
        <v>28</v>
      </c>
      <c r="H35" s="23"/>
      <c r="I35" s="12" t="s">
        <v>3</v>
      </c>
      <c r="J35" s="14" t="s">
        <v>28</v>
      </c>
      <c r="K35" s="12" t="s">
        <v>4</v>
      </c>
      <c r="L35" s="51" t="s">
        <v>28</v>
      </c>
      <c r="M35" s="23"/>
      <c r="N35" s="69" t="s">
        <v>3</v>
      </c>
      <c r="O35" s="70" t="s">
        <v>28</v>
      </c>
      <c r="P35" s="69" t="s">
        <v>4</v>
      </c>
      <c r="Q35" s="70" t="s">
        <v>28</v>
      </c>
    </row>
    <row r="36" spans="1:17" s="11" customFormat="1" ht="80" customHeight="1" x14ac:dyDescent="0.2">
      <c r="A36" s="124"/>
      <c r="B36" s="137"/>
      <c r="C36" s="27"/>
      <c r="D36" s="129" t="s">
        <v>2</v>
      </c>
      <c r="E36" s="130"/>
      <c r="F36" s="129" t="s">
        <v>2</v>
      </c>
      <c r="G36" s="130"/>
      <c r="H36" s="76"/>
      <c r="I36" s="129" t="s">
        <v>2</v>
      </c>
      <c r="J36" s="130"/>
      <c r="K36" s="129" t="s">
        <v>2</v>
      </c>
      <c r="L36" s="130"/>
      <c r="M36" s="76"/>
      <c r="N36" s="139" t="s">
        <v>2</v>
      </c>
      <c r="O36" s="140"/>
      <c r="P36" s="139" t="s">
        <v>2</v>
      </c>
      <c r="Q36" s="139"/>
    </row>
    <row r="37" spans="1:17" s="11" customFormat="1" ht="15" customHeight="1" x14ac:dyDescent="0.2">
      <c r="A37" s="124"/>
      <c r="B37" s="137"/>
      <c r="C37" s="27"/>
      <c r="D37" s="134" t="s">
        <v>5</v>
      </c>
      <c r="E37" s="135"/>
      <c r="F37" s="135"/>
      <c r="G37" s="141"/>
      <c r="H37" s="23"/>
      <c r="I37" s="134" t="s">
        <v>5</v>
      </c>
      <c r="J37" s="135"/>
      <c r="K37" s="135"/>
      <c r="L37" s="141"/>
      <c r="M37" s="23"/>
      <c r="N37" s="142" t="s">
        <v>5</v>
      </c>
      <c r="O37" s="143"/>
      <c r="P37" s="143"/>
      <c r="Q37" s="144"/>
    </row>
    <row r="38" spans="1:17" s="11" customFormat="1" ht="12" customHeight="1" x14ac:dyDescent="0.2">
      <c r="A38" s="124"/>
      <c r="B38" s="137"/>
      <c r="C38" s="27"/>
      <c r="D38" s="12" t="s">
        <v>3</v>
      </c>
      <c r="E38" s="14" t="s">
        <v>28</v>
      </c>
      <c r="F38" s="12" t="s">
        <v>4</v>
      </c>
      <c r="G38" s="51" t="s">
        <v>28</v>
      </c>
      <c r="H38" s="23"/>
      <c r="I38" s="12" t="s">
        <v>3</v>
      </c>
      <c r="J38" s="14" t="s">
        <v>28</v>
      </c>
      <c r="K38" s="12" t="s">
        <v>4</v>
      </c>
      <c r="L38" s="51" t="s">
        <v>28</v>
      </c>
      <c r="M38" s="23"/>
      <c r="N38" s="69" t="s">
        <v>3</v>
      </c>
      <c r="O38" s="70" t="s">
        <v>28</v>
      </c>
      <c r="P38" s="69" t="s">
        <v>4</v>
      </c>
      <c r="Q38" s="70" t="s">
        <v>28</v>
      </c>
    </row>
    <row r="39" spans="1:17" s="11" customFormat="1" ht="80" customHeight="1" x14ac:dyDescent="0.2">
      <c r="A39" s="124"/>
      <c r="B39" s="145"/>
      <c r="C39" s="27"/>
      <c r="D39" s="129" t="s">
        <v>2</v>
      </c>
      <c r="E39" s="130"/>
      <c r="F39" s="129" t="s">
        <v>2</v>
      </c>
      <c r="G39" s="130"/>
      <c r="H39" s="76"/>
      <c r="I39" s="129" t="s">
        <v>2</v>
      </c>
      <c r="J39" s="130"/>
      <c r="K39" s="129" t="s">
        <v>2</v>
      </c>
      <c r="L39" s="130"/>
      <c r="M39" s="76"/>
      <c r="N39" s="139" t="s">
        <v>2</v>
      </c>
      <c r="O39" s="140"/>
      <c r="P39" s="139" t="s">
        <v>2</v>
      </c>
      <c r="Q39" s="139"/>
    </row>
    <row r="40" spans="1:17" s="11" customFormat="1" ht="15" customHeight="1" x14ac:dyDescent="0.2">
      <c r="A40" s="126" t="str">
        <f>'Beoordelen proefopdrachten'!A7</f>
        <v>Algemeen</v>
      </c>
      <c r="B40" s="15"/>
      <c r="C40" s="26"/>
      <c r="D40" s="134" t="s">
        <v>6</v>
      </c>
      <c r="E40" s="135"/>
      <c r="F40" s="135"/>
      <c r="G40" s="135"/>
      <c r="H40" s="23"/>
      <c r="I40" s="134" t="s">
        <v>6</v>
      </c>
      <c r="J40" s="135"/>
      <c r="K40" s="135"/>
      <c r="L40" s="135"/>
      <c r="M40" s="23"/>
      <c r="N40" s="142" t="s">
        <v>6</v>
      </c>
      <c r="O40" s="143"/>
      <c r="P40" s="143"/>
      <c r="Q40" s="144"/>
    </row>
    <row r="41" spans="1:17" s="11" customFormat="1" ht="12" customHeight="1" x14ac:dyDescent="0.2">
      <c r="A41" s="127"/>
      <c r="B41" s="136" t="str">
        <f>'Beoordelen proefopdrachten'!B7</f>
        <v>Strepen</v>
      </c>
      <c r="C41" s="27"/>
      <c r="D41" s="12" t="s">
        <v>3</v>
      </c>
      <c r="E41" s="14" t="s">
        <v>28</v>
      </c>
      <c r="F41" s="12" t="s">
        <v>4</v>
      </c>
      <c r="G41" s="14" t="s">
        <v>28</v>
      </c>
      <c r="H41" s="23"/>
      <c r="I41" s="12" t="s">
        <v>3</v>
      </c>
      <c r="J41" s="14" t="s">
        <v>28</v>
      </c>
      <c r="K41" s="12" t="s">
        <v>4</v>
      </c>
      <c r="L41" s="14" t="s">
        <v>28</v>
      </c>
      <c r="M41" s="23"/>
      <c r="N41" s="69" t="s">
        <v>3</v>
      </c>
      <c r="O41" s="70" t="s">
        <v>28</v>
      </c>
      <c r="P41" s="69" t="s">
        <v>4</v>
      </c>
      <c r="Q41" s="70" t="s">
        <v>28</v>
      </c>
    </row>
    <row r="42" spans="1:17" s="11" customFormat="1" ht="80" customHeight="1" x14ac:dyDescent="0.2">
      <c r="A42" s="127"/>
      <c r="B42" s="137"/>
      <c r="C42" s="27"/>
      <c r="D42" s="129" t="s">
        <v>2</v>
      </c>
      <c r="E42" s="130"/>
      <c r="F42" s="129" t="s">
        <v>2</v>
      </c>
      <c r="G42" s="130"/>
      <c r="H42" s="76"/>
      <c r="I42" s="129" t="s">
        <v>2</v>
      </c>
      <c r="J42" s="130"/>
      <c r="K42" s="129" t="s">
        <v>2</v>
      </c>
      <c r="L42" s="130"/>
      <c r="M42" s="76"/>
      <c r="N42" s="139" t="s">
        <v>2</v>
      </c>
      <c r="O42" s="140"/>
      <c r="P42" s="139" t="s">
        <v>2</v>
      </c>
      <c r="Q42" s="139"/>
    </row>
    <row r="43" spans="1:17" s="11" customFormat="1" ht="15" customHeight="1" x14ac:dyDescent="0.2">
      <c r="A43" s="127"/>
      <c r="B43" s="137"/>
      <c r="C43" s="27"/>
      <c r="D43" s="134" t="s">
        <v>5</v>
      </c>
      <c r="E43" s="135"/>
      <c r="F43" s="135"/>
      <c r="G43" s="141"/>
      <c r="H43" s="23"/>
      <c r="I43" s="134" t="s">
        <v>5</v>
      </c>
      <c r="J43" s="135"/>
      <c r="K43" s="135"/>
      <c r="L43" s="141"/>
      <c r="M43" s="23"/>
      <c r="N43" s="142" t="s">
        <v>5</v>
      </c>
      <c r="O43" s="143"/>
      <c r="P43" s="143"/>
      <c r="Q43" s="144"/>
    </row>
    <row r="44" spans="1:17" s="11" customFormat="1" ht="12" customHeight="1" x14ac:dyDescent="0.2">
      <c r="A44" s="127"/>
      <c r="B44" s="137"/>
      <c r="C44" s="27"/>
      <c r="D44" s="12" t="s">
        <v>3</v>
      </c>
      <c r="E44" s="14" t="s">
        <v>28</v>
      </c>
      <c r="F44" s="12" t="s">
        <v>4</v>
      </c>
      <c r="G44" s="14" t="s">
        <v>28</v>
      </c>
      <c r="H44" s="23"/>
      <c r="I44" s="12" t="s">
        <v>3</v>
      </c>
      <c r="J44" s="14" t="s">
        <v>28</v>
      </c>
      <c r="K44" s="12" t="s">
        <v>4</v>
      </c>
      <c r="L44" s="14" t="s">
        <v>28</v>
      </c>
      <c r="M44" s="23"/>
      <c r="N44" s="69" t="s">
        <v>3</v>
      </c>
      <c r="O44" s="70" t="s">
        <v>28</v>
      </c>
      <c r="P44" s="69" t="s">
        <v>4</v>
      </c>
      <c r="Q44" s="70" t="s">
        <v>28</v>
      </c>
    </row>
    <row r="45" spans="1:17" s="11" customFormat="1" ht="80" customHeight="1" x14ac:dyDescent="0.2">
      <c r="A45" s="127"/>
      <c r="B45" s="145"/>
      <c r="C45" s="27"/>
      <c r="D45" s="129" t="s">
        <v>2</v>
      </c>
      <c r="E45" s="130"/>
      <c r="F45" s="129" t="s">
        <v>2</v>
      </c>
      <c r="G45" s="130"/>
      <c r="H45" s="76"/>
      <c r="I45" s="129" t="s">
        <v>2</v>
      </c>
      <c r="J45" s="130"/>
      <c r="K45" s="129" t="s">
        <v>2</v>
      </c>
      <c r="L45" s="130"/>
      <c r="M45" s="76"/>
      <c r="N45" s="139" t="s">
        <v>2</v>
      </c>
      <c r="O45" s="140"/>
      <c r="P45" s="139" t="s">
        <v>2</v>
      </c>
      <c r="Q45" s="139"/>
    </row>
    <row r="46" spans="1:17" s="11" customFormat="1" ht="15" customHeight="1" x14ac:dyDescent="0.2">
      <c r="A46" s="127"/>
      <c r="B46" s="20"/>
      <c r="C46" s="24"/>
      <c r="D46" s="134" t="s">
        <v>6</v>
      </c>
      <c r="E46" s="135"/>
      <c r="F46" s="135"/>
      <c r="G46" s="135"/>
      <c r="H46" s="24"/>
      <c r="I46" s="134" t="s">
        <v>6</v>
      </c>
      <c r="J46" s="135"/>
      <c r="K46" s="135"/>
      <c r="L46" s="135"/>
      <c r="M46" s="24"/>
      <c r="N46" s="142" t="s">
        <v>6</v>
      </c>
      <c r="O46" s="143"/>
      <c r="P46" s="143"/>
      <c r="Q46" s="144"/>
    </row>
    <row r="47" spans="1:17" s="11" customFormat="1" ht="12" customHeight="1" x14ac:dyDescent="0.2">
      <c r="A47" s="127"/>
      <c r="B47" s="136" t="str">
        <f>'Beoordelen proefopdrachten'!B8:C8</f>
        <v>Recht</v>
      </c>
      <c r="C47" s="27"/>
      <c r="D47" s="12" t="s">
        <v>3</v>
      </c>
      <c r="E47" s="14" t="s">
        <v>28</v>
      </c>
      <c r="F47" s="12" t="s">
        <v>4</v>
      </c>
      <c r="G47" s="51" t="s">
        <v>28</v>
      </c>
      <c r="H47" s="23"/>
      <c r="I47" s="12" t="s">
        <v>3</v>
      </c>
      <c r="J47" s="14" t="s">
        <v>28</v>
      </c>
      <c r="K47" s="12" t="s">
        <v>4</v>
      </c>
      <c r="L47" s="51" t="s">
        <v>28</v>
      </c>
      <c r="M47" s="23"/>
      <c r="N47" s="69" t="s">
        <v>3</v>
      </c>
      <c r="O47" s="70" t="s">
        <v>28</v>
      </c>
      <c r="P47" s="69" t="s">
        <v>4</v>
      </c>
      <c r="Q47" s="70" t="s">
        <v>28</v>
      </c>
    </row>
    <row r="48" spans="1:17" s="11" customFormat="1" ht="80" customHeight="1" x14ac:dyDescent="0.2">
      <c r="A48" s="127"/>
      <c r="B48" s="137"/>
      <c r="C48" s="27"/>
      <c r="D48" s="129" t="s">
        <v>2</v>
      </c>
      <c r="E48" s="130"/>
      <c r="F48" s="129" t="s">
        <v>2</v>
      </c>
      <c r="G48" s="130"/>
      <c r="H48" s="76"/>
      <c r="I48" s="129" t="s">
        <v>2</v>
      </c>
      <c r="J48" s="130"/>
      <c r="K48" s="129" t="s">
        <v>2</v>
      </c>
      <c r="L48" s="130"/>
      <c r="M48" s="76"/>
      <c r="N48" s="139" t="s">
        <v>2</v>
      </c>
      <c r="O48" s="140"/>
      <c r="P48" s="139" t="s">
        <v>2</v>
      </c>
      <c r="Q48" s="139"/>
    </row>
    <row r="49" spans="1:17" s="11" customFormat="1" ht="15" customHeight="1" x14ac:dyDescent="0.2">
      <c r="A49" s="127"/>
      <c r="B49" s="137"/>
      <c r="C49" s="27"/>
      <c r="D49" s="134" t="s">
        <v>5</v>
      </c>
      <c r="E49" s="135"/>
      <c r="F49" s="135"/>
      <c r="G49" s="141"/>
      <c r="H49" s="23"/>
      <c r="I49" s="134" t="s">
        <v>5</v>
      </c>
      <c r="J49" s="135"/>
      <c r="K49" s="135"/>
      <c r="L49" s="141"/>
      <c r="M49" s="23"/>
      <c r="N49" s="142" t="s">
        <v>5</v>
      </c>
      <c r="O49" s="143"/>
      <c r="P49" s="143"/>
      <c r="Q49" s="144"/>
    </row>
    <row r="50" spans="1:17" s="11" customFormat="1" ht="12" customHeight="1" x14ac:dyDescent="0.2">
      <c r="A50" s="127"/>
      <c r="B50" s="137"/>
      <c r="C50" s="27"/>
      <c r="D50" s="12" t="s">
        <v>3</v>
      </c>
      <c r="E50" s="14" t="s">
        <v>28</v>
      </c>
      <c r="F50" s="12" t="s">
        <v>4</v>
      </c>
      <c r="G50" s="51" t="s">
        <v>28</v>
      </c>
      <c r="H50" s="23"/>
      <c r="I50" s="12" t="s">
        <v>3</v>
      </c>
      <c r="J50" s="14" t="s">
        <v>28</v>
      </c>
      <c r="K50" s="12" t="s">
        <v>4</v>
      </c>
      <c r="L50" s="51" t="s">
        <v>28</v>
      </c>
      <c r="M50" s="23"/>
      <c r="N50" s="69" t="s">
        <v>3</v>
      </c>
      <c r="O50" s="70" t="s">
        <v>28</v>
      </c>
      <c r="P50" s="69" t="s">
        <v>4</v>
      </c>
      <c r="Q50" s="70" t="s">
        <v>28</v>
      </c>
    </row>
    <row r="51" spans="1:17" s="11" customFormat="1" ht="80" customHeight="1" x14ac:dyDescent="0.2">
      <c r="A51" s="128"/>
      <c r="B51" s="145"/>
      <c r="C51" s="27"/>
      <c r="D51" s="129" t="s">
        <v>2</v>
      </c>
      <c r="E51" s="130"/>
      <c r="F51" s="129" t="s">
        <v>2</v>
      </c>
      <c r="G51" s="130"/>
      <c r="H51" s="76"/>
      <c r="I51" s="129" t="s">
        <v>2</v>
      </c>
      <c r="J51" s="130"/>
      <c r="K51" s="129" t="s">
        <v>2</v>
      </c>
      <c r="L51" s="130"/>
      <c r="M51" s="76"/>
      <c r="N51" s="139" t="s">
        <v>2</v>
      </c>
      <c r="O51" s="140"/>
      <c r="P51" s="139" t="s">
        <v>2</v>
      </c>
      <c r="Q51" s="139"/>
    </row>
    <row r="52" spans="1:17" s="11" customFormat="1" ht="15" customHeight="1" x14ac:dyDescent="0.2">
      <c r="A52" s="101"/>
      <c r="B52" s="20"/>
      <c r="C52" s="24"/>
      <c r="D52" s="21"/>
      <c r="E52" s="21"/>
      <c r="F52" s="21"/>
      <c r="G52" s="21"/>
      <c r="H52" s="24"/>
      <c r="I52" s="21"/>
      <c r="J52" s="21"/>
      <c r="K52" s="21"/>
      <c r="L52" s="21"/>
      <c r="M52" s="24"/>
      <c r="N52" s="86"/>
      <c r="O52" s="87"/>
      <c r="P52" s="87"/>
      <c r="Q52" s="88"/>
    </row>
    <row r="53" spans="1:17" s="11" customFormat="1" ht="12" customHeight="1" x14ac:dyDescent="0.2">
      <c r="A53" s="89"/>
      <c r="B53" s="13"/>
      <c r="C53" s="105"/>
      <c r="D53" s="13"/>
      <c r="E53" s="13"/>
      <c r="H53" s="19"/>
      <c r="M53" s="19"/>
    </row>
    <row r="54" spans="1:17" s="11" customFormat="1" ht="38" customHeight="1" x14ac:dyDescent="0.2">
      <c r="A54" s="102"/>
      <c r="B54" s="104" t="str">
        <f>'BEOORDELAAR 1'!B54</f>
        <v>Beoordeling Type 2: 
Full color MFP minimaal 50 PPM</v>
      </c>
      <c r="C54" s="90"/>
      <c r="D54" s="50"/>
      <c r="E54" s="50"/>
      <c r="F54" s="50"/>
      <c r="G54" s="50"/>
      <c r="H54" s="22"/>
      <c r="I54" s="50"/>
      <c r="J54" s="50"/>
      <c r="K54" s="50"/>
      <c r="L54" s="50"/>
      <c r="M54" s="22"/>
      <c r="N54" s="85"/>
      <c r="O54" s="67"/>
      <c r="P54" s="67"/>
      <c r="Q54" s="68"/>
    </row>
    <row r="55" spans="1:17" s="11" customFormat="1" ht="15" customHeight="1" x14ac:dyDescent="0.2">
      <c r="A55" s="121" t="str">
        <f>'Beoordelen proefopdrachten'!A1</f>
        <v>Balken en teksten</v>
      </c>
      <c r="B55" s="103"/>
      <c r="C55" s="26"/>
      <c r="D55" s="134" t="s">
        <v>6</v>
      </c>
      <c r="E55" s="135"/>
      <c r="F55" s="135"/>
      <c r="G55" s="135"/>
      <c r="H55" s="23"/>
      <c r="I55" s="134" t="s">
        <v>6</v>
      </c>
      <c r="J55" s="135"/>
      <c r="K55" s="135"/>
      <c r="L55" s="135"/>
      <c r="M55" s="23"/>
      <c r="N55" s="142" t="s">
        <v>6</v>
      </c>
      <c r="O55" s="143"/>
      <c r="P55" s="143"/>
      <c r="Q55" s="144"/>
    </row>
    <row r="56" spans="1:17" s="11" customFormat="1" ht="12" customHeight="1" x14ac:dyDescent="0.2">
      <c r="A56" s="121"/>
      <c r="B56" s="136" t="str">
        <f>'Beoordelen proefopdrachten'!B1</f>
        <v>Grijswaarden</v>
      </c>
      <c r="C56" s="27"/>
      <c r="D56" s="12" t="s">
        <v>3</v>
      </c>
      <c r="E56" s="14" t="s">
        <v>28</v>
      </c>
      <c r="F56" s="12" t="s">
        <v>4</v>
      </c>
      <c r="G56" s="51" t="s">
        <v>28</v>
      </c>
      <c r="H56" s="23"/>
      <c r="I56" s="12" t="s">
        <v>3</v>
      </c>
      <c r="J56" s="14" t="s">
        <v>28</v>
      </c>
      <c r="K56" s="12" t="s">
        <v>4</v>
      </c>
      <c r="L56" s="51" t="s">
        <v>28</v>
      </c>
      <c r="M56" s="23"/>
      <c r="N56" s="69" t="s">
        <v>3</v>
      </c>
      <c r="O56" s="70" t="s">
        <v>28</v>
      </c>
      <c r="P56" s="69" t="s">
        <v>4</v>
      </c>
      <c r="Q56" s="70" t="s">
        <v>28</v>
      </c>
    </row>
    <row r="57" spans="1:17" s="11" customFormat="1" ht="80" customHeight="1" x14ac:dyDescent="0.2">
      <c r="A57" s="121"/>
      <c r="B57" s="137"/>
      <c r="C57" s="27"/>
      <c r="D57" s="129" t="s">
        <v>2</v>
      </c>
      <c r="E57" s="130"/>
      <c r="F57" s="129" t="s">
        <v>2</v>
      </c>
      <c r="G57" s="130"/>
      <c r="H57" s="76"/>
      <c r="I57" s="129" t="s">
        <v>2</v>
      </c>
      <c r="J57" s="130"/>
      <c r="K57" s="129" t="s">
        <v>2</v>
      </c>
      <c r="L57" s="130"/>
      <c r="M57" s="76"/>
      <c r="N57" s="139" t="s">
        <v>2</v>
      </c>
      <c r="O57" s="140"/>
      <c r="P57" s="139" t="s">
        <v>2</v>
      </c>
      <c r="Q57" s="139"/>
    </row>
    <row r="58" spans="1:17" s="11" customFormat="1" ht="15" customHeight="1" x14ac:dyDescent="0.2">
      <c r="A58" s="121"/>
      <c r="B58" s="137"/>
      <c r="C58" s="27"/>
      <c r="D58" s="134" t="s">
        <v>5</v>
      </c>
      <c r="E58" s="135"/>
      <c r="F58" s="135"/>
      <c r="G58" s="141"/>
      <c r="H58" s="23"/>
      <c r="I58" s="134" t="s">
        <v>5</v>
      </c>
      <c r="J58" s="135"/>
      <c r="K58" s="135"/>
      <c r="L58" s="141"/>
      <c r="M58" s="23"/>
      <c r="N58" s="142" t="s">
        <v>5</v>
      </c>
      <c r="O58" s="143"/>
      <c r="P58" s="143"/>
      <c r="Q58" s="144"/>
    </row>
    <row r="59" spans="1:17" s="11" customFormat="1" ht="12" customHeight="1" x14ac:dyDescent="0.2">
      <c r="A59" s="121"/>
      <c r="B59" s="137"/>
      <c r="C59" s="27"/>
      <c r="D59" s="12" t="s">
        <v>3</v>
      </c>
      <c r="E59" s="14" t="s">
        <v>28</v>
      </c>
      <c r="F59" s="12" t="s">
        <v>4</v>
      </c>
      <c r="G59" s="51" t="s">
        <v>28</v>
      </c>
      <c r="H59" s="23"/>
      <c r="I59" s="12" t="s">
        <v>3</v>
      </c>
      <c r="J59" s="14" t="s">
        <v>28</v>
      </c>
      <c r="K59" s="12" t="s">
        <v>4</v>
      </c>
      <c r="L59" s="51" t="s">
        <v>28</v>
      </c>
      <c r="M59" s="23"/>
      <c r="N59" s="69" t="s">
        <v>3</v>
      </c>
      <c r="O59" s="70" t="s">
        <v>28</v>
      </c>
      <c r="P59" s="69" t="s">
        <v>4</v>
      </c>
      <c r="Q59" s="70" t="s">
        <v>28</v>
      </c>
    </row>
    <row r="60" spans="1:17" s="11" customFormat="1" ht="80" customHeight="1" x14ac:dyDescent="0.2">
      <c r="A60" s="121"/>
      <c r="B60" s="138"/>
      <c r="C60" s="27"/>
      <c r="D60" s="129" t="s">
        <v>2</v>
      </c>
      <c r="E60" s="130"/>
      <c r="F60" s="129" t="s">
        <v>2</v>
      </c>
      <c r="G60" s="130"/>
      <c r="H60" s="76"/>
      <c r="I60" s="129" t="s">
        <v>2</v>
      </c>
      <c r="J60" s="130"/>
      <c r="K60" s="129" t="s">
        <v>2</v>
      </c>
      <c r="L60" s="130"/>
      <c r="M60" s="76"/>
      <c r="N60" s="139" t="s">
        <v>2</v>
      </c>
      <c r="O60" s="140"/>
      <c r="P60" s="139" t="s">
        <v>2</v>
      </c>
      <c r="Q60" s="139"/>
    </row>
    <row r="61" spans="1:17" s="11" customFormat="1" ht="15" customHeight="1" x14ac:dyDescent="0.2">
      <c r="A61" s="121"/>
      <c r="B61" s="15"/>
      <c r="C61" s="29"/>
      <c r="D61" s="134" t="s">
        <v>6</v>
      </c>
      <c r="E61" s="135"/>
      <c r="F61" s="135"/>
      <c r="G61" s="135"/>
      <c r="H61" s="23"/>
      <c r="I61" s="134" t="s">
        <v>6</v>
      </c>
      <c r="J61" s="135"/>
      <c r="K61" s="135"/>
      <c r="L61" s="135"/>
      <c r="M61" s="23"/>
      <c r="N61" s="142" t="s">
        <v>6</v>
      </c>
      <c r="O61" s="143"/>
      <c r="P61" s="143"/>
      <c r="Q61" s="144"/>
    </row>
    <row r="62" spans="1:17" s="11" customFormat="1" ht="12" customHeight="1" x14ac:dyDescent="0.2">
      <c r="A62" s="121"/>
      <c r="B62" s="136" t="str">
        <f>'Beoordelen proefopdrachten'!B2</f>
        <v>Lichte tinten</v>
      </c>
      <c r="C62" s="27"/>
      <c r="D62" s="12" t="s">
        <v>3</v>
      </c>
      <c r="E62" s="14" t="s">
        <v>28</v>
      </c>
      <c r="F62" s="12" t="s">
        <v>4</v>
      </c>
      <c r="G62" s="51" t="s">
        <v>28</v>
      </c>
      <c r="H62" s="23"/>
      <c r="I62" s="12" t="s">
        <v>3</v>
      </c>
      <c r="J62" s="14" t="s">
        <v>28</v>
      </c>
      <c r="K62" s="12" t="s">
        <v>4</v>
      </c>
      <c r="L62" s="51" t="s">
        <v>28</v>
      </c>
      <c r="M62" s="23"/>
      <c r="N62" s="69" t="s">
        <v>3</v>
      </c>
      <c r="O62" s="70" t="s">
        <v>28</v>
      </c>
      <c r="P62" s="69" t="s">
        <v>4</v>
      </c>
      <c r="Q62" s="70" t="s">
        <v>28</v>
      </c>
    </row>
    <row r="63" spans="1:17" s="11" customFormat="1" ht="80" customHeight="1" x14ac:dyDescent="0.2">
      <c r="A63" s="121"/>
      <c r="B63" s="137"/>
      <c r="C63" s="27"/>
      <c r="D63" s="129" t="s">
        <v>2</v>
      </c>
      <c r="E63" s="130"/>
      <c r="F63" s="129" t="s">
        <v>2</v>
      </c>
      <c r="G63" s="130"/>
      <c r="H63" s="76"/>
      <c r="I63" s="129" t="s">
        <v>2</v>
      </c>
      <c r="J63" s="130"/>
      <c r="K63" s="129" t="s">
        <v>2</v>
      </c>
      <c r="L63" s="130"/>
      <c r="M63" s="76"/>
      <c r="N63" s="139" t="s">
        <v>2</v>
      </c>
      <c r="O63" s="140"/>
      <c r="P63" s="139" t="s">
        <v>2</v>
      </c>
      <c r="Q63" s="139"/>
    </row>
    <row r="64" spans="1:17" s="11" customFormat="1" ht="15" customHeight="1" x14ac:dyDescent="0.2">
      <c r="A64" s="121"/>
      <c r="B64" s="137"/>
      <c r="C64" s="27"/>
      <c r="D64" s="134" t="s">
        <v>5</v>
      </c>
      <c r="E64" s="135"/>
      <c r="F64" s="135"/>
      <c r="G64" s="141"/>
      <c r="H64" s="23"/>
      <c r="I64" s="134" t="s">
        <v>5</v>
      </c>
      <c r="J64" s="135"/>
      <c r="K64" s="135"/>
      <c r="L64" s="141"/>
      <c r="M64" s="23"/>
      <c r="N64" s="142" t="s">
        <v>5</v>
      </c>
      <c r="O64" s="143"/>
      <c r="P64" s="143"/>
      <c r="Q64" s="144"/>
    </row>
    <row r="65" spans="1:17" s="11" customFormat="1" ht="12" customHeight="1" x14ac:dyDescent="0.2">
      <c r="A65" s="121"/>
      <c r="B65" s="137"/>
      <c r="C65" s="27"/>
      <c r="D65" s="12" t="s">
        <v>3</v>
      </c>
      <c r="E65" s="14" t="s">
        <v>28</v>
      </c>
      <c r="F65" s="12" t="s">
        <v>4</v>
      </c>
      <c r="G65" s="51" t="s">
        <v>28</v>
      </c>
      <c r="H65" s="23"/>
      <c r="I65" s="12" t="s">
        <v>3</v>
      </c>
      <c r="J65" s="14" t="s">
        <v>28</v>
      </c>
      <c r="K65" s="12" t="s">
        <v>4</v>
      </c>
      <c r="L65" s="51" t="s">
        <v>28</v>
      </c>
      <c r="M65" s="23"/>
      <c r="N65" s="69" t="s">
        <v>3</v>
      </c>
      <c r="O65" s="70" t="s">
        <v>28</v>
      </c>
      <c r="P65" s="69" t="s">
        <v>4</v>
      </c>
      <c r="Q65" s="70" t="s">
        <v>28</v>
      </c>
    </row>
    <row r="66" spans="1:17" s="11" customFormat="1" ht="80" customHeight="1" x14ac:dyDescent="0.2">
      <c r="A66" s="121"/>
      <c r="B66" s="138"/>
      <c r="C66" s="27"/>
      <c r="D66" s="129" t="s">
        <v>2</v>
      </c>
      <c r="E66" s="130"/>
      <c r="F66" s="129" t="s">
        <v>2</v>
      </c>
      <c r="G66" s="130"/>
      <c r="H66" s="76"/>
      <c r="I66" s="129" t="s">
        <v>2</v>
      </c>
      <c r="J66" s="130"/>
      <c r="K66" s="129" t="s">
        <v>2</v>
      </c>
      <c r="L66" s="130"/>
      <c r="M66" s="76"/>
      <c r="N66" s="139" t="s">
        <v>2</v>
      </c>
      <c r="O66" s="140"/>
      <c r="P66" s="139" t="s">
        <v>2</v>
      </c>
      <c r="Q66" s="139"/>
    </row>
    <row r="67" spans="1:17" s="11" customFormat="1" ht="15" customHeight="1" x14ac:dyDescent="0.2">
      <c r="A67" s="121"/>
      <c r="B67" s="15"/>
      <c r="C67" s="29"/>
      <c r="D67" s="134" t="s">
        <v>6</v>
      </c>
      <c r="E67" s="135"/>
      <c r="F67" s="135"/>
      <c r="G67" s="135"/>
      <c r="H67" s="23"/>
      <c r="I67" s="134" t="s">
        <v>6</v>
      </c>
      <c r="J67" s="135"/>
      <c r="K67" s="135"/>
      <c r="L67" s="135"/>
      <c r="M67" s="23"/>
      <c r="N67" s="142" t="s">
        <v>6</v>
      </c>
      <c r="O67" s="143"/>
      <c r="P67" s="143"/>
      <c r="Q67" s="144"/>
    </row>
    <row r="68" spans="1:17" s="11" customFormat="1" ht="12" customHeight="1" x14ac:dyDescent="0.2">
      <c r="A68" s="121"/>
      <c r="B68" s="136" t="str">
        <f>'Beoordelen proefopdrachten'!B3</f>
        <v>Felle tinten</v>
      </c>
      <c r="C68" s="27"/>
      <c r="D68" s="12" t="s">
        <v>3</v>
      </c>
      <c r="E68" s="14" t="s">
        <v>28</v>
      </c>
      <c r="F68" s="12" t="s">
        <v>4</v>
      </c>
      <c r="G68" s="51" t="s">
        <v>28</v>
      </c>
      <c r="H68" s="23"/>
      <c r="I68" s="12" t="s">
        <v>3</v>
      </c>
      <c r="J68" s="14" t="s">
        <v>28</v>
      </c>
      <c r="K68" s="12" t="s">
        <v>4</v>
      </c>
      <c r="L68" s="51" t="s">
        <v>28</v>
      </c>
      <c r="M68" s="23"/>
      <c r="N68" s="69" t="s">
        <v>3</v>
      </c>
      <c r="O68" s="70" t="s">
        <v>28</v>
      </c>
      <c r="P68" s="69" t="s">
        <v>4</v>
      </c>
      <c r="Q68" s="70" t="s">
        <v>28</v>
      </c>
    </row>
    <row r="69" spans="1:17" s="11" customFormat="1" ht="80" customHeight="1" x14ac:dyDescent="0.2">
      <c r="A69" s="121"/>
      <c r="B69" s="137"/>
      <c r="C69" s="27"/>
      <c r="D69" s="129" t="s">
        <v>2</v>
      </c>
      <c r="E69" s="130"/>
      <c r="F69" s="129" t="s">
        <v>2</v>
      </c>
      <c r="G69" s="130"/>
      <c r="H69" s="76"/>
      <c r="I69" s="129" t="s">
        <v>2</v>
      </c>
      <c r="J69" s="130"/>
      <c r="K69" s="129" t="s">
        <v>2</v>
      </c>
      <c r="L69" s="130"/>
      <c r="M69" s="76"/>
      <c r="N69" s="139" t="s">
        <v>2</v>
      </c>
      <c r="O69" s="140"/>
      <c r="P69" s="139" t="s">
        <v>2</v>
      </c>
      <c r="Q69" s="139"/>
    </row>
    <row r="70" spans="1:17" s="11" customFormat="1" ht="15" customHeight="1" x14ac:dyDescent="0.2">
      <c r="A70" s="121"/>
      <c r="B70" s="137"/>
      <c r="C70" s="27"/>
      <c r="D70" s="134" t="s">
        <v>5</v>
      </c>
      <c r="E70" s="135"/>
      <c r="F70" s="135"/>
      <c r="G70" s="141"/>
      <c r="H70" s="23"/>
      <c r="I70" s="134" t="s">
        <v>5</v>
      </c>
      <c r="J70" s="135"/>
      <c r="K70" s="135"/>
      <c r="L70" s="141"/>
      <c r="M70" s="23"/>
      <c r="N70" s="142" t="s">
        <v>5</v>
      </c>
      <c r="O70" s="143"/>
      <c r="P70" s="143"/>
      <c r="Q70" s="144"/>
    </row>
    <row r="71" spans="1:17" s="11" customFormat="1" ht="12" customHeight="1" x14ac:dyDescent="0.2">
      <c r="A71" s="121"/>
      <c r="B71" s="137"/>
      <c r="C71" s="27"/>
      <c r="D71" s="12" t="s">
        <v>3</v>
      </c>
      <c r="E71" s="14" t="s">
        <v>28</v>
      </c>
      <c r="F71" s="12" t="s">
        <v>4</v>
      </c>
      <c r="G71" s="51" t="s">
        <v>28</v>
      </c>
      <c r="H71" s="23"/>
      <c r="I71" s="12" t="s">
        <v>3</v>
      </c>
      <c r="J71" s="14" t="s">
        <v>28</v>
      </c>
      <c r="K71" s="12" t="s">
        <v>4</v>
      </c>
      <c r="L71" s="51" t="s">
        <v>28</v>
      </c>
      <c r="M71" s="23"/>
      <c r="N71" s="69" t="s">
        <v>3</v>
      </c>
      <c r="O71" s="70" t="s">
        <v>28</v>
      </c>
      <c r="P71" s="69" t="s">
        <v>4</v>
      </c>
      <c r="Q71" s="70" t="s">
        <v>28</v>
      </c>
    </row>
    <row r="72" spans="1:17" s="11" customFormat="1" ht="80" customHeight="1" x14ac:dyDescent="0.2">
      <c r="A72" s="121"/>
      <c r="B72" s="138"/>
      <c r="C72" s="27"/>
      <c r="D72" s="129" t="s">
        <v>2</v>
      </c>
      <c r="E72" s="130"/>
      <c r="F72" s="129" t="s">
        <v>2</v>
      </c>
      <c r="G72" s="130"/>
      <c r="H72" s="76"/>
      <c r="I72" s="129" t="s">
        <v>2</v>
      </c>
      <c r="J72" s="130"/>
      <c r="K72" s="129" t="s">
        <v>2</v>
      </c>
      <c r="L72" s="130"/>
      <c r="M72" s="76"/>
      <c r="N72" s="139" t="s">
        <v>2</v>
      </c>
      <c r="O72" s="140"/>
      <c r="P72" s="139" t="s">
        <v>2</v>
      </c>
      <c r="Q72" s="139"/>
    </row>
    <row r="73" spans="1:17" s="11" customFormat="1" ht="15" customHeight="1" x14ac:dyDescent="0.2">
      <c r="A73" s="121"/>
      <c r="B73" s="15"/>
      <c r="C73" s="29"/>
      <c r="D73" s="134" t="s">
        <v>6</v>
      </c>
      <c r="E73" s="135"/>
      <c r="F73" s="135"/>
      <c r="G73" s="135"/>
      <c r="H73" s="23"/>
      <c r="I73" s="134" t="s">
        <v>6</v>
      </c>
      <c r="J73" s="135"/>
      <c r="K73" s="135"/>
      <c r="L73" s="135"/>
      <c r="M73" s="23"/>
      <c r="N73" s="142" t="s">
        <v>6</v>
      </c>
      <c r="O73" s="143"/>
      <c r="P73" s="143"/>
      <c r="Q73" s="144"/>
    </row>
    <row r="74" spans="1:17" s="11" customFormat="1" ht="12" customHeight="1" x14ac:dyDescent="0.2">
      <c r="A74" s="121"/>
      <c r="B74" s="136" t="str">
        <f>'Beoordelen proefopdrachten'!B4</f>
        <v>Teksten in kleur</v>
      </c>
      <c r="C74" s="27"/>
      <c r="D74" s="12" t="s">
        <v>3</v>
      </c>
      <c r="E74" s="14" t="s">
        <v>28</v>
      </c>
      <c r="F74" s="12" t="s">
        <v>4</v>
      </c>
      <c r="G74" s="51" t="s">
        <v>28</v>
      </c>
      <c r="H74" s="23"/>
      <c r="I74" s="12" t="s">
        <v>3</v>
      </c>
      <c r="J74" s="14" t="s">
        <v>28</v>
      </c>
      <c r="K74" s="12" t="s">
        <v>4</v>
      </c>
      <c r="L74" s="51" t="s">
        <v>28</v>
      </c>
      <c r="M74" s="23"/>
      <c r="N74" s="69" t="s">
        <v>3</v>
      </c>
      <c r="O74" s="70" t="s">
        <v>28</v>
      </c>
      <c r="P74" s="69" t="s">
        <v>4</v>
      </c>
      <c r="Q74" s="70" t="s">
        <v>28</v>
      </c>
    </row>
    <row r="75" spans="1:17" s="11" customFormat="1" ht="80" customHeight="1" x14ac:dyDescent="0.2">
      <c r="A75" s="121"/>
      <c r="B75" s="137"/>
      <c r="C75" s="27"/>
      <c r="D75" s="129" t="s">
        <v>2</v>
      </c>
      <c r="E75" s="130"/>
      <c r="F75" s="129" t="s">
        <v>2</v>
      </c>
      <c r="G75" s="130"/>
      <c r="H75" s="76"/>
      <c r="I75" s="129" t="s">
        <v>2</v>
      </c>
      <c r="J75" s="130"/>
      <c r="K75" s="129" t="s">
        <v>2</v>
      </c>
      <c r="L75" s="130"/>
      <c r="M75" s="76"/>
      <c r="N75" s="139" t="s">
        <v>2</v>
      </c>
      <c r="O75" s="140"/>
      <c r="P75" s="139" t="s">
        <v>2</v>
      </c>
      <c r="Q75" s="139"/>
    </row>
    <row r="76" spans="1:17" s="11" customFormat="1" ht="15" customHeight="1" x14ac:dyDescent="0.2">
      <c r="A76" s="121"/>
      <c r="B76" s="137"/>
      <c r="C76" s="27"/>
      <c r="D76" s="134" t="s">
        <v>5</v>
      </c>
      <c r="E76" s="135"/>
      <c r="F76" s="135"/>
      <c r="G76" s="141"/>
      <c r="H76" s="23"/>
      <c r="I76" s="134" t="s">
        <v>5</v>
      </c>
      <c r="J76" s="135"/>
      <c r="K76" s="135"/>
      <c r="L76" s="141"/>
      <c r="M76" s="23"/>
      <c r="N76" s="142" t="s">
        <v>5</v>
      </c>
      <c r="O76" s="143"/>
      <c r="P76" s="143"/>
      <c r="Q76" s="144"/>
    </row>
    <row r="77" spans="1:17" s="11" customFormat="1" ht="12" customHeight="1" x14ac:dyDescent="0.2">
      <c r="A77" s="121"/>
      <c r="B77" s="137"/>
      <c r="C77" s="27"/>
      <c r="D77" s="12" t="s">
        <v>3</v>
      </c>
      <c r="E77" s="14" t="s">
        <v>28</v>
      </c>
      <c r="F77" s="12" t="s">
        <v>4</v>
      </c>
      <c r="G77" s="51" t="s">
        <v>28</v>
      </c>
      <c r="H77" s="23"/>
      <c r="I77" s="12" t="s">
        <v>3</v>
      </c>
      <c r="J77" s="14" t="s">
        <v>28</v>
      </c>
      <c r="K77" s="12" t="s">
        <v>4</v>
      </c>
      <c r="L77" s="51" t="s">
        <v>28</v>
      </c>
      <c r="M77" s="23"/>
      <c r="N77" s="69" t="s">
        <v>3</v>
      </c>
      <c r="O77" s="70" t="s">
        <v>28</v>
      </c>
      <c r="P77" s="69" t="s">
        <v>4</v>
      </c>
      <c r="Q77" s="70" t="s">
        <v>28</v>
      </c>
    </row>
    <row r="78" spans="1:17" s="11" customFormat="1" ht="80" customHeight="1" x14ac:dyDescent="0.2">
      <c r="A78" s="122"/>
      <c r="B78" s="138"/>
      <c r="C78" s="27"/>
      <c r="D78" s="129" t="s">
        <v>2</v>
      </c>
      <c r="E78" s="130"/>
      <c r="F78" s="129" t="s">
        <v>2</v>
      </c>
      <c r="G78" s="130"/>
      <c r="H78" s="76"/>
      <c r="I78" s="129" t="s">
        <v>2</v>
      </c>
      <c r="J78" s="130"/>
      <c r="K78" s="129" t="s">
        <v>2</v>
      </c>
      <c r="L78" s="130"/>
      <c r="M78" s="76"/>
      <c r="N78" s="139" t="s">
        <v>2</v>
      </c>
      <c r="O78" s="140"/>
      <c r="P78" s="139" t="s">
        <v>2</v>
      </c>
      <c r="Q78" s="139"/>
    </row>
    <row r="79" spans="1:17" s="11" customFormat="1" ht="15" customHeight="1" x14ac:dyDescent="0.2">
      <c r="A79" s="123" t="str">
        <f>'Beoordelen proefopdrachten'!A5</f>
        <v>Door”druk”</v>
      </c>
      <c r="B79" s="15"/>
      <c r="C79" s="29"/>
      <c r="D79" s="134" t="s">
        <v>6</v>
      </c>
      <c r="E79" s="135"/>
      <c r="F79" s="135"/>
      <c r="G79" s="135"/>
      <c r="H79" s="23"/>
      <c r="I79" s="134" t="s">
        <v>6</v>
      </c>
      <c r="J79" s="135"/>
      <c r="K79" s="135"/>
      <c r="L79" s="135"/>
      <c r="M79" s="23"/>
      <c r="N79" s="142" t="s">
        <v>6</v>
      </c>
      <c r="O79" s="143"/>
      <c r="P79" s="143"/>
      <c r="Q79" s="144"/>
    </row>
    <row r="80" spans="1:17" s="11" customFormat="1" ht="12" customHeight="1" x14ac:dyDescent="0.2">
      <c r="A80" s="124"/>
      <c r="B80" s="136" t="str">
        <f>'Beoordelen proefopdrachten'!B5:C5</f>
        <v>Mate van zichtbaarheid v/d afdruk op achterzijde afdrukvel</v>
      </c>
      <c r="C80" s="27"/>
      <c r="D80" s="12" t="s">
        <v>3</v>
      </c>
      <c r="E80" s="14" t="s">
        <v>28</v>
      </c>
      <c r="F80" s="12" t="s">
        <v>4</v>
      </c>
      <c r="G80" s="51" t="s">
        <v>28</v>
      </c>
      <c r="H80" s="23"/>
      <c r="I80" s="12" t="s">
        <v>3</v>
      </c>
      <c r="J80" s="14" t="s">
        <v>28</v>
      </c>
      <c r="K80" s="12" t="s">
        <v>4</v>
      </c>
      <c r="L80" s="51" t="s">
        <v>28</v>
      </c>
      <c r="M80" s="23"/>
      <c r="N80" s="69" t="s">
        <v>3</v>
      </c>
      <c r="O80" s="70" t="s">
        <v>28</v>
      </c>
      <c r="P80" s="69" t="s">
        <v>4</v>
      </c>
      <c r="Q80" s="70" t="s">
        <v>28</v>
      </c>
    </row>
    <row r="81" spans="1:17" s="11" customFormat="1" ht="80" customHeight="1" x14ac:dyDescent="0.2">
      <c r="A81" s="124"/>
      <c r="B81" s="137"/>
      <c r="C81" s="27"/>
      <c r="D81" s="129" t="s">
        <v>2</v>
      </c>
      <c r="E81" s="130"/>
      <c r="F81" s="129" t="s">
        <v>2</v>
      </c>
      <c r="G81" s="130"/>
      <c r="H81" s="76"/>
      <c r="I81" s="129" t="s">
        <v>2</v>
      </c>
      <c r="J81" s="130"/>
      <c r="K81" s="129" t="s">
        <v>2</v>
      </c>
      <c r="L81" s="130"/>
      <c r="M81" s="76"/>
      <c r="N81" s="139" t="s">
        <v>2</v>
      </c>
      <c r="O81" s="140"/>
      <c r="P81" s="139" t="s">
        <v>2</v>
      </c>
      <c r="Q81" s="139"/>
    </row>
    <row r="82" spans="1:17" s="11" customFormat="1" ht="15" customHeight="1" x14ac:dyDescent="0.2">
      <c r="A82" s="124"/>
      <c r="B82" s="137"/>
      <c r="C82" s="27"/>
      <c r="D82" s="134" t="s">
        <v>5</v>
      </c>
      <c r="E82" s="135"/>
      <c r="F82" s="135"/>
      <c r="G82" s="141"/>
      <c r="H82" s="23"/>
      <c r="I82" s="134" t="s">
        <v>5</v>
      </c>
      <c r="J82" s="135"/>
      <c r="K82" s="135"/>
      <c r="L82" s="141"/>
      <c r="M82" s="23"/>
      <c r="N82" s="142" t="s">
        <v>5</v>
      </c>
      <c r="O82" s="143"/>
      <c r="P82" s="143"/>
      <c r="Q82" s="144"/>
    </row>
    <row r="83" spans="1:17" s="11" customFormat="1" ht="12" customHeight="1" x14ac:dyDescent="0.2">
      <c r="A83" s="124"/>
      <c r="B83" s="137"/>
      <c r="C83" s="27"/>
      <c r="D83" s="12" t="s">
        <v>3</v>
      </c>
      <c r="E83" s="14" t="s">
        <v>28</v>
      </c>
      <c r="F83" s="12" t="s">
        <v>4</v>
      </c>
      <c r="G83" s="51" t="s">
        <v>28</v>
      </c>
      <c r="H83" s="23"/>
      <c r="I83" s="12" t="s">
        <v>3</v>
      </c>
      <c r="J83" s="14" t="s">
        <v>28</v>
      </c>
      <c r="K83" s="12" t="s">
        <v>4</v>
      </c>
      <c r="L83" s="51" t="s">
        <v>28</v>
      </c>
      <c r="M83" s="23"/>
      <c r="N83" s="69" t="s">
        <v>3</v>
      </c>
      <c r="O83" s="70" t="s">
        <v>28</v>
      </c>
      <c r="P83" s="69" t="s">
        <v>4</v>
      </c>
      <c r="Q83" s="70" t="s">
        <v>28</v>
      </c>
    </row>
    <row r="84" spans="1:17" s="11" customFormat="1" ht="80" customHeight="1" x14ac:dyDescent="0.2">
      <c r="A84" s="125"/>
      <c r="B84" s="145"/>
      <c r="C84" s="27"/>
      <c r="D84" s="129" t="s">
        <v>2</v>
      </c>
      <c r="E84" s="130"/>
      <c r="F84" s="129" t="s">
        <v>2</v>
      </c>
      <c r="G84" s="130"/>
      <c r="H84" s="76"/>
      <c r="I84" s="129" t="s">
        <v>2</v>
      </c>
      <c r="J84" s="130"/>
      <c r="K84" s="129" t="s">
        <v>2</v>
      </c>
      <c r="L84" s="130"/>
      <c r="M84" s="76"/>
      <c r="N84" s="139" t="s">
        <v>2</v>
      </c>
      <c r="O84" s="140"/>
      <c r="P84" s="139" t="s">
        <v>2</v>
      </c>
      <c r="Q84" s="139"/>
    </row>
    <row r="85" spans="1:17" s="11" customFormat="1" ht="15" customHeight="1" x14ac:dyDescent="0.2">
      <c r="A85" s="123" t="str">
        <f>'Beoordelen proefopdrachten'!A6</f>
        <v>Logo</v>
      </c>
      <c r="B85" s="15"/>
      <c r="C85" s="26"/>
      <c r="D85" s="134" t="s">
        <v>6</v>
      </c>
      <c r="E85" s="135"/>
      <c r="F85" s="135"/>
      <c r="G85" s="135"/>
      <c r="H85" s="23"/>
      <c r="I85" s="134" t="s">
        <v>6</v>
      </c>
      <c r="J85" s="135"/>
      <c r="K85" s="135"/>
      <c r="L85" s="135"/>
      <c r="M85" s="23"/>
      <c r="N85" s="142" t="s">
        <v>6</v>
      </c>
      <c r="O85" s="143"/>
      <c r="P85" s="143"/>
      <c r="Q85" s="144"/>
    </row>
    <row r="86" spans="1:17" s="11" customFormat="1" ht="12" customHeight="1" x14ac:dyDescent="0.2">
      <c r="A86" s="124"/>
      <c r="B86" s="136" t="str">
        <f>'Beoordelen proefopdrachten'!B6:C6</f>
        <v>Kleur/contrast</v>
      </c>
      <c r="C86" s="27"/>
      <c r="D86" s="12" t="s">
        <v>3</v>
      </c>
      <c r="E86" s="14" t="s">
        <v>28</v>
      </c>
      <c r="F86" s="12" t="s">
        <v>4</v>
      </c>
      <c r="G86" s="51" t="s">
        <v>28</v>
      </c>
      <c r="H86" s="23"/>
      <c r="I86" s="12" t="s">
        <v>3</v>
      </c>
      <c r="J86" s="14" t="s">
        <v>28</v>
      </c>
      <c r="K86" s="12" t="s">
        <v>4</v>
      </c>
      <c r="L86" s="51" t="s">
        <v>28</v>
      </c>
      <c r="M86" s="23"/>
      <c r="N86" s="69" t="s">
        <v>3</v>
      </c>
      <c r="O86" s="70" t="s">
        <v>28</v>
      </c>
      <c r="P86" s="69" t="s">
        <v>4</v>
      </c>
      <c r="Q86" s="70" t="s">
        <v>28</v>
      </c>
    </row>
    <row r="87" spans="1:17" s="11" customFormat="1" ht="80" customHeight="1" x14ac:dyDescent="0.2">
      <c r="A87" s="124"/>
      <c r="B87" s="137"/>
      <c r="C87" s="27"/>
      <c r="D87" s="129" t="s">
        <v>2</v>
      </c>
      <c r="E87" s="130"/>
      <c r="F87" s="129" t="s">
        <v>2</v>
      </c>
      <c r="G87" s="130"/>
      <c r="H87" s="76"/>
      <c r="I87" s="129" t="s">
        <v>2</v>
      </c>
      <c r="J87" s="130"/>
      <c r="K87" s="129" t="s">
        <v>2</v>
      </c>
      <c r="L87" s="130"/>
      <c r="M87" s="76"/>
      <c r="N87" s="139" t="s">
        <v>2</v>
      </c>
      <c r="O87" s="140"/>
      <c r="P87" s="139" t="s">
        <v>2</v>
      </c>
      <c r="Q87" s="139"/>
    </row>
    <row r="88" spans="1:17" s="11" customFormat="1" ht="15" customHeight="1" x14ac:dyDescent="0.2">
      <c r="A88" s="124"/>
      <c r="B88" s="137"/>
      <c r="C88" s="27"/>
      <c r="D88" s="134" t="s">
        <v>5</v>
      </c>
      <c r="E88" s="135"/>
      <c r="F88" s="135"/>
      <c r="G88" s="141"/>
      <c r="H88" s="23"/>
      <c r="I88" s="134" t="s">
        <v>5</v>
      </c>
      <c r="J88" s="135"/>
      <c r="K88" s="135"/>
      <c r="L88" s="141"/>
      <c r="M88" s="23"/>
      <c r="N88" s="142" t="s">
        <v>5</v>
      </c>
      <c r="O88" s="143"/>
      <c r="P88" s="143"/>
      <c r="Q88" s="144"/>
    </row>
    <row r="89" spans="1:17" s="11" customFormat="1" ht="12" customHeight="1" x14ac:dyDescent="0.2">
      <c r="A89" s="124"/>
      <c r="B89" s="137"/>
      <c r="C89" s="27"/>
      <c r="D89" s="12" t="s">
        <v>3</v>
      </c>
      <c r="E89" s="14" t="s">
        <v>28</v>
      </c>
      <c r="F89" s="12" t="s">
        <v>4</v>
      </c>
      <c r="G89" s="51" t="s">
        <v>28</v>
      </c>
      <c r="H89" s="23"/>
      <c r="I89" s="12" t="s">
        <v>3</v>
      </c>
      <c r="J89" s="14" t="s">
        <v>28</v>
      </c>
      <c r="K89" s="12" t="s">
        <v>4</v>
      </c>
      <c r="L89" s="51" t="s">
        <v>28</v>
      </c>
      <c r="M89" s="23"/>
      <c r="N89" s="69" t="s">
        <v>3</v>
      </c>
      <c r="O89" s="70" t="s">
        <v>28</v>
      </c>
      <c r="P89" s="69" t="s">
        <v>4</v>
      </c>
      <c r="Q89" s="70" t="s">
        <v>28</v>
      </c>
    </row>
    <row r="90" spans="1:17" s="11" customFormat="1" ht="80" customHeight="1" x14ac:dyDescent="0.2">
      <c r="A90" s="124"/>
      <c r="B90" s="145"/>
      <c r="C90" s="27"/>
      <c r="D90" s="129" t="s">
        <v>2</v>
      </c>
      <c r="E90" s="130"/>
      <c r="F90" s="129" t="s">
        <v>2</v>
      </c>
      <c r="G90" s="130"/>
      <c r="H90" s="76"/>
      <c r="I90" s="129" t="s">
        <v>2</v>
      </c>
      <c r="J90" s="130"/>
      <c r="K90" s="129" t="s">
        <v>2</v>
      </c>
      <c r="L90" s="130"/>
      <c r="M90" s="76"/>
      <c r="N90" s="139" t="s">
        <v>2</v>
      </c>
      <c r="O90" s="140"/>
      <c r="P90" s="139" t="s">
        <v>2</v>
      </c>
      <c r="Q90" s="139"/>
    </row>
    <row r="91" spans="1:17" s="11" customFormat="1" ht="15" customHeight="1" x14ac:dyDescent="0.2">
      <c r="A91" s="126" t="str">
        <f>'Beoordelen proefopdrachten'!A7</f>
        <v>Algemeen</v>
      </c>
      <c r="B91" s="82"/>
      <c r="C91" s="26"/>
      <c r="D91" s="134" t="s">
        <v>6</v>
      </c>
      <c r="E91" s="135"/>
      <c r="F91" s="135"/>
      <c r="G91" s="135"/>
      <c r="H91" s="23"/>
      <c r="I91" s="134" t="s">
        <v>6</v>
      </c>
      <c r="J91" s="135"/>
      <c r="K91" s="135"/>
      <c r="L91" s="135"/>
      <c r="M91" s="23"/>
      <c r="N91" s="142" t="s">
        <v>6</v>
      </c>
      <c r="O91" s="143"/>
      <c r="P91" s="143"/>
      <c r="Q91" s="144"/>
    </row>
    <row r="92" spans="1:17" s="11" customFormat="1" ht="12" customHeight="1" x14ac:dyDescent="0.2">
      <c r="A92" s="127"/>
      <c r="B92" s="131" t="str">
        <f>'Beoordelen proefopdrachten'!B7</f>
        <v>Strepen</v>
      </c>
      <c r="C92" s="27"/>
      <c r="D92" s="12" t="s">
        <v>3</v>
      </c>
      <c r="E92" s="14" t="s">
        <v>28</v>
      </c>
      <c r="F92" s="12" t="s">
        <v>4</v>
      </c>
      <c r="G92" s="14" t="s">
        <v>28</v>
      </c>
      <c r="H92" s="23"/>
      <c r="I92" s="12" t="s">
        <v>3</v>
      </c>
      <c r="J92" s="14" t="s">
        <v>28</v>
      </c>
      <c r="K92" s="12" t="s">
        <v>4</v>
      </c>
      <c r="L92" s="14" t="s">
        <v>28</v>
      </c>
      <c r="M92" s="23"/>
      <c r="N92" s="69" t="s">
        <v>3</v>
      </c>
      <c r="O92" s="70" t="s">
        <v>28</v>
      </c>
      <c r="P92" s="69" t="s">
        <v>4</v>
      </c>
      <c r="Q92" s="70" t="s">
        <v>28</v>
      </c>
    </row>
    <row r="93" spans="1:17" s="11" customFormat="1" ht="80" customHeight="1" x14ac:dyDescent="0.2">
      <c r="A93" s="127"/>
      <c r="B93" s="132"/>
      <c r="C93" s="27"/>
      <c r="D93" s="129" t="s">
        <v>2</v>
      </c>
      <c r="E93" s="130"/>
      <c r="F93" s="129" t="s">
        <v>2</v>
      </c>
      <c r="G93" s="130"/>
      <c r="H93" s="76"/>
      <c r="I93" s="129" t="s">
        <v>2</v>
      </c>
      <c r="J93" s="130"/>
      <c r="K93" s="129" t="s">
        <v>2</v>
      </c>
      <c r="L93" s="130"/>
      <c r="M93" s="76"/>
      <c r="N93" s="139" t="s">
        <v>2</v>
      </c>
      <c r="O93" s="140"/>
      <c r="P93" s="139" t="s">
        <v>2</v>
      </c>
      <c r="Q93" s="139"/>
    </row>
    <row r="94" spans="1:17" s="11" customFormat="1" ht="15" customHeight="1" x14ac:dyDescent="0.2">
      <c r="A94" s="127"/>
      <c r="B94" s="132"/>
      <c r="C94" s="27"/>
      <c r="D94" s="134" t="s">
        <v>5</v>
      </c>
      <c r="E94" s="135"/>
      <c r="F94" s="135"/>
      <c r="G94" s="141"/>
      <c r="H94" s="23"/>
      <c r="I94" s="134" t="s">
        <v>5</v>
      </c>
      <c r="J94" s="135"/>
      <c r="K94" s="135"/>
      <c r="L94" s="141"/>
      <c r="M94" s="23"/>
      <c r="N94" s="142" t="s">
        <v>5</v>
      </c>
      <c r="O94" s="143"/>
      <c r="P94" s="143"/>
      <c r="Q94" s="144"/>
    </row>
    <row r="95" spans="1:17" s="11" customFormat="1" ht="12" customHeight="1" x14ac:dyDescent="0.2">
      <c r="A95" s="127"/>
      <c r="B95" s="132"/>
      <c r="C95" s="27"/>
      <c r="D95" s="12" t="s">
        <v>3</v>
      </c>
      <c r="E95" s="14" t="s">
        <v>28</v>
      </c>
      <c r="F95" s="12" t="s">
        <v>4</v>
      </c>
      <c r="G95" s="14" t="s">
        <v>28</v>
      </c>
      <c r="H95" s="23"/>
      <c r="I95" s="12" t="s">
        <v>3</v>
      </c>
      <c r="J95" s="14" t="s">
        <v>28</v>
      </c>
      <c r="K95" s="12" t="s">
        <v>4</v>
      </c>
      <c r="L95" s="14" t="s">
        <v>28</v>
      </c>
      <c r="M95" s="23"/>
      <c r="N95" s="69" t="s">
        <v>3</v>
      </c>
      <c r="O95" s="70" t="s">
        <v>28</v>
      </c>
      <c r="P95" s="69" t="s">
        <v>4</v>
      </c>
      <c r="Q95" s="70" t="s">
        <v>28</v>
      </c>
    </row>
    <row r="96" spans="1:17" s="11" customFormat="1" ht="80" customHeight="1" x14ac:dyDescent="0.2">
      <c r="A96" s="127"/>
      <c r="B96" s="133"/>
      <c r="C96" s="27"/>
      <c r="D96" s="129" t="s">
        <v>2</v>
      </c>
      <c r="E96" s="130"/>
      <c r="F96" s="129" t="s">
        <v>2</v>
      </c>
      <c r="G96" s="130"/>
      <c r="H96" s="76"/>
      <c r="I96" s="129" t="s">
        <v>2</v>
      </c>
      <c r="J96" s="130"/>
      <c r="K96" s="129" t="s">
        <v>2</v>
      </c>
      <c r="L96" s="130"/>
      <c r="M96" s="76"/>
      <c r="N96" s="139" t="s">
        <v>2</v>
      </c>
      <c r="O96" s="140"/>
      <c r="P96" s="139" t="s">
        <v>2</v>
      </c>
      <c r="Q96" s="139"/>
    </row>
    <row r="97" spans="1:17" s="11" customFormat="1" ht="15" customHeight="1" x14ac:dyDescent="0.2">
      <c r="A97" s="127"/>
      <c r="B97" s="21"/>
      <c r="C97" s="24"/>
      <c r="D97" s="134" t="s">
        <v>6</v>
      </c>
      <c r="E97" s="135"/>
      <c r="F97" s="135"/>
      <c r="G97" s="135"/>
      <c r="H97" s="24"/>
      <c r="I97" s="134" t="s">
        <v>6</v>
      </c>
      <c r="J97" s="135"/>
      <c r="K97" s="135"/>
      <c r="L97" s="135"/>
      <c r="M97" s="24"/>
      <c r="N97" s="142" t="s">
        <v>6</v>
      </c>
      <c r="O97" s="143"/>
      <c r="P97" s="143"/>
      <c r="Q97" s="144"/>
    </row>
    <row r="98" spans="1:17" s="11" customFormat="1" ht="12" customHeight="1" x14ac:dyDescent="0.2">
      <c r="A98" s="127"/>
      <c r="B98" s="131" t="str">
        <f>'Beoordelen proefopdrachten'!B8:C8</f>
        <v>Recht</v>
      </c>
      <c r="C98" s="27"/>
      <c r="D98" s="12" t="s">
        <v>3</v>
      </c>
      <c r="E98" s="14" t="s">
        <v>28</v>
      </c>
      <c r="F98" s="12" t="s">
        <v>4</v>
      </c>
      <c r="G98" s="51" t="s">
        <v>28</v>
      </c>
      <c r="H98" s="23"/>
      <c r="I98" s="12" t="s">
        <v>3</v>
      </c>
      <c r="J98" s="14" t="s">
        <v>28</v>
      </c>
      <c r="K98" s="12" t="s">
        <v>4</v>
      </c>
      <c r="L98" s="51" t="s">
        <v>28</v>
      </c>
      <c r="M98" s="23"/>
      <c r="N98" s="69" t="s">
        <v>3</v>
      </c>
      <c r="O98" s="70" t="s">
        <v>28</v>
      </c>
      <c r="P98" s="69" t="s">
        <v>4</v>
      </c>
      <c r="Q98" s="70" t="s">
        <v>28</v>
      </c>
    </row>
    <row r="99" spans="1:17" s="11" customFormat="1" ht="80" customHeight="1" x14ac:dyDescent="0.2">
      <c r="A99" s="127"/>
      <c r="B99" s="132"/>
      <c r="C99" s="27"/>
      <c r="D99" s="129" t="s">
        <v>2</v>
      </c>
      <c r="E99" s="130"/>
      <c r="F99" s="129" t="s">
        <v>2</v>
      </c>
      <c r="G99" s="130"/>
      <c r="H99" s="76"/>
      <c r="I99" s="129" t="s">
        <v>2</v>
      </c>
      <c r="J99" s="130"/>
      <c r="K99" s="129" t="s">
        <v>2</v>
      </c>
      <c r="L99" s="130"/>
      <c r="M99" s="76"/>
      <c r="N99" s="139" t="s">
        <v>2</v>
      </c>
      <c r="O99" s="140"/>
      <c r="P99" s="139" t="s">
        <v>2</v>
      </c>
      <c r="Q99" s="139"/>
    </row>
    <row r="100" spans="1:17" s="11" customFormat="1" ht="15" customHeight="1" x14ac:dyDescent="0.2">
      <c r="A100" s="127"/>
      <c r="B100" s="132"/>
      <c r="C100" s="27"/>
      <c r="D100" s="134" t="s">
        <v>5</v>
      </c>
      <c r="E100" s="135"/>
      <c r="F100" s="135"/>
      <c r="G100" s="141"/>
      <c r="H100" s="23"/>
      <c r="I100" s="134" t="s">
        <v>5</v>
      </c>
      <c r="J100" s="135"/>
      <c r="K100" s="135"/>
      <c r="L100" s="141"/>
      <c r="M100" s="23"/>
      <c r="N100" s="142" t="s">
        <v>5</v>
      </c>
      <c r="O100" s="143"/>
      <c r="P100" s="143"/>
      <c r="Q100" s="144"/>
    </row>
    <row r="101" spans="1:17" s="11" customFormat="1" ht="12" customHeight="1" x14ac:dyDescent="0.2">
      <c r="A101" s="127"/>
      <c r="B101" s="132"/>
      <c r="C101" s="27"/>
      <c r="D101" s="12" t="s">
        <v>3</v>
      </c>
      <c r="E101" s="14" t="s">
        <v>28</v>
      </c>
      <c r="F101" s="12" t="s">
        <v>4</v>
      </c>
      <c r="G101" s="51" t="s">
        <v>28</v>
      </c>
      <c r="H101" s="23"/>
      <c r="I101" s="12" t="s">
        <v>3</v>
      </c>
      <c r="J101" s="14" t="s">
        <v>28</v>
      </c>
      <c r="K101" s="12" t="s">
        <v>4</v>
      </c>
      <c r="L101" s="51" t="s">
        <v>28</v>
      </c>
      <c r="M101" s="23"/>
      <c r="N101" s="69" t="s">
        <v>3</v>
      </c>
      <c r="O101" s="70" t="s">
        <v>28</v>
      </c>
      <c r="P101" s="69" t="s">
        <v>4</v>
      </c>
      <c r="Q101" s="70" t="s">
        <v>28</v>
      </c>
    </row>
    <row r="102" spans="1:17" s="11" customFormat="1" ht="80" customHeight="1" x14ac:dyDescent="0.2">
      <c r="A102" s="128"/>
      <c r="B102" s="133"/>
      <c r="C102" s="27"/>
      <c r="D102" s="129" t="s">
        <v>2</v>
      </c>
      <c r="E102" s="130"/>
      <c r="F102" s="129" t="s">
        <v>2</v>
      </c>
      <c r="G102" s="130"/>
      <c r="H102" s="76"/>
      <c r="I102" s="129" t="s">
        <v>2</v>
      </c>
      <c r="J102" s="130"/>
      <c r="K102" s="129" t="s">
        <v>2</v>
      </c>
      <c r="L102" s="130"/>
      <c r="M102" s="76"/>
      <c r="N102" s="139" t="s">
        <v>2</v>
      </c>
      <c r="O102" s="140"/>
      <c r="P102" s="139" t="s">
        <v>2</v>
      </c>
      <c r="Q102" s="139"/>
    </row>
    <row r="103" spans="1:17" s="11" customFormat="1" ht="15" customHeight="1" x14ac:dyDescent="0.2">
      <c r="A103" s="101"/>
      <c r="B103" s="20"/>
      <c r="C103" s="24"/>
      <c r="D103" s="21"/>
      <c r="E103" s="21"/>
      <c r="F103" s="21"/>
      <c r="G103" s="21"/>
      <c r="H103" s="24"/>
      <c r="I103" s="21"/>
      <c r="J103" s="21"/>
      <c r="K103" s="21"/>
      <c r="L103" s="21"/>
      <c r="M103" s="24"/>
      <c r="N103" s="86"/>
      <c r="O103" s="87"/>
      <c r="P103" s="87"/>
      <c r="Q103" s="88"/>
    </row>
    <row r="104" spans="1:17" x14ac:dyDescent="0.2">
      <c r="Q104" s="71"/>
    </row>
    <row r="105" spans="1:17" x14ac:dyDescent="0.2">
      <c r="Q105" s="71"/>
    </row>
    <row r="106" spans="1:17" x14ac:dyDescent="0.2">
      <c r="Q106" s="71"/>
    </row>
    <row r="107" spans="1:17" x14ac:dyDescent="0.2">
      <c r="Q107"/>
    </row>
    <row r="108" spans="1:17" x14ac:dyDescent="0.2">
      <c r="Q108"/>
    </row>
    <row r="109" spans="1:17" x14ac:dyDescent="0.2">
      <c r="Q109"/>
    </row>
    <row r="110" spans="1:17" x14ac:dyDescent="0.2">
      <c r="Q110"/>
    </row>
    <row r="111" spans="1:17" x14ac:dyDescent="0.2">
      <c r="Q111"/>
    </row>
    <row r="112" spans="1:17" x14ac:dyDescent="0.2">
      <c r="Q112"/>
    </row>
    <row r="113" spans="17:17" x14ac:dyDescent="0.2">
      <c r="Q113"/>
    </row>
    <row r="114" spans="17:17" x14ac:dyDescent="0.2">
      <c r="Q114"/>
    </row>
    <row r="115" spans="17:17" x14ac:dyDescent="0.2">
      <c r="Q115"/>
    </row>
    <row r="116" spans="17:17" x14ac:dyDescent="0.2">
      <c r="Q116"/>
    </row>
    <row r="117" spans="17:17" x14ac:dyDescent="0.2">
      <c r="Q117"/>
    </row>
    <row r="118" spans="17:17" x14ac:dyDescent="0.2">
      <c r="Q118"/>
    </row>
    <row r="119" spans="17:17" x14ac:dyDescent="0.2">
      <c r="Q119"/>
    </row>
    <row r="120" spans="17:17" x14ac:dyDescent="0.2">
      <c r="Q120"/>
    </row>
    <row r="121" spans="17:17" x14ac:dyDescent="0.2">
      <c r="Q121"/>
    </row>
    <row r="122" spans="17:17" x14ac:dyDescent="0.2">
      <c r="Q122"/>
    </row>
    <row r="123" spans="17:17" x14ac:dyDescent="0.2">
      <c r="Q123"/>
    </row>
    <row r="124" spans="17:17" x14ac:dyDescent="0.2">
      <c r="Q124"/>
    </row>
    <row r="125" spans="17:17" x14ac:dyDescent="0.2">
      <c r="Q125"/>
    </row>
    <row r="126" spans="17:17" x14ac:dyDescent="0.2">
      <c r="Q126"/>
    </row>
    <row r="127" spans="17:17" x14ac:dyDescent="0.2">
      <c r="Q127"/>
    </row>
    <row r="128" spans="17:17" x14ac:dyDescent="0.2">
      <c r="Q128"/>
    </row>
    <row r="129" spans="17:17" x14ac:dyDescent="0.2">
      <c r="Q129"/>
    </row>
    <row r="130" spans="17:17" x14ac:dyDescent="0.2">
      <c r="Q130"/>
    </row>
    <row r="131" spans="17:17" x14ac:dyDescent="0.2">
      <c r="Q131"/>
    </row>
    <row r="132" spans="17:17" x14ac:dyDescent="0.2">
      <c r="Q132"/>
    </row>
    <row r="133" spans="17:17" x14ac:dyDescent="0.2">
      <c r="Q133"/>
    </row>
    <row r="134" spans="17:17" x14ac:dyDescent="0.2">
      <c r="Q134"/>
    </row>
    <row r="135" spans="17:17" x14ac:dyDescent="0.2">
      <c r="Q135"/>
    </row>
    <row r="136" spans="17:17" x14ac:dyDescent="0.2">
      <c r="Q136"/>
    </row>
    <row r="137" spans="17:17" x14ac:dyDescent="0.2">
      <c r="Q137"/>
    </row>
    <row r="138" spans="17:17" x14ac:dyDescent="0.2">
      <c r="Q138"/>
    </row>
    <row r="139" spans="17:17" x14ac:dyDescent="0.2">
      <c r="Q139"/>
    </row>
    <row r="140" spans="17:17" x14ac:dyDescent="0.2">
      <c r="Q140"/>
    </row>
    <row r="141" spans="17:17" x14ac:dyDescent="0.2">
      <c r="Q141"/>
    </row>
    <row r="142" spans="17:17" x14ac:dyDescent="0.2">
      <c r="Q142"/>
    </row>
    <row r="143" spans="17:17" x14ac:dyDescent="0.2">
      <c r="Q143"/>
    </row>
    <row r="144" spans="17:17" x14ac:dyDescent="0.2">
      <c r="Q144"/>
    </row>
    <row r="145" spans="17:17" x14ac:dyDescent="0.2">
      <c r="Q145"/>
    </row>
    <row r="146" spans="17:17" x14ac:dyDescent="0.2">
      <c r="Q146"/>
    </row>
    <row r="147" spans="17:17" x14ac:dyDescent="0.2">
      <c r="Q147"/>
    </row>
    <row r="148" spans="17:17" x14ac:dyDescent="0.2">
      <c r="Q148"/>
    </row>
    <row r="149" spans="17:17" x14ac:dyDescent="0.2">
      <c r="Q149"/>
    </row>
    <row r="150" spans="17:17" x14ac:dyDescent="0.2">
      <c r="Q150"/>
    </row>
    <row r="151" spans="17:17" x14ac:dyDescent="0.2">
      <c r="Q151"/>
    </row>
    <row r="152" spans="17:17" x14ac:dyDescent="0.2">
      <c r="Q152"/>
    </row>
    <row r="153" spans="17:17" x14ac:dyDescent="0.2">
      <c r="Q153"/>
    </row>
    <row r="154" spans="17:17" x14ac:dyDescent="0.2">
      <c r="Q154"/>
    </row>
    <row r="155" spans="17:17" x14ac:dyDescent="0.2">
      <c r="Q155"/>
    </row>
    <row r="156" spans="17:17" x14ac:dyDescent="0.2">
      <c r="Q156"/>
    </row>
    <row r="157" spans="17:17" x14ac:dyDescent="0.2">
      <c r="Q157"/>
    </row>
    <row r="158" spans="17:17" x14ac:dyDescent="0.2">
      <c r="Q158"/>
    </row>
    <row r="159" spans="17:17" x14ac:dyDescent="0.2">
      <c r="Q159"/>
    </row>
    <row r="160" spans="17:17" x14ac:dyDescent="0.2">
      <c r="Q160"/>
    </row>
    <row r="161" spans="17:17" x14ac:dyDescent="0.2">
      <c r="Q161"/>
    </row>
    <row r="162" spans="17:17" x14ac:dyDescent="0.2">
      <c r="Q162"/>
    </row>
    <row r="163" spans="17:17" x14ac:dyDescent="0.2">
      <c r="Q163"/>
    </row>
    <row r="164" spans="17:17" x14ac:dyDescent="0.2">
      <c r="Q164"/>
    </row>
    <row r="165" spans="17:17" x14ac:dyDescent="0.2">
      <c r="Q165"/>
    </row>
    <row r="166" spans="17:17" x14ac:dyDescent="0.2">
      <c r="Q166"/>
    </row>
    <row r="167" spans="17:17" x14ac:dyDescent="0.2">
      <c r="Q167"/>
    </row>
    <row r="168" spans="17:17" x14ac:dyDescent="0.2">
      <c r="Q168"/>
    </row>
    <row r="169" spans="17:17" x14ac:dyDescent="0.2">
      <c r="Q169"/>
    </row>
    <row r="170" spans="17:17" x14ac:dyDescent="0.2">
      <c r="Q170"/>
    </row>
    <row r="171" spans="17:17" x14ac:dyDescent="0.2">
      <c r="Q171"/>
    </row>
    <row r="172" spans="17:17" x14ac:dyDescent="0.2">
      <c r="Q172"/>
    </row>
    <row r="173" spans="17:17" x14ac:dyDescent="0.2">
      <c r="Q173"/>
    </row>
    <row r="174" spans="17:17" x14ac:dyDescent="0.2">
      <c r="Q174"/>
    </row>
    <row r="175" spans="17:17" x14ac:dyDescent="0.2">
      <c r="Q175"/>
    </row>
    <row r="176" spans="17:17" x14ac:dyDescent="0.2">
      <c r="Q176"/>
    </row>
    <row r="177" spans="17:17" x14ac:dyDescent="0.2">
      <c r="Q177"/>
    </row>
    <row r="178" spans="17:17" x14ac:dyDescent="0.2">
      <c r="Q178"/>
    </row>
    <row r="179" spans="17:17" x14ac:dyDescent="0.2">
      <c r="Q179"/>
    </row>
    <row r="180" spans="17:17" x14ac:dyDescent="0.2">
      <c r="Q180"/>
    </row>
    <row r="181" spans="17:17" x14ac:dyDescent="0.2">
      <c r="Q181"/>
    </row>
    <row r="182" spans="17:17" x14ac:dyDescent="0.2">
      <c r="Q182"/>
    </row>
    <row r="183" spans="17:17" x14ac:dyDescent="0.2">
      <c r="Q183"/>
    </row>
    <row r="184" spans="17:17" x14ac:dyDescent="0.2">
      <c r="Q184"/>
    </row>
    <row r="185" spans="17:17" x14ac:dyDescent="0.2">
      <c r="Q185"/>
    </row>
    <row r="186" spans="17:17" x14ac:dyDescent="0.2">
      <c r="Q186"/>
    </row>
    <row r="187" spans="17:17" x14ac:dyDescent="0.2">
      <c r="Q187"/>
    </row>
    <row r="188" spans="17:17" x14ac:dyDescent="0.2">
      <c r="Q188"/>
    </row>
    <row r="189" spans="17:17" x14ac:dyDescent="0.2">
      <c r="Q189"/>
    </row>
    <row r="190" spans="17:17" x14ac:dyDescent="0.2">
      <c r="Q190"/>
    </row>
    <row r="191" spans="17:17" x14ac:dyDescent="0.2">
      <c r="Q191"/>
    </row>
    <row r="192" spans="17:17" x14ac:dyDescent="0.2">
      <c r="Q192"/>
    </row>
    <row r="193" spans="17:17" x14ac:dyDescent="0.2">
      <c r="Q193"/>
    </row>
    <row r="194" spans="17:17" x14ac:dyDescent="0.2">
      <c r="Q194"/>
    </row>
    <row r="195" spans="17:17" x14ac:dyDescent="0.2">
      <c r="Q195"/>
    </row>
    <row r="196" spans="17:17" x14ac:dyDescent="0.2">
      <c r="Q196"/>
    </row>
    <row r="197" spans="17:17" x14ac:dyDescent="0.2">
      <c r="Q197"/>
    </row>
    <row r="198" spans="17:17" x14ac:dyDescent="0.2">
      <c r="Q198"/>
    </row>
    <row r="199" spans="17:17" x14ac:dyDescent="0.2">
      <c r="Q199"/>
    </row>
    <row r="200" spans="17:17" x14ac:dyDescent="0.2">
      <c r="Q200"/>
    </row>
    <row r="201" spans="17:17" x14ac:dyDescent="0.2">
      <c r="Q201"/>
    </row>
    <row r="202" spans="17:17" x14ac:dyDescent="0.2">
      <c r="Q202"/>
    </row>
    <row r="203" spans="17:17" x14ac:dyDescent="0.2">
      <c r="Q203"/>
    </row>
    <row r="204" spans="17:17" x14ac:dyDescent="0.2">
      <c r="Q204"/>
    </row>
    <row r="205" spans="17:17" x14ac:dyDescent="0.2">
      <c r="Q205"/>
    </row>
    <row r="206" spans="17:17" x14ac:dyDescent="0.2">
      <c r="Q206"/>
    </row>
    <row r="207" spans="17:17" x14ac:dyDescent="0.2">
      <c r="Q207"/>
    </row>
    <row r="208" spans="17:17" x14ac:dyDescent="0.2">
      <c r="Q208"/>
    </row>
    <row r="209" spans="17:17" x14ac:dyDescent="0.2">
      <c r="Q209"/>
    </row>
    <row r="210" spans="17:17" x14ac:dyDescent="0.2">
      <c r="Q210"/>
    </row>
    <row r="211" spans="17:17" x14ac:dyDescent="0.2">
      <c r="Q211"/>
    </row>
    <row r="212" spans="17:17" x14ac:dyDescent="0.2">
      <c r="Q212"/>
    </row>
    <row r="213" spans="17:17" x14ac:dyDescent="0.2">
      <c r="Q213"/>
    </row>
    <row r="214" spans="17:17" x14ac:dyDescent="0.2">
      <c r="Q214"/>
    </row>
    <row r="215" spans="17:17" x14ac:dyDescent="0.2">
      <c r="Q215"/>
    </row>
    <row r="216" spans="17:17" x14ac:dyDescent="0.2">
      <c r="Q216"/>
    </row>
    <row r="217" spans="17:17" x14ac:dyDescent="0.2">
      <c r="Q217"/>
    </row>
    <row r="218" spans="17:17" x14ac:dyDescent="0.2">
      <c r="Q218"/>
    </row>
    <row r="219" spans="17:17" x14ac:dyDescent="0.2">
      <c r="Q219"/>
    </row>
    <row r="220" spans="17:17" x14ac:dyDescent="0.2">
      <c r="Q220"/>
    </row>
    <row r="221" spans="17:17" x14ac:dyDescent="0.2">
      <c r="Q221"/>
    </row>
    <row r="222" spans="17:17" x14ac:dyDescent="0.2">
      <c r="Q222"/>
    </row>
    <row r="223" spans="17:17" x14ac:dyDescent="0.2">
      <c r="Q223"/>
    </row>
    <row r="224" spans="17:17" x14ac:dyDescent="0.2">
      <c r="Q224"/>
    </row>
    <row r="225" spans="17:17" x14ac:dyDescent="0.2">
      <c r="Q225"/>
    </row>
    <row r="226" spans="17:17" x14ac:dyDescent="0.2">
      <c r="Q226"/>
    </row>
    <row r="227" spans="17:17" x14ac:dyDescent="0.2">
      <c r="Q227"/>
    </row>
    <row r="228" spans="17:17" x14ac:dyDescent="0.2">
      <c r="Q228"/>
    </row>
    <row r="229" spans="17:17" x14ac:dyDescent="0.2">
      <c r="Q229"/>
    </row>
    <row r="230" spans="17:17" x14ac:dyDescent="0.2">
      <c r="Q230"/>
    </row>
    <row r="231" spans="17:17" x14ac:dyDescent="0.2">
      <c r="Q231"/>
    </row>
    <row r="232" spans="17:17" x14ac:dyDescent="0.2">
      <c r="Q232"/>
    </row>
    <row r="233" spans="17:17" x14ac:dyDescent="0.2">
      <c r="Q233"/>
    </row>
    <row r="234" spans="17:17" x14ac:dyDescent="0.2">
      <c r="Q234"/>
    </row>
    <row r="235" spans="17:17" x14ac:dyDescent="0.2">
      <c r="Q235"/>
    </row>
    <row r="236" spans="17:17" x14ac:dyDescent="0.2">
      <c r="Q236"/>
    </row>
    <row r="237" spans="17:17" x14ac:dyDescent="0.2">
      <c r="Q237"/>
    </row>
    <row r="238" spans="17:17" x14ac:dyDescent="0.2">
      <c r="Q238"/>
    </row>
    <row r="239" spans="17:17" x14ac:dyDescent="0.2">
      <c r="Q239"/>
    </row>
    <row r="240" spans="17:17" x14ac:dyDescent="0.2">
      <c r="Q240"/>
    </row>
    <row r="241" spans="17:17" x14ac:dyDescent="0.2">
      <c r="Q241"/>
    </row>
    <row r="242" spans="17:17" x14ac:dyDescent="0.2">
      <c r="Q242"/>
    </row>
    <row r="243" spans="17:17" x14ac:dyDescent="0.2">
      <c r="Q243"/>
    </row>
    <row r="244" spans="17:17" x14ac:dyDescent="0.2">
      <c r="Q244"/>
    </row>
    <row r="245" spans="17:17" x14ac:dyDescent="0.2">
      <c r="Q245"/>
    </row>
    <row r="246" spans="17:17" x14ac:dyDescent="0.2">
      <c r="Q246"/>
    </row>
    <row r="247" spans="17:17" x14ac:dyDescent="0.2">
      <c r="Q247"/>
    </row>
    <row r="248" spans="17:17" x14ac:dyDescent="0.2">
      <c r="Q248"/>
    </row>
    <row r="249" spans="17:17" x14ac:dyDescent="0.2">
      <c r="Q249"/>
    </row>
    <row r="250" spans="17:17" x14ac:dyDescent="0.2">
      <c r="Q250"/>
    </row>
    <row r="251" spans="17:17" x14ac:dyDescent="0.2">
      <c r="Q251"/>
    </row>
    <row r="252" spans="17:17" x14ac:dyDescent="0.2">
      <c r="Q252"/>
    </row>
    <row r="253" spans="17:17" x14ac:dyDescent="0.2">
      <c r="Q253"/>
    </row>
    <row r="254" spans="17:17" x14ac:dyDescent="0.2">
      <c r="Q254"/>
    </row>
    <row r="255" spans="17:17" x14ac:dyDescent="0.2">
      <c r="Q255"/>
    </row>
    <row r="256" spans="17:17" x14ac:dyDescent="0.2">
      <c r="Q256"/>
    </row>
    <row r="257" spans="17:17" x14ac:dyDescent="0.2">
      <c r="Q257"/>
    </row>
    <row r="258" spans="17:17" x14ac:dyDescent="0.2">
      <c r="Q258"/>
    </row>
    <row r="259" spans="17:17" x14ac:dyDescent="0.2">
      <c r="Q259"/>
    </row>
    <row r="260" spans="17:17" x14ac:dyDescent="0.2">
      <c r="Q260"/>
    </row>
    <row r="261" spans="17:17" x14ac:dyDescent="0.2">
      <c r="Q261"/>
    </row>
    <row r="262" spans="17:17" x14ac:dyDescent="0.2">
      <c r="Q262"/>
    </row>
    <row r="263" spans="17:17" x14ac:dyDescent="0.2">
      <c r="Q263"/>
    </row>
    <row r="264" spans="17:17" x14ac:dyDescent="0.2">
      <c r="Q264"/>
    </row>
    <row r="265" spans="17:17" x14ac:dyDescent="0.2">
      <c r="Q265"/>
    </row>
    <row r="266" spans="17:17" x14ac:dyDescent="0.2">
      <c r="Q266"/>
    </row>
    <row r="267" spans="17:17" x14ac:dyDescent="0.2">
      <c r="Q267"/>
    </row>
    <row r="268" spans="17:17" x14ac:dyDescent="0.2">
      <c r="Q268"/>
    </row>
    <row r="269" spans="17:17" x14ac:dyDescent="0.2">
      <c r="Q269"/>
    </row>
    <row r="270" spans="17:17" x14ac:dyDescent="0.2">
      <c r="Q270"/>
    </row>
    <row r="271" spans="17:17" x14ac:dyDescent="0.2">
      <c r="Q271"/>
    </row>
    <row r="272" spans="17:17" x14ac:dyDescent="0.2">
      <c r="Q272"/>
    </row>
    <row r="273" spans="17:17" x14ac:dyDescent="0.2">
      <c r="Q273"/>
    </row>
    <row r="274" spans="17:17" x14ac:dyDescent="0.2">
      <c r="Q274"/>
    </row>
    <row r="275" spans="17:17" x14ac:dyDescent="0.2">
      <c r="Q275"/>
    </row>
    <row r="276" spans="17:17" x14ac:dyDescent="0.2">
      <c r="Q276"/>
    </row>
    <row r="277" spans="17:17" x14ac:dyDescent="0.2">
      <c r="Q277"/>
    </row>
    <row r="278" spans="17:17" x14ac:dyDescent="0.2">
      <c r="Q278"/>
    </row>
    <row r="279" spans="17:17" x14ac:dyDescent="0.2">
      <c r="Q279"/>
    </row>
    <row r="280" spans="17:17" x14ac:dyDescent="0.2">
      <c r="Q280"/>
    </row>
    <row r="281" spans="17:17" x14ac:dyDescent="0.2">
      <c r="Q281"/>
    </row>
    <row r="282" spans="17:17" x14ac:dyDescent="0.2">
      <c r="Q282"/>
    </row>
    <row r="283" spans="17:17" x14ac:dyDescent="0.2">
      <c r="Q283"/>
    </row>
    <row r="284" spans="17:17" x14ac:dyDescent="0.2">
      <c r="Q284"/>
    </row>
    <row r="285" spans="17:17" x14ac:dyDescent="0.2">
      <c r="Q285"/>
    </row>
    <row r="286" spans="17:17" x14ac:dyDescent="0.2">
      <c r="Q286"/>
    </row>
    <row r="287" spans="17:17" x14ac:dyDescent="0.2">
      <c r="Q287"/>
    </row>
    <row r="288" spans="17:17" x14ac:dyDescent="0.2">
      <c r="Q288"/>
    </row>
    <row r="289" spans="17:17" x14ac:dyDescent="0.2">
      <c r="Q289"/>
    </row>
    <row r="290" spans="17:17" x14ac:dyDescent="0.2">
      <c r="Q290"/>
    </row>
    <row r="291" spans="17:17" x14ac:dyDescent="0.2">
      <c r="Q291"/>
    </row>
    <row r="292" spans="17:17" x14ac:dyDescent="0.2">
      <c r="Q292"/>
    </row>
    <row r="293" spans="17:17" x14ac:dyDescent="0.2">
      <c r="Q293"/>
    </row>
    <row r="294" spans="17:17" x14ac:dyDescent="0.2">
      <c r="Q294"/>
    </row>
    <row r="295" spans="17:17" x14ac:dyDescent="0.2">
      <c r="Q295"/>
    </row>
    <row r="296" spans="17:17" x14ac:dyDescent="0.2">
      <c r="Q296"/>
    </row>
    <row r="297" spans="17:17" x14ac:dyDescent="0.2">
      <c r="Q297"/>
    </row>
    <row r="298" spans="17:17" x14ac:dyDescent="0.2">
      <c r="Q298"/>
    </row>
    <row r="299" spans="17:17" x14ac:dyDescent="0.2">
      <c r="Q299"/>
    </row>
    <row r="300" spans="17:17" x14ac:dyDescent="0.2">
      <c r="Q300"/>
    </row>
    <row r="301" spans="17:17" x14ac:dyDescent="0.2">
      <c r="Q301"/>
    </row>
    <row r="302" spans="17:17" x14ac:dyDescent="0.2">
      <c r="Q302"/>
    </row>
    <row r="303" spans="17:17" x14ac:dyDescent="0.2">
      <c r="Q303"/>
    </row>
    <row r="304" spans="17:17" x14ac:dyDescent="0.2">
      <c r="Q304"/>
    </row>
    <row r="305" spans="17:17" x14ac:dyDescent="0.2">
      <c r="Q305"/>
    </row>
    <row r="306" spans="17:17" x14ac:dyDescent="0.2">
      <c r="Q306"/>
    </row>
    <row r="307" spans="17:17" x14ac:dyDescent="0.2">
      <c r="Q307"/>
    </row>
    <row r="308" spans="17:17" x14ac:dyDescent="0.2">
      <c r="Q308"/>
    </row>
    <row r="309" spans="17:17" x14ac:dyDescent="0.2">
      <c r="Q309"/>
    </row>
    <row r="310" spans="17:17" x14ac:dyDescent="0.2">
      <c r="Q310"/>
    </row>
    <row r="311" spans="17:17" x14ac:dyDescent="0.2">
      <c r="Q311"/>
    </row>
    <row r="312" spans="17:17" x14ac:dyDescent="0.2">
      <c r="Q312"/>
    </row>
    <row r="313" spans="17:17" x14ac:dyDescent="0.2">
      <c r="Q313"/>
    </row>
    <row r="314" spans="17:17" x14ac:dyDescent="0.2">
      <c r="Q314"/>
    </row>
    <row r="315" spans="17:17" x14ac:dyDescent="0.2">
      <c r="Q315"/>
    </row>
    <row r="316" spans="17:17" x14ac:dyDescent="0.2">
      <c r="Q316"/>
    </row>
    <row r="317" spans="17:17" x14ac:dyDescent="0.2">
      <c r="Q317"/>
    </row>
    <row r="318" spans="17:17" x14ac:dyDescent="0.2">
      <c r="Q318"/>
    </row>
    <row r="319" spans="17:17" x14ac:dyDescent="0.2">
      <c r="Q319"/>
    </row>
    <row r="320" spans="17:17" x14ac:dyDescent="0.2">
      <c r="Q320"/>
    </row>
    <row r="321" spans="17:17" x14ac:dyDescent="0.2">
      <c r="Q321"/>
    </row>
    <row r="322" spans="17:17" x14ac:dyDescent="0.2">
      <c r="Q322"/>
    </row>
    <row r="323" spans="17:17" x14ac:dyDescent="0.2">
      <c r="Q323"/>
    </row>
    <row r="324" spans="17:17" x14ac:dyDescent="0.2">
      <c r="Q324"/>
    </row>
    <row r="325" spans="17:17" x14ac:dyDescent="0.2">
      <c r="Q325"/>
    </row>
    <row r="326" spans="17:17" x14ac:dyDescent="0.2">
      <c r="Q326"/>
    </row>
    <row r="327" spans="17:17" x14ac:dyDescent="0.2">
      <c r="Q327"/>
    </row>
    <row r="328" spans="17:17" x14ac:dyDescent="0.2">
      <c r="Q328"/>
    </row>
    <row r="329" spans="17:17" x14ac:dyDescent="0.2">
      <c r="Q329"/>
    </row>
    <row r="330" spans="17:17" x14ac:dyDescent="0.2">
      <c r="Q330"/>
    </row>
    <row r="331" spans="17:17" x14ac:dyDescent="0.2">
      <c r="Q331"/>
    </row>
    <row r="332" spans="17:17" x14ac:dyDescent="0.2">
      <c r="Q332"/>
    </row>
    <row r="333" spans="17:17" x14ac:dyDescent="0.2">
      <c r="Q333"/>
    </row>
    <row r="334" spans="17:17" x14ac:dyDescent="0.2">
      <c r="Q334"/>
    </row>
    <row r="335" spans="17:17" x14ac:dyDescent="0.2">
      <c r="Q335"/>
    </row>
    <row r="336" spans="17:17" x14ac:dyDescent="0.2">
      <c r="Q336"/>
    </row>
    <row r="337" spans="17:17" x14ac:dyDescent="0.2">
      <c r="Q337"/>
    </row>
    <row r="338" spans="17:17" x14ac:dyDescent="0.2">
      <c r="Q338"/>
    </row>
    <row r="339" spans="17:17" x14ac:dyDescent="0.2">
      <c r="Q339"/>
    </row>
    <row r="340" spans="17:17" x14ac:dyDescent="0.2">
      <c r="Q340"/>
    </row>
    <row r="341" spans="17:17" x14ac:dyDescent="0.2">
      <c r="Q341"/>
    </row>
    <row r="342" spans="17:17" x14ac:dyDescent="0.2">
      <c r="Q342"/>
    </row>
    <row r="343" spans="17:17" x14ac:dyDescent="0.2">
      <c r="Q343"/>
    </row>
    <row r="344" spans="17:17" x14ac:dyDescent="0.2">
      <c r="Q344"/>
    </row>
    <row r="345" spans="17:17" x14ac:dyDescent="0.2">
      <c r="Q345"/>
    </row>
    <row r="346" spans="17:17" x14ac:dyDescent="0.2">
      <c r="Q346"/>
    </row>
    <row r="347" spans="17:17" x14ac:dyDescent="0.2">
      <c r="Q347"/>
    </row>
    <row r="348" spans="17:17" x14ac:dyDescent="0.2">
      <c r="Q348"/>
    </row>
    <row r="349" spans="17:17" x14ac:dyDescent="0.2">
      <c r="Q349"/>
    </row>
    <row r="350" spans="17:17" x14ac:dyDescent="0.2">
      <c r="Q350"/>
    </row>
    <row r="351" spans="17:17" x14ac:dyDescent="0.2">
      <c r="Q351"/>
    </row>
    <row r="352" spans="17:17" x14ac:dyDescent="0.2">
      <c r="Q352"/>
    </row>
    <row r="353" spans="17:17" x14ac:dyDescent="0.2">
      <c r="Q353"/>
    </row>
    <row r="354" spans="17:17" x14ac:dyDescent="0.2">
      <c r="Q354"/>
    </row>
    <row r="355" spans="17:17" x14ac:dyDescent="0.2">
      <c r="Q355"/>
    </row>
    <row r="356" spans="17:17" x14ac:dyDescent="0.2">
      <c r="Q356"/>
    </row>
    <row r="357" spans="17:17" x14ac:dyDescent="0.2">
      <c r="Q357"/>
    </row>
    <row r="358" spans="17:17" x14ac:dyDescent="0.2">
      <c r="Q358"/>
    </row>
    <row r="359" spans="17:17" x14ac:dyDescent="0.2">
      <c r="Q359"/>
    </row>
    <row r="360" spans="17:17" x14ac:dyDescent="0.2">
      <c r="Q360"/>
    </row>
    <row r="361" spans="17:17" x14ac:dyDescent="0.2">
      <c r="Q361"/>
    </row>
    <row r="362" spans="17:17" x14ac:dyDescent="0.2">
      <c r="Q362"/>
    </row>
    <row r="363" spans="17:17" x14ac:dyDescent="0.2">
      <c r="Q363"/>
    </row>
    <row r="364" spans="17:17" x14ac:dyDescent="0.2">
      <c r="Q364"/>
    </row>
    <row r="365" spans="17:17" x14ac:dyDescent="0.2">
      <c r="Q365"/>
    </row>
    <row r="366" spans="17:17" x14ac:dyDescent="0.2">
      <c r="Q366"/>
    </row>
    <row r="367" spans="17:17" x14ac:dyDescent="0.2">
      <c r="Q367"/>
    </row>
    <row r="368" spans="17:17" x14ac:dyDescent="0.2">
      <c r="Q368"/>
    </row>
    <row r="369" spans="17:17" x14ac:dyDescent="0.2">
      <c r="Q369"/>
    </row>
    <row r="370" spans="17:17" x14ac:dyDescent="0.2">
      <c r="Q370"/>
    </row>
    <row r="371" spans="17:17" x14ac:dyDescent="0.2">
      <c r="Q371"/>
    </row>
    <row r="372" spans="17:17" x14ac:dyDescent="0.2">
      <c r="Q372"/>
    </row>
    <row r="373" spans="17:17" x14ac:dyDescent="0.2">
      <c r="Q373"/>
    </row>
    <row r="374" spans="17:17" x14ac:dyDescent="0.2">
      <c r="Q374"/>
    </row>
    <row r="375" spans="17:17" x14ac:dyDescent="0.2">
      <c r="Q375"/>
    </row>
    <row r="376" spans="17:17" x14ac:dyDescent="0.2">
      <c r="Q376"/>
    </row>
    <row r="377" spans="17:17" x14ac:dyDescent="0.2">
      <c r="Q377"/>
    </row>
    <row r="378" spans="17:17" x14ac:dyDescent="0.2">
      <c r="Q378"/>
    </row>
    <row r="379" spans="17:17" x14ac:dyDescent="0.2">
      <c r="Q379"/>
    </row>
    <row r="380" spans="17:17" x14ac:dyDescent="0.2">
      <c r="Q380"/>
    </row>
    <row r="381" spans="17:17" x14ac:dyDescent="0.2">
      <c r="Q381"/>
    </row>
    <row r="382" spans="17:17" x14ac:dyDescent="0.2">
      <c r="Q382"/>
    </row>
    <row r="383" spans="17:17" x14ac:dyDescent="0.2">
      <c r="Q383"/>
    </row>
    <row r="384" spans="17:17" x14ac:dyDescent="0.2">
      <c r="Q384"/>
    </row>
    <row r="385" spans="17:17" x14ac:dyDescent="0.2">
      <c r="Q385"/>
    </row>
    <row r="386" spans="17:17" x14ac:dyDescent="0.2">
      <c r="Q386"/>
    </row>
    <row r="387" spans="17:17" x14ac:dyDescent="0.2">
      <c r="Q387"/>
    </row>
    <row r="388" spans="17:17" x14ac:dyDescent="0.2">
      <c r="Q388"/>
    </row>
    <row r="389" spans="17:17" x14ac:dyDescent="0.2">
      <c r="Q389"/>
    </row>
    <row r="390" spans="17:17" x14ac:dyDescent="0.2">
      <c r="Q390"/>
    </row>
    <row r="391" spans="17:17" x14ac:dyDescent="0.2">
      <c r="Q391"/>
    </row>
    <row r="392" spans="17:17" x14ac:dyDescent="0.2">
      <c r="Q392"/>
    </row>
    <row r="393" spans="17:17" x14ac:dyDescent="0.2">
      <c r="Q393"/>
    </row>
    <row r="394" spans="17:17" x14ac:dyDescent="0.2">
      <c r="Q394"/>
    </row>
    <row r="395" spans="17:17" x14ac:dyDescent="0.2">
      <c r="Q395"/>
    </row>
    <row r="396" spans="17:17" x14ac:dyDescent="0.2">
      <c r="Q396"/>
    </row>
    <row r="397" spans="17:17" x14ac:dyDescent="0.2">
      <c r="Q397"/>
    </row>
    <row r="398" spans="17:17" x14ac:dyDescent="0.2">
      <c r="Q398"/>
    </row>
    <row r="399" spans="17:17" x14ac:dyDescent="0.2">
      <c r="Q399"/>
    </row>
    <row r="400" spans="17:17" x14ac:dyDescent="0.2">
      <c r="Q400"/>
    </row>
    <row r="401" spans="17:17" x14ac:dyDescent="0.2">
      <c r="Q401"/>
    </row>
    <row r="402" spans="17:17" x14ac:dyDescent="0.2">
      <c r="Q402"/>
    </row>
    <row r="403" spans="17:17" x14ac:dyDescent="0.2">
      <c r="Q403"/>
    </row>
    <row r="404" spans="17:17" x14ac:dyDescent="0.2">
      <c r="Q404"/>
    </row>
    <row r="405" spans="17:17" x14ac:dyDescent="0.2">
      <c r="Q405"/>
    </row>
    <row r="406" spans="17:17" x14ac:dyDescent="0.2">
      <c r="Q406"/>
    </row>
    <row r="407" spans="17:17" x14ac:dyDescent="0.2">
      <c r="Q407"/>
    </row>
    <row r="408" spans="17:17" x14ac:dyDescent="0.2">
      <c r="Q408"/>
    </row>
    <row r="409" spans="17:17" x14ac:dyDescent="0.2">
      <c r="Q409"/>
    </row>
    <row r="410" spans="17:17" x14ac:dyDescent="0.2">
      <c r="Q410"/>
    </row>
    <row r="411" spans="17:17" x14ac:dyDescent="0.2">
      <c r="Q411"/>
    </row>
    <row r="412" spans="17:17" x14ac:dyDescent="0.2">
      <c r="Q412"/>
    </row>
    <row r="413" spans="17:17" x14ac:dyDescent="0.2">
      <c r="Q413"/>
    </row>
    <row r="414" spans="17:17" x14ac:dyDescent="0.2">
      <c r="Q414"/>
    </row>
    <row r="415" spans="17:17" x14ac:dyDescent="0.2">
      <c r="Q415"/>
    </row>
    <row r="416" spans="17:17" x14ac:dyDescent="0.2">
      <c r="Q416"/>
    </row>
    <row r="417" spans="17:17" x14ac:dyDescent="0.2">
      <c r="Q417"/>
    </row>
    <row r="418" spans="17:17" x14ac:dyDescent="0.2">
      <c r="Q418"/>
    </row>
    <row r="419" spans="17:17" x14ac:dyDescent="0.2">
      <c r="Q419"/>
    </row>
    <row r="420" spans="17:17" x14ac:dyDescent="0.2">
      <c r="Q420"/>
    </row>
    <row r="421" spans="17:17" x14ac:dyDescent="0.2">
      <c r="Q421"/>
    </row>
    <row r="422" spans="17:17" x14ac:dyDescent="0.2">
      <c r="Q422"/>
    </row>
    <row r="423" spans="17:17" x14ac:dyDescent="0.2">
      <c r="Q423"/>
    </row>
    <row r="424" spans="17:17" x14ac:dyDescent="0.2">
      <c r="Q424"/>
    </row>
    <row r="425" spans="17:17" x14ac:dyDescent="0.2">
      <c r="Q425"/>
    </row>
    <row r="426" spans="17:17" x14ac:dyDescent="0.2">
      <c r="Q426"/>
    </row>
    <row r="427" spans="17:17" x14ac:dyDescent="0.2">
      <c r="Q427"/>
    </row>
    <row r="428" spans="17:17" x14ac:dyDescent="0.2">
      <c r="Q428"/>
    </row>
    <row r="429" spans="17:17" x14ac:dyDescent="0.2">
      <c r="Q429"/>
    </row>
    <row r="430" spans="17:17" x14ac:dyDescent="0.2">
      <c r="Q430"/>
    </row>
    <row r="431" spans="17:17" x14ac:dyDescent="0.2">
      <c r="Q431"/>
    </row>
    <row r="432" spans="17:17" x14ac:dyDescent="0.2">
      <c r="Q432"/>
    </row>
    <row r="433" spans="17:17" x14ac:dyDescent="0.2">
      <c r="Q433"/>
    </row>
    <row r="434" spans="17:17" x14ac:dyDescent="0.2">
      <c r="Q434"/>
    </row>
    <row r="435" spans="17:17" x14ac:dyDescent="0.2">
      <c r="Q435"/>
    </row>
    <row r="436" spans="17:17" x14ac:dyDescent="0.2">
      <c r="Q436"/>
    </row>
    <row r="437" spans="17:17" x14ac:dyDescent="0.2">
      <c r="Q437"/>
    </row>
    <row r="438" spans="17:17" x14ac:dyDescent="0.2">
      <c r="Q438"/>
    </row>
    <row r="439" spans="17:17" x14ac:dyDescent="0.2">
      <c r="Q439"/>
    </row>
    <row r="440" spans="17:17" x14ac:dyDescent="0.2">
      <c r="Q440"/>
    </row>
    <row r="441" spans="17:17" x14ac:dyDescent="0.2">
      <c r="Q441"/>
    </row>
    <row r="442" spans="17:17" x14ac:dyDescent="0.2">
      <c r="Q442"/>
    </row>
    <row r="443" spans="17:17" x14ac:dyDescent="0.2">
      <c r="Q443"/>
    </row>
    <row r="444" spans="17:17" x14ac:dyDescent="0.2">
      <c r="Q444"/>
    </row>
    <row r="445" spans="17:17" x14ac:dyDescent="0.2">
      <c r="Q445"/>
    </row>
    <row r="446" spans="17:17" x14ac:dyDescent="0.2">
      <c r="Q446"/>
    </row>
    <row r="447" spans="17:17" x14ac:dyDescent="0.2">
      <c r="Q447"/>
    </row>
    <row r="448" spans="17:17" x14ac:dyDescent="0.2">
      <c r="Q448"/>
    </row>
    <row r="449" spans="17:17" x14ac:dyDescent="0.2">
      <c r="Q449"/>
    </row>
    <row r="450" spans="17:17" x14ac:dyDescent="0.2">
      <c r="Q450"/>
    </row>
    <row r="451" spans="17:17" x14ac:dyDescent="0.2">
      <c r="Q451"/>
    </row>
    <row r="452" spans="17:17" x14ac:dyDescent="0.2">
      <c r="Q452"/>
    </row>
    <row r="453" spans="17:17" x14ac:dyDescent="0.2">
      <c r="Q453"/>
    </row>
    <row r="454" spans="17:17" x14ac:dyDescent="0.2">
      <c r="Q454"/>
    </row>
    <row r="455" spans="17:17" x14ac:dyDescent="0.2">
      <c r="Q455"/>
    </row>
    <row r="456" spans="17:17" x14ac:dyDescent="0.2">
      <c r="Q456"/>
    </row>
    <row r="457" spans="17:17" x14ac:dyDescent="0.2">
      <c r="Q457"/>
    </row>
    <row r="458" spans="17:17" x14ac:dyDescent="0.2">
      <c r="Q458"/>
    </row>
    <row r="459" spans="17:17" x14ac:dyDescent="0.2">
      <c r="Q459"/>
    </row>
    <row r="460" spans="17:17" x14ac:dyDescent="0.2">
      <c r="Q460"/>
    </row>
    <row r="461" spans="17:17" x14ac:dyDescent="0.2">
      <c r="Q461"/>
    </row>
    <row r="462" spans="17:17" x14ac:dyDescent="0.2">
      <c r="Q462"/>
    </row>
    <row r="463" spans="17:17" x14ac:dyDescent="0.2">
      <c r="Q463"/>
    </row>
    <row r="464" spans="17:17" x14ac:dyDescent="0.2">
      <c r="Q464"/>
    </row>
    <row r="465" spans="17:17" x14ac:dyDescent="0.2">
      <c r="Q465"/>
    </row>
    <row r="466" spans="17:17" x14ac:dyDescent="0.2">
      <c r="Q466"/>
    </row>
    <row r="467" spans="17:17" x14ac:dyDescent="0.2">
      <c r="Q467"/>
    </row>
    <row r="468" spans="17:17" x14ac:dyDescent="0.2">
      <c r="Q468"/>
    </row>
    <row r="469" spans="17:17" x14ac:dyDescent="0.2">
      <c r="Q469"/>
    </row>
    <row r="470" spans="17:17" x14ac:dyDescent="0.2">
      <c r="Q470"/>
    </row>
    <row r="471" spans="17:17" x14ac:dyDescent="0.2">
      <c r="Q471"/>
    </row>
    <row r="472" spans="17:17" x14ac:dyDescent="0.2">
      <c r="Q472"/>
    </row>
    <row r="473" spans="17:17" x14ac:dyDescent="0.2">
      <c r="Q473"/>
    </row>
    <row r="474" spans="17:17" x14ac:dyDescent="0.2">
      <c r="Q474"/>
    </row>
    <row r="475" spans="17:17" x14ac:dyDescent="0.2">
      <c r="Q475"/>
    </row>
    <row r="476" spans="17:17" x14ac:dyDescent="0.2">
      <c r="Q476"/>
    </row>
    <row r="477" spans="17:17" x14ac:dyDescent="0.2">
      <c r="Q477"/>
    </row>
    <row r="478" spans="17:17" x14ac:dyDescent="0.2">
      <c r="Q478"/>
    </row>
    <row r="479" spans="17:17" x14ac:dyDescent="0.2">
      <c r="Q479"/>
    </row>
    <row r="480" spans="17:17" x14ac:dyDescent="0.2">
      <c r="Q480"/>
    </row>
    <row r="481" spans="17:17" x14ac:dyDescent="0.2">
      <c r="Q481"/>
    </row>
    <row r="482" spans="17:17" x14ac:dyDescent="0.2">
      <c r="Q482"/>
    </row>
    <row r="483" spans="17:17" x14ac:dyDescent="0.2">
      <c r="Q483"/>
    </row>
    <row r="484" spans="17:17" x14ac:dyDescent="0.2">
      <c r="Q484"/>
    </row>
    <row r="485" spans="17:17" x14ac:dyDescent="0.2">
      <c r="Q485"/>
    </row>
    <row r="486" spans="17:17" x14ac:dyDescent="0.2">
      <c r="Q486"/>
    </row>
    <row r="487" spans="17:17" x14ac:dyDescent="0.2">
      <c r="Q487"/>
    </row>
    <row r="488" spans="17:17" x14ac:dyDescent="0.2">
      <c r="Q488"/>
    </row>
    <row r="489" spans="17:17" x14ac:dyDescent="0.2">
      <c r="Q489"/>
    </row>
    <row r="490" spans="17:17" x14ac:dyDescent="0.2">
      <c r="Q490"/>
    </row>
    <row r="491" spans="17:17" x14ac:dyDescent="0.2">
      <c r="Q491"/>
    </row>
    <row r="492" spans="17:17" x14ac:dyDescent="0.2">
      <c r="Q492"/>
    </row>
    <row r="493" spans="17:17" x14ac:dyDescent="0.2">
      <c r="Q493"/>
    </row>
    <row r="494" spans="17:17" x14ac:dyDescent="0.2">
      <c r="Q494"/>
    </row>
    <row r="495" spans="17:17" x14ac:dyDescent="0.2">
      <c r="Q495"/>
    </row>
    <row r="496" spans="17:17" x14ac:dyDescent="0.2">
      <c r="Q496"/>
    </row>
    <row r="497" spans="17:17" x14ac:dyDescent="0.2">
      <c r="Q497"/>
    </row>
    <row r="498" spans="17:17" x14ac:dyDescent="0.2">
      <c r="Q498"/>
    </row>
    <row r="499" spans="17:17" x14ac:dyDescent="0.2">
      <c r="Q499"/>
    </row>
    <row r="500" spans="17:17" x14ac:dyDescent="0.2">
      <c r="Q500"/>
    </row>
    <row r="501" spans="17:17" x14ac:dyDescent="0.2">
      <c r="Q501"/>
    </row>
    <row r="502" spans="17:17" x14ac:dyDescent="0.2">
      <c r="Q502"/>
    </row>
    <row r="503" spans="17:17" x14ac:dyDescent="0.2">
      <c r="Q503"/>
    </row>
    <row r="504" spans="17:17" x14ac:dyDescent="0.2">
      <c r="Q504"/>
    </row>
    <row r="505" spans="17:17" x14ac:dyDescent="0.2">
      <c r="Q505"/>
    </row>
    <row r="506" spans="17:17" x14ac:dyDescent="0.2">
      <c r="Q506"/>
    </row>
    <row r="507" spans="17:17" x14ac:dyDescent="0.2">
      <c r="Q507"/>
    </row>
    <row r="508" spans="17:17" x14ac:dyDescent="0.2">
      <c r="Q508"/>
    </row>
    <row r="509" spans="17:17" x14ac:dyDescent="0.2">
      <c r="Q509"/>
    </row>
    <row r="510" spans="17:17" x14ac:dyDescent="0.2">
      <c r="Q510"/>
    </row>
    <row r="511" spans="17:17" x14ac:dyDescent="0.2">
      <c r="Q511"/>
    </row>
    <row r="512" spans="17:17" x14ac:dyDescent="0.2">
      <c r="Q512"/>
    </row>
    <row r="513" spans="17:17" x14ac:dyDescent="0.2">
      <c r="Q513"/>
    </row>
    <row r="514" spans="17:17" x14ac:dyDescent="0.2">
      <c r="Q514"/>
    </row>
    <row r="515" spans="17:17" x14ac:dyDescent="0.2">
      <c r="Q515"/>
    </row>
    <row r="516" spans="17:17" x14ac:dyDescent="0.2">
      <c r="Q516"/>
    </row>
    <row r="517" spans="17:17" x14ac:dyDescent="0.2">
      <c r="Q517"/>
    </row>
    <row r="518" spans="17:17" x14ac:dyDescent="0.2">
      <c r="Q518"/>
    </row>
    <row r="519" spans="17:17" x14ac:dyDescent="0.2">
      <c r="Q519"/>
    </row>
    <row r="520" spans="17:17" x14ac:dyDescent="0.2">
      <c r="Q520"/>
    </row>
    <row r="521" spans="17:17" x14ac:dyDescent="0.2">
      <c r="Q521"/>
    </row>
    <row r="522" spans="17:17" x14ac:dyDescent="0.2">
      <c r="Q522"/>
    </row>
    <row r="523" spans="17:17" x14ac:dyDescent="0.2">
      <c r="Q523"/>
    </row>
    <row r="524" spans="17:17" x14ac:dyDescent="0.2">
      <c r="Q524"/>
    </row>
    <row r="525" spans="17:17" x14ac:dyDescent="0.2">
      <c r="Q525"/>
    </row>
    <row r="526" spans="17:17" x14ac:dyDescent="0.2">
      <c r="Q526"/>
    </row>
    <row r="527" spans="17:17" x14ac:dyDescent="0.2">
      <c r="Q527"/>
    </row>
    <row r="528" spans="17:17" x14ac:dyDescent="0.2">
      <c r="Q528"/>
    </row>
    <row r="529" spans="17:17" x14ac:dyDescent="0.2">
      <c r="Q529"/>
    </row>
    <row r="530" spans="17:17" x14ac:dyDescent="0.2">
      <c r="Q530"/>
    </row>
    <row r="531" spans="17:17" x14ac:dyDescent="0.2">
      <c r="Q531"/>
    </row>
    <row r="532" spans="17:17" x14ac:dyDescent="0.2">
      <c r="Q532"/>
    </row>
    <row r="533" spans="17:17" x14ac:dyDescent="0.2">
      <c r="Q533"/>
    </row>
    <row r="534" spans="17:17" x14ac:dyDescent="0.2">
      <c r="Q534"/>
    </row>
    <row r="535" spans="17:17" x14ac:dyDescent="0.2">
      <c r="Q535"/>
    </row>
    <row r="536" spans="17:17" x14ac:dyDescent="0.2">
      <c r="Q536"/>
    </row>
    <row r="537" spans="17:17" x14ac:dyDescent="0.2">
      <c r="Q537"/>
    </row>
    <row r="538" spans="17:17" x14ac:dyDescent="0.2">
      <c r="Q538"/>
    </row>
    <row r="539" spans="17:17" x14ac:dyDescent="0.2">
      <c r="Q539"/>
    </row>
    <row r="540" spans="17:17" x14ac:dyDescent="0.2">
      <c r="Q540"/>
    </row>
    <row r="541" spans="17:17" x14ac:dyDescent="0.2">
      <c r="Q541"/>
    </row>
    <row r="542" spans="17:17" x14ac:dyDescent="0.2">
      <c r="Q542"/>
    </row>
    <row r="543" spans="17:17" x14ac:dyDescent="0.2">
      <c r="Q543"/>
    </row>
    <row r="544" spans="17:17" x14ac:dyDescent="0.2">
      <c r="Q544"/>
    </row>
    <row r="545" spans="17:17" x14ac:dyDescent="0.2">
      <c r="Q545"/>
    </row>
    <row r="546" spans="17:17" x14ac:dyDescent="0.2">
      <c r="Q546"/>
    </row>
    <row r="547" spans="17:17" x14ac:dyDescent="0.2">
      <c r="Q547"/>
    </row>
    <row r="548" spans="17:17" x14ac:dyDescent="0.2">
      <c r="Q548"/>
    </row>
    <row r="549" spans="17:17" x14ac:dyDescent="0.2">
      <c r="Q549"/>
    </row>
    <row r="550" spans="17:17" x14ac:dyDescent="0.2">
      <c r="Q550"/>
    </row>
    <row r="551" spans="17:17" x14ac:dyDescent="0.2">
      <c r="Q551"/>
    </row>
    <row r="552" spans="17:17" x14ac:dyDescent="0.2">
      <c r="Q552"/>
    </row>
    <row r="553" spans="17:17" x14ac:dyDescent="0.2">
      <c r="Q553"/>
    </row>
    <row r="554" spans="17:17" x14ac:dyDescent="0.2">
      <c r="Q554"/>
    </row>
    <row r="555" spans="17:17" x14ac:dyDescent="0.2">
      <c r="Q555"/>
    </row>
    <row r="556" spans="17:17" x14ac:dyDescent="0.2">
      <c r="Q556"/>
    </row>
    <row r="557" spans="17:17" x14ac:dyDescent="0.2">
      <c r="Q557"/>
    </row>
    <row r="558" spans="17:17" x14ac:dyDescent="0.2">
      <c r="Q558"/>
    </row>
    <row r="559" spans="17:17" x14ac:dyDescent="0.2">
      <c r="Q559"/>
    </row>
    <row r="560" spans="17:17" x14ac:dyDescent="0.2">
      <c r="Q560"/>
    </row>
    <row r="561" spans="17:17" x14ac:dyDescent="0.2">
      <c r="Q561"/>
    </row>
    <row r="562" spans="17:17" x14ac:dyDescent="0.2">
      <c r="Q562"/>
    </row>
    <row r="563" spans="17:17" x14ac:dyDescent="0.2">
      <c r="Q563"/>
    </row>
    <row r="564" spans="17:17" x14ac:dyDescent="0.2">
      <c r="Q564"/>
    </row>
    <row r="565" spans="17:17" x14ac:dyDescent="0.2">
      <c r="Q565"/>
    </row>
    <row r="566" spans="17:17" x14ac:dyDescent="0.2">
      <c r="Q566"/>
    </row>
    <row r="567" spans="17:17" x14ac:dyDescent="0.2">
      <c r="Q567"/>
    </row>
    <row r="568" spans="17:17" x14ac:dyDescent="0.2">
      <c r="Q568"/>
    </row>
    <row r="569" spans="17:17" x14ac:dyDescent="0.2">
      <c r="Q569"/>
    </row>
    <row r="570" spans="17:17" x14ac:dyDescent="0.2">
      <c r="Q570"/>
    </row>
    <row r="571" spans="17:17" x14ac:dyDescent="0.2">
      <c r="Q571"/>
    </row>
    <row r="572" spans="17:17" x14ac:dyDescent="0.2">
      <c r="Q572"/>
    </row>
    <row r="573" spans="17:17" x14ac:dyDescent="0.2">
      <c r="Q573"/>
    </row>
    <row r="574" spans="17:17" x14ac:dyDescent="0.2">
      <c r="Q574"/>
    </row>
    <row r="575" spans="17:17" x14ac:dyDescent="0.2">
      <c r="Q575"/>
    </row>
    <row r="576" spans="17:17" x14ac:dyDescent="0.2">
      <c r="Q576"/>
    </row>
    <row r="577" spans="17:17" x14ac:dyDescent="0.2">
      <c r="Q577"/>
    </row>
    <row r="578" spans="17:17" x14ac:dyDescent="0.2">
      <c r="Q578"/>
    </row>
    <row r="579" spans="17:17" x14ac:dyDescent="0.2">
      <c r="Q579"/>
    </row>
    <row r="580" spans="17:17" x14ac:dyDescent="0.2">
      <c r="Q580"/>
    </row>
    <row r="581" spans="17:17" x14ac:dyDescent="0.2">
      <c r="Q581"/>
    </row>
    <row r="582" spans="17:17" x14ac:dyDescent="0.2">
      <c r="Q582"/>
    </row>
    <row r="583" spans="17:17" x14ac:dyDescent="0.2">
      <c r="Q583"/>
    </row>
    <row r="584" spans="17:17" x14ac:dyDescent="0.2">
      <c r="Q584"/>
    </row>
    <row r="585" spans="17:17" x14ac:dyDescent="0.2">
      <c r="Q585"/>
    </row>
    <row r="586" spans="17:17" x14ac:dyDescent="0.2">
      <c r="Q586"/>
    </row>
    <row r="587" spans="17:17" x14ac:dyDescent="0.2">
      <c r="Q587"/>
    </row>
    <row r="588" spans="17:17" x14ac:dyDescent="0.2">
      <c r="Q588"/>
    </row>
    <row r="589" spans="17:17" x14ac:dyDescent="0.2">
      <c r="Q589"/>
    </row>
    <row r="590" spans="17:17" x14ac:dyDescent="0.2">
      <c r="Q590"/>
    </row>
    <row r="591" spans="17:17" x14ac:dyDescent="0.2">
      <c r="Q591"/>
    </row>
    <row r="592" spans="17:17" x14ac:dyDescent="0.2">
      <c r="Q592"/>
    </row>
    <row r="593" spans="17:17" x14ac:dyDescent="0.2">
      <c r="Q593"/>
    </row>
    <row r="594" spans="17:17" x14ac:dyDescent="0.2">
      <c r="Q594"/>
    </row>
    <row r="595" spans="17:17" x14ac:dyDescent="0.2">
      <c r="Q595"/>
    </row>
    <row r="596" spans="17:17" x14ac:dyDescent="0.2">
      <c r="Q596"/>
    </row>
    <row r="597" spans="17:17" x14ac:dyDescent="0.2">
      <c r="Q597"/>
    </row>
    <row r="598" spans="17:17" x14ac:dyDescent="0.2">
      <c r="Q598"/>
    </row>
    <row r="599" spans="17:17" x14ac:dyDescent="0.2">
      <c r="Q599"/>
    </row>
    <row r="600" spans="17:17" x14ac:dyDescent="0.2">
      <c r="Q600"/>
    </row>
    <row r="601" spans="17:17" x14ac:dyDescent="0.2">
      <c r="Q601"/>
    </row>
    <row r="602" spans="17:17" x14ac:dyDescent="0.2">
      <c r="Q602"/>
    </row>
    <row r="603" spans="17:17" x14ac:dyDescent="0.2">
      <c r="Q603"/>
    </row>
    <row r="604" spans="17:17" x14ac:dyDescent="0.2">
      <c r="Q604"/>
    </row>
    <row r="605" spans="17:17" x14ac:dyDescent="0.2">
      <c r="Q605"/>
    </row>
    <row r="606" spans="17:17" x14ac:dyDescent="0.2">
      <c r="Q606"/>
    </row>
    <row r="607" spans="17:17" x14ac:dyDescent="0.2">
      <c r="Q607"/>
    </row>
    <row r="608" spans="17:17" x14ac:dyDescent="0.2">
      <c r="Q608"/>
    </row>
    <row r="609" spans="17:17" x14ac:dyDescent="0.2">
      <c r="Q609"/>
    </row>
    <row r="610" spans="17:17" x14ac:dyDescent="0.2">
      <c r="Q610"/>
    </row>
    <row r="611" spans="17:17" x14ac:dyDescent="0.2">
      <c r="Q611"/>
    </row>
    <row r="612" spans="17:17" x14ac:dyDescent="0.2">
      <c r="Q612"/>
    </row>
    <row r="613" spans="17:17" x14ac:dyDescent="0.2">
      <c r="Q613"/>
    </row>
    <row r="614" spans="17:17" x14ac:dyDescent="0.2">
      <c r="Q614"/>
    </row>
    <row r="615" spans="17:17" x14ac:dyDescent="0.2">
      <c r="Q615"/>
    </row>
    <row r="616" spans="17:17" x14ac:dyDescent="0.2">
      <c r="Q616"/>
    </row>
    <row r="617" spans="17:17" x14ac:dyDescent="0.2">
      <c r="Q617"/>
    </row>
    <row r="618" spans="17:17" x14ac:dyDescent="0.2">
      <c r="Q618"/>
    </row>
    <row r="619" spans="17:17" x14ac:dyDescent="0.2">
      <c r="Q619"/>
    </row>
    <row r="620" spans="17:17" x14ac:dyDescent="0.2">
      <c r="Q620"/>
    </row>
    <row r="621" spans="17:17" x14ac:dyDescent="0.2">
      <c r="Q621"/>
    </row>
    <row r="622" spans="17:17" x14ac:dyDescent="0.2">
      <c r="Q622"/>
    </row>
    <row r="623" spans="17:17" x14ac:dyDescent="0.2">
      <c r="Q623"/>
    </row>
    <row r="624" spans="17:17" x14ac:dyDescent="0.2">
      <c r="Q624"/>
    </row>
    <row r="625" spans="17:17" x14ac:dyDescent="0.2">
      <c r="Q625"/>
    </row>
    <row r="626" spans="17:17" x14ac:dyDescent="0.2">
      <c r="Q626"/>
    </row>
    <row r="627" spans="17:17" x14ac:dyDescent="0.2">
      <c r="Q627"/>
    </row>
    <row r="628" spans="17:17" x14ac:dyDescent="0.2">
      <c r="Q628"/>
    </row>
    <row r="629" spans="17:17" x14ac:dyDescent="0.2">
      <c r="Q629"/>
    </row>
    <row r="630" spans="17:17" x14ac:dyDescent="0.2">
      <c r="Q630"/>
    </row>
    <row r="631" spans="17:17" x14ac:dyDescent="0.2">
      <c r="Q631"/>
    </row>
    <row r="632" spans="17:17" x14ac:dyDescent="0.2">
      <c r="Q632"/>
    </row>
    <row r="633" spans="17:17" x14ac:dyDescent="0.2">
      <c r="Q633"/>
    </row>
    <row r="634" spans="17:17" x14ac:dyDescent="0.2">
      <c r="Q634"/>
    </row>
    <row r="635" spans="17:17" x14ac:dyDescent="0.2">
      <c r="Q635"/>
    </row>
    <row r="636" spans="17:17" x14ac:dyDescent="0.2">
      <c r="Q636"/>
    </row>
    <row r="637" spans="17:17" x14ac:dyDescent="0.2">
      <c r="Q637"/>
    </row>
    <row r="638" spans="17:17" x14ac:dyDescent="0.2">
      <c r="Q638"/>
    </row>
    <row r="639" spans="17:17" x14ac:dyDescent="0.2">
      <c r="Q639"/>
    </row>
    <row r="640" spans="17:17" x14ac:dyDescent="0.2">
      <c r="Q640"/>
    </row>
    <row r="641" spans="17:17" x14ac:dyDescent="0.2">
      <c r="Q641"/>
    </row>
    <row r="642" spans="17:17" x14ac:dyDescent="0.2">
      <c r="Q642"/>
    </row>
    <row r="643" spans="17:17" x14ac:dyDescent="0.2">
      <c r="Q643"/>
    </row>
    <row r="644" spans="17:17" x14ac:dyDescent="0.2">
      <c r="Q644"/>
    </row>
    <row r="645" spans="17:17" x14ac:dyDescent="0.2">
      <c r="Q645"/>
    </row>
    <row r="646" spans="17:17" x14ac:dyDescent="0.2">
      <c r="Q646"/>
    </row>
    <row r="647" spans="17:17" x14ac:dyDescent="0.2">
      <c r="Q647"/>
    </row>
    <row r="648" spans="17:17" x14ac:dyDescent="0.2">
      <c r="Q648"/>
    </row>
    <row r="649" spans="17:17" x14ac:dyDescent="0.2">
      <c r="Q649"/>
    </row>
    <row r="650" spans="17:17" x14ac:dyDescent="0.2">
      <c r="Q650"/>
    </row>
    <row r="651" spans="17:17" x14ac:dyDescent="0.2">
      <c r="Q651"/>
    </row>
    <row r="652" spans="17:17" x14ac:dyDescent="0.2">
      <c r="Q652"/>
    </row>
    <row r="653" spans="17:17" x14ac:dyDescent="0.2">
      <c r="Q653"/>
    </row>
    <row r="654" spans="17:17" x14ac:dyDescent="0.2">
      <c r="Q654"/>
    </row>
    <row r="655" spans="17:17" x14ac:dyDescent="0.2">
      <c r="Q655"/>
    </row>
    <row r="656" spans="17:17" x14ac:dyDescent="0.2">
      <c r="Q656"/>
    </row>
    <row r="657" spans="17:17" x14ac:dyDescent="0.2">
      <c r="Q657"/>
    </row>
    <row r="658" spans="17:17" x14ac:dyDescent="0.2">
      <c r="Q658"/>
    </row>
    <row r="659" spans="17:17" x14ac:dyDescent="0.2">
      <c r="Q659"/>
    </row>
    <row r="660" spans="17:17" x14ac:dyDescent="0.2">
      <c r="Q660"/>
    </row>
    <row r="661" spans="17:17" x14ac:dyDescent="0.2">
      <c r="Q661"/>
    </row>
    <row r="662" spans="17:17" x14ac:dyDescent="0.2">
      <c r="Q662"/>
    </row>
    <row r="663" spans="17:17" x14ac:dyDescent="0.2">
      <c r="Q663"/>
    </row>
    <row r="664" spans="17:17" x14ac:dyDescent="0.2">
      <c r="Q664"/>
    </row>
    <row r="665" spans="17:17" x14ac:dyDescent="0.2">
      <c r="Q665"/>
    </row>
    <row r="666" spans="17:17" x14ac:dyDescent="0.2">
      <c r="Q666"/>
    </row>
    <row r="667" spans="17:17" x14ac:dyDescent="0.2">
      <c r="Q667"/>
    </row>
    <row r="668" spans="17:17" x14ac:dyDescent="0.2">
      <c r="Q668"/>
    </row>
    <row r="669" spans="17:17" x14ac:dyDescent="0.2">
      <c r="Q669"/>
    </row>
    <row r="670" spans="17:17" x14ac:dyDescent="0.2">
      <c r="Q670"/>
    </row>
    <row r="671" spans="17:17" x14ac:dyDescent="0.2">
      <c r="Q671"/>
    </row>
    <row r="672" spans="17:17" x14ac:dyDescent="0.2">
      <c r="Q672"/>
    </row>
    <row r="673" spans="17:17" x14ac:dyDescent="0.2">
      <c r="Q673"/>
    </row>
    <row r="674" spans="17:17" x14ac:dyDescent="0.2">
      <c r="Q674"/>
    </row>
    <row r="675" spans="17:17" x14ac:dyDescent="0.2">
      <c r="Q675"/>
    </row>
    <row r="676" spans="17:17" x14ac:dyDescent="0.2">
      <c r="Q676"/>
    </row>
    <row r="677" spans="17:17" x14ac:dyDescent="0.2">
      <c r="Q677"/>
    </row>
    <row r="678" spans="17:17" x14ac:dyDescent="0.2">
      <c r="Q678"/>
    </row>
    <row r="679" spans="17:17" x14ac:dyDescent="0.2">
      <c r="Q679"/>
    </row>
    <row r="680" spans="17:17" x14ac:dyDescent="0.2">
      <c r="Q680"/>
    </row>
    <row r="681" spans="17:17" x14ac:dyDescent="0.2">
      <c r="Q681"/>
    </row>
    <row r="682" spans="17:17" x14ac:dyDescent="0.2">
      <c r="Q682"/>
    </row>
    <row r="683" spans="17:17" x14ac:dyDescent="0.2">
      <c r="Q683"/>
    </row>
    <row r="684" spans="17:17" x14ac:dyDescent="0.2">
      <c r="Q684"/>
    </row>
    <row r="685" spans="17:17" x14ac:dyDescent="0.2">
      <c r="Q685"/>
    </row>
    <row r="686" spans="17:17" x14ac:dyDescent="0.2">
      <c r="Q686"/>
    </row>
    <row r="687" spans="17:17" x14ac:dyDescent="0.2">
      <c r="Q687"/>
    </row>
    <row r="688" spans="17:17" x14ac:dyDescent="0.2">
      <c r="Q688"/>
    </row>
    <row r="689" spans="17:17" x14ac:dyDescent="0.2">
      <c r="Q689"/>
    </row>
    <row r="690" spans="17:17" x14ac:dyDescent="0.2">
      <c r="Q690"/>
    </row>
    <row r="691" spans="17:17" x14ac:dyDescent="0.2">
      <c r="Q691"/>
    </row>
    <row r="692" spans="17:17" x14ac:dyDescent="0.2">
      <c r="Q692"/>
    </row>
    <row r="693" spans="17:17" x14ac:dyDescent="0.2">
      <c r="Q693"/>
    </row>
    <row r="694" spans="17:17" x14ac:dyDescent="0.2">
      <c r="Q694"/>
    </row>
    <row r="695" spans="17:17" x14ac:dyDescent="0.2">
      <c r="Q695"/>
    </row>
    <row r="696" spans="17:17" x14ac:dyDescent="0.2">
      <c r="Q696"/>
    </row>
    <row r="697" spans="17:17" x14ac:dyDescent="0.2">
      <c r="Q697"/>
    </row>
    <row r="698" spans="17:17" x14ac:dyDescent="0.2">
      <c r="Q698"/>
    </row>
    <row r="699" spans="17:17" x14ac:dyDescent="0.2">
      <c r="Q699"/>
    </row>
    <row r="700" spans="17:17" x14ac:dyDescent="0.2">
      <c r="Q700"/>
    </row>
    <row r="701" spans="17:17" x14ac:dyDescent="0.2">
      <c r="Q701"/>
    </row>
    <row r="702" spans="17:17" x14ac:dyDescent="0.2">
      <c r="Q702"/>
    </row>
    <row r="703" spans="17:17" x14ac:dyDescent="0.2">
      <c r="Q703"/>
    </row>
    <row r="704" spans="17:17" x14ac:dyDescent="0.2">
      <c r="Q704"/>
    </row>
    <row r="705" spans="17:17" x14ac:dyDescent="0.2">
      <c r="Q705"/>
    </row>
    <row r="706" spans="17:17" x14ac:dyDescent="0.2">
      <c r="Q706"/>
    </row>
    <row r="707" spans="17:17" x14ac:dyDescent="0.2">
      <c r="Q707"/>
    </row>
    <row r="708" spans="17:17" x14ac:dyDescent="0.2">
      <c r="Q708"/>
    </row>
    <row r="709" spans="17:17" x14ac:dyDescent="0.2">
      <c r="Q709"/>
    </row>
    <row r="710" spans="17:17" x14ac:dyDescent="0.2">
      <c r="Q710"/>
    </row>
  </sheetData>
  <sheetProtection algorithmName="SHA-512" hashValue="3hKw1KYNCeDUeBEm0fMxVzuIc/Kr3SfJo1XbWBxWB3cAnJbpqOAvEobxImrqNS3z2ciVy5h8CmVDiajEnpqkOw==" saltValue="dl6ppMIkaRt1pdHvtvsMig==" spinCount="100000" sheet="1" objects="1" scenarios="1"/>
  <mergeCells count="315">
    <mergeCell ref="D1:G1"/>
    <mergeCell ref="I1:L1"/>
    <mergeCell ref="N1:Q1"/>
    <mergeCell ref="A4:A27"/>
    <mergeCell ref="D4:G4"/>
    <mergeCell ref="I4:L4"/>
    <mergeCell ref="N4:Q4"/>
    <mergeCell ref="B5:B9"/>
    <mergeCell ref="D6:E6"/>
    <mergeCell ref="F6:G6"/>
    <mergeCell ref="D9:E9"/>
    <mergeCell ref="F9:G9"/>
    <mergeCell ref="I9:J9"/>
    <mergeCell ref="K9:L9"/>
    <mergeCell ref="N9:O9"/>
    <mergeCell ref="P9:Q9"/>
    <mergeCell ref="I6:J6"/>
    <mergeCell ref="K6:L6"/>
    <mergeCell ref="N6:O6"/>
    <mergeCell ref="P6:Q6"/>
    <mergeCell ref="D7:G7"/>
    <mergeCell ref="I7:L7"/>
    <mergeCell ref="N7:Q7"/>
    <mergeCell ref="D10:G10"/>
    <mergeCell ref="I10:L10"/>
    <mergeCell ref="N10:Q10"/>
    <mergeCell ref="B11:B15"/>
    <mergeCell ref="D12:E12"/>
    <mergeCell ref="F12:G12"/>
    <mergeCell ref="I12:J12"/>
    <mergeCell ref="K12:L12"/>
    <mergeCell ref="N12:O12"/>
    <mergeCell ref="P12:Q12"/>
    <mergeCell ref="D13:G13"/>
    <mergeCell ref="I13:L13"/>
    <mergeCell ref="N13:Q13"/>
    <mergeCell ref="D15:E15"/>
    <mergeCell ref="F15:G15"/>
    <mergeCell ref="I15:J15"/>
    <mergeCell ref="K15:L15"/>
    <mergeCell ref="N15:O15"/>
    <mergeCell ref="P15:Q15"/>
    <mergeCell ref="D16:G16"/>
    <mergeCell ref="I16:L16"/>
    <mergeCell ref="N16:Q16"/>
    <mergeCell ref="B17:B21"/>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D22:G22"/>
    <mergeCell ref="I22:L22"/>
    <mergeCell ref="N22:Q22"/>
    <mergeCell ref="B23:B27"/>
    <mergeCell ref="D24:E24"/>
    <mergeCell ref="F24:G24"/>
    <mergeCell ref="I24:J24"/>
    <mergeCell ref="K24:L24"/>
    <mergeCell ref="N24:O24"/>
    <mergeCell ref="P24:Q24"/>
    <mergeCell ref="D25:G25"/>
    <mergeCell ref="I25:L25"/>
    <mergeCell ref="N25:Q25"/>
    <mergeCell ref="D27:E27"/>
    <mergeCell ref="F27:G27"/>
    <mergeCell ref="I27:J27"/>
    <mergeCell ref="K27:L27"/>
    <mergeCell ref="N27:O27"/>
    <mergeCell ref="P27:Q27"/>
    <mergeCell ref="A28:A33"/>
    <mergeCell ref="D28:G28"/>
    <mergeCell ref="I28:L28"/>
    <mergeCell ref="N28:Q28"/>
    <mergeCell ref="B29:B33"/>
    <mergeCell ref="D30:E30"/>
    <mergeCell ref="F30:G30"/>
    <mergeCell ref="I30:J30"/>
    <mergeCell ref="K30:L30"/>
    <mergeCell ref="N30:O30"/>
    <mergeCell ref="P30:Q30"/>
    <mergeCell ref="D31:G31"/>
    <mergeCell ref="I31:L31"/>
    <mergeCell ref="N31:Q31"/>
    <mergeCell ref="D33:E33"/>
    <mergeCell ref="F33:G33"/>
    <mergeCell ref="I33:J33"/>
    <mergeCell ref="K33:L33"/>
    <mergeCell ref="N33:O33"/>
    <mergeCell ref="P33:Q33"/>
    <mergeCell ref="A34:A39"/>
    <mergeCell ref="D34:G34"/>
    <mergeCell ref="I34:L34"/>
    <mergeCell ref="N34:Q34"/>
    <mergeCell ref="B35:B39"/>
    <mergeCell ref="D36:E36"/>
    <mergeCell ref="F36:G36"/>
    <mergeCell ref="I36:J36"/>
    <mergeCell ref="K36:L36"/>
    <mergeCell ref="N36:O36"/>
    <mergeCell ref="P36:Q36"/>
    <mergeCell ref="D37:G37"/>
    <mergeCell ref="I37:L37"/>
    <mergeCell ref="N37:Q37"/>
    <mergeCell ref="D39:E39"/>
    <mergeCell ref="F39:G39"/>
    <mergeCell ref="I39:J39"/>
    <mergeCell ref="K39:L39"/>
    <mergeCell ref="N39:O39"/>
    <mergeCell ref="P39:Q39"/>
    <mergeCell ref="A40:A51"/>
    <mergeCell ref="D40:G40"/>
    <mergeCell ref="I40:L40"/>
    <mergeCell ref="N40:Q40"/>
    <mergeCell ref="B41:B45"/>
    <mergeCell ref="D42:E42"/>
    <mergeCell ref="F42:G42"/>
    <mergeCell ref="I42:J42"/>
    <mergeCell ref="K42:L42"/>
    <mergeCell ref="N42:O42"/>
    <mergeCell ref="P42:Q42"/>
    <mergeCell ref="D43:G43"/>
    <mergeCell ref="I43:L43"/>
    <mergeCell ref="N43:Q43"/>
    <mergeCell ref="D45:E45"/>
    <mergeCell ref="F45:G45"/>
    <mergeCell ref="I45:J45"/>
    <mergeCell ref="K45:L45"/>
    <mergeCell ref="N45:O45"/>
    <mergeCell ref="P45:Q45"/>
    <mergeCell ref="D46:G46"/>
    <mergeCell ref="I46:L46"/>
    <mergeCell ref="N46:Q46"/>
    <mergeCell ref="B47:B51"/>
    <mergeCell ref="D48:E48"/>
    <mergeCell ref="F48:G48"/>
    <mergeCell ref="I48:J48"/>
    <mergeCell ref="K48:L48"/>
    <mergeCell ref="N48:O48"/>
    <mergeCell ref="P48:Q48"/>
    <mergeCell ref="D49:G49"/>
    <mergeCell ref="I49:L49"/>
    <mergeCell ref="N49:Q49"/>
    <mergeCell ref="D51:E51"/>
    <mergeCell ref="F51:G51"/>
    <mergeCell ref="I51:J51"/>
    <mergeCell ref="K51:L51"/>
    <mergeCell ref="N51:O51"/>
    <mergeCell ref="P51:Q51"/>
    <mergeCell ref="A55:A78"/>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61:G61"/>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A79:A84"/>
    <mergeCell ref="D79:G79"/>
    <mergeCell ref="I79:L79"/>
    <mergeCell ref="N79:Q79"/>
    <mergeCell ref="B80:B84"/>
    <mergeCell ref="D81:E81"/>
    <mergeCell ref="F81:G81"/>
    <mergeCell ref="I81:J81"/>
    <mergeCell ref="K81:L81"/>
    <mergeCell ref="N81:O81"/>
    <mergeCell ref="P81:Q81"/>
    <mergeCell ref="D82:G82"/>
    <mergeCell ref="I82:L82"/>
    <mergeCell ref="N82:Q82"/>
    <mergeCell ref="D84:E84"/>
    <mergeCell ref="F84:G84"/>
    <mergeCell ref="I84:J84"/>
    <mergeCell ref="K84:L84"/>
    <mergeCell ref="N84:O84"/>
    <mergeCell ref="P84:Q84"/>
    <mergeCell ref="A85:A90"/>
    <mergeCell ref="D85:G85"/>
    <mergeCell ref="I85:L85"/>
    <mergeCell ref="N85:Q85"/>
    <mergeCell ref="B86:B90"/>
    <mergeCell ref="D87:E87"/>
    <mergeCell ref="F87:G87"/>
    <mergeCell ref="I87:J87"/>
    <mergeCell ref="K87:L87"/>
    <mergeCell ref="N87:O87"/>
    <mergeCell ref="P87:Q87"/>
    <mergeCell ref="D88:G88"/>
    <mergeCell ref="I88:L88"/>
    <mergeCell ref="N88:Q88"/>
    <mergeCell ref="D90:E90"/>
    <mergeCell ref="F90:G90"/>
    <mergeCell ref="I90:J90"/>
    <mergeCell ref="K90:L90"/>
    <mergeCell ref="N90:O90"/>
    <mergeCell ref="P90:Q90"/>
    <mergeCell ref="A91:A102"/>
    <mergeCell ref="D91:G91"/>
    <mergeCell ref="I91:L91"/>
    <mergeCell ref="N91:Q91"/>
    <mergeCell ref="B92:B96"/>
    <mergeCell ref="D93:E93"/>
    <mergeCell ref="F93:G93"/>
    <mergeCell ref="I93:J93"/>
    <mergeCell ref="K93:L93"/>
    <mergeCell ref="N93:O93"/>
    <mergeCell ref="P93:Q93"/>
    <mergeCell ref="D94:G94"/>
    <mergeCell ref="I94:L94"/>
    <mergeCell ref="N94:Q94"/>
    <mergeCell ref="D96:E96"/>
    <mergeCell ref="F96:G96"/>
    <mergeCell ref="I96:J96"/>
    <mergeCell ref="K96:L96"/>
    <mergeCell ref="N96:O96"/>
    <mergeCell ref="P96:Q96"/>
    <mergeCell ref="D97:G97"/>
    <mergeCell ref="I97:L97"/>
    <mergeCell ref="N97:Q97"/>
    <mergeCell ref="B98:B102"/>
    <mergeCell ref="D102:E102"/>
    <mergeCell ref="F102:G102"/>
    <mergeCell ref="I102:J102"/>
    <mergeCell ref="K102:L102"/>
    <mergeCell ref="N102:O102"/>
    <mergeCell ref="P102:Q102"/>
    <mergeCell ref="D99:E99"/>
    <mergeCell ref="F99:G99"/>
    <mergeCell ref="I99:J99"/>
    <mergeCell ref="K99:L99"/>
    <mergeCell ref="N99:O99"/>
    <mergeCell ref="P99:Q99"/>
    <mergeCell ref="D100:G100"/>
    <mergeCell ref="I100:L100"/>
    <mergeCell ref="N100:Q100"/>
  </mergeCells>
  <conditionalFormatting sqref="P78">
    <cfRule type="containsText" dxfId="836" priority="26" operator="containsText" text="onvoldoende">
      <formula>NOT(ISERROR(SEARCH("onvoldoende",P78)))</formula>
    </cfRule>
  </conditionalFormatting>
  <conditionalFormatting sqref="N78">
    <cfRule type="containsText" dxfId="835" priority="25" operator="containsText" text="onvoldoende">
      <formula>NOT(ISERROR(SEARCH("onvoldoende",N78)))</formula>
    </cfRule>
  </conditionalFormatting>
  <conditionalFormatting sqref="P75">
    <cfRule type="containsText" dxfId="834" priority="28" operator="containsText" text="onvoldoende">
      <formula>NOT(ISERROR(SEARCH("onvoldoende",P75)))</formula>
    </cfRule>
  </conditionalFormatting>
  <conditionalFormatting sqref="N75">
    <cfRule type="containsText" dxfId="833" priority="27" operator="containsText" text="onvoldoende">
      <formula>NOT(ISERROR(SEARCH("onvoldoende",N75)))</formula>
    </cfRule>
  </conditionalFormatting>
  <conditionalFormatting sqref="P63">
    <cfRule type="containsText" dxfId="832" priority="36" operator="containsText" text="onvoldoende">
      <formula>NOT(ISERROR(SEARCH("onvoldoende",P63)))</formula>
    </cfRule>
  </conditionalFormatting>
  <conditionalFormatting sqref="N63">
    <cfRule type="containsText" dxfId="831" priority="35" operator="containsText" text="onvoldoende">
      <formula>NOT(ISERROR(SEARCH("onvoldoende",N63)))</formula>
    </cfRule>
  </conditionalFormatting>
  <conditionalFormatting sqref="P66">
    <cfRule type="containsText" dxfId="830" priority="34" operator="containsText" text="onvoldoende">
      <formula>NOT(ISERROR(SEARCH("onvoldoende",P66)))</formula>
    </cfRule>
  </conditionalFormatting>
  <conditionalFormatting sqref="N66">
    <cfRule type="containsText" dxfId="829" priority="33" operator="containsText" text="onvoldoende">
      <formula>NOT(ISERROR(SEARCH("onvoldoende",N66)))</formula>
    </cfRule>
  </conditionalFormatting>
  <conditionalFormatting sqref="P69">
    <cfRule type="containsText" dxfId="828" priority="32" operator="containsText" text="onvoldoende">
      <formula>NOT(ISERROR(SEARCH("onvoldoende",P69)))</formula>
    </cfRule>
  </conditionalFormatting>
  <conditionalFormatting sqref="N69">
    <cfRule type="containsText" dxfId="827" priority="31" operator="containsText" text="onvoldoende">
      <formula>NOT(ISERROR(SEARCH("onvoldoende",N69)))</formula>
    </cfRule>
  </conditionalFormatting>
  <conditionalFormatting sqref="P72">
    <cfRule type="containsText" dxfId="826" priority="30" operator="containsText" text="onvoldoende">
      <formula>NOT(ISERROR(SEARCH("onvoldoende",P72)))</formula>
    </cfRule>
  </conditionalFormatting>
  <conditionalFormatting sqref="N72">
    <cfRule type="containsText" dxfId="825" priority="29" operator="containsText" text="onvoldoende">
      <formula>NOT(ISERROR(SEARCH("onvoldoende",N72)))</formula>
    </cfRule>
  </conditionalFormatting>
  <conditionalFormatting sqref="P102">
    <cfRule type="containsText" dxfId="824" priority="14" operator="containsText" text="onvoldoende">
      <formula>NOT(ISERROR(SEARCH("onvoldoende",P102)))</formula>
    </cfRule>
  </conditionalFormatting>
  <conditionalFormatting sqref="N102">
    <cfRule type="containsText" dxfId="823" priority="13" operator="containsText" text="onvoldoende">
      <formula>NOT(ISERROR(SEARCH("onvoldoende",N102)))</formula>
    </cfRule>
  </conditionalFormatting>
  <conditionalFormatting sqref="P99">
    <cfRule type="containsText" dxfId="822" priority="16" operator="containsText" text="onvoldoende">
      <formula>NOT(ISERROR(SEARCH("onvoldoende",P99)))</formula>
    </cfRule>
  </conditionalFormatting>
  <conditionalFormatting sqref="N99">
    <cfRule type="containsText" dxfId="821" priority="15" operator="containsText" text="onvoldoende">
      <formula>NOT(ISERROR(SEARCH("onvoldoende",N99)))</formula>
    </cfRule>
  </conditionalFormatting>
  <conditionalFormatting sqref="P81">
    <cfRule type="containsText" dxfId="820" priority="24" operator="containsText" text="onvoldoende">
      <formula>NOT(ISERROR(SEARCH("onvoldoende",P81)))</formula>
    </cfRule>
  </conditionalFormatting>
  <conditionalFormatting sqref="N81">
    <cfRule type="containsText" dxfId="819" priority="23" operator="containsText" text="onvoldoende">
      <formula>NOT(ISERROR(SEARCH("onvoldoende",N81)))</formula>
    </cfRule>
  </conditionalFormatting>
  <conditionalFormatting sqref="P84">
    <cfRule type="containsText" dxfId="818" priority="22" operator="containsText" text="onvoldoende">
      <formula>NOT(ISERROR(SEARCH("onvoldoende",P84)))</formula>
    </cfRule>
  </conditionalFormatting>
  <conditionalFormatting sqref="N84">
    <cfRule type="containsText" dxfId="817" priority="21" operator="containsText" text="onvoldoende">
      <formula>NOT(ISERROR(SEARCH("onvoldoende",N84)))</formula>
    </cfRule>
  </conditionalFormatting>
  <conditionalFormatting sqref="P87">
    <cfRule type="containsText" dxfId="816" priority="20" operator="containsText" text="onvoldoende">
      <formula>NOT(ISERROR(SEARCH("onvoldoende",P87)))</formula>
    </cfRule>
  </conditionalFormatting>
  <conditionalFormatting sqref="N87">
    <cfRule type="containsText" dxfId="815" priority="19" operator="containsText" text="onvoldoende">
      <formula>NOT(ISERROR(SEARCH("onvoldoende",N87)))</formula>
    </cfRule>
  </conditionalFormatting>
  <conditionalFormatting sqref="P90">
    <cfRule type="containsText" dxfId="814" priority="18" operator="containsText" text="onvoldoende">
      <formula>NOT(ISERROR(SEARCH("onvoldoende",P90)))</formula>
    </cfRule>
  </conditionalFormatting>
  <conditionalFormatting sqref="N90">
    <cfRule type="containsText" dxfId="813" priority="17" operator="containsText" text="onvoldoende">
      <formula>NOT(ISERROR(SEARCH("onvoldoende",N90)))</formula>
    </cfRule>
  </conditionalFormatting>
  <conditionalFormatting sqref="F93">
    <cfRule type="containsText" dxfId="812" priority="2" operator="containsText" text="onvoldoende">
      <formula>NOT(ISERROR(SEARCH("onvoldoende",F93)))</formula>
    </cfRule>
  </conditionalFormatting>
  <conditionalFormatting sqref="D93">
    <cfRule type="containsText" dxfId="811" priority="1" operator="containsText" text="onvoldoende">
      <formula>NOT(ISERROR(SEARCH("onvoldoende",D93)))</formula>
    </cfRule>
  </conditionalFormatting>
  <conditionalFormatting sqref="K93">
    <cfRule type="containsText" dxfId="810" priority="4" operator="containsText" text="onvoldoende">
      <formula>NOT(ISERROR(SEARCH("onvoldoende",K93)))</formula>
    </cfRule>
  </conditionalFormatting>
  <conditionalFormatting sqref="I93">
    <cfRule type="containsText" dxfId="809" priority="3" operator="containsText" text="onvoldoende">
      <formula>NOT(ISERROR(SEARCH("onvoldoende",I93)))</formula>
    </cfRule>
  </conditionalFormatting>
  <conditionalFormatting sqref="F96">
    <cfRule type="containsText" dxfId="808" priority="12" operator="containsText" text="onvoldoende">
      <formula>NOT(ISERROR(SEARCH("onvoldoende",F96)))</formula>
    </cfRule>
  </conditionalFormatting>
  <conditionalFormatting sqref="D96">
    <cfRule type="containsText" dxfId="807" priority="11" operator="containsText" text="onvoldoende">
      <formula>NOT(ISERROR(SEARCH("onvoldoende",D96)))</formula>
    </cfRule>
  </conditionalFormatting>
  <conditionalFormatting sqref="K96">
    <cfRule type="containsText" dxfId="806" priority="10" operator="containsText" text="onvoldoende">
      <formula>NOT(ISERROR(SEARCH("onvoldoende",K96)))</formula>
    </cfRule>
  </conditionalFormatting>
  <conditionalFormatting sqref="I96">
    <cfRule type="containsText" dxfId="805" priority="9" operator="containsText" text="onvoldoende">
      <formula>NOT(ISERROR(SEARCH("onvoldoende",I96)))</formula>
    </cfRule>
  </conditionalFormatting>
  <conditionalFormatting sqref="P96">
    <cfRule type="containsText" dxfId="804" priority="8" operator="containsText" text="onvoldoende">
      <formula>NOT(ISERROR(SEARCH("onvoldoende",P96)))</formula>
    </cfRule>
  </conditionalFormatting>
  <conditionalFormatting sqref="N96">
    <cfRule type="containsText" dxfId="803" priority="7" operator="containsText" text="onvoldoende">
      <formula>NOT(ISERROR(SEARCH("onvoldoende",N96)))</formula>
    </cfRule>
  </conditionalFormatting>
  <conditionalFormatting sqref="P93">
    <cfRule type="containsText" dxfId="802" priority="6" operator="containsText" text="onvoldoende">
      <formula>NOT(ISERROR(SEARCH("onvoldoende",P93)))</formula>
    </cfRule>
  </conditionalFormatting>
  <conditionalFormatting sqref="N93">
    <cfRule type="containsText" dxfId="801" priority="5" operator="containsText" text="onvoldoende">
      <formula>NOT(ISERROR(SEARCH("onvoldoende",N93)))</formula>
    </cfRule>
  </conditionalFormatting>
  <conditionalFormatting sqref="F78">
    <cfRule type="containsText" dxfId="800" priority="82" operator="containsText" text="onvoldoende">
      <formula>NOT(ISERROR(SEARCH("onvoldoende",F78)))</formula>
    </cfRule>
  </conditionalFormatting>
  <conditionalFormatting sqref="D78">
    <cfRule type="containsText" dxfId="799" priority="81" operator="containsText" text="onvoldoende">
      <formula>NOT(ISERROR(SEARCH("onvoldoende",D78)))</formula>
    </cfRule>
  </conditionalFormatting>
  <conditionalFormatting sqref="F81">
    <cfRule type="containsText" dxfId="798" priority="80" operator="containsText" text="onvoldoende">
      <formula>NOT(ISERROR(SEARCH("onvoldoende",F81)))</formula>
    </cfRule>
  </conditionalFormatting>
  <conditionalFormatting sqref="D81">
    <cfRule type="containsText" dxfId="797" priority="79" operator="containsText" text="onvoldoende">
      <formula>NOT(ISERROR(SEARCH("onvoldoende",D81)))</formula>
    </cfRule>
  </conditionalFormatting>
  <conditionalFormatting sqref="F84">
    <cfRule type="containsText" dxfId="796" priority="78" operator="containsText" text="onvoldoende">
      <formula>NOT(ISERROR(SEARCH("onvoldoende",F84)))</formula>
    </cfRule>
  </conditionalFormatting>
  <conditionalFormatting sqref="D84">
    <cfRule type="containsText" dxfId="795" priority="77" operator="containsText" text="onvoldoende">
      <formula>NOT(ISERROR(SEARCH("onvoldoende",D84)))</formula>
    </cfRule>
  </conditionalFormatting>
  <conditionalFormatting sqref="F90">
    <cfRule type="containsText" dxfId="794" priority="74" operator="containsText" text="onvoldoende">
      <formula>NOT(ISERROR(SEARCH("onvoldoende",F90)))</formula>
    </cfRule>
  </conditionalFormatting>
  <conditionalFormatting sqref="D90">
    <cfRule type="containsText" dxfId="793" priority="73" operator="containsText" text="onvoldoende">
      <formula>NOT(ISERROR(SEARCH("onvoldoende",D90)))</formula>
    </cfRule>
  </conditionalFormatting>
  <conditionalFormatting sqref="F75">
    <cfRule type="containsText" dxfId="792" priority="84" operator="containsText" text="onvoldoende">
      <formula>NOT(ISERROR(SEARCH("onvoldoende",F75)))</formula>
    </cfRule>
  </conditionalFormatting>
  <conditionalFormatting sqref="D75">
    <cfRule type="containsText" dxfId="791" priority="83" operator="containsText" text="onvoldoende">
      <formula>NOT(ISERROR(SEARCH("onvoldoende",D75)))</formula>
    </cfRule>
  </conditionalFormatting>
  <conditionalFormatting sqref="F102">
    <cfRule type="containsText" dxfId="790" priority="70" operator="containsText" text="onvoldoende">
      <formula>NOT(ISERROR(SEARCH("onvoldoende",F102)))</formula>
    </cfRule>
  </conditionalFormatting>
  <conditionalFormatting sqref="D102">
    <cfRule type="containsText" dxfId="789" priority="69" operator="containsText" text="onvoldoende">
      <formula>NOT(ISERROR(SEARCH("onvoldoende",D102)))</formula>
    </cfRule>
  </conditionalFormatting>
  <conditionalFormatting sqref="F72">
    <cfRule type="containsText" dxfId="788" priority="86" operator="containsText" text="onvoldoende">
      <formula>NOT(ISERROR(SEARCH("onvoldoende",F72)))</formula>
    </cfRule>
  </conditionalFormatting>
  <conditionalFormatting sqref="D72">
    <cfRule type="containsText" dxfId="787" priority="85" operator="containsText" text="onvoldoende">
      <formula>NOT(ISERROR(SEARCH("onvoldoende",D72)))</formula>
    </cfRule>
  </conditionalFormatting>
  <conditionalFormatting sqref="F69">
    <cfRule type="containsText" dxfId="786" priority="88" operator="containsText" text="onvoldoende">
      <formula>NOT(ISERROR(SEARCH("onvoldoende",F69)))</formula>
    </cfRule>
  </conditionalFormatting>
  <conditionalFormatting sqref="D69">
    <cfRule type="containsText" dxfId="785" priority="87" operator="containsText" text="onvoldoende">
      <formula>NOT(ISERROR(SEARCH("onvoldoende",D69)))</formula>
    </cfRule>
  </conditionalFormatting>
  <conditionalFormatting sqref="F57">
    <cfRule type="containsText" dxfId="784" priority="96" operator="containsText" text="onvoldoende">
      <formula>NOT(ISERROR(SEARCH("onvoldoende",F57)))</formula>
    </cfRule>
  </conditionalFormatting>
  <conditionalFormatting sqref="D57">
    <cfRule type="containsText" dxfId="783" priority="95" operator="containsText" text="onvoldoende">
      <formula>NOT(ISERROR(SEARCH("onvoldoende",D57)))</formula>
    </cfRule>
  </conditionalFormatting>
  <conditionalFormatting sqref="F60">
    <cfRule type="containsText" dxfId="782" priority="94" operator="containsText" text="onvoldoende">
      <formula>NOT(ISERROR(SEARCH("onvoldoende",F60)))</formula>
    </cfRule>
  </conditionalFormatting>
  <conditionalFormatting sqref="D60">
    <cfRule type="containsText" dxfId="781" priority="93" operator="containsText" text="onvoldoende">
      <formula>NOT(ISERROR(SEARCH("onvoldoende",D60)))</formula>
    </cfRule>
  </conditionalFormatting>
  <conditionalFormatting sqref="F63">
    <cfRule type="containsText" dxfId="780" priority="92" operator="containsText" text="onvoldoende">
      <formula>NOT(ISERROR(SEARCH("onvoldoende",F63)))</formula>
    </cfRule>
  </conditionalFormatting>
  <conditionalFormatting sqref="D63">
    <cfRule type="containsText" dxfId="779" priority="91" operator="containsText" text="onvoldoende">
      <formula>NOT(ISERROR(SEARCH("onvoldoende",D63)))</formula>
    </cfRule>
  </conditionalFormatting>
  <conditionalFormatting sqref="F66">
    <cfRule type="containsText" dxfId="778" priority="90" operator="containsText" text="onvoldoende">
      <formula>NOT(ISERROR(SEARCH("onvoldoende",F66)))</formula>
    </cfRule>
  </conditionalFormatting>
  <conditionalFormatting sqref="D66">
    <cfRule type="containsText" dxfId="777" priority="89" operator="containsText" text="onvoldoende">
      <formula>NOT(ISERROR(SEARCH("onvoldoende",D66)))</formula>
    </cfRule>
  </conditionalFormatting>
  <conditionalFormatting sqref="F87">
    <cfRule type="containsText" dxfId="776" priority="76" operator="containsText" text="onvoldoende">
      <formula>NOT(ISERROR(SEARCH("onvoldoende",F87)))</formula>
    </cfRule>
  </conditionalFormatting>
  <conditionalFormatting sqref="D87">
    <cfRule type="containsText" dxfId="775" priority="75" operator="containsText" text="onvoldoende">
      <formula>NOT(ISERROR(SEARCH("onvoldoende",D87)))</formula>
    </cfRule>
  </conditionalFormatting>
  <conditionalFormatting sqref="F99">
    <cfRule type="containsText" dxfId="774" priority="72" operator="containsText" text="onvoldoende">
      <formula>NOT(ISERROR(SEARCH("onvoldoende",F99)))</formula>
    </cfRule>
  </conditionalFormatting>
  <conditionalFormatting sqref="D99">
    <cfRule type="containsText" dxfId="773" priority="71" operator="containsText" text="onvoldoende">
      <formula>NOT(ISERROR(SEARCH("onvoldoende",D99)))</formula>
    </cfRule>
  </conditionalFormatting>
  <conditionalFormatting sqref="K78">
    <cfRule type="containsText" dxfId="772" priority="54" operator="containsText" text="onvoldoende">
      <formula>NOT(ISERROR(SEARCH("onvoldoende",K78)))</formula>
    </cfRule>
  </conditionalFormatting>
  <conditionalFormatting sqref="I78">
    <cfRule type="containsText" dxfId="771" priority="53" operator="containsText" text="onvoldoende">
      <formula>NOT(ISERROR(SEARCH("onvoldoende",I78)))</formula>
    </cfRule>
  </conditionalFormatting>
  <conditionalFormatting sqref="K81">
    <cfRule type="containsText" dxfId="770" priority="52" operator="containsText" text="onvoldoende">
      <formula>NOT(ISERROR(SEARCH("onvoldoende",K81)))</formula>
    </cfRule>
  </conditionalFormatting>
  <conditionalFormatting sqref="I81">
    <cfRule type="containsText" dxfId="769" priority="51" operator="containsText" text="onvoldoende">
      <formula>NOT(ISERROR(SEARCH("onvoldoende",I81)))</formula>
    </cfRule>
  </conditionalFormatting>
  <conditionalFormatting sqref="K84">
    <cfRule type="containsText" dxfId="768" priority="50" operator="containsText" text="onvoldoende">
      <formula>NOT(ISERROR(SEARCH("onvoldoende",K84)))</formula>
    </cfRule>
  </conditionalFormatting>
  <conditionalFormatting sqref="I84">
    <cfRule type="containsText" dxfId="767" priority="49" operator="containsText" text="onvoldoende">
      <formula>NOT(ISERROR(SEARCH("onvoldoende",I84)))</formula>
    </cfRule>
  </conditionalFormatting>
  <conditionalFormatting sqref="K90">
    <cfRule type="containsText" dxfId="766" priority="46" operator="containsText" text="onvoldoende">
      <formula>NOT(ISERROR(SEARCH("onvoldoende",K90)))</formula>
    </cfRule>
  </conditionalFormatting>
  <conditionalFormatting sqref="I90">
    <cfRule type="containsText" dxfId="765" priority="45" operator="containsText" text="onvoldoende">
      <formula>NOT(ISERROR(SEARCH("onvoldoende",I90)))</formula>
    </cfRule>
  </conditionalFormatting>
  <conditionalFormatting sqref="K75">
    <cfRule type="containsText" dxfId="764" priority="56" operator="containsText" text="onvoldoende">
      <formula>NOT(ISERROR(SEARCH("onvoldoende",K75)))</formula>
    </cfRule>
  </conditionalFormatting>
  <conditionalFormatting sqref="I75">
    <cfRule type="containsText" dxfId="763" priority="55" operator="containsText" text="onvoldoende">
      <formula>NOT(ISERROR(SEARCH("onvoldoende",I75)))</formula>
    </cfRule>
  </conditionalFormatting>
  <conditionalFormatting sqref="K102">
    <cfRule type="containsText" dxfId="762" priority="42" operator="containsText" text="onvoldoende">
      <formula>NOT(ISERROR(SEARCH("onvoldoende",K102)))</formula>
    </cfRule>
  </conditionalFormatting>
  <conditionalFormatting sqref="I102">
    <cfRule type="containsText" dxfId="761" priority="41" operator="containsText" text="onvoldoende">
      <formula>NOT(ISERROR(SEARCH("onvoldoende",I102)))</formula>
    </cfRule>
  </conditionalFormatting>
  <conditionalFormatting sqref="K72">
    <cfRule type="containsText" dxfId="760" priority="58" operator="containsText" text="onvoldoende">
      <formula>NOT(ISERROR(SEARCH("onvoldoende",K72)))</formula>
    </cfRule>
  </conditionalFormatting>
  <conditionalFormatting sqref="I72">
    <cfRule type="containsText" dxfId="759" priority="57" operator="containsText" text="onvoldoende">
      <formula>NOT(ISERROR(SEARCH("onvoldoende",I72)))</formula>
    </cfRule>
  </conditionalFormatting>
  <conditionalFormatting sqref="K69">
    <cfRule type="containsText" dxfId="758" priority="60" operator="containsText" text="onvoldoende">
      <formula>NOT(ISERROR(SEARCH("onvoldoende",K69)))</formula>
    </cfRule>
  </conditionalFormatting>
  <conditionalFormatting sqref="I69">
    <cfRule type="containsText" dxfId="757" priority="59" operator="containsText" text="onvoldoende">
      <formula>NOT(ISERROR(SEARCH("onvoldoende",I69)))</formula>
    </cfRule>
  </conditionalFormatting>
  <conditionalFormatting sqref="K57">
    <cfRule type="containsText" dxfId="756" priority="68" operator="containsText" text="onvoldoende">
      <formula>NOT(ISERROR(SEARCH("onvoldoende",K57)))</formula>
    </cfRule>
  </conditionalFormatting>
  <conditionalFormatting sqref="I57">
    <cfRule type="containsText" dxfId="755" priority="67" operator="containsText" text="onvoldoende">
      <formula>NOT(ISERROR(SEARCH("onvoldoende",I57)))</formula>
    </cfRule>
  </conditionalFormatting>
  <conditionalFormatting sqref="K60">
    <cfRule type="containsText" dxfId="754" priority="66" operator="containsText" text="onvoldoende">
      <formula>NOT(ISERROR(SEARCH("onvoldoende",K60)))</formula>
    </cfRule>
  </conditionalFormatting>
  <conditionalFormatting sqref="I60">
    <cfRule type="containsText" dxfId="753" priority="65" operator="containsText" text="onvoldoende">
      <formula>NOT(ISERROR(SEARCH("onvoldoende",I60)))</formula>
    </cfRule>
  </conditionalFormatting>
  <conditionalFormatting sqref="K63">
    <cfRule type="containsText" dxfId="752" priority="64" operator="containsText" text="onvoldoende">
      <formula>NOT(ISERROR(SEARCH("onvoldoende",K63)))</formula>
    </cfRule>
  </conditionalFormatting>
  <conditionalFormatting sqref="I63">
    <cfRule type="containsText" dxfId="751" priority="63" operator="containsText" text="onvoldoende">
      <formula>NOT(ISERROR(SEARCH("onvoldoende",I63)))</formula>
    </cfRule>
  </conditionalFormatting>
  <conditionalFormatting sqref="K66">
    <cfRule type="containsText" dxfId="750" priority="62" operator="containsText" text="onvoldoende">
      <formula>NOT(ISERROR(SEARCH("onvoldoende",K66)))</formula>
    </cfRule>
  </conditionalFormatting>
  <conditionalFormatting sqref="I66">
    <cfRule type="containsText" dxfId="749" priority="61" operator="containsText" text="onvoldoende">
      <formula>NOT(ISERROR(SEARCH("onvoldoende",I66)))</formula>
    </cfRule>
  </conditionalFormatting>
  <conditionalFormatting sqref="K87">
    <cfRule type="containsText" dxfId="748" priority="48" operator="containsText" text="onvoldoende">
      <formula>NOT(ISERROR(SEARCH("onvoldoende",K87)))</formula>
    </cfRule>
  </conditionalFormatting>
  <conditionalFormatting sqref="I87">
    <cfRule type="containsText" dxfId="747" priority="47" operator="containsText" text="onvoldoende">
      <formula>NOT(ISERROR(SEARCH("onvoldoende",I87)))</formula>
    </cfRule>
  </conditionalFormatting>
  <conditionalFormatting sqref="K99">
    <cfRule type="containsText" dxfId="746" priority="44" operator="containsText" text="onvoldoende">
      <formula>NOT(ISERROR(SEARCH("onvoldoende",K99)))</formula>
    </cfRule>
  </conditionalFormatting>
  <conditionalFormatting sqref="I99">
    <cfRule type="containsText" dxfId="745" priority="43" operator="containsText" text="onvoldoende">
      <formula>NOT(ISERROR(SEARCH("onvoldoende",I99)))</formula>
    </cfRule>
  </conditionalFormatting>
  <conditionalFormatting sqref="P57">
    <cfRule type="containsText" dxfId="744" priority="40" operator="containsText" text="onvoldoende">
      <formula>NOT(ISERROR(SEARCH("onvoldoende",P57)))</formula>
    </cfRule>
  </conditionalFormatting>
  <conditionalFormatting sqref="N57">
    <cfRule type="containsText" dxfId="743" priority="39" operator="containsText" text="onvoldoende">
      <formula>NOT(ISERROR(SEARCH("onvoldoende",N57)))</formula>
    </cfRule>
  </conditionalFormatting>
  <conditionalFormatting sqref="P60">
    <cfRule type="containsText" dxfId="742" priority="38" operator="containsText" text="onvoldoende">
      <formula>NOT(ISERROR(SEARCH("onvoldoende",P60)))</formula>
    </cfRule>
  </conditionalFormatting>
  <conditionalFormatting sqref="N60">
    <cfRule type="containsText" dxfId="741" priority="37" operator="containsText" text="onvoldoende">
      <formula>NOT(ISERROR(SEARCH("onvoldoende",N60)))</formula>
    </cfRule>
  </conditionalFormatting>
  <conditionalFormatting sqref="F24">
    <cfRule type="containsText" dxfId="740" priority="180" operator="containsText" text="onvoldoende">
      <formula>NOT(ISERROR(SEARCH("onvoldoende",F24)))</formula>
    </cfRule>
  </conditionalFormatting>
  <conditionalFormatting sqref="D24">
    <cfRule type="containsText" dxfId="739" priority="179" operator="containsText" text="onvoldoende">
      <formula>NOT(ISERROR(SEARCH("onvoldoende",D24)))</formula>
    </cfRule>
  </conditionalFormatting>
  <conditionalFormatting sqref="F27">
    <cfRule type="containsText" dxfId="738" priority="178" operator="containsText" text="onvoldoende">
      <formula>NOT(ISERROR(SEARCH("onvoldoende",F27)))</formula>
    </cfRule>
  </conditionalFormatting>
  <conditionalFormatting sqref="D27">
    <cfRule type="containsText" dxfId="737" priority="177" operator="containsText" text="onvoldoende">
      <formula>NOT(ISERROR(SEARCH("onvoldoende",D27)))</formula>
    </cfRule>
  </conditionalFormatting>
  <conditionalFormatting sqref="F30">
    <cfRule type="containsText" dxfId="736" priority="176" operator="containsText" text="onvoldoende">
      <formula>NOT(ISERROR(SEARCH("onvoldoende",F30)))</formula>
    </cfRule>
  </conditionalFormatting>
  <conditionalFormatting sqref="D30">
    <cfRule type="containsText" dxfId="735" priority="175" operator="containsText" text="onvoldoende">
      <formula>NOT(ISERROR(SEARCH("onvoldoende",D30)))</formula>
    </cfRule>
  </conditionalFormatting>
  <conditionalFormatting sqref="F33">
    <cfRule type="containsText" dxfId="734" priority="174" operator="containsText" text="onvoldoende">
      <formula>NOT(ISERROR(SEARCH("onvoldoende",F33)))</formula>
    </cfRule>
  </conditionalFormatting>
  <conditionalFormatting sqref="D33">
    <cfRule type="containsText" dxfId="733" priority="173" operator="containsText" text="onvoldoende">
      <formula>NOT(ISERROR(SEARCH("onvoldoende",D33)))</formula>
    </cfRule>
  </conditionalFormatting>
  <conditionalFormatting sqref="F39">
    <cfRule type="containsText" dxfId="732" priority="170" operator="containsText" text="onvoldoende">
      <formula>NOT(ISERROR(SEARCH("onvoldoende",F39)))</formula>
    </cfRule>
  </conditionalFormatting>
  <conditionalFormatting sqref="D39">
    <cfRule type="containsText" dxfId="731" priority="169" operator="containsText" text="onvoldoende">
      <formula>NOT(ISERROR(SEARCH("onvoldoende",D39)))</formula>
    </cfRule>
  </conditionalFormatting>
  <conditionalFormatting sqref="F51">
    <cfRule type="containsText" dxfId="730" priority="166" operator="containsText" text="onvoldoende">
      <formula>NOT(ISERROR(SEARCH("onvoldoende",F51)))</formula>
    </cfRule>
  </conditionalFormatting>
  <conditionalFormatting sqref="D51">
    <cfRule type="containsText" dxfId="729" priority="165" operator="containsText" text="onvoldoende">
      <formula>NOT(ISERROR(SEARCH("onvoldoende",D51)))</formula>
    </cfRule>
  </conditionalFormatting>
  <conditionalFormatting sqref="F21">
    <cfRule type="containsText" dxfId="728" priority="182" operator="containsText" text="onvoldoende">
      <formula>NOT(ISERROR(SEARCH("onvoldoende",F21)))</formula>
    </cfRule>
  </conditionalFormatting>
  <conditionalFormatting sqref="D21">
    <cfRule type="containsText" dxfId="727" priority="181" operator="containsText" text="onvoldoende">
      <formula>NOT(ISERROR(SEARCH("onvoldoende",D21)))</formula>
    </cfRule>
  </conditionalFormatting>
  <conditionalFormatting sqref="F18">
    <cfRule type="containsText" dxfId="726" priority="184" operator="containsText" text="onvoldoende">
      <formula>NOT(ISERROR(SEARCH("onvoldoende",F18)))</formula>
    </cfRule>
  </conditionalFormatting>
  <conditionalFormatting sqref="D18">
    <cfRule type="containsText" dxfId="725" priority="183" operator="containsText" text="onvoldoende">
      <formula>NOT(ISERROR(SEARCH("onvoldoende",D18)))</formula>
    </cfRule>
  </conditionalFormatting>
  <conditionalFormatting sqref="F6">
    <cfRule type="containsText" dxfId="724" priority="192" operator="containsText" text="onvoldoende">
      <formula>NOT(ISERROR(SEARCH("onvoldoende",F6)))</formula>
    </cfRule>
  </conditionalFormatting>
  <conditionalFormatting sqref="D6">
    <cfRule type="containsText" dxfId="723" priority="191" operator="containsText" text="onvoldoende">
      <formula>NOT(ISERROR(SEARCH("onvoldoende",D6)))</formula>
    </cfRule>
  </conditionalFormatting>
  <conditionalFormatting sqref="F9">
    <cfRule type="containsText" dxfId="722" priority="190" operator="containsText" text="onvoldoende">
      <formula>NOT(ISERROR(SEARCH("onvoldoende",F9)))</formula>
    </cfRule>
  </conditionalFormatting>
  <conditionalFormatting sqref="D9">
    <cfRule type="containsText" dxfId="721" priority="189" operator="containsText" text="onvoldoende">
      <formula>NOT(ISERROR(SEARCH("onvoldoende",D9)))</formula>
    </cfRule>
  </conditionalFormatting>
  <conditionalFormatting sqref="F12">
    <cfRule type="containsText" dxfId="720" priority="188" operator="containsText" text="onvoldoende">
      <formula>NOT(ISERROR(SEARCH("onvoldoende",F12)))</formula>
    </cfRule>
  </conditionalFormatting>
  <conditionalFormatting sqref="D12">
    <cfRule type="containsText" dxfId="719" priority="187" operator="containsText" text="onvoldoende">
      <formula>NOT(ISERROR(SEARCH("onvoldoende",D12)))</formula>
    </cfRule>
  </conditionalFormatting>
  <conditionalFormatting sqref="F15">
    <cfRule type="containsText" dxfId="718" priority="186" operator="containsText" text="onvoldoende">
      <formula>NOT(ISERROR(SEARCH("onvoldoende",F15)))</formula>
    </cfRule>
  </conditionalFormatting>
  <conditionalFormatting sqref="D15">
    <cfRule type="containsText" dxfId="717" priority="185" operator="containsText" text="onvoldoende">
      <formula>NOT(ISERROR(SEARCH("onvoldoende",D15)))</formula>
    </cfRule>
  </conditionalFormatting>
  <conditionalFormatting sqref="F36">
    <cfRule type="containsText" dxfId="716" priority="172" operator="containsText" text="onvoldoende">
      <formula>NOT(ISERROR(SEARCH("onvoldoende",F36)))</formula>
    </cfRule>
  </conditionalFormatting>
  <conditionalFormatting sqref="D36">
    <cfRule type="containsText" dxfId="715" priority="171" operator="containsText" text="onvoldoende">
      <formula>NOT(ISERROR(SEARCH("onvoldoende",D36)))</formula>
    </cfRule>
  </conditionalFormatting>
  <conditionalFormatting sqref="F48">
    <cfRule type="containsText" dxfId="714" priority="168" operator="containsText" text="onvoldoende">
      <formula>NOT(ISERROR(SEARCH("onvoldoende",F48)))</formula>
    </cfRule>
  </conditionalFormatting>
  <conditionalFormatting sqref="D48">
    <cfRule type="containsText" dxfId="713" priority="167" operator="containsText" text="onvoldoende">
      <formula>NOT(ISERROR(SEARCH("onvoldoende",D48)))</formula>
    </cfRule>
  </conditionalFormatting>
  <conditionalFormatting sqref="K24">
    <cfRule type="containsText" dxfId="712" priority="152" operator="containsText" text="onvoldoende">
      <formula>NOT(ISERROR(SEARCH("onvoldoende",K24)))</formula>
    </cfRule>
  </conditionalFormatting>
  <conditionalFormatting sqref="I24">
    <cfRule type="containsText" dxfId="711" priority="151" operator="containsText" text="onvoldoende">
      <formula>NOT(ISERROR(SEARCH("onvoldoende",I24)))</formula>
    </cfRule>
  </conditionalFormatting>
  <conditionalFormatting sqref="K27">
    <cfRule type="containsText" dxfId="710" priority="150" operator="containsText" text="onvoldoende">
      <formula>NOT(ISERROR(SEARCH("onvoldoende",K27)))</formula>
    </cfRule>
  </conditionalFormatting>
  <conditionalFormatting sqref="I27">
    <cfRule type="containsText" dxfId="709" priority="149" operator="containsText" text="onvoldoende">
      <formula>NOT(ISERROR(SEARCH("onvoldoende",I27)))</formula>
    </cfRule>
  </conditionalFormatting>
  <conditionalFormatting sqref="K30">
    <cfRule type="containsText" dxfId="708" priority="148" operator="containsText" text="onvoldoende">
      <formula>NOT(ISERROR(SEARCH("onvoldoende",K30)))</formula>
    </cfRule>
  </conditionalFormatting>
  <conditionalFormatting sqref="I30">
    <cfRule type="containsText" dxfId="707" priority="147" operator="containsText" text="onvoldoende">
      <formula>NOT(ISERROR(SEARCH("onvoldoende",I30)))</formula>
    </cfRule>
  </conditionalFormatting>
  <conditionalFormatting sqref="K33">
    <cfRule type="containsText" dxfId="706" priority="146" operator="containsText" text="onvoldoende">
      <formula>NOT(ISERROR(SEARCH("onvoldoende",K33)))</formula>
    </cfRule>
  </conditionalFormatting>
  <conditionalFormatting sqref="I33">
    <cfRule type="containsText" dxfId="705" priority="145" operator="containsText" text="onvoldoende">
      <formula>NOT(ISERROR(SEARCH("onvoldoende",I33)))</formula>
    </cfRule>
  </conditionalFormatting>
  <conditionalFormatting sqref="K39">
    <cfRule type="containsText" dxfId="704" priority="142" operator="containsText" text="onvoldoende">
      <formula>NOT(ISERROR(SEARCH("onvoldoende",K39)))</formula>
    </cfRule>
  </conditionalFormatting>
  <conditionalFormatting sqref="I39">
    <cfRule type="containsText" dxfId="703" priority="141" operator="containsText" text="onvoldoende">
      <formula>NOT(ISERROR(SEARCH("onvoldoende",I39)))</formula>
    </cfRule>
  </conditionalFormatting>
  <conditionalFormatting sqref="K51">
    <cfRule type="containsText" dxfId="702" priority="138" operator="containsText" text="onvoldoende">
      <formula>NOT(ISERROR(SEARCH("onvoldoende",K51)))</formula>
    </cfRule>
  </conditionalFormatting>
  <conditionalFormatting sqref="I51">
    <cfRule type="containsText" dxfId="701" priority="137" operator="containsText" text="onvoldoende">
      <formula>NOT(ISERROR(SEARCH("onvoldoende",I51)))</formula>
    </cfRule>
  </conditionalFormatting>
  <conditionalFormatting sqref="K21">
    <cfRule type="containsText" dxfId="700" priority="154" operator="containsText" text="onvoldoende">
      <formula>NOT(ISERROR(SEARCH("onvoldoende",K21)))</formula>
    </cfRule>
  </conditionalFormatting>
  <conditionalFormatting sqref="I21">
    <cfRule type="containsText" dxfId="699" priority="153" operator="containsText" text="onvoldoende">
      <formula>NOT(ISERROR(SEARCH("onvoldoende",I21)))</formula>
    </cfRule>
  </conditionalFormatting>
  <conditionalFormatting sqref="K18">
    <cfRule type="containsText" dxfId="698" priority="156" operator="containsText" text="onvoldoende">
      <formula>NOT(ISERROR(SEARCH("onvoldoende",K18)))</formula>
    </cfRule>
  </conditionalFormatting>
  <conditionalFormatting sqref="I18">
    <cfRule type="containsText" dxfId="697" priority="155" operator="containsText" text="onvoldoende">
      <formula>NOT(ISERROR(SEARCH("onvoldoende",I18)))</formula>
    </cfRule>
  </conditionalFormatting>
  <conditionalFormatting sqref="K6">
    <cfRule type="containsText" dxfId="696" priority="164" operator="containsText" text="onvoldoende">
      <formula>NOT(ISERROR(SEARCH("onvoldoende",K6)))</formula>
    </cfRule>
  </conditionalFormatting>
  <conditionalFormatting sqref="I6">
    <cfRule type="containsText" dxfId="695" priority="163" operator="containsText" text="onvoldoende">
      <formula>NOT(ISERROR(SEARCH("onvoldoende",I6)))</formula>
    </cfRule>
  </conditionalFormatting>
  <conditionalFormatting sqref="K9">
    <cfRule type="containsText" dxfId="694" priority="162" operator="containsText" text="onvoldoende">
      <formula>NOT(ISERROR(SEARCH("onvoldoende",K9)))</formula>
    </cfRule>
  </conditionalFormatting>
  <conditionalFormatting sqref="I9">
    <cfRule type="containsText" dxfId="693" priority="161" operator="containsText" text="onvoldoende">
      <formula>NOT(ISERROR(SEARCH("onvoldoende",I9)))</formula>
    </cfRule>
  </conditionalFormatting>
  <conditionalFormatting sqref="K12">
    <cfRule type="containsText" dxfId="692" priority="160" operator="containsText" text="onvoldoende">
      <formula>NOT(ISERROR(SEARCH("onvoldoende",K12)))</formula>
    </cfRule>
  </conditionalFormatting>
  <conditionalFormatting sqref="I12">
    <cfRule type="containsText" dxfId="691" priority="159" operator="containsText" text="onvoldoende">
      <formula>NOT(ISERROR(SEARCH("onvoldoende",I12)))</formula>
    </cfRule>
  </conditionalFormatting>
  <conditionalFormatting sqref="K15">
    <cfRule type="containsText" dxfId="690" priority="158" operator="containsText" text="onvoldoende">
      <formula>NOT(ISERROR(SEARCH("onvoldoende",K15)))</formula>
    </cfRule>
  </conditionalFormatting>
  <conditionalFormatting sqref="I15">
    <cfRule type="containsText" dxfId="689" priority="157" operator="containsText" text="onvoldoende">
      <formula>NOT(ISERROR(SEARCH("onvoldoende",I15)))</formula>
    </cfRule>
  </conditionalFormatting>
  <conditionalFormatting sqref="K36">
    <cfRule type="containsText" dxfId="688" priority="144" operator="containsText" text="onvoldoende">
      <formula>NOT(ISERROR(SEARCH("onvoldoende",K36)))</formula>
    </cfRule>
  </conditionalFormatting>
  <conditionalFormatting sqref="I36">
    <cfRule type="containsText" dxfId="687" priority="143" operator="containsText" text="onvoldoende">
      <formula>NOT(ISERROR(SEARCH("onvoldoende",I36)))</formula>
    </cfRule>
  </conditionalFormatting>
  <conditionalFormatting sqref="K48">
    <cfRule type="containsText" dxfId="686" priority="140" operator="containsText" text="onvoldoende">
      <formula>NOT(ISERROR(SEARCH("onvoldoende",K48)))</formula>
    </cfRule>
  </conditionalFormatting>
  <conditionalFormatting sqref="I48">
    <cfRule type="containsText" dxfId="685" priority="139" operator="containsText" text="onvoldoende">
      <formula>NOT(ISERROR(SEARCH("onvoldoende",I48)))</formula>
    </cfRule>
  </conditionalFormatting>
  <conditionalFormatting sqref="P24">
    <cfRule type="containsText" dxfId="684" priority="124" operator="containsText" text="onvoldoende">
      <formula>NOT(ISERROR(SEARCH("onvoldoende",P24)))</formula>
    </cfRule>
  </conditionalFormatting>
  <conditionalFormatting sqref="N24">
    <cfRule type="containsText" dxfId="683" priority="123" operator="containsText" text="onvoldoende">
      <formula>NOT(ISERROR(SEARCH("onvoldoende",N24)))</formula>
    </cfRule>
  </conditionalFormatting>
  <conditionalFormatting sqref="P27">
    <cfRule type="containsText" dxfId="682" priority="122" operator="containsText" text="onvoldoende">
      <formula>NOT(ISERROR(SEARCH("onvoldoende",P27)))</formula>
    </cfRule>
  </conditionalFormatting>
  <conditionalFormatting sqref="N27">
    <cfRule type="containsText" dxfId="681" priority="121" operator="containsText" text="onvoldoende">
      <formula>NOT(ISERROR(SEARCH("onvoldoende",N27)))</formula>
    </cfRule>
  </conditionalFormatting>
  <conditionalFormatting sqref="P30">
    <cfRule type="containsText" dxfId="680" priority="120" operator="containsText" text="onvoldoende">
      <formula>NOT(ISERROR(SEARCH("onvoldoende",P30)))</formula>
    </cfRule>
  </conditionalFormatting>
  <conditionalFormatting sqref="N30">
    <cfRule type="containsText" dxfId="679" priority="119" operator="containsText" text="onvoldoende">
      <formula>NOT(ISERROR(SEARCH("onvoldoende",N30)))</formula>
    </cfRule>
  </conditionalFormatting>
  <conditionalFormatting sqref="P33">
    <cfRule type="containsText" dxfId="678" priority="118" operator="containsText" text="onvoldoende">
      <formula>NOT(ISERROR(SEARCH("onvoldoende",P33)))</formula>
    </cfRule>
  </conditionalFormatting>
  <conditionalFormatting sqref="N33">
    <cfRule type="containsText" dxfId="677" priority="117" operator="containsText" text="onvoldoende">
      <formula>NOT(ISERROR(SEARCH("onvoldoende",N33)))</formula>
    </cfRule>
  </conditionalFormatting>
  <conditionalFormatting sqref="P39">
    <cfRule type="containsText" dxfId="676" priority="114" operator="containsText" text="onvoldoende">
      <formula>NOT(ISERROR(SEARCH("onvoldoende",P39)))</formula>
    </cfRule>
  </conditionalFormatting>
  <conditionalFormatting sqref="N39">
    <cfRule type="containsText" dxfId="675" priority="113" operator="containsText" text="onvoldoende">
      <formula>NOT(ISERROR(SEARCH("onvoldoende",N39)))</formula>
    </cfRule>
  </conditionalFormatting>
  <conditionalFormatting sqref="P51">
    <cfRule type="containsText" dxfId="674" priority="110" operator="containsText" text="onvoldoende">
      <formula>NOT(ISERROR(SEARCH("onvoldoende",P51)))</formula>
    </cfRule>
  </conditionalFormatting>
  <conditionalFormatting sqref="N51">
    <cfRule type="containsText" dxfId="673" priority="109" operator="containsText" text="onvoldoende">
      <formula>NOT(ISERROR(SEARCH("onvoldoende",N51)))</formula>
    </cfRule>
  </conditionalFormatting>
  <conditionalFormatting sqref="P21">
    <cfRule type="containsText" dxfId="672" priority="126" operator="containsText" text="onvoldoende">
      <formula>NOT(ISERROR(SEARCH("onvoldoende",P21)))</formula>
    </cfRule>
  </conditionalFormatting>
  <conditionalFormatting sqref="N21">
    <cfRule type="containsText" dxfId="671" priority="125" operator="containsText" text="onvoldoende">
      <formula>NOT(ISERROR(SEARCH("onvoldoende",N21)))</formula>
    </cfRule>
  </conditionalFormatting>
  <conditionalFormatting sqref="P18">
    <cfRule type="containsText" dxfId="670" priority="128" operator="containsText" text="onvoldoende">
      <formula>NOT(ISERROR(SEARCH("onvoldoende",P18)))</formula>
    </cfRule>
  </conditionalFormatting>
  <conditionalFormatting sqref="N18">
    <cfRule type="containsText" dxfId="669" priority="127" operator="containsText" text="onvoldoende">
      <formula>NOT(ISERROR(SEARCH("onvoldoende",N18)))</formula>
    </cfRule>
  </conditionalFormatting>
  <conditionalFormatting sqref="P6">
    <cfRule type="containsText" dxfId="668" priority="136" operator="containsText" text="onvoldoende">
      <formula>NOT(ISERROR(SEARCH("onvoldoende",P6)))</formula>
    </cfRule>
  </conditionalFormatting>
  <conditionalFormatting sqref="N6">
    <cfRule type="containsText" dxfId="667" priority="135" operator="containsText" text="onvoldoende">
      <formula>NOT(ISERROR(SEARCH("onvoldoende",N6)))</formula>
    </cfRule>
  </conditionalFormatting>
  <conditionalFormatting sqref="P9">
    <cfRule type="containsText" dxfId="666" priority="134" operator="containsText" text="onvoldoende">
      <formula>NOT(ISERROR(SEARCH("onvoldoende",P9)))</formula>
    </cfRule>
  </conditionalFormatting>
  <conditionalFormatting sqref="N9">
    <cfRule type="containsText" dxfId="665" priority="133" operator="containsText" text="onvoldoende">
      <formula>NOT(ISERROR(SEARCH("onvoldoende",N9)))</formula>
    </cfRule>
  </conditionalFormatting>
  <conditionalFormatting sqref="P12">
    <cfRule type="containsText" dxfId="664" priority="132" operator="containsText" text="onvoldoende">
      <formula>NOT(ISERROR(SEARCH("onvoldoende",P12)))</formula>
    </cfRule>
  </conditionalFormatting>
  <conditionalFormatting sqref="N12">
    <cfRule type="containsText" dxfId="663" priority="131" operator="containsText" text="onvoldoende">
      <formula>NOT(ISERROR(SEARCH("onvoldoende",N12)))</formula>
    </cfRule>
  </conditionalFormatting>
  <conditionalFormatting sqref="P15">
    <cfRule type="containsText" dxfId="662" priority="130" operator="containsText" text="onvoldoende">
      <formula>NOT(ISERROR(SEARCH("onvoldoende",P15)))</formula>
    </cfRule>
  </conditionalFormatting>
  <conditionalFormatting sqref="N15">
    <cfRule type="containsText" dxfId="661" priority="129" operator="containsText" text="onvoldoende">
      <formula>NOT(ISERROR(SEARCH("onvoldoende",N15)))</formula>
    </cfRule>
  </conditionalFormatting>
  <conditionalFormatting sqref="P36">
    <cfRule type="containsText" dxfId="660" priority="116" operator="containsText" text="onvoldoende">
      <formula>NOT(ISERROR(SEARCH("onvoldoende",P36)))</formula>
    </cfRule>
  </conditionalFormatting>
  <conditionalFormatting sqref="N36">
    <cfRule type="containsText" dxfId="659" priority="115" operator="containsText" text="onvoldoende">
      <formula>NOT(ISERROR(SEARCH("onvoldoende",N36)))</formula>
    </cfRule>
  </conditionalFormatting>
  <conditionalFormatting sqref="P48">
    <cfRule type="containsText" dxfId="658" priority="112" operator="containsText" text="onvoldoende">
      <formula>NOT(ISERROR(SEARCH("onvoldoende",P48)))</formula>
    </cfRule>
  </conditionalFormatting>
  <conditionalFormatting sqref="N48">
    <cfRule type="containsText" dxfId="657" priority="111" operator="containsText" text="onvoldoende">
      <formula>NOT(ISERROR(SEARCH("onvoldoende",N48)))</formula>
    </cfRule>
  </conditionalFormatting>
  <conditionalFormatting sqref="P42">
    <cfRule type="containsText" dxfId="656" priority="102" operator="containsText" text="onvoldoende">
      <formula>NOT(ISERROR(SEARCH("onvoldoende",P42)))</formula>
    </cfRule>
  </conditionalFormatting>
  <conditionalFormatting sqref="N42">
    <cfRule type="containsText" dxfId="655" priority="101" operator="containsText" text="onvoldoende">
      <formula>NOT(ISERROR(SEARCH("onvoldoende",N42)))</formula>
    </cfRule>
  </conditionalFormatting>
  <conditionalFormatting sqref="K42">
    <cfRule type="containsText" dxfId="654" priority="100" operator="containsText" text="onvoldoende">
      <formula>NOT(ISERROR(SEARCH("onvoldoende",K42)))</formula>
    </cfRule>
  </conditionalFormatting>
  <conditionalFormatting sqref="I42">
    <cfRule type="containsText" dxfId="653" priority="99" operator="containsText" text="onvoldoende">
      <formula>NOT(ISERROR(SEARCH("onvoldoende",I42)))</formula>
    </cfRule>
  </conditionalFormatting>
  <conditionalFormatting sqref="F42">
    <cfRule type="containsText" dxfId="652" priority="98" operator="containsText" text="onvoldoende">
      <formula>NOT(ISERROR(SEARCH("onvoldoende",F42)))</formula>
    </cfRule>
  </conditionalFormatting>
  <conditionalFormatting sqref="D42">
    <cfRule type="containsText" dxfId="651" priority="97" operator="containsText" text="onvoldoende">
      <formula>NOT(ISERROR(SEARCH("onvoldoende",D42)))</formula>
    </cfRule>
  </conditionalFormatting>
  <conditionalFormatting sqref="F45">
    <cfRule type="containsText" dxfId="650" priority="108" operator="containsText" text="onvoldoende">
      <formula>NOT(ISERROR(SEARCH("onvoldoende",F45)))</formula>
    </cfRule>
  </conditionalFormatting>
  <conditionalFormatting sqref="D45">
    <cfRule type="containsText" dxfId="649" priority="107" operator="containsText" text="onvoldoende">
      <formula>NOT(ISERROR(SEARCH("onvoldoende",D45)))</formula>
    </cfRule>
  </conditionalFormatting>
  <conditionalFormatting sqref="K45">
    <cfRule type="containsText" dxfId="648" priority="106" operator="containsText" text="onvoldoende">
      <formula>NOT(ISERROR(SEARCH("onvoldoende",K45)))</formula>
    </cfRule>
  </conditionalFormatting>
  <conditionalFormatting sqref="I45">
    <cfRule type="containsText" dxfId="647" priority="105" operator="containsText" text="onvoldoende">
      <formula>NOT(ISERROR(SEARCH("onvoldoende",I45)))</formula>
    </cfRule>
  </conditionalFormatting>
  <conditionalFormatting sqref="P45">
    <cfRule type="containsText" dxfId="646" priority="104" operator="containsText" text="onvoldoende">
      <formula>NOT(ISERROR(SEARCH("onvoldoende",P45)))</formula>
    </cfRule>
  </conditionalFormatting>
  <conditionalFormatting sqref="N45">
    <cfRule type="containsText" dxfId="645" priority="103" operator="containsText" text="onvoldoende">
      <formula>NOT(ISERROR(SEARCH("onvoldoende",N45)))</formula>
    </cfRule>
  </conditionalFormatting>
  <dataValidations count="1">
    <dataValidation type="list" errorStyle="warning" allowBlank="1" showErrorMessage="1" error="Voor juiste waarde in. _x000a_" sqref="G38:H38 G20:H20 L47:M47 L50:M50 L20:M20 E20 E29 J11 E38 E17 L38:M38 G23:H23 J47 L23:M23 J14 G5:H5 L5:M5 J29 J17 G8:H8 G26:H26 L8:M8 E50 L26:M26 G11:H11 G47:H47 E23 L11:M11 J50 E35 G14:H14 L14:M14 G29:H29 J32 G50:H50 G17:H17 L29:M29 L17:M17 E32 E5 J20 J38 G32:H32 E8 L32:M32 E26 J23 J35 G35:H35 E11 L35:M35 J5 E47 J8 E14 J26 Q47 Q50 Q20 O11 Q38 O47 Q23 O14 Q5 O29 O17 Q8 Q26 Q11 O50 Q14 O32 Q29 Q17 O20 O38 Q32 O23 O35 Q35 O5 O8 O26 E41 G41 J41 L41 O41 Q41 E44 G44 J44 L44 O44 Q44 G89:H89 G71:H71 L98:M98 L101:M101 L71:M71 E71 E80 J62 E89 E68 L89:M89 G74:H74 J98 L74:M74 J65 G56:H56 L56:M56 J80 J68 G59:H59 G77:H77 L59:M59 E101 L77:M77 G62:H62 G98:H98 E74 L62:M62 J101 E86 G65:H65 L65:M65 G80:H80 J83 G101:H101 G68:H68 L80:M80 L68:M68 E83 E56 J71 J89 G83:H83 E59 L83:M83 E77 J74 J86 G86:H86 E62 L86:M86 J56 E98 J59 E65 J77 Q98 Q101 Q71 O62 Q89 O98 Q74 O65 Q56 O80 O68 Q59 Q77 Q62 O101 Q65 O83 Q80 Q68 O71 O89 Q83 O74 O86 Q86 O56 O59 O77 E92 G92 J92 L92 O92 Q92 E95 G95 J95 L95 O95 Q95" xr:uid="{FB34CECE-E1F4-A145-BCEC-7AEA92339739}">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5E3E-8105-0449-866D-958294B7D0A8}">
  <dimension ref="A1:Q710"/>
  <sheetViews>
    <sheetView showGridLines="0" workbookViewId="0">
      <pane xSplit="2" ySplit="1" topLeftCell="C2" activePane="bottomRight" state="frozen"/>
      <selection pane="topRight" activeCell="C1" sqref="C1"/>
      <selection pane="bottomLeft" activeCell="A2" sqref="A2"/>
      <selection pane="bottomRight" activeCell="B104" sqref="B104"/>
    </sheetView>
  </sheetViews>
  <sheetFormatPr baseColWidth="10" defaultRowHeight="15"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19" customWidth="1"/>
    <col min="9" max="9" width="10.6640625" style="11" customWidth="1"/>
    <col min="10" max="10" width="14.6640625" style="11" customWidth="1"/>
    <col min="11" max="11" width="10.6640625" style="11" customWidth="1"/>
    <col min="12" max="12" width="14.6640625" style="11" customWidth="1"/>
    <col min="13" max="13" width="2.6640625" style="19" customWidth="1"/>
    <col min="14" max="14" width="10.6640625" style="71" customWidth="1"/>
    <col min="15" max="15" width="14.6640625" style="71" customWidth="1"/>
    <col min="16" max="16" width="10.6640625" style="71" customWidth="1"/>
    <col min="17" max="17" width="14.6640625" style="72" customWidth="1"/>
  </cols>
  <sheetData>
    <row r="1" spans="1:17" s="11" customFormat="1" ht="25.25" customHeight="1" x14ac:dyDescent="0.2">
      <c r="B1" s="16" t="s">
        <v>68</v>
      </c>
      <c r="C1" s="75"/>
      <c r="D1" s="149" t="str">
        <f>'BEOORDELAAR 1'!D1:G1</f>
        <v>Inschrijver 1</v>
      </c>
      <c r="E1" s="149"/>
      <c r="F1" s="149"/>
      <c r="G1" s="150"/>
      <c r="H1" s="23"/>
      <c r="I1" s="149" t="str">
        <f>'BEOORDELAAR 1'!I1:L1</f>
        <v>Inschrijver 2</v>
      </c>
      <c r="J1" s="149"/>
      <c r="K1" s="149"/>
      <c r="L1" s="150"/>
      <c r="M1" s="23"/>
      <c r="N1" s="149" t="str">
        <f>'BEOORDELAAR 1'!N1:Q1</f>
        <v>Inschrijver 3</v>
      </c>
      <c r="O1" s="149"/>
      <c r="P1" s="149"/>
      <c r="Q1" s="150"/>
    </row>
    <row r="2" spans="1:17" s="19" customFormat="1" ht="10.25" customHeight="1" x14ac:dyDescent="0.2">
      <c r="A2" s="89"/>
      <c r="B2" s="66"/>
      <c r="C2" s="90"/>
      <c r="D2" s="25"/>
      <c r="E2" s="25"/>
      <c r="F2" s="25"/>
      <c r="G2" s="25"/>
      <c r="H2" s="90"/>
      <c r="I2" s="25"/>
      <c r="J2" s="25"/>
      <c r="K2" s="25"/>
      <c r="L2" s="25"/>
      <c r="M2" s="90"/>
      <c r="N2" s="25"/>
      <c r="O2" s="25"/>
      <c r="P2" s="25"/>
      <c r="Q2" s="25"/>
    </row>
    <row r="3" spans="1:17" s="11" customFormat="1" ht="38" customHeight="1" x14ac:dyDescent="0.2">
      <c r="A3" s="102"/>
      <c r="B3" s="104" t="str">
        <f>'BEOORDELAAR 1'!B3</f>
        <v>Beoordeling Type 1: 
full color MFP minimaal 30 PPM</v>
      </c>
      <c r="C3" s="90"/>
      <c r="D3" s="50"/>
      <c r="E3" s="50"/>
      <c r="F3" s="50"/>
      <c r="G3" s="50"/>
      <c r="H3" s="22"/>
      <c r="I3" s="50"/>
      <c r="J3" s="50"/>
      <c r="K3" s="50"/>
      <c r="L3" s="50"/>
      <c r="M3" s="22"/>
      <c r="N3" s="85"/>
      <c r="O3" s="67"/>
      <c r="P3" s="67"/>
      <c r="Q3" s="68"/>
    </row>
    <row r="4" spans="1:17" s="11" customFormat="1" ht="15" customHeight="1" x14ac:dyDescent="0.2">
      <c r="A4" s="121" t="str">
        <f>'Beoordelen proefopdrachten'!A1</f>
        <v>Balken en teksten</v>
      </c>
      <c r="B4" s="103"/>
      <c r="C4" s="26"/>
      <c r="D4" s="134" t="s">
        <v>6</v>
      </c>
      <c r="E4" s="135"/>
      <c r="F4" s="135"/>
      <c r="G4" s="135"/>
      <c r="H4" s="23"/>
      <c r="I4" s="134" t="s">
        <v>6</v>
      </c>
      <c r="J4" s="135"/>
      <c r="K4" s="135"/>
      <c r="L4" s="135"/>
      <c r="M4" s="23"/>
      <c r="N4" s="142" t="s">
        <v>6</v>
      </c>
      <c r="O4" s="143"/>
      <c r="P4" s="143"/>
      <c r="Q4" s="144"/>
    </row>
    <row r="5" spans="1:17" s="11" customFormat="1" ht="12" customHeight="1" x14ac:dyDescent="0.2">
      <c r="A5" s="121"/>
      <c r="B5" s="136" t="str">
        <f>'Beoordelen proefopdrachten'!B1</f>
        <v>Grijswaarden</v>
      </c>
      <c r="C5" s="27"/>
      <c r="D5" s="12" t="s">
        <v>3</v>
      </c>
      <c r="E5" s="14" t="s">
        <v>28</v>
      </c>
      <c r="F5" s="12" t="s">
        <v>4</v>
      </c>
      <c r="G5" s="51" t="s">
        <v>28</v>
      </c>
      <c r="H5" s="23"/>
      <c r="I5" s="12" t="s">
        <v>3</v>
      </c>
      <c r="J5" s="14" t="s">
        <v>28</v>
      </c>
      <c r="K5" s="12" t="s">
        <v>4</v>
      </c>
      <c r="L5" s="51" t="s">
        <v>28</v>
      </c>
      <c r="M5" s="23"/>
      <c r="N5" s="69" t="s">
        <v>3</v>
      </c>
      <c r="O5" s="70" t="s">
        <v>28</v>
      </c>
      <c r="P5" s="69" t="s">
        <v>4</v>
      </c>
      <c r="Q5" s="70" t="s">
        <v>28</v>
      </c>
    </row>
    <row r="6" spans="1:17" s="11" customFormat="1" ht="80" customHeight="1" x14ac:dyDescent="0.2">
      <c r="A6" s="121"/>
      <c r="B6" s="137"/>
      <c r="C6" s="27"/>
      <c r="D6" s="129" t="s">
        <v>2</v>
      </c>
      <c r="E6" s="130"/>
      <c r="F6" s="129" t="s">
        <v>2</v>
      </c>
      <c r="G6" s="130"/>
      <c r="H6" s="76"/>
      <c r="I6" s="129" t="s">
        <v>2</v>
      </c>
      <c r="J6" s="130"/>
      <c r="K6" s="129" t="s">
        <v>2</v>
      </c>
      <c r="L6" s="130"/>
      <c r="M6" s="76"/>
      <c r="N6" s="139" t="s">
        <v>2</v>
      </c>
      <c r="O6" s="140"/>
      <c r="P6" s="139" t="s">
        <v>2</v>
      </c>
      <c r="Q6" s="139"/>
    </row>
    <row r="7" spans="1:17" s="11" customFormat="1" ht="15" customHeight="1" x14ac:dyDescent="0.2">
      <c r="A7" s="121"/>
      <c r="B7" s="137"/>
      <c r="C7" s="27"/>
      <c r="D7" s="134" t="s">
        <v>5</v>
      </c>
      <c r="E7" s="135"/>
      <c r="F7" s="135"/>
      <c r="G7" s="141"/>
      <c r="H7" s="23"/>
      <c r="I7" s="134" t="s">
        <v>5</v>
      </c>
      <c r="J7" s="135"/>
      <c r="K7" s="135"/>
      <c r="L7" s="141"/>
      <c r="M7" s="23"/>
      <c r="N7" s="142" t="s">
        <v>5</v>
      </c>
      <c r="O7" s="143"/>
      <c r="P7" s="143"/>
      <c r="Q7" s="144"/>
    </row>
    <row r="8" spans="1:17" s="11" customFormat="1" ht="12" customHeight="1" x14ac:dyDescent="0.2">
      <c r="A8" s="121"/>
      <c r="B8" s="137"/>
      <c r="C8" s="27"/>
      <c r="D8" s="12" t="s">
        <v>3</v>
      </c>
      <c r="E8" s="14" t="s">
        <v>28</v>
      </c>
      <c r="F8" s="12" t="s">
        <v>4</v>
      </c>
      <c r="G8" s="51" t="s">
        <v>28</v>
      </c>
      <c r="H8" s="23"/>
      <c r="I8" s="12" t="s">
        <v>3</v>
      </c>
      <c r="J8" s="14" t="s">
        <v>28</v>
      </c>
      <c r="K8" s="12" t="s">
        <v>4</v>
      </c>
      <c r="L8" s="51" t="s">
        <v>28</v>
      </c>
      <c r="M8" s="23"/>
      <c r="N8" s="69" t="s">
        <v>3</v>
      </c>
      <c r="O8" s="70" t="s">
        <v>28</v>
      </c>
      <c r="P8" s="69" t="s">
        <v>4</v>
      </c>
      <c r="Q8" s="70" t="s">
        <v>28</v>
      </c>
    </row>
    <row r="9" spans="1:17" s="11" customFormat="1" ht="80" customHeight="1" x14ac:dyDescent="0.2">
      <c r="A9" s="121"/>
      <c r="B9" s="138"/>
      <c r="C9" s="27"/>
      <c r="D9" s="129" t="s">
        <v>2</v>
      </c>
      <c r="E9" s="130"/>
      <c r="F9" s="129" t="s">
        <v>2</v>
      </c>
      <c r="G9" s="130"/>
      <c r="H9" s="76"/>
      <c r="I9" s="129" t="s">
        <v>2</v>
      </c>
      <c r="J9" s="130"/>
      <c r="K9" s="129" t="s">
        <v>2</v>
      </c>
      <c r="L9" s="130"/>
      <c r="M9" s="76"/>
      <c r="N9" s="139" t="s">
        <v>2</v>
      </c>
      <c r="O9" s="140"/>
      <c r="P9" s="139" t="s">
        <v>2</v>
      </c>
      <c r="Q9" s="139"/>
    </row>
    <row r="10" spans="1:17" s="11" customFormat="1" ht="15" customHeight="1" x14ac:dyDescent="0.2">
      <c r="A10" s="121"/>
      <c r="B10" s="15"/>
      <c r="C10" s="29"/>
      <c r="D10" s="134" t="s">
        <v>6</v>
      </c>
      <c r="E10" s="135"/>
      <c r="F10" s="135"/>
      <c r="G10" s="135"/>
      <c r="H10" s="23"/>
      <c r="I10" s="134" t="s">
        <v>6</v>
      </c>
      <c r="J10" s="135"/>
      <c r="K10" s="135"/>
      <c r="L10" s="135"/>
      <c r="M10" s="23"/>
      <c r="N10" s="142" t="s">
        <v>6</v>
      </c>
      <c r="O10" s="143"/>
      <c r="P10" s="143"/>
      <c r="Q10" s="144"/>
    </row>
    <row r="11" spans="1:17" s="11" customFormat="1" ht="12" customHeight="1" x14ac:dyDescent="0.2">
      <c r="A11" s="121"/>
      <c r="B11" s="136" t="str">
        <f>'Beoordelen proefopdrachten'!B2</f>
        <v>Lichte tinten</v>
      </c>
      <c r="C11" s="27"/>
      <c r="D11" s="12" t="s">
        <v>3</v>
      </c>
      <c r="E11" s="14" t="s">
        <v>28</v>
      </c>
      <c r="F11" s="12" t="s">
        <v>4</v>
      </c>
      <c r="G11" s="51" t="s">
        <v>28</v>
      </c>
      <c r="H11" s="23"/>
      <c r="I11" s="12" t="s">
        <v>3</v>
      </c>
      <c r="J11" s="14" t="s">
        <v>28</v>
      </c>
      <c r="K11" s="12" t="s">
        <v>4</v>
      </c>
      <c r="L11" s="51" t="s">
        <v>28</v>
      </c>
      <c r="M11" s="23"/>
      <c r="N11" s="69" t="s">
        <v>3</v>
      </c>
      <c r="O11" s="70" t="s">
        <v>28</v>
      </c>
      <c r="P11" s="69" t="s">
        <v>4</v>
      </c>
      <c r="Q11" s="70" t="s">
        <v>28</v>
      </c>
    </row>
    <row r="12" spans="1:17" s="11" customFormat="1" ht="80" customHeight="1" x14ac:dyDescent="0.2">
      <c r="A12" s="121"/>
      <c r="B12" s="137"/>
      <c r="C12" s="27"/>
      <c r="D12" s="129" t="s">
        <v>2</v>
      </c>
      <c r="E12" s="130"/>
      <c r="F12" s="129" t="s">
        <v>2</v>
      </c>
      <c r="G12" s="130"/>
      <c r="H12" s="76"/>
      <c r="I12" s="129" t="s">
        <v>2</v>
      </c>
      <c r="J12" s="130"/>
      <c r="K12" s="129" t="s">
        <v>2</v>
      </c>
      <c r="L12" s="130"/>
      <c r="M12" s="76"/>
      <c r="N12" s="139" t="s">
        <v>2</v>
      </c>
      <c r="O12" s="140"/>
      <c r="P12" s="139" t="s">
        <v>2</v>
      </c>
      <c r="Q12" s="139"/>
    </row>
    <row r="13" spans="1:17" s="11" customFormat="1" ht="15" customHeight="1" x14ac:dyDescent="0.2">
      <c r="A13" s="121"/>
      <c r="B13" s="137"/>
      <c r="C13" s="27"/>
      <c r="D13" s="134" t="s">
        <v>5</v>
      </c>
      <c r="E13" s="135"/>
      <c r="F13" s="135"/>
      <c r="G13" s="141"/>
      <c r="H13" s="23"/>
      <c r="I13" s="134" t="s">
        <v>5</v>
      </c>
      <c r="J13" s="135"/>
      <c r="K13" s="135"/>
      <c r="L13" s="141"/>
      <c r="M13" s="23"/>
      <c r="N13" s="142" t="s">
        <v>5</v>
      </c>
      <c r="O13" s="143"/>
      <c r="P13" s="143"/>
      <c r="Q13" s="144"/>
    </row>
    <row r="14" spans="1:17" s="11" customFormat="1" ht="12" customHeight="1" x14ac:dyDescent="0.2">
      <c r="A14" s="121"/>
      <c r="B14" s="137"/>
      <c r="C14" s="27"/>
      <c r="D14" s="12" t="s">
        <v>3</v>
      </c>
      <c r="E14" s="14" t="s">
        <v>28</v>
      </c>
      <c r="F14" s="12" t="s">
        <v>4</v>
      </c>
      <c r="G14" s="51" t="s">
        <v>28</v>
      </c>
      <c r="H14" s="23"/>
      <c r="I14" s="12" t="s">
        <v>3</v>
      </c>
      <c r="J14" s="14" t="s">
        <v>28</v>
      </c>
      <c r="K14" s="12" t="s">
        <v>4</v>
      </c>
      <c r="L14" s="51" t="s">
        <v>28</v>
      </c>
      <c r="M14" s="23"/>
      <c r="N14" s="69" t="s">
        <v>3</v>
      </c>
      <c r="O14" s="70" t="s">
        <v>28</v>
      </c>
      <c r="P14" s="69" t="s">
        <v>4</v>
      </c>
      <c r="Q14" s="70" t="s">
        <v>28</v>
      </c>
    </row>
    <row r="15" spans="1:17" s="11" customFormat="1" ht="80" customHeight="1" x14ac:dyDescent="0.2">
      <c r="A15" s="121"/>
      <c r="B15" s="138"/>
      <c r="C15" s="27"/>
      <c r="D15" s="129" t="s">
        <v>2</v>
      </c>
      <c r="E15" s="130"/>
      <c r="F15" s="129" t="s">
        <v>2</v>
      </c>
      <c r="G15" s="130"/>
      <c r="H15" s="76"/>
      <c r="I15" s="129" t="s">
        <v>2</v>
      </c>
      <c r="J15" s="130"/>
      <c r="K15" s="129" t="s">
        <v>2</v>
      </c>
      <c r="L15" s="130"/>
      <c r="M15" s="76"/>
      <c r="N15" s="139" t="s">
        <v>2</v>
      </c>
      <c r="O15" s="140"/>
      <c r="P15" s="139" t="s">
        <v>2</v>
      </c>
      <c r="Q15" s="139"/>
    </row>
    <row r="16" spans="1:17" s="11" customFormat="1" ht="15" customHeight="1" x14ac:dyDescent="0.2">
      <c r="A16" s="121"/>
      <c r="B16" s="15"/>
      <c r="C16" s="29"/>
      <c r="D16" s="134" t="s">
        <v>6</v>
      </c>
      <c r="E16" s="135"/>
      <c r="F16" s="135"/>
      <c r="G16" s="135"/>
      <c r="H16" s="23"/>
      <c r="I16" s="134" t="s">
        <v>6</v>
      </c>
      <c r="J16" s="135"/>
      <c r="K16" s="135"/>
      <c r="L16" s="135"/>
      <c r="M16" s="23"/>
      <c r="N16" s="142" t="s">
        <v>6</v>
      </c>
      <c r="O16" s="143"/>
      <c r="P16" s="143"/>
      <c r="Q16" s="144"/>
    </row>
    <row r="17" spans="1:17" s="11" customFormat="1" ht="12" customHeight="1" x14ac:dyDescent="0.2">
      <c r="A17" s="121"/>
      <c r="B17" s="136" t="str">
        <f>'Beoordelen proefopdrachten'!B3</f>
        <v>Felle tinten</v>
      </c>
      <c r="C17" s="27"/>
      <c r="D17" s="12" t="s">
        <v>3</v>
      </c>
      <c r="E17" s="14" t="s">
        <v>28</v>
      </c>
      <c r="F17" s="12" t="s">
        <v>4</v>
      </c>
      <c r="G17" s="51" t="s">
        <v>28</v>
      </c>
      <c r="H17" s="23"/>
      <c r="I17" s="12" t="s">
        <v>3</v>
      </c>
      <c r="J17" s="14" t="s">
        <v>28</v>
      </c>
      <c r="K17" s="12" t="s">
        <v>4</v>
      </c>
      <c r="L17" s="51" t="s">
        <v>28</v>
      </c>
      <c r="M17" s="23"/>
      <c r="N17" s="69" t="s">
        <v>3</v>
      </c>
      <c r="O17" s="70" t="s">
        <v>28</v>
      </c>
      <c r="P17" s="69" t="s">
        <v>4</v>
      </c>
      <c r="Q17" s="70" t="s">
        <v>28</v>
      </c>
    </row>
    <row r="18" spans="1:17" s="11" customFormat="1" ht="80" customHeight="1" x14ac:dyDescent="0.2">
      <c r="A18" s="121"/>
      <c r="B18" s="137"/>
      <c r="C18" s="27"/>
      <c r="D18" s="129" t="s">
        <v>2</v>
      </c>
      <c r="E18" s="130"/>
      <c r="F18" s="129" t="s">
        <v>2</v>
      </c>
      <c r="G18" s="130"/>
      <c r="H18" s="76"/>
      <c r="I18" s="129" t="s">
        <v>2</v>
      </c>
      <c r="J18" s="130"/>
      <c r="K18" s="129" t="s">
        <v>2</v>
      </c>
      <c r="L18" s="130"/>
      <c r="M18" s="76"/>
      <c r="N18" s="139" t="s">
        <v>2</v>
      </c>
      <c r="O18" s="140"/>
      <c r="P18" s="139" t="s">
        <v>2</v>
      </c>
      <c r="Q18" s="139"/>
    </row>
    <row r="19" spans="1:17" s="11" customFormat="1" ht="15" customHeight="1" x14ac:dyDescent="0.2">
      <c r="A19" s="121"/>
      <c r="B19" s="137"/>
      <c r="C19" s="27"/>
      <c r="D19" s="134" t="s">
        <v>5</v>
      </c>
      <c r="E19" s="135"/>
      <c r="F19" s="135"/>
      <c r="G19" s="141"/>
      <c r="H19" s="23"/>
      <c r="I19" s="134" t="s">
        <v>5</v>
      </c>
      <c r="J19" s="135"/>
      <c r="K19" s="135"/>
      <c r="L19" s="141"/>
      <c r="M19" s="23"/>
      <c r="N19" s="142" t="s">
        <v>5</v>
      </c>
      <c r="O19" s="143"/>
      <c r="P19" s="143"/>
      <c r="Q19" s="144"/>
    </row>
    <row r="20" spans="1:17" s="11" customFormat="1" ht="12" customHeight="1" x14ac:dyDescent="0.2">
      <c r="A20" s="121"/>
      <c r="B20" s="137"/>
      <c r="C20" s="27"/>
      <c r="D20" s="12" t="s">
        <v>3</v>
      </c>
      <c r="E20" s="14" t="s">
        <v>28</v>
      </c>
      <c r="F20" s="12" t="s">
        <v>4</v>
      </c>
      <c r="G20" s="51" t="s">
        <v>28</v>
      </c>
      <c r="H20" s="23"/>
      <c r="I20" s="12" t="s">
        <v>3</v>
      </c>
      <c r="J20" s="14" t="s">
        <v>28</v>
      </c>
      <c r="K20" s="12" t="s">
        <v>4</v>
      </c>
      <c r="L20" s="51" t="s">
        <v>28</v>
      </c>
      <c r="M20" s="23"/>
      <c r="N20" s="69" t="s">
        <v>3</v>
      </c>
      <c r="O20" s="70" t="s">
        <v>28</v>
      </c>
      <c r="P20" s="69" t="s">
        <v>4</v>
      </c>
      <c r="Q20" s="70" t="s">
        <v>28</v>
      </c>
    </row>
    <row r="21" spans="1:17" s="11" customFormat="1" ht="80" customHeight="1" x14ac:dyDescent="0.2">
      <c r="A21" s="121"/>
      <c r="B21" s="138"/>
      <c r="C21" s="27"/>
      <c r="D21" s="129" t="s">
        <v>2</v>
      </c>
      <c r="E21" s="130"/>
      <c r="F21" s="129" t="s">
        <v>2</v>
      </c>
      <c r="G21" s="130"/>
      <c r="H21" s="76"/>
      <c r="I21" s="129" t="s">
        <v>2</v>
      </c>
      <c r="J21" s="130"/>
      <c r="K21" s="129" t="s">
        <v>2</v>
      </c>
      <c r="L21" s="130"/>
      <c r="M21" s="76"/>
      <c r="N21" s="139" t="s">
        <v>2</v>
      </c>
      <c r="O21" s="140"/>
      <c r="P21" s="139" t="s">
        <v>2</v>
      </c>
      <c r="Q21" s="139"/>
    </row>
    <row r="22" spans="1:17" s="11" customFormat="1" ht="15" customHeight="1" x14ac:dyDescent="0.2">
      <c r="A22" s="121"/>
      <c r="B22" s="15"/>
      <c r="C22" s="29"/>
      <c r="D22" s="134" t="s">
        <v>6</v>
      </c>
      <c r="E22" s="135"/>
      <c r="F22" s="135"/>
      <c r="G22" s="135"/>
      <c r="H22" s="23"/>
      <c r="I22" s="134" t="s">
        <v>6</v>
      </c>
      <c r="J22" s="135"/>
      <c r="K22" s="135"/>
      <c r="L22" s="135"/>
      <c r="M22" s="23"/>
      <c r="N22" s="142" t="s">
        <v>6</v>
      </c>
      <c r="O22" s="143"/>
      <c r="P22" s="143"/>
      <c r="Q22" s="144"/>
    </row>
    <row r="23" spans="1:17" s="11" customFormat="1" ht="12" customHeight="1" x14ac:dyDescent="0.2">
      <c r="A23" s="121"/>
      <c r="B23" s="136" t="str">
        <f>'Beoordelen proefopdrachten'!B4</f>
        <v>Teksten in kleur</v>
      </c>
      <c r="C23" s="27"/>
      <c r="D23" s="12" t="s">
        <v>3</v>
      </c>
      <c r="E23" s="14" t="s">
        <v>28</v>
      </c>
      <c r="F23" s="12" t="s">
        <v>4</v>
      </c>
      <c r="G23" s="51" t="s">
        <v>28</v>
      </c>
      <c r="H23" s="23"/>
      <c r="I23" s="12" t="s">
        <v>3</v>
      </c>
      <c r="J23" s="14" t="s">
        <v>28</v>
      </c>
      <c r="K23" s="12" t="s">
        <v>4</v>
      </c>
      <c r="L23" s="51" t="s">
        <v>28</v>
      </c>
      <c r="M23" s="23"/>
      <c r="N23" s="69" t="s">
        <v>3</v>
      </c>
      <c r="O23" s="70" t="s">
        <v>28</v>
      </c>
      <c r="P23" s="69" t="s">
        <v>4</v>
      </c>
      <c r="Q23" s="70" t="s">
        <v>28</v>
      </c>
    </row>
    <row r="24" spans="1:17" s="11" customFormat="1" ht="80" customHeight="1" x14ac:dyDescent="0.2">
      <c r="A24" s="121"/>
      <c r="B24" s="137"/>
      <c r="C24" s="27"/>
      <c r="D24" s="129" t="s">
        <v>2</v>
      </c>
      <c r="E24" s="130"/>
      <c r="F24" s="129" t="s">
        <v>2</v>
      </c>
      <c r="G24" s="130"/>
      <c r="H24" s="76"/>
      <c r="I24" s="129" t="s">
        <v>2</v>
      </c>
      <c r="J24" s="130"/>
      <c r="K24" s="129" t="s">
        <v>2</v>
      </c>
      <c r="L24" s="130"/>
      <c r="M24" s="76"/>
      <c r="N24" s="139" t="s">
        <v>2</v>
      </c>
      <c r="O24" s="140"/>
      <c r="P24" s="139" t="s">
        <v>2</v>
      </c>
      <c r="Q24" s="139"/>
    </row>
    <row r="25" spans="1:17" s="11" customFormat="1" ht="15" customHeight="1" x14ac:dyDescent="0.2">
      <c r="A25" s="121"/>
      <c r="B25" s="137"/>
      <c r="C25" s="27"/>
      <c r="D25" s="134" t="s">
        <v>5</v>
      </c>
      <c r="E25" s="135"/>
      <c r="F25" s="135"/>
      <c r="G25" s="141"/>
      <c r="H25" s="23"/>
      <c r="I25" s="134" t="s">
        <v>5</v>
      </c>
      <c r="J25" s="135"/>
      <c r="K25" s="135"/>
      <c r="L25" s="141"/>
      <c r="M25" s="23"/>
      <c r="N25" s="142" t="s">
        <v>5</v>
      </c>
      <c r="O25" s="143"/>
      <c r="P25" s="143"/>
      <c r="Q25" s="144"/>
    </row>
    <row r="26" spans="1:17" s="11" customFormat="1" ht="12" customHeight="1" x14ac:dyDescent="0.2">
      <c r="A26" s="121"/>
      <c r="B26" s="137"/>
      <c r="C26" s="27"/>
      <c r="D26" s="12" t="s">
        <v>3</v>
      </c>
      <c r="E26" s="14" t="s">
        <v>28</v>
      </c>
      <c r="F26" s="12" t="s">
        <v>4</v>
      </c>
      <c r="G26" s="51" t="s">
        <v>28</v>
      </c>
      <c r="H26" s="23"/>
      <c r="I26" s="12" t="s">
        <v>3</v>
      </c>
      <c r="J26" s="14" t="s">
        <v>28</v>
      </c>
      <c r="K26" s="12" t="s">
        <v>4</v>
      </c>
      <c r="L26" s="51" t="s">
        <v>28</v>
      </c>
      <c r="M26" s="23"/>
      <c r="N26" s="69" t="s">
        <v>3</v>
      </c>
      <c r="O26" s="70" t="s">
        <v>28</v>
      </c>
      <c r="P26" s="69" t="s">
        <v>4</v>
      </c>
      <c r="Q26" s="70" t="s">
        <v>28</v>
      </c>
    </row>
    <row r="27" spans="1:17" s="11" customFormat="1" ht="80" customHeight="1" x14ac:dyDescent="0.2">
      <c r="A27" s="122"/>
      <c r="B27" s="138"/>
      <c r="C27" s="27"/>
      <c r="D27" s="129" t="s">
        <v>2</v>
      </c>
      <c r="E27" s="130"/>
      <c r="F27" s="129" t="s">
        <v>2</v>
      </c>
      <c r="G27" s="130"/>
      <c r="H27" s="76"/>
      <c r="I27" s="129" t="s">
        <v>2</v>
      </c>
      <c r="J27" s="130"/>
      <c r="K27" s="129" t="s">
        <v>2</v>
      </c>
      <c r="L27" s="130"/>
      <c r="M27" s="76"/>
      <c r="N27" s="139" t="s">
        <v>2</v>
      </c>
      <c r="O27" s="140"/>
      <c r="P27" s="139" t="s">
        <v>2</v>
      </c>
      <c r="Q27" s="139"/>
    </row>
    <row r="28" spans="1:17" s="11" customFormat="1" ht="15" customHeight="1" x14ac:dyDescent="0.2">
      <c r="A28" s="123" t="str">
        <f>'Beoordelen proefopdrachten'!A5</f>
        <v>Door”druk”</v>
      </c>
      <c r="B28" s="15"/>
      <c r="C28" s="29"/>
      <c r="D28" s="134" t="s">
        <v>6</v>
      </c>
      <c r="E28" s="135"/>
      <c r="F28" s="135"/>
      <c r="G28" s="135"/>
      <c r="H28" s="23"/>
      <c r="I28" s="134" t="s">
        <v>6</v>
      </c>
      <c r="J28" s="135"/>
      <c r="K28" s="135"/>
      <c r="L28" s="135"/>
      <c r="M28" s="23"/>
      <c r="N28" s="142" t="s">
        <v>6</v>
      </c>
      <c r="O28" s="143"/>
      <c r="P28" s="143"/>
      <c r="Q28" s="144"/>
    </row>
    <row r="29" spans="1:17" s="11" customFormat="1" ht="12" customHeight="1" x14ac:dyDescent="0.2">
      <c r="A29" s="124"/>
      <c r="B29" s="136" t="str">
        <f>'Beoordelen proefopdrachten'!B5:C5</f>
        <v>Mate van zichtbaarheid v/d afdruk op achterzijde afdrukvel</v>
      </c>
      <c r="C29" s="27"/>
      <c r="D29" s="12" t="s">
        <v>3</v>
      </c>
      <c r="E29" s="14" t="s">
        <v>28</v>
      </c>
      <c r="F29" s="12" t="s">
        <v>4</v>
      </c>
      <c r="G29" s="51" t="s">
        <v>28</v>
      </c>
      <c r="H29" s="23"/>
      <c r="I29" s="12" t="s">
        <v>3</v>
      </c>
      <c r="J29" s="14" t="s">
        <v>28</v>
      </c>
      <c r="K29" s="12" t="s">
        <v>4</v>
      </c>
      <c r="L29" s="51" t="s">
        <v>28</v>
      </c>
      <c r="M29" s="23"/>
      <c r="N29" s="69" t="s">
        <v>3</v>
      </c>
      <c r="O29" s="70" t="s">
        <v>28</v>
      </c>
      <c r="P29" s="69" t="s">
        <v>4</v>
      </c>
      <c r="Q29" s="70" t="s">
        <v>28</v>
      </c>
    </row>
    <row r="30" spans="1:17" s="11" customFormat="1" ht="80" customHeight="1" x14ac:dyDescent="0.2">
      <c r="A30" s="124"/>
      <c r="B30" s="137"/>
      <c r="C30" s="27"/>
      <c r="D30" s="129" t="s">
        <v>2</v>
      </c>
      <c r="E30" s="130"/>
      <c r="F30" s="129" t="s">
        <v>2</v>
      </c>
      <c r="G30" s="130"/>
      <c r="H30" s="76"/>
      <c r="I30" s="129" t="s">
        <v>2</v>
      </c>
      <c r="J30" s="130"/>
      <c r="K30" s="129" t="s">
        <v>2</v>
      </c>
      <c r="L30" s="130"/>
      <c r="M30" s="76"/>
      <c r="N30" s="139" t="s">
        <v>2</v>
      </c>
      <c r="O30" s="140"/>
      <c r="P30" s="139" t="s">
        <v>2</v>
      </c>
      <c r="Q30" s="139"/>
    </row>
    <row r="31" spans="1:17" s="11" customFormat="1" ht="15" customHeight="1" x14ac:dyDescent="0.2">
      <c r="A31" s="124"/>
      <c r="B31" s="137"/>
      <c r="C31" s="27"/>
      <c r="D31" s="134" t="s">
        <v>5</v>
      </c>
      <c r="E31" s="135"/>
      <c r="F31" s="135"/>
      <c r="G31" s="141"/>
      <c r="H31" s="23"/>
      <c r="I31" s="134" t="s">
        <v>5</v>
      </c>
      <c r="J31" s="135"/>
      <c r="K31" s="135"/>
      <c r="L31" s="141"/>
      <c r="M31" s="23"/>
      <c r="N31" s="142" t="s">
        <v>5</v>
      </c>
      <c r="O31" s="143"/>
      <c r="P31" s="143"/>
      <c r="Q31" s="144"/>
    </row>
    <row r="32" spans="1:17" s="11" customFormat="1" ht="12" customHeight="1" x14ac:dyDescent="0.2">
      <c r="A32" s="124"/>
      <c r="B32" s="137"/>
      <c r="C32" s="27"/>
      <c r="D32" s="12" t="s">
        <v>3</v>
      </c>
      <c r="E32" s="14" t="s">
        <v>28</v>
      </c>
      <c r="F32" s="12" t="s">
        <v>4</v>
      </c>
      <c r="G32" s="51" t="s">
        <v>28</v>
      </c>
      <c r="H32" s="23"/>
      <c r="I32" s="12" t="s">
        <v>3</v>
      </c>
      <c r="J32" s="14" t="s">
        <v>28</v>
      </c>
      <c r="K32" s="12" t="s">
        <v>4</v>
      </c>
      <c r="L32" s="51" t="s">
        <v>28</v>
      </c>
      <c r="M32" s="23"/>
      <c r="N32" s="69" t="s">
        <v>3</v>
      </c>
      <c r="O32" s="70" t="s">
        <v>28</v>
      </c>
      <c r="P32" s="69" t="s">
        <v>4</v>
      </c>
      <c r="Q32" s="70" t="s">
        <v>28</v>
      </c>
    </row>
    <row r="33" spans="1:17" s="11" customFormat="1" ht="80" customHeight="1" x14ac:dyDescent="0.2">
      <c r="A33" s="125"/>
      <c r="B33" s="145"/>
      <c r="C33" s="27"/>
      <c r="D33" s="129" t="s">
        <v>2</v>
      </c>
      <c r="E33" s="130"/>
      <c r="F33" s="129" t="s">
        <v>2</v>
      </c>
      <c r="G33" s="130"/>
      <c r="H33" s="76"/>
      <c r="I33" s="129" t="s">
        <v>2</v>
      </c>
      <c r="J33" s="130"/>
      <c r="K33" s="129" t="s">
        <v>2</v>
      </c>
      <c r="L33" s="130"/>
      <c r="M33" s="76"/>
      <c r="N33" s="139" t="s">
        <v>2</v>
      </c>
      <c r="O33" s="140"/>
      <c r="P33" s="139" t="s">
        <v>2</v>
      </c>
      <c r="Q33" s="139"/>
    </row>
    <row r="34" spans="1:17" s="11" customFormat="1" ht="15" customHeight="1" x14ac:dyDescent="0.2">
      <c r="A34" s="123" t="str">
        <f>'Beoordelen proefopdrachten'!A6</f>
        <v>Logo</v>
      </c>
      <c r="B34" s="15"/>
      <c r="C34" s="26"/>
      <c r="D34" s="134" t="s">
        <v>6</v>
      </c>
      <c r="E34" s="135"/>
      <c r="F34" s="135"/>
      <c r="G34" s="135"/>
      <c r="H34" s="23"/>
      <c r="I34" s="134" t="s">
        <v>6</v>
      </c>
      <c r="J34" s="135"/>
      <c r="K34" s="135"/>
      <c r="L34" s="135"/>
      <c r="M34" s="23"/>
      <c r="N34" s="142" t="s">
        <v>6</v>
      </c>
      <c r="O34" s="143"/>
      <c r="P34" s="143"/>
      <c r="Q34" s="144"/>
    </row>
    <row r="35" spans="1:17" s="11" customFormat="1" ht="12" customHeight="1" x14ac:dyDescent="0.2">
      <c r="A35" s="124"/>
      <c r="B35" s="136" t="str">
        <f>'Beoordelen proefopdrachten'!B6:C6</f>
        <v>Kleur/contrast</v>
      </c>
      <c r="C35" s="27"/>
      <c r="D35" s="12" t="s">
        <v>3</v>
      </c>
      <c r="E35" s="14" t="s">
        <v>28</v>
      </c>
      <c r="F35" s="12" t="s">
        <v>4</v>
      </c>
      <c r="G35" s="51" t="s">
        <v>28</v>
      </c>
      <c r="H35" s="23"/>
      <c r="I35" s="12" t="s">
        <v>3</v>
      </c>
      <c r="J35" s="14" t="s">
        <v>28</v>
      </c>
      <c r="K35" s="12" t="s">
        <v>4</v>
      </c>
      <c r="L35" s="51" t="s">
        <v>28</v>
      </c>
      <c r="M35" s="23"/>
      <c r="N35" s="69" t="s">
        <v>3</v>
      </c>
      <c r="O35" s="70" t="s">
        <v>28</v>
      </c>
      <c r="P35" s="69" t="s">
        <v>4</v>
      </c>
      <c r="Q35" s="70" t="s">
        <v>28</v>
      </c>
    </row>
    <row r="36" spans="1:17" s="11" customFormat="1" ht="80" customHeight="1" x14ac:dyDescent="0.2">
      <c r="A36" s="124"/>
      <c r="B36" s="137"/>
      <c r="C36" s="27"/>
      <c r="D36" s="129" t="s">
        <v>2</v>
      </c>
      <c r="E36" s="130"/>
      <c r="F36" s="129" t="s">
        <v>2</v>
      </c>
      <c r="G36" s="130"/>
      <c r="H36" s="76"/>
      <c r="I36" s="129" t="s">
        <v>2</v>
      </c>
      <c r="J36" s="130"/>
      <c r="K36" s="129" t="s">
        <v>2</v>
      </c>
      <c r="L36" s="130"/>
      <c r="M36" s="76"/>
      <c r="N36" s="139" t="s">
        <v>2</v>
      </c>
      <c r="O36" s="140"/>
      <c r="P36" s="139" t="s">
        <v>2</v>
      </c>
      <c r="Q36" s="139"/>
    </row>
    <row r="37" spans="1:17" s="11" customFormat="1" ht="15" customHeight="1" x14ac:dyDescent="0.2">
      <c r="A37" s="124"/>
      <c r="B37" s="137"/>
      <c r="C37" s="27"/>
      <c r="D37" s="134" t="s">
        <v>5</v>
      </c>
      <c r="E37" s="135"/>
      <c r="F37" s="135"/>
      <c r="G37" s="141"/>
      <c r="H37" s="23"/>
      <c r="I37" s="134" t="s">
        <v>5</v>
      </c>
      <c r="J37" s="135"/>
      <c r="K37" s="135"/>
      <c r="L37" s="141"/>
      <c r="M37" s="23"/>
      <c r="N37" s="142" t="s">
        <v>5</v>
      </c>
      <c r="O37" s="143"/>
      <c r="P37" s="143"/>
      <c r="Q37" s="144"/>
    </row>
    <row r="38" spans="1:17" s="11" customFormat="1" ht="12" customHeight="1" x14ac:dyDescent="0.2">
      <c r="A38" s="124"/>
      <c r="B38" s="137"/>
      <c r="C38" s="27"/>
      <c r="D38" s="12" t="s">
        <v>3</v>
      </c>
      <c r="E38" s="14" t="s">
        <v>28</v>
      </c>
      <c r="F38" s="12" t="s">
        <v>4</v>
      </c>
      <c r="G38" s="51" t="s">
        <v>28</v>
      </c>
      <c r="H38" s="23"/>
      <c r="I38" s="12" t="s">
        <v>3</v>
      </c>
      <c r="J38" s="14" t="s">
        <v>28</v>
      </c>
      <c r="K38" s="12" t="s">
        <v>4</v>
      </c>
      <c r="L38" s="51" t="s">
        <v>28</v>
      </c>
      <c r="M38" s="23"/>
      <c r="N38" s="69" t="s">
        <v>3</v>
      </c>
      <c r="O38" s="70" t="s">
        <v>28</v>
      </c>
      <c r="P38" s="69" t="s">
        <v>4</v>
      </c>
      <c r="Q38" s="70" t="s">
        <v>28</v>
      </c>
    </row>
    <row r="39" spans="1:17" s="11" customFormat="1" ht="80" customHeight="1" x14ac:dyDescent="0.2">
      <c r="A39" s="124"/>
      <c r="B39" s="145"/>
      <c r="C39" s="27"/>
      <c r="D39" s="129" t="s">
        <v>2</v>
      </c>
      <c r="E39" s="130"/>
      <c r="F39" s="129" t="s">
        <v>2</v>
      </c>
      <c r="G39" s="130"/>
      <c r="H39" s="76"/>
      <c r="I39" s="129" t="s">
        <v>2</v>
      </c>
      <c r="J39" s="130"/>
      <c r="K39" s="129" t="s">
        <v>2</v>
      </c>
      <c r="L39" s="130"/>
      <c r="M39" s="76"/>
      <c r="N39" s="139" t="s">
        <v>2</v>
      </c>
      <c r="O39" s="140"/>
      <c r="P39" s="139" t="s">
        <v>2</v>
      </c>
      <c r="Q39" s="139"/>
    </row>
    <row r="40" spans="1:17" s="11" customFormat="1" ht="15" customHeight="1" x14ac:dyDescent="0.2">
      <c r="A40" s="126" t="str">
        <f>'Beoordelen proefopdrachten'!A7</f>
        <v>Algemeen</v>
      </c>
      <c r="B40" s="15"/>
      <c r="C40" s="26"/>
      <c r="D40" s="134" t="s">
        <v>6</v>
      </c>
      <c r="E40" s="135"/>
      <c r="F40" s="135"/>
      <c r="G40" s="135"/>
      <c r="H40" s="23"/>
      <c r="I40" s="134" t="s">
        <v>6</v>
      </c>
      <c r="J40" s="135"/>
      <c r="K40" s="135"/>
      <c r="L40" s="135"/>
      <c r="M40" s="23"/>
      <c r="N40" s="142" t="s">
        <v>6</v>
      </c>
      <c r="O40" s="143"/>
      <c r="P40" s="143"/>
      <c r="Q40" s="144"/>
    </row>
    <row r="41" spans="1:17" s="11" customFormat="1" ht="12" customHeight="1" x14ac:dyDescent="0.2">
      <c r="A41" s="127"/>
      <c r="B41" s="136" t="str">
        <f>'Beoordelen proefopdrachten'!B7</f>
        <v>Strepen</v>
      </c>
      <c r="C41" s="27"/>
      <c r="D41" s="12" t="s">
        <v>3</v>
      </c>
      <c r="E41" s="14" t="s">
        <v>28</v>
      </c>
      <c r="F41" s="12" t="s">
        <v>4</v>
      </c>
      <c r="G41" s="14" t="s">
        <v>28</v>
      </c>
      <c r="H41" s="23"/>
      <c r="I41" s="12" t="s">
        <v>3</v>
      </c>
      <c r="J41" s="14" t="s">
        <v>28</v>
      </c>
      <c r="K41" s="12" t="s">
        <v>4</v>
      </c>
      <c r="L41" s="14" t="s">
        <v>28</v>
      </c>
      <c r="M41" s="23"/>
      <c r="N41" s="69" t="s">
        <v>3</v>
      </c>
      <c r="O41" s="70" t="s">
        <v>28</v>
      </c>
      <c r="P41" s="69" t="s">
        <v>4</v>
      </c>
      <c r="Q41" s="70" t="s">
        <v>28</v>
      </c>
    </row>
    <row r="42" spans="1:17" s="11" customFormat="1" ht="80" customHeight="1" x14ac:dyDescent="0.2">
      <c r="A42" s="127"/>
      <c r="B42" s="137"/>
      <c r="C42" s="27"/>
      <c r="D42" s="129" t="s">
        <v>2</v>
      </c>
      <c r="E42" s="130"/>
      <c r="F42" s="129" t="s">
        <v>2</v>
      </c>
      <c r="G42" s="130"/>
      <c r="H42" s="76"/>
      <c r="I42" s="129" t="s">
        <v>2</v>
      </c>
      <c r="J42" s="130"/>
      <c r="K42" s="129" t="s">
        <v>2</v>
      </c>
      <c r="L42" s="130"/>
      <c r="M42" s="76"/>
      <c r="N42" s="139" t="s">
        <v>2</v>
      </c>
      <c r="O42" s="140"/>
      <c r="P42" s="139" t="s">
        <v>2</v>
      </c>
      <c r="Q42" s="139"/>
    </row>
    <row r="43" spans="1:17" s="11" customFormat="1" ht="15" customHeight="1" x14ac:dyDescent="0.2">
      <c r="A43" s="127"/>
      <c r="B43" s="137"/>
      <c r="C43" s="27"/>
      <c r="D43" s="134" t="s">
        <v>5</v>
      </c>
      <c r="E43" s="135"/>
      <c r="F43" s="135"/>
      <c r="G43" s="141"/>
      <c r="H43" s="23"/>
      <c r="I43" s="134" t="s">
        <v>5</v>
      </c>
      <c r="J43" s="135"/>
      <c r="K43" s="135"/>
      <c r="L43" s="141"/>
      <c r="M43" s="23"/>
      <c r="N43" s="142" t="s">
        <v>5</v>
      </c>
      <c r="O43" s="143"/>
      <c r="P43" s="143"/>
      <c r="Q43" s="144"/>
    </row>
    <row r="44" spans="1:17" s="11" customFormat="1" ht="12" customHeight="1" x14ac:dyDescent="0.2">
      <c r="A44" s="127"/>
      <c r="B44" s="137"/>
      <c r="C44" s="27"/>
      <c r="D44" s="12" t="s">
        <v>3</v>
      </c>
      <c r="E44" s="14" t="s">
        <v>28</v>
      </c>
      <c r="F44" s="12" t="s">
        <v>4</v>
      </c>
      <c r="G44" s="14" t="s">
        <v>28</v>
      </c>
      <c r="H44" s="23"/>
      <c r="I44" s="12" t="s">
        <v>3</v>
      </c>
      <c r="J44" s="14" t="s">
        <v>28</v>
      </c>
      <c r="K44" s="12" t="s">
        <v>4</v>
      </c>
      <c r="L44" s="14" t="s">
        <v>28</v>
      </c>
      <c r="M44" s="23"/>
      <c r="N44" s="69" t="s">
        <v>3</v>
      </c>
      <c r="O44" s="70" t="s">
        <v>28</v>
      </c>
      <c r="P44" s="69" t="s">
        <v>4</v>
      </c>
      <c r="Q44" s="70" t="s">
        <v>28</v>
      </c>
    </row>
    <row r="45" spans="1:17" s="11" customFormat="1" ht="80" customHeight="1" x14ac:dyDescent="0.2">
      <c r="A45" s="127"/>
      <c r="B45" s="145"/>
      <c r="C45" s="27"/>
      <c r="D45" s="129" t="s">
        <v>2</v>
      </c>
      <c r="E45" s="130"/>
      <c r="F45" s="129" t="s">
        <v>2</v>
      </c>
      <c r="G45" s="130"/>
      <c r="H45" s="76"/>
      <c r="I45" s="129" t="s">
        <v>2</v>
      </c>
      <c r="J45" s="130"/>
      <c r="K45" s="129" t="s">
        <v>2</v>
      </c>
      <c r="L45" s="130"/>
      <c r="M45" s="76"/>
      <c r="N45" s="139" t="s">
        <v>2</v>
      </c>
      <c r="O45" s="140"/>
      <c r="P45" s="139" t="s">
        <v>2</v>
      </c>
      <c r="Q45" s="139"/>
    </row>
    <row r="46" spans="1:17" s="11" customFormat="1" ht="15" customHeight="1" x14ac:dyDescent="0.2">
      <c r="A46" s="127"/>
      <c r="B46" s="20"/>
      <c r="C46" s="24"/>
      <c r="D46" s="134" t="s">
        <v>6</v>
      </c>
      <c r="E46" s="135"/>
      <c r="F46" s="135"/>
      <c r="G46" s="135"/>
      <c r="H46" s="24"/>
      <c r="I46" s="134" t="s">
        <v>6</v>
      </c>
      <c r="J46" s="135"/>
      <c r="K46" s="135"/>
      <c r="L46" s="135"/>
      <c r="M46" s="24"/>
      <c r="N46" s="142" t="s">
        <v>6</v>
      </c>
      <c r="O46" s="143"/>
      <c r="P46" s="143"/>
      <c r="Q46" s="144"/>
    </row>
    <row r="47" spans="1:17" s="11" customFormat="1" ht="12" customHeight="1" x14ac:dyDescent="0.2">
      <c r="A47" s="127"/>
      <c r="B47" s="136" t="str">
        <f>'Beoordelen proefopdrachten'!B8:C8</f>
        <v>Recht</v>
      </c>
      <c r="C47" s="27"/>
      <c r="D47" s="12" t="s">
        <v>3</v>
      </c>
      <c r="E47" s="14" t="s">
        <v>28</v>
      </c>
      <c r="F47" s="12" t="s">
        <v>4</v>
      </c>
      <c r="G47" s="51" t="s">
        <v>28</v>
      </c>
      <c r="H47" s="23"/>
      <c r="I47" s="12" t="s">
        <v>3</v>
      </c>
      <c r="J47" s="14" t="s">
        <v>28</v>
      </c>
      <c r="K47" s="12" t="s">
        <v>4</v>
      </c>
      <c r="L47" s="51" t="s">
        <v>28</v>
      </c>
      <c r="M47" s="23"/>
      <c r="N47" s="69" t="s">
        <v>3</v>
      </c>
      <c r="O47" s="70" t="s">
        <v>28</v>
      </c>
      <c r="P47" s="69" t="s">
        <v>4</v>
      </c>
      <c r="Q47" s="70" t="s">
        <v>28</v>
      </c>
    </row>
    <row r="48" spans="1:17" s="11" customFormat="1" ht="80" customHeight="1" x14ac:dyDescent="0.2">
      <c r="A48" s="127"/>
      <c r="B48" s="137"/>
      <c r="C48" s="27"/>
      <c r="D48" s="129" t="s">
        <v>2</v>
      </c>
      <c r="E48" s="130"/>
      <c r="F48" s="129" t="s">
        <v>2</v>
      </c>
      <c r="G48" s="130"/>
      <c r="H48" s="76"/>
      <c r="I48" s="129" t="s">
        <v>2</v>
      </c>
      <c r="J48" s="130"/>
      <c r="K48" s="129" t="s">
        <v>2</v>
      </c>
      <c r="L48" s="130"/>
      <c r="M48" s="76"/>
      <c r="N48" s="139" t="s">
        <v>2</v>
      </c>
      <c r="O48" s="140"/>
      <c r="P48" s="139" t="s">
        <v>2</v>
      </c>
      <c r="Q48" s="139"/>
    </row>
    <row r="49" spans="1:17" s="11" customFormat="1" ht="15" customHeight="1" x14ac:dyDescent="0.2">
      <c r="A49" s="127"/>
      <c r="B49" s="137"/>
      <c r="C49" s="27"/>
      <c r="D49" s="134" t="s">
        <v>5</v>
      </c>
      <c r="E49" s="135"/>
      <c r="F49" s="135"/>
      <c r="G49" s="141"/>
      <c r="H49" s="23"/>
      <c r="I49" s="134" t="s">
        <v>5</v>
      </c>
      <c r="J49" s="135"/>
      <c r="K49" s="135"/>
      <c r="L49" s="141"/>
      <c r="M49" s="23"/>
      <c r="N49" s="142" t="s">
        <v>5</v>
      </c>
      <c r="O49" s="143"/>
      <c r="P49" s="143"/>
      <c r="Q49" s="144"/>
    </row>
    <row r="50" spans="1:17" s="11" customFormat="1" ht="12" customHeight="1" x14ac:dyDescent="0.2">
      <c r="A50" s="127"/>
      <c r="B50" s="137"/>
      <c r="C50" s="27"/>
      <c r="D50" s="12" t="s">
        <v>3</v>
      </c>
      <c r="E50" s="14" t="s">
        <v>28</v>
      </c>
      <c r="F50" s="12" t="s">
        <v>4</v>
      </c>
      <c r="G50" s="51" t="s">
        <v>28</v>
      </c>
      <c r="H50" s="23"/>
      <c r="I50" s="12" t="s">
        <v>3</v>
      </c>
      <c r="J50" s="14" t="s">
        <v>28</v>
      </c>
      <c r="K50" s="12" t="s">
        <v>4</v>
      </c>
      <c r="L50" s="51" t="s">
        <v>28</v>
      </c>
      <c r="M50" s="23"/>
      <c r="N50" s="69" t="s">
        <v>3</v>
      </c>
      <c r="O50" s="70" t="s">
        <v>28</v>
      </c>
      <c r="P50" s="69" t="s">
        <v>4</v>
      </c>
      <c r="Q50" s="70" t="s">
        <v>28</v>
      </c>
    </row>
    <row r="51" spans="1:17" s="11" customFormat="1" ht="80" customHeight="1" x14ac:dyDescent="0.2">
      <c r="A51" s="128"/>
      <c r="B51" s="145"/>
      <c r="C51" s="27"/>
      <c r="D51" s="129" t="s">
        <v>2</v>
      </c>
      <c r="E51" s="130"/>
      <c r="F51" s="129" t="s">
        <v>2</v>
      </c>
      <c r="G51" s="130"/>
      <c r="H51" s="76"/>
      <c r="I51" s="129" t="s">
        <v>2</v>
      </c>
      <c r="J51" s="130"/>
      <c r="K51" s="129" t="s">
        <v>2</v>
      </c>
      <c r="L51" s="130"/>
      <c r="M51" s="76"/>
      <c r="N51" s="139" t="s">
        <v>2</v>
      </c>
      <c r="O51" s="140"/>
      <c r="P51" s="139" t="s">
        <v>2</v>
      </c>
      <c r="Q51" s="139"/>
    </row>
    <row r="52" spans="1:17" s="11" customFormat="1" ht="15" customHeight="1" x14ac:dyDescent="0.2">
      <c r="A52" s="101"/>
      <c r="B52" s="20"/>
      <c r="C52" s="24"/>
      <c r="D52" s="21"/>
      <c r="E52" s="21"/>
      <c r="F52" s="21"/>
      <c r="G52" s="21"/>
      <c r="H52" s="24"/>
      <c r="I52" s="21"/>
      <c r="J52" s="21"/>
      <c r="K52" s="21"/>
      <c r="L52" s="21"/>
      <c r="M52" s="24"/>
      <c r="N52" s="86"/>
      <c r="O52" s="87"/>
      <c r="P52" s="87"/>
      <c r="Q52" s="88"/>
    </row>
    <row r="53" spans="1:17" s="11" customFormat="1" ht="12" customHeight="1" x14ac:dyDescent="0.2">
      <c r="A53" s="89"/>
      <c r="B53" s="13"/>
      <c r="C53" s="105"/>
      <c r="D53" s="13"/>
      <c r="E53" s="13"/>
      <c r="H53" s="19"/>
      <c r="M53" s="19"/>
    </row>
    <row r="54" spans="1:17" s="11" customFormat="1" ht="38" customHeight="1" x14ac:dyDescent="0.2">
      <c r="A54" s="102"/>
      <c r="B54" s="104" t="str">
        <f>'BEOORDELAAR 1'!B54</f>
        <v>Beoordeling Type 2: 
Full color MFP minimaal 50 PPM</v>
      </c>
      <c r="C54" s="90"/>
      <c r="D54" s="50"/>
      <c r="E54" s="50"/>
      <c r="F54" s="50"/>
      <c r="G54" s="50"/>
      <c r="H54" s="22"/>
      <c r="I54" s="50"/>
      <c r="J54" s="50"/>
      <c r="K54" s="50"/>
      <c r="L54" s="50"/>
      <c r="M54" s="22"/>
      <c r="N54" s="85"/>
      <c r="O54" s="67"/>
      <c r="P54" s="67"/>
      <c r="Q54" s="68"/>
    </row>
    <row r="55" spans="1:17" s="11" customFormat="1" ht="15" customHeight="1" x14ac:dyDescent="0.2">
      <c r="A55" s="121" t="str">
        <f>'Beoordelen proefopdrachten'!A1</f>
        <v>Balken en teksten</v>
      </c>
      <c r="B55" s="103"/>
      <c r="C55" s="26"/>
      <c r="D55" s="134" t="s">
        <v>6</v>
      </c>
      <c r="E55" s="135"/>
      <c r="F55" s="135"/>
      <c r="G55" s="135"/>
      <c r="H55" s="23"/>
      <c r="I55" s="134" t="s">
        <v>6</v>
      </c>
      <c r="J55" s="135"/>
      <c r="K55" s="135"/>
      <c r="L55" s="135"/>
      <c r="M55" s="23"/>
      <c r="N55" s="142" t="s">
        <v>6</v>
      </c>
      <c r="O55" s="143"/>
      <c r="P55" s="143"/>
      <c r="Q55" s="144"/>
    </row>
    <row r="56" spans="1:17" s="11" customFormat="1" ht="12" customHeight="1" x14ac:dyDescent="0.2">
      <c r="A56" s="121"/>
      <c r="B56" s="136" t="str">
        <f>'Beoordelen proefopdrachten'!B1</f>
        <v>Grijswaarden</v>
      </c>
      <c r="C56" s="27"/>
      <c r="D56" s="12" t="s">
        <v>3</v>
      </c>
      <c r="E56" s="14" t="s">
        <v>28</v>
      </c>
      <c r="F56" s="12" t="s">
        <v>4</v>
      </c>
      <c r="G56" s="51" t="s">
        <v>28</v>
      </c>
      <c r="H56" s="23"/>
      <c r="I56" s="12" t="s">
        <v>3</v>
      </c>
      <c r="J56" s="14" t="s">
        <v>28</v>
      </c>
      <c r="K56" s="12" t="s">
        <v>4</v>
      </c>
      <c r="L56" s="51" t="s">
        <v>28</v>
      </c>
      <c r="M56" s="23"/>
      <c r="N56" s="69" t="s">
        <v>3</v>
      </c>
      <c r="O56" s="70" t="s">
        <v>28</v>
      </c>
      <c r="P56" s="69" t="s">
        <v>4</v>
      </c>
      <c r="Q56" s="70" t="s">
        <v>28</v>
      </c>
    </row>
    <row r="57" spans="1:17" s="11" customFormat="1" ht="80" customHeight="1" x14ac:dyDescent="0.2">
      <c r="A57" s="121"/>
      <c r="B57" s="137"/>
      <c r="C57" s="27"/>
      <c r="D57" s="129" t="s">
        <v>2</v>
      </c>
      <c r="E57" s="130"/>
      <c r="F57" s="129" t="s">
        <v>2</v>
      </c>
      <c r="G57" s="130"/>
      <c r="H57" s="76"/>
      <c r="I57" s="129" t="s">
        <v>2</v>
      </c>
      <c r="J57" s="130"/>
      <c r="K57" s="129" t="s">
        <v>2</v>
      </c>
      <c r="L57" s="130"/>
      <c r="M57" s="76"/>
      <c r="N57" s="139" t="s">
        <v>2</v>
      </c>
      <c r="O57" s="140"/>
      <c r="P57" s="139" t="s">
        <v>2</v>
      </c>
      <c r="Q57" s="139"/>
    </row>
    <row r="58" spans="1:17" s="11" customFormat="1" ht="15" customHeight="1" x14ac:dyDescent="0.2">
      <c r="A58" s="121"/>
      <c r="B58" s="137"/>
      <c r="C58" s="27"/>
      <c r="D58" s="134" t="s">
        <v>5</v>
      </c>
      <c r="E58" s="135"/>
      <c r="F58" s="135"/>
      <c r="G58" s="141"/>
      <c r="H58" s="23"/>
      <c r="I58" s="134" t="s">
        <v>5</v>
      </c>
      <c r="J58" s="135"/>
      <c r="K58" s="135"/>
      <c r="L58" s="141"/>
      <c r="M58" s="23"/>
      <c r="N58" s="142" t="s">
        <v>5</v>
      </c>
      <c r="O58" s="143"/>
      <c r="P58" s="143"/>
      <c r="Q58" s="144"/>
    </row>
    <row r="59" spans="1:17" s="11" customFormat="1" ht="12" customHeight="1" x14ac:dyDescent="0.2">
      <c r="A59" s="121"/>
      <c r="B59" s="137"/>
      <c r="C59" s="27"/>
      <c r="D59" s="12" t="s">
        <v>3</v>
      </c>
      <c r="E59" s="14" t="s">
        <v>28</v>
      </c>
      <c r="F59" s="12" t="s">
        <v>4</v>
      </c>
      <c r="G59" s="51" t="s">
        <v>28</v>
      </c>
      <c r="H59" s="23"/>
      <c r="I59" s="12" t="s">
        <v>3</v>
      </c>
      <c r="J59" s="14" t="s">
        <v>28</v>
      </c>
      <c r="K59" s="12" t="s">
        <v>4</v>
      </c>
      <c r="L59" s="51" t="s">
        <v>28</v>
      </c>
      <c r="M59" s="23"/>
      <c r="N59" s="69" t="s">
        <v>3</v>
      </c>
      <c r="O59" s="70" t="s">
        <v>28</v>
      </c>
      <c r="P59" s="69" t="s">
        <v>4</v>
      </c>
      <c r="Q59" s="70" t="s">
        <v>28</v>
      </c>
    </row>
    <row r="60" spans="1:17" s="11" customFormat="1" ht="80" customHeight="1" x14ac:dyDescent="0.2">
      <c r="A60" s="121"/>
      <c r="B60" s="138"/>
      <c r="C60" s="27"/>
      <c r="D60" s="129" t="s">
        <v>2</v>
      </c>
      <c r="E60" s="130"/>
      <c r="F60" s="129" t="s">
        <v>2</v>
      </c>
      <c r="G60" s="130"/>
      <c r="H60" s="76"/>
      <c r="I60" s="129" t="s">
        <v>2</v>
      </c>
      <c r="J60" s="130"/>
      <c r="K60" s="129" t="s">
        <v>2</v>
      </c>
      <c r="L60" s="130"/>
      <c r="M60" s="76"/>
      <c r="N60" s="139" t="s">
        <v>2</v>
      </c>
      <c r="O60" s="140"/>
      <c r="P60" s="139" t="s">
        <v>2</v>
      </c>
      <c r="Q60" s="139"/>
    </row>
    <row r="61" spans="1:17" s="11" customFormat="1" ht="15" customHeight="1" x14ac:dyDescent="0.2">
      <c r="A61" s="121"/>
      <c r="B61" s="15"/>
      <c r="C61" s="29"/>
      <c r="D61" s="134" t="s">
        <v>6</v>
      </c>
      <c r="E61" s="135"/>
      <c r="F61" s="135"/>
      <c r="G61" s="135"/>
      <c r="H61" s="23"/>
      <c r="I61" s="134" t="s">
        <v>6</v>
      </c>
      <c r="J61" s="135"/>
      <c r="K61" s="135"/>
      <c r="L61" s="135"/>
      <c r="M61" s="23"/>
      <c r="N61" s="142" t="s">
        <v>6</v>
      </c>
      <c r="O61" s="143"/>
      <c r="P61" s="143"/>
      <c r="Q61" s="144"/>
    </row>
    <row r="62" spans="1:17" s="11" customFormat="1" ht="12" customHeight="1" x14ac:dyDescent="0.2">
      <c r="A62" s="121"/>
      <c r="B62" s="136" t="str">
        <f>'Beoordelen proefopdrachten'!B2</f>
        <v>Lichte tinten</v>
      </c>
      <c r="C62" s="27"/>
      <c r="D62" s="12" t="s">
        <v>3</v>
      </c>
      <c r="E62" s="14" t="s">
        <v>28</v>
      </c>
      <c r="F62" s="12" t="s">
        <v>4</v>
      </c>
      <c r="G62" s="51" t="s">
        <v>28</v>
      </c>
      <c r="H62" s="23"/>
      <c r="I62" s="12" t="s">
        <v>3</v>
      </c>
      <c r="J62" s="14" t="s">
        <v>28</v>
      </c>
      <c r="K62" s="12" t="s">
        <v>4</v>
      </c>
      <c r="L62" s="51" t="s">
        <v>28</v>
      </c>
      <c r="M62" s="23"/>
      <c r="N62" s="69" t="s">
        <v>3</v>
      </c>
      <c r="O62" s="70" t="s">
        <v>28</v>
      </c>
      <c r="P62" s="69" t="s">
        <v>4</v>
      </c>
      <c r="Q62" s="70" t="s">
        <v>28</v>
      </c>
    </row>
    <row r="63" spans="1:17" s="11" customFormat="1" ht="80" customHeight="1" x14ac:dyDescent="0.2">
      <c r="A63" s="121"/>
      <c r="B63" s="137"/>
      <c r="C63" s="27"/>
      <c r="D63" s="129" t="s">
        <v>2</v>
      </c>
      <c r="E63" s="130"/>
      <c r="F63" s="129" t="s">
        <v>2</v>
      </c>
      <c r="G63" s="130"/>
      <c r="H63" s="76"/>
      <c r="I63" s="129" t="s">
        <v>2</v>
      </c>
      <c r="J63" s="130"/>
      <c r="K63" s="129" t="s">
        <v>2</v>
      </c>
      <c r="L63" s="130"/>
      <c r="M63" s="76"/>
      <c r="N63" s="139" t="s">
        <v>2</v>
      </c>
      <c r="O63" s="140"/>
      <c r="P63" s="139" t="s">
        <v>2</v>
      </c>
      <c r="Q63" s="139"/>
    </row>
    <row r="64" spans="1:17" s="11" customFormat="1" ht="15" customHeight="1" x14ac:dyDescent="0.2">
      <c r="A64" s="121"/>
      <c r="B64" s="137"/>
      <c r="C64" s="27"/>
      <c r="D64" s="134" t="s">
        <v>5</v>
      </c>
      <c r="E64" s="135"/>
      <c r="F64" s="135"/>
      <c r="G64" s="141"/>
      <c r="H64" s="23"/>
      <c r="I64" s="134" t="s">
        <v>5</v>
      </c>
      <c r="J64" s="135"/>
      <c r="K64" s="135"/>
      <c r="L64" s="141"/>
      <c r="M64" s="23"/>
      <c r="N64" s="142" t="s">
        <v>5</v>
      </c>
      <c r="O64" s="143"/>
      <c r="P64" s="143"/>
      <c r="Q64" s="144"/>
    </row>
    <row r="65" spans="1:17" s="11" customFormat="1" ht="12" customHeight="1" x14ac:dyDescent="0.2">
      <c r="A65" s="121"/>
      <c r="B65" s="137"/>
      <c r="C65" s="27"/>
      <c r="D65" s="12" t="s">
        <v>3</v>
      </c>
      <c r="E65" s="14" t="s">
        <v>28</v>
      </c>
      <c r="F65" s="12" t="s">
        <v>4</v>
      </c>
      <c r="G65" s="51" t="s">
        <v>28</v>
      </c>
      <c r="H65" s="23"/>
      <c r="I65" s="12" t="s">
        <v>3</v>
      </c>
      <c r="J65" s="14" t="s">
        <v>28</v>
      </c>
      <c r="K65" s="12" t="s">
        <v>4</v>
      </c>
      <c r="L65" s="51" t="s">
        <v>28</v>
      </c>
      <c r="M65" s="23"/>
      <c r="N65" s="69" t="s">
        <v>3</v>
      </c>
      <c r="O65" s="70" t="s">
        <v>28</v>
      </c>
      <c r="P65" s="69" t="s">
        <v>4</v>
      </c>
      <c r="Q65" s="70" t="s">
        <v>28</v>
      </c>
    </row>
    <row r="66" spans="1:17" s="11" customFormat="1" ht="80" customHeight="1" x14ac:dyDescent="0.2">
      <c r="A66" s="121"/>
      <c r="B66" s="138"/>
      <c r="C66" s="27"/>
      <c r="D66" s="129" t="s">
        <v>2</v>
      </c>
      <c r="E66" s="130"/>
      <c r="F66" s="129" t="s">
        <v>2</v>
      </c>
      <c r="G66" s="130"/>
      <c r="H66" s="76"/>
      <c r="I66" s="129" t="s">
        <v>2</v>
      </c>
      <c r="J66" s="130"/>
      <c r="K66" s="129" t="s">
        <v>2</v>
      </c>
      <c r="L66" s="130"/>
      <c r="M66" s="76"/>
      <c r="N66" s="139" t="s">
        <v>2</v>
      </c>
      <c r="O66" s="140"/>
      <c r="P66" s="139" t="s">
        <v>2</v>
      </c>
      <c r="Q66" s="139"/>
    </row>
    <row r="67" spans="1:17" s="11" customFormat="1" ht="15" customHeight="1" x14ac:dyDescent="0.2">
      <c r="A67" s="121"/>
      <c r="B67" s="15"/>
      <c r="C67" s="29"/>
      <c r="D67" s="134" t="s">
        <v>6</v>
      </c>
      <c r="E67" s="135"/>
      <c r="F67" s="135"/>
      <c r="G67" s="135"/>
      <c r="H67" s="23"/>
      <c r="I67" s="134" t="s">
        <v>6</v>
      </c>
      <c r="J67" s="135"/>
      <c r="K67" s="135"/>
      <c r="L67" s="135"/>
      <c r="M67" s="23"/>
      <c r="N67" s="142" t="s">
        <v>6</v>
      </c>
      <c r="O67" s="143"/>
      <c r="P67" s="143"/>
      <c r="Q67" s="144"/>
    </row>
    <row r="68" spans="1:17" s="11" customFormat="1" ht="12" customHeight="1" x14ac:dyDescent="0.2">
      <c r="A68" s="121"/>
      <c r="B68" s="136" t="str">
        <f>'Beoordelen proefopdrachten'!B3</f>
        <v>Felle tinten</v>
      </c>
      <c r="C68" s="27"/>
      <c r="D68" s="12" t="s">
        <v>3</v>
      </c>
      <c r="E68" s="14" t="s">
        <v>28</v>
      </c>
      <c r="F68" s="12" t="s">
        <v>4</v>
      </c>
      <c r="G68" s="51" t="s">
        <v>28</v>
      </c>
      <c r="H68" s="23"/>
      <c r="I68" s="12" t="s">
        <v>3</v>
      </c>
      <c r="J68" s="14" t="s">
        <v>28</v>
      </c>
      <c r="K68" s="12" t="s">
        <v>4</v>
      </c>
      <c r="L68" s="51" t="s">
        <v>28</v>
      </c>
      <c r="M68" s="23"/>
      <c r="N68" s="69" t="s">
        <v>3</v>
      </c>
      <c r="O68" s="70" t="s">
        <v>28</v>
      </c>
      <c r="P68" s="69" t="s">
        <v>4</v>
      </c>
      <c r="Q68" s="70" t="s">
        <v>28</v>
      </c>
    </row>
    <row r="69" spans="1:17" s="11" customFormat="1" ht="80" customHeight="1" x14ac:dyDescent="0.2">
      <c r="A69" s="121"/>
      <c r="B69" s="137"/>
      <c r="C69" s="27"/>
      <c r="D69" s="129" t="s">
        <v>2</v>
      </c>
      <c r="E69" s="130"/>
      <c r="F69" s="129" t="s">
        <v>2</v>
      </c>
      <c r="G69" s="130"/>
      <c r="H69" s="76"/>
      <c r="I69" s="129" t="s">
        <v>2</v>
      </c>
      <c r="J69" s="130"/>
      <c r="K69" s="129" t="s">
        <v>2</v>
      </c>
      <c r="L69" s="130"/>
      <c r="M69" s="76"/>
      <c r="N69" s="139" t="s">
        <v>2</v>
      </c>
      <c r="O69" s="140"/>
      <c r="P69" s="139" t="s">
        <v>2</v>
      </c>
      <c r="Q69" s="139"/>
    </row>
    <row r="70" spans="1:17" s="11" customFormat="1" ht="15" customHeight="1" x14ac:dyDescent="0.2">
      <c r="A70" s="121"/>
      <c r="B70" s="137"/>
      <c r="C70" s="27"/>
      <c r="D70" s="134" t="s">
        <v>5</v>
      </c>
      <c r="E70" s="135"/>
      <c r="F70" s="135"/>
      <c r="G70" s="141"/>
      <c r="H70" s="23"/>
      <c r="I70" s="134" t="s">
        <v>5</v>
      </c>
      <c r="J70" s="135"/>
      <c r="K70" s="135"/>
      <c r="L70" s="141"/>
      <c r="M70" s="23"/>
      <c r="N70" s="142" t="s">
        <v>5</v>
      </c>
      <c r="O70" s="143"/>
      <c r="P70" s="143"/>
      <c r="Q70" s="144"/>
    </row>
    <row r="71" spans="1:17" s="11" customFormat="1" ht="12" customHeight="1" x14ac:dyDescent="0.2">
      <c r="A71" s="121"/>
      <c r="B71" s="137"/>
      <c r="C71" s="27"/>
      <c r="D71" s="12" t="s">
        <v>3</v>
      </c>
      <c r="E71" s="14" t="s">
        <v>28</v>
      </c>
      <c r="F71" s="12" t="s">
        <v>4</v>
      </c>
      <c r="G71" s="51" t="s">
        <v>28</v>
      </c>
      <c r="H71" s="23"/>
      <c r="I71" s="12" t="s">
        <v>3</v>
      </c>
      <c r="J71" s="14" t="s">
        <v>28</v>
      </c>
      <c r="K71" s="12" t="s">
        <v>4</v>
      </c>
      <c r="L71" s="51" t="s">
        <v>28</v>
      </c>
      <c r="M71" s="23"/>
      <c r="N71" s="69" t="s">
        <v>3</v>
      </c>
      <c r="O71" s="70" t="s">
        <v>28</v>
      </c>
      <c r="P71" s="69" t="s">
        <v>4</v>
      </c>
      <c r="Q71" s="70" t="s">
        <v>28</v>
      </c>
    </row>
    <row r="72" spans="1:17" s="11" customFormat="1" ht="80" customHeight="1" x14ac:dyDescent="0.2">
      <c r="A72" s="121"/>
      <c r="B72" s="138"/>
      <c r="C72" s="27"/>
      <c r="D72" s="129" t="s">
        <v>2</v>
      </c>
      <c r="E72" s="130"/>
      <c r="F72" s="129" t="s">
        <v>2</v>
      </c>
      <c r="G72" s="130"/>
      <c r="H72" s="76"/>
      <c r="I72" s="129" t="s">
        <v>2</v>
      </c>
      <c r="J72" s="130"/>
      <c r="K72" s="129" t="s">
        <v>2</v>
      </c>
      <c r="L72" s="130"/>
      <c r="M72" s="76"/>
      <c r="N72" s="139" t="s">
        <v>2</v>
      </c>
      <c r="O72" s="140"/>
      <c r="P72" s="139" t="s">
        <v>2</v>
      </c>
      <c r="Q72" s="139"/>
    </row>
    <row r="73" spans="1:17" s="11" customFormat="1" ht="15" customHeight="1" x14ac:dyDescent="0.2">
      <c r="A73" s="121"/>
      <c r="B73" s="15"/>
      <c r="C73" s="29"/>
      <c r="D73" s="134" t="s">
        <v>6</v>
      </c>
      <c r="E73" s="135"/>
      <c r="F73" s="135"/>
      <c r="G73" s="135"/>
      <c r="H73" s="23"/>
      <c r="I73" s="134" t="s">
        <v>6</v>
      </c>
      <c r="J73" s="135"/>
      <c r="K73" s="135"/>
      <c r="L73" s="135"/>
      <c r="M73" s="23"/>
      <c r="N73" s="142" t="s">
        <v>6</v>
      </c>
      <c r="O73" s="143"/>
      <c r="P73" s="143"/>
      <c r="Q73" s="144"/>
    </row>
    <row r="74" spans="1:17" s="11" customFormat="1" ht="12" customHeight="1" x14ac:dyDescent="0.2">
      <c r="A74" s="121"/>
      <c r="B74" s="136" t="str">
        <f>'Beoordelen proefopdrachten'!B4</f>
        <v>Teksten in kleur</v>
      </c>
      <c r="C74" s="27"/>
      <c r="D74" s="12" t="s">
        <v>3</v>
      </c>
      <c r="E74" s="14" t="s">
        <v>28</v>
      </c>
      <c r="F74" s="12" t="s">
        <v>4</v>
      </c>
      <c r="G74" s="51" t="s">
        <v>28</v>
      </c>
      <c r="H74" s="23"/>
      <c r="I74" s="12" t="s">
        <v>3</v>
      </c>
      <c r="J74" s="14" t="s">
        <v>28</v>
      </c>
      <c r="K74" s="12" t="s">
        <v>4</v>
      </c>
      <c r="L74" s="51" t="s">
        <v>28</v>
      </c>
      <c r="M74" s="23"/>
      <c r="N74" s="69" t="s">
        <v>3</v>
      </c>
      <c r="O74" s="70" t="s">
        <v>28</v>
      </c>
      <c r="P74" s="69" t="s">
        <v>4</v>
      </c>
      <c r="Q74" s="70" t="s">
        <v>28</v>
      </c>
    </row>
    <row r="75" spans="1:17" s="11" customFormat="1" ht="80" customHeight="1" x14ac:dyDescent="0.2">
      <c r="A75" s="121"/>
      <c r="B75" s="137"/>
      <c r="C75" s="27"/>
      <c r="D75" s="129" t="s">
        <v>2</v>
      </c>
      <c r="E75" s="130"/>
      <c r="F75" s="129" t="s">
        <v>2</v>
      </c>
      <c r="G75" s="130"/>
      <c r="H75" s="76"/>
      <c r="I75" s="129" t="s">
        <v>2</v>
      </c>
      <c r="J75" s="130"/>
      <c r="K75" s="129" t="s">
        <v>2</v>
      </c>
      <c r="L75" s="130"/>
      <c r="M75" s="76"/>
      <c r="N75" s="139" t="s">
        <v>2</v>
      </c>
      <c r="O75" s="140"/>
      <c r="P75" s="139" t="s">
        <v>2</v>
      </c>
      <c r="Q75" s="139"/>
    </row>
    <row r="76" spans="1:17" s="11" customFormat="1" ht="15" customHeight="1" x14ac:dyDescent="0.2">
      <c r="A76" s="121"/>
      <c r="B76" s="137"/>
      <c r="C76" s="27"/>
      <c r="D76" s="134" t="s">
        <v>5</v>
      </c>
      <c r="E76" s="135"/>
      <c r="F76" s="135"/>
      <c r="G76" s="141"/>
      <c r="H76" s="23"/>
      <c r="I76" s="134" t="s">
        <v>5</v>
      </c>
      <c r="J76" s="135"/>
      <c r="K76" s="135"/>
      <c r="L76" s="141"/>
      <c r="M76" s="23"/>
      <c r="N76" s="142" t="s">
        <v>5</v>
      </c>
      <c r="O76" s="143"/>
      <c r="P76" s="143"/>
      <c r="Q76" s="144"/>
    </row>
    <row r="77" spans="1:17" s="11" customFormat="1" ht="12" customHeight="1" x14ac:dyDescent="0.2">
      <c r="A77" s="121"/>
      <c r="B77" s="137"/>
      <c r="C77" s="27"/>
      <c r="D77" s="12" t="s">
        <v>3</v>
      </c>
      <c r="E77" s="14" t="s">
        <v>28</v>
      </c>
      <c r="F77" s="12" t="s">
        <v>4</v>
      </c>
      <c r="G77" s="51" t="s">
        <v>28</v>
      </c>
      <c r="H77" s="23"/>
      <c r="I77" s="12" t="s">
        <v>3</v>
      </c>
      <c r="J77" s="14" t="s">
        <v>28</v>
      </c>
      <c r="K77" s="12" t="s">
        <v>4</v>
      </c>
      <c r="L77" s="51" t="s">
        <v>28</v>
      </c>
      <c r="M77" s="23"/>
      <c r="N77" s="69" t="s">
        <v>3</v>
      </c>
      <c r="O77" s="70" t="s">
        <v>28</v>
      </c>
      <c r="P77" s="69" t="s">
        <v>4</v>
      </c>
      <c r="Q77" s="70" t="s">
        <v>28</v>
      </c>
    </row>
    <row r="78" spans="1:17" s="11" customFormat="1" ht="80" customHeight="1" x14ac:dyDescent="0.2">
      <c r="A78" s="122"/>
      <c r="B78" s="138"/>
      <c r="C78" s="27"/>
      <c r="D78" s="129" t="s">
        <v>2</v>
      </c>
      <c r="E78" s="130"/>
      <c r="F78" s="129" t="s">
        <v>2</v>
      </c>
      <c r="G78" s="130"/>
      <c r="H78" s="76"/>
      <c r="I78" s="129" t="s">
        <v>2</v>
      </c>
      <c r="J78" s="130"/>
      <c r="K78" s="129" t="s">
        <v>2</v>
      </c>
      <c r="L78" s="130"/>
      <c r="M78" s="76"/>
      <c r="N78" s="139" t="s">
        <v>2</v>
      </c>
      <c r="O78" s="140"/>
      <c r="P78" s="139" t="s">
        <v>2</v>
      </c>
      <c r="Q78" s="139"/>
    </row>
    <row r="79" spans="1:17" s="11" customFormat="1" ht="15" customHeight="1" x14ac:dyDescent="0.2">
      <c r="A79" s="123" t="str">
        <f>'Beoordelen proefopdrachten'!A5</f>
        <v>Door”druk”</v>
      </c>
      <c r="B79" s="15"/>
      <c r="C79" s="29"/>
      <c r="D79" s="134" t="s">
        <v>6</v>
      </c>
      <c r="E79" s="135"/>
      <c r="F79" s="135"/>
      <c r="G79" s="135"/>
      <c r="H79" s="23"/>
      <c r="I79" s="134" t="s">
        <v>6</v>
      </c>
      <c r="J79" s="135"/>
      <c r="K79" s="135"/>
      <c r="L79" s="135"/>
      <c r="M79" s="23"/>
      <c r="N79" s="142" t="s">
        <v>6</v>
      </c>
      <c r="O79" s="143"/>
      <c r="P79" s="143"/>
      <c r="Q79" s="144"/>
    </row>
    <row r="80" spans="1:17" s="11" customFormat="1" ht="12" customHeight="1" x14ac:dyDescent="0.2">
      <c r="A80" s="124"/>
      <c r="B80" s="136" t="str">
        <f>'Beoordelen proefopdrachten'!B5:C5</f>
        <v>Mate van zichtbaarheid v/d afdruk op achterzijde afdrukvel</v>
      </c>
      <c r="C80" s="27"/>
      <c r="D80" s="12" t="s">
        <v>3</v>
      </c>
      <c r="E80" s="14" t="s">
        <v>28</v>
      </c>
      <c r="F80" s="12" t="s">
        <v>4</v>
      </c>
      <c r="G80" s="51" t="s">
        <v>28</v>
      </c>
      <c r="H80" s="23"/>
      <c r="I80" s="12" t="s">
        <v>3</v>
      </c>
      <c r="J80" s="14" t="s">
        <v>28</v>
      </c>
      <c r="K80" s="12" t="s">
        <v>4</v>
      </c>
      <c r="L80" s="51" t="s">
        <v>28</v>
      </c>
      <c r="M80" s="23"/>
      <c r="N80" s="69" t="s">
        <v>3</v>
      </c>
      <c r="O80" s="70" t="s">
        <v>28</v>
      </c>
      <c r="P80" s="69" t="s">
        <v>4</v>
      </c>
      <c r="Q80" s="70" t="s">
        <v>28</v>
      </c>
    </row>
    <row r="81" spans="1:17" s="11" customFormat="1" ht="80" customHeight="1" x14ac:dyDescent="0.2">
      <c r="A81" s="124"/>
      <c r="B81" s="137"/>
      <c r="C81" s="27"/>
      <c r="D81" s="129" t="s">
        <v>2</v>
      </c>
      <c r="E81" s="130"/>
      <c r="F81" s="129" t="s">
        <v>2</v>
      </c>
      <c r="G81" s="130"/>
      <c r="H81" s="76"/>
      <c r="I81" s="129" t="s">
        <v>2</v>
      </c>
      <c r="J81" s="130"/>
      <c r="K81" s="129" t="s">
        <v>2</v>
      </c>
      <c r="L81" s="130"/>
      <c r="M81" s="76"/>
      <c r="N81" s="139" t="s">
        <v>2</v>
      </c>
      <c r="O81" s="140"/>
      <c r="P81" s="139" t="s">
        <v>2</v>
      </c>
      <c r="Q81" s="139"/>
    </row>
    <row r="82" spans="1:17" s="11" customFormat="1" ht="15" customHeight="1" x14ac:dyDescent="0.2">
      <c r="A82" s="124"/>
      <c r="B82" s="137"/>
      <c r="C82" s="27"/>
      <c r="D82" s="134" t="s">
        <v>5</v>
      </c>
      <c r="E82" s="135"/>
      <c r="F82" s="135"/>
      <c r="G82" s="141"/>
      <c r="H82" s="23"/>
      <c r="I82" s="134" t="s">
        <v>5</v>
      </c>
      <c r="J82" s="135"/>
      <c r="K82" s="135"/>
      <c r="L82" s="141"/>
      <c r="M82" s="23"/>
      <c r="N82" s="142" t="s">
        <v>5</v>
      </c>
      <c r="O82" s="143"/>
      <c r="P82" s="143"/>
      <c r="Q82" s="144"/>
    </row>
    <row r="83" spans="1:17" s="11" customFormat="1" ht="12" customHeight="1" x14ac:dyDescent="0.2">
      <c r="A83" s="124"/>
      <c r="B83" s="137"/>
      <c r="C83" s="27"/>
      <c r="D83" s="12" t="s">
        <v>3</v>
      </c>
      <c r="E83" s="14" t="s">
        <v>28</v>
      </c>
      <c r="F83" s="12" t="s">
        <v>4</v>
      </c>
      <c r="G83" s="51" t="s">
        <v>28</v>
      </c>
      <c r="H83" s="23"/>
      <c r="I83" s="12" t="s">
        <v>3</v>
      </c>
      <c r="J83" s="14" t="s">
        <v>28</v>
      </c>
      <c r="K83" s="12" t="s">
        <v>4</v>
      </c>
      <c r="L83" s="51" t="s">
        <v>28</v>
      </c>
      <c r="M83" s="23"/>
      <c r="N83" s="69" t="s">
        <v>3</v>
      </c>
      <c r="O83" s="70" t="s">
        <v>28</v>
      </c>
      <c r="P83" s="69" t="s">
        <v>4</v>
      </c>
      <c r="Q83" s="70" t="s">
        <v>28</v>
      </c>
    </row>
    <row r="84" spans="1:17" s="11" customFormat="1" ht="80" customHeight="1" x14ac:dyDescent="0.2">
      <c r="A84" s="125"/>
      <c r="B84" s="145"/>
      <c r="C84" s="27"/>
      <c r="D84" s="129" t="s">
        <v>2</v>
      </c>
      <c r="E84" s="130"/>
      <c r="F84" s="129" t="s">
        <v>2</v>
      </c>
      <c r="G84" s="130"/>
      <c r="H84" s="76"/>
      <c r="I84" s="129" t="s">
        <v>2</v>
      </c>
      <c r="J84" s="130"/>
      <c r="K84" s="129" t="s">
        <v>2</v>
      </c>
      <c r="L84" s="130"/>
      <c r="M84" s="76"/>
      <c r="N84" s="139" t="s">
        <v>2</v>
      </c>
      <c r="O84" s="140"/>
      <c r="P84" s="139" t="s">
        <v>2</v>
      </c>
      <c r="Q84" s="139"/>
    </row>
    <row r="85" spans="1:17" s="11" customFormat="1" ht="15" customHeight="1" x14ac:dyDescent="0.2">
      <c r="A85" s="123" t="str">
        <f>'Beoordelen proefopdrachten'!A6</f>
        <v>Logo</v>
      </c>
      <c r="B85" s="15"/>
      <c r="C85" s="26"/>
      <c r="D85" s="134" t="s">
        <v>6</v>
      </c>
      <c r="E85" s="135"/>
      <c r="F85" s="135"/>
      <c r="G85" s="135"/>
      <c r="H85" s="23"/>
      <c r="I85" s="134" t="s">
        <v>6</v>
      </c>
      <c r="J85" s="135"/>
      <c r="K85" s="135"/>
      <c r="L85" s="135"/>
      <c r="M85" s="23"/>
      <c r="N85" s="142" t="s">
        <v>6</v>
      </c>
      <c r="O85" s="143"/>
      <c r="P85" s="143"/>
      <c r="Q85" s="144"/>
    </row>
    <row r="86" spans="1:17" s="11" customFormat="1" ht="12" customHeight="1" x14ac:dyDescent="0.2">
      <c r="A86" s="124"/>
      <c r="B86" s="136" t="str">
        <f>'Beoordelen proefopdrachten'!B6:C6</f>
        <v>Kleur/contrast</v>
      </c>
      <c r="C86" s="27"/>
      <c r="D86" s="12" t="s">
        <v>3</v>
      </c>
      <c r="E86" s="14" t="s">
        <v>28</v>
      </c>
      <c r="F86" s="12" t="s">
        <v>4</v>
      </c>
      <c r="G86" s="51" t="s">
        <v>28</v>
      </c>
      <c r="H86" s="23"/>
      <c r="I86" s="12" t="s">
        <v>3</v>
      </c>
      <c r="J86" s="14" t="s">
        <v>28</v>
      </c>
      <c r="K86" s="12" t="s">
        <v>4</v>
      </c>
      <c r="L86" s="51" t="s">
        <v>28</v>
      </c>
      <c r="M86" s="23"/>
      <c r="N86" s="69" t="s">
        <v>3</v>
      </c>
      <c r="O86" s="70" t="s">
        <v>28</v>
      </c>
      <c r="P86" s="69" t="s">
        <v>4</v>
      </c>
      <c r="Q86" s="70" t="s">
        <v>28</v>
      </c>
    </row>
    <row r="87" spans="1:17" s="11" customFormat="1" ht="80" customHeight="1" x14ac:dyDescent="0.2">
      <c r="A87" s="124"/>
      <c r="B87" s="137"/>
      <c r="C87" s="27"/>
      <c r="D87" s="129" t="s">
        <v>2</v>
      </c>
      <c r="E87" s="130"/>
      <c r="F87" s="129" t="s">
        <v>2</v>
      </c>
      <c r="G87" s="130"/>
      <c r="H87" s="76"/>
      <c r="I87" s="129" t="s">
        <v>2</v>
      </c>
      <c r="J87" s="130"/>
      <c r="K87" s="129" t="s">
        <v>2</v>
      </c>
      <c r="L87" s="130"/>
      <c r="M87" s="76"/>
      <c r="N87" s="139" t="s">
        <v>2</v>
      </c>
      <c r="O87" s="140"/>
      <c r="P87" s="139" t="s">
        <v>2</v>
      </c>
      <c r="Q87" s="139"/>
    </row>
    <row r="88" spans="1:17" s="11" customFormat="1" ht="15" customHeight="1" x14ac:dyDescent="0.2">
      <c r="A88" s="124"/>
      <c r="B88" s="137"/>
      <c r="C88" s="27"/>
      <c r="D88" s="134" t="s">
        <v>5</v>
      </c>
      <c r="E88" s="135"/>
      <c r="F88" s="135"/>
      <c r="G88" s="141"/>
      <c r="H88" s="23"/>
      <c r="I88" s="134" t="s">
        <v>5</v>
      </c>
      <c r="J88" s="135"/>
      <c r="K88" s="135"/>
      <c r="L88" s="141"/>
      <c r="M88" s="23"/>
      <c r="N88" s="142" t="s">
        <v>5</v>
      </c>
      <c r="O88" s="143"/>
      <c r="P88" s="143"/>
      <c r="Q88" s="144"/>
    </row>
    <row r="89" spans="1:17" s="11" customFormat="1" ht="12" customHeight="1" x14ac:dyDescent="0.2">
      <c r="A89" s="124"/>
      <c r="B89" s="137"/>
      <c r="C89" s="27"/>
      <c r="D89" s="12" t="s">
        <v>3</v>
      </c>
      <c r="E89" s="14" t="s">
        <v>28</v>
      </c>
      <c r="F89" s="12" t="s">
        <v>4</v>
      </c>
      <c r="G89" s="51" t="s">
        <v>28</v>
      </c>
      <c r="H89" s="23"/>
      <c r="I89" s="12" t="s">
        <v>3</v>
      </c>
      <c r="J89" s="14" t="s">
        <v>28</v>
      </c>
      <c r="K89" s="12" t="s">
        <v>4</v>
      </c>
      <c r="L89" s="51" t="s">
        <v>28</v>
      </c>
      <c r="M89" s="23"/>
      <c r="N89" s="69" t="s">
        <v>3</v>
      </c>
      <c r="O89" s="70" t="s">
        <v>28</v>
      </c>
      <c r="P89" s="69" t="s">
        <v>4</v>
      </c>
      <c r="Q89" s="70" t="s">
        <v>28</v>
      </c>
    </row>
    <row r="90" spans="1:17" s="11" customFormat="1" ht="80" customHeight="1" x14ac:dyDescent="0.2">
      <c r="A90" s="124"/>
      <c r="B90" s="145"/>
      <c r="C90" s="27"/>
      <c r="D90" s="129" t="s">
        <v>2</v>
      </c>
      <c r="E90" s="130"/>
      <c r="F90" s="129" t="s">
        <v>2</v>
      </c>
      <c r="G90" s="130"/>
      <c r="H90" s="76"/>
      <c r="I90" s="129" t="s">
        <v>2</v>
      </c>
      <c r="J90" s="130"/>
      <c r="K90" s="129" t="s">
        <v>2</v>
      </c>
      <c r="L90" s="130"/>
      <c r="M90" s="76"/>
      <c r="N90" s="139" t="s">
        <v>2</v>
      </c>
      <c r="O90" s="140"/>
      <c r="P90" s="139" t="s">
        <v>2</v>
      </c>
      <c r="Q90" s="139"/>
    </row>
    <row r="91" spans="1:17" s="11" customFormat="1" ht="15" customHeight="1" x14ac:dyDescent="0.2">
      <c r="A91" s="126" t="str">
        <f>'Beoordelen proefopdrachten'!A7</f>
        <v>Algemeen</v>
      </c>
      <c r="B91" s="82"/>
      <c r="C91" s="26"/>
      <c r="D91" s="134" t="s">
        <v>6</v>
      </c>
      <c r="E91" s="135"/>
      <c r="F91" s="135"/>
      <c r="G91" s="135"/>
      <c r="H91" s="23"/>
      <c r="I91" s="134" t="s">
        <v>6</v>
      </c>
      <c r="J91" s="135"/>
      <c r="K91" s="135"/>
      <c r="L91" s="135"/>
      <c r="M91" s="23"/>
      <c r="N91" s="142" t="s">
        <v>6</v>
      </c>
      <c r="O91" s="143"/>
      <c r="P91" s="143"/>
      <c r="Q91" s="144"/>
    </row>
    <row r="92" spans="1:17" s="11" customFormat="1" ht="12" customHeight="1" x14ac:dyDescent="0.2">
      <c r="A92" s="127"/>
      <c r="B92" s="131" t="str">
        <f>'Beoordelen proefopdrachten'!B7</f>
        <v>Strepen</v>
      </c>
      <c r="C92" s="27"/>
      <c r="D92" s="12" t="s">
        <v>3</v>
      </c>
      <c r="E92" s="14" t="s">
        <v>28</v>
      </c>
      <c r="F92" s="12" t="s">
        <v>4</v>
      </c>
      <c r="G92" s="14" t="s">
        <v>28</v>
      </c>
      <c r="H92" s="23"/>
      <c r="I92" s="12" t="s">
        <v>3</v>
      </c>
      <c r="J92" s="14" t="s">
        <v>28</v>
      </c>
      <c r="K92" s="12" t="s">
        <v>4</v>
      </c>
      <c r="L92" s="14" t="s">
        <v>28</v>
      </c>
      <c r="M92" s="23"/>
      <c r="N92" s="69" t="s">
        <v>3</v>
      </c>
      <c r="O92" s="70" t="s">
        <v>28</v>
      </c>
      <c r="P92" s="69" t="s">
        <v>4</v>
      </c>
      <c r="Q92" s="70" t="s">
        <v>28</v>
      </c>
    </row>
    <row r="93" spans="1:17" s="11" customFormat="1" ht="80" customHeight="1" x14ac:dyDescent="0.2">
      <c r="A93" s="127"/>
      <c r="B93" s="132"/>
      <c r="C93" s="27"/>
      <c r="D93" s="129" t="s">
        <v>2</v>
      </c>
      <c r="E93" s="130"/>
      <c r="F93" s="129" t="s">
        <v>2</v>
      </c>
      <c r="G93" s="130"/>
      <c r="H93" s="76"/>
      <c r="I93" s="129" t="s">
        <v>2</v>
      </c>
      <c r="J93" s="130"/>
      <c r="K93" s="129" t="s">
        <v>2</v>
      </c>
      <c r="L93" s="130"/>
      <c r="M93" s="76"/>
      <c r="N93" s="139" t="s">
        <v>2</v>
      </c>
      <c r="O93" s="140"/>
      <c r="P93" s="139" t="s">
        <v>2</v>
      </c>
      <c r="Q93" s="139"/>
    </row>
    <row r="94" spans="1:17" s="11" customFormat="1" ht="15" customHeight="1" x14ac:dyDescent="0.2">
      <c r="A94" s="127"/>
      <c r="B94" s="132"/>
      <c r="C94" s="27"/>
      <c r="D94" s="134" t="s">
        <v>5</v>
      </c>
      <c r="E94" s="135"/>
      <c r="F94" s="135"/>
      <c r="G94" s="141"/>
      <c r="H94" s="23"/>
      <c r="I94" s="134" t="s">
        <v>5</v>
      </c>
      <c r="J94" s="135"/>
      <c r="K94" s="135"/>
      <c r="L94" s="141"/>
      <c r="M94" s="23"/>
      <c r="N94" s="142" t="s">
        <v>5</v>
      </c>
      <c r="O94" s="143"/>
      <c r="P94" s="143"/>
      <c r="Q94" s="144"/>
    </row>
    <row r="95" spans="1:17" s="11" customFormat="1" ht="12" customHeight="1" x14ac:dyDescent="0.2">
      <c r="A95" s="127"/>
      <c r="B95" s="132"/>
      <c r="C95" s="27"/>
      <c r="D95" s="12" t="s">
        <v>3</v>
      </c>
      <c r="E95" s="14" t="s">
        <v>28</v>
      </c>
      <c r="F95" s="12" t="s">
        <v>4</v>
      </c>
      <c r="G95" s="14" t="s">
        <v>28</v>
      </c>
      <c r="H95" s="23"/>
      <c r="I95" s="12" t="s">
        <v>3</v>
      </c>
      <c r="J95" s="14" t="s">
        <v>28</v>
      </c>
      <c r="K95" s="12" t="s">
        <v>4</v>
      </c>
      <c r="L95" s="14" t="s">
        <v>28</v>
      </c>
      <c r="M95" s="23"/>
      <c r="N95" s="69" t="s">
        <v>3</v>
      </c>
      <c r="O95" s="70" t="s">
        <v>28</v>
      </c>
      <c r="P95" s="69" t="s">
        <v>4</v>
      </c>
      <c r="Q95" s="70" t="s">
        <v>28</v>
      </c>
    </row>
    <row r="96" spans="1:17" s="11" customFormat="1" ht="80" customHeight="1" x14ac:dyDescent="0.2">
      <c r="A96" s="127"/>
      <c r="B96" s="133"/>
      <c r="C96" s="27"/>
      <c r="D96" s="129" t="s">
        <v>2</v>
      </c>
      <c r="E96" s="130"/>
      <c r="F96" s="129" t="s">
        <v>2</v>
      </c>
      <c r="G96" s="130"/>
      <c r="H96" s="76"/>
      <c r="I96" s="129" t="s">
        <v>2</v>
      </c>
      <c r="J96" s="130"/>
      <c r="K96" s="129" t="s">
        <v>2</v>
      </c>
      <c r="L96" s="130"/>
      <c r="M96" s="76"/>
      <c r="N96" s="139" t="s">
        <v>2</v>
      </c>
      <c r="O96" s="140"/>
      <c r="P96" s="139" t="s">
        <v>2</v>
      </c>
      <c r="Q96" s="139"/>
    </row>
    <row r="97" spans="1:17" s="11" customFormat="1" ht="15" customHeight="1" x14ac:dyDescent="0.2">
      <c r="A97" s="127"/>
      <c r="B97" s="21"/>
      <c r="C97" s="24"/>
      <c r="D97" s="134" t="s">
        <v>6</v>
      </c>
      <c r="E97" s="135"/>
      <c r="F97" s="135"/>
      <c r="G97" s="135"/>
      <c r="H97" s="24"/>
      <c r="I97" s="134" t="s">
        <v>6</v>
      </c>
      <c r="J97" s="135"/>
      <c r="K97" s="135"/>
      <c r="L97" s="135"/>
      <c r="M97" s="24"/>
      <c r="N97" s="142" t="s">
        <v>6</v>
      </c>
      <c r="O97" s="143"/>
      <c r="P97" s="143"/>
      <c r="Q97" s="144"/>
    </row>
    <row r="98" spans="1:17" s="11" customFormat="1" ht="12" customHeight="1" x14ac:dyDescent="0.2">
      <c r="A98" s="127"/>
      <c r="B98" s="131" t="str">
        <f>'Beoordelen proefopdrachten'!B8:C8</f>
        <v>Recht</v>
      </c>
      <c r="C98" s="27"/>
      <c r="D98" s="12" t="s">
        <v>3</v>
      </c>
      <c r="E98" s="14" t="s">
        <v>28</v>
      </c>
      <c r="F98" s="12" t="s">
        <v>4</v>
      </c>
      <c r="G98" s="51" t="s">
        <v>28</v>
      </c>
      <c r="H98" s="23"/>
      <c r="I98" s="12" t="s">
        <v>3</v>
      </c>
      <c r="J98" s="14" t="s">
        <v>28</v>
      </c>
      <c r="K98" s="12" t="s">
        <v>4</v>
      </c>
      <c r="L98" s="51" t="s">
        <v>28</v>
      </c>
      <c r="M98" s="23"/>
      <c r="N98" s="69" t="s">
        <v>3</v>
      </c>
      <c r="O98" s="70" t="s">
        <v>28</v>
      </c>
      <c r="P98" s="69" t="s">
        <v>4</v>
      </c>
      <c r="Q98" s="70" t="s">
        <v>28</v>
      </c>
    </row>
    <row r="99" spans="1:17" s="11" customFormat="1" ht="80" customHeight="1" x14ac:dyDescent="0.2">
      <c r="A99" s="127"/>
      <c r="B99" s="132"/>
      <c r="C99" s="27"/>
      <c r="D99" s="129" t="s">
        <v>2</v>
      </c>
      <c r="E99" s="130"/>
      <c r="F99" s="129" t="s">
        <v>2</v>
      </c>
      <c r="G99" s="130"/>
      <c r="H99" s="76"/>
      <c r="I99" s="129" t="s">
        <v>2</v>
      </c>
      <c r="J99" s="130"/>
      <c r="K99" s="129" t="s">
        <v>2</v>
      </c>
      <c r="L99" s="130"/>
      <c r="M99" s="76"/>
      <c r="N99" s="139" t="s">
        <v>2</v>
      </c>
      <c r="O99" s="140"/>
      <c r="P99" s="139" t="s">
        <v>2</v>
      </c>
      <c r="Q99" s="139"/>
    </row>
    <row r="100" spans="1:17" s="11" customFormat="1" ht="15" customHeight="1" x14ac:dyDescent="0.2">
      <c r="A100" s="127"/>
      <c r="B100" s="132"/>
      <c r="C100" s="27"/>
      <c r="D100" s="134" t="s">
        <v>5</v>
      </c>
      <c r="E100" s="135"/>
      <c r="F100" s="135"/>
      <c r="G100" s="141"/>
      <c r="H100" s="23"/>
      <c r="I100" s="134" t="s">
        <v>5</v>
      </c>
      <c r="J100" s="135"/>
      <c r="K100" s="135"/>
      <c r="L100" s="141"/>
      <c r="M100" s="23"/>
      <c r="N100" s="142" t="s">
        <v>5</v>
      </c>
      <c r="O100" s="143"/>
      <c r="P100" s="143"/>
      <c r="Q100" s="144"/>
    </row>
    <row r="101" spans="1:17" s="11" customFormat="1" ht="12" customHeight="1" x14ac:dyDescent="0.2">
      <c r="A101" s="127"/>
      <c r="B101" s="132"/>
      <c r="C101" s="27"/>
      <c r="D101" s="12" t="s">
        <v>3</v>
      </c>
      <c r="E101" s="14" t="s">
        <v>28</v>
      </c>
      <c r="F101" s="12" t="s">
        <v>4</v>
      </c>
      <c r="G101" s="51" t="s">
        <v>28</v>
      </c>
      <c r="H101" s="23"/>
      <c r="I101" s="12" t="s">
        <v>3</v>
      </c>
      <c r="J101" s="14" t="s">
        <v>28</v>
      </c>
      <c r="K101" s="12" t="s">
        <v>4</v>
      </c>
      <c r="L101" s="51" t="s">
        <v>28</v>
      </c>
      <c r="M101" s="23"/>
      <c r="N101" s="69" t="s">
        <v>3</v>
      </c>
      <c r="O101" s="70" t="s">
        <v>28</v>
      </c>
      <c r="P101" s="69" t="s">
        <v>4</v>
      </c>
      <c r="Q101" s="70" t="s">
        <v>28</v>
      </c>
    </row>
    <row r="102" spans="1:17" s="11" customFormat="1" ht="80" customHeight="1" x14ac:dyDescent="0.2">
      <c r="A102" s="128"/>
      <c r="B102" s="133"/>
      <c r="C102" s="27"/>
      <c r="D102" s="129" t="s">
        <v>2</v>
      </c>
      <c r="E102" s="130"/>
      <c r="F102" s="129" t="s">
        <v>2</v>
      </c>
      <c r="G102" s="130"/>
      <c r="H102" s="76"/>
      <c r="I102" s="129" t="s">
        <v>2</v>
      </c>
      <c r="J102" s="130"/>
      <c r="K102" s="129" t="s">
        <v>2</v>
      </c>
      <c r="L102" s="130"/>
      <c r="M102" s="76"/>
      <c r="N102" s="139" t="s">
        <v>2</v>
      </c>
      <c r="O102" s="140"/>
      <c r="P102" s="139" t="s">
        <v>2</v>
      </c>
      <c r="Q102" s="139"/>
    </row>
    <row r="103" spans="1:17" s="11" customFormat="1" ht="15" customHeight="1" x14ac:dyDescent="0.2">
      <c r="A103" s="101"/>
      <c r="B103" s="20"/>
      <c r="C103" s="24"/>
      <c r="D103" s="21"/>
      <c r="E103" s="21"/>
      <c r="F103" s="21"/>
      <c r="G103" s="21"/>
      <c r="H103" s="24"/>
      <c r="I103" s="21"/>
      <c r="J103" s="21"/>
      <c r="K103" s="21"/>
      <c r="L103" s="21"/>
      <c r="M103" s="24"/>
      <c r="N103" s="86"/>
      <c r="O103" s="87"/>
      <c r="P103" s="87"/>
      <c r="Q103" s="88"/>
    </row>
    <row r="104" spans="1:17" x14ac:dyDescent="0.2">
      <c r="Q104" s="71"/>
    </row>
    <row r="105" spans="1:17" x14ac:dyDescent="0.2">
      <c r="Q105" s="71"/>
    </row>
    <row r="106" spans="1:17" x14ac:dyDescent="0.2">
      <c r="Q106" s="71"/>
    </row>
    <row r="107" spans="1:17" x14ac:dyDescent="0.2">
      <c r="Q107"/>
    </row>
    <row r="108" spans="1:17" x14ac:dyDescent="0.2">
      <c r="Q108"/>
    </row>
    <row r="109" spans="1:17" x14ac:dyDescent="0.2">
      <c r="Q109"/>
    </row>
    <row r="110" spans="1:17" x14ac:dyDescent="0.2">
      <c r="Q110"/>
    </row>
    <row r="111" spans="1:17" x14ac:dyDescent="0.2">
      <c r="Q111"/>
    </row>
    <row r="112" spans="1:17" x14ac:dyDescent="0.2">
      <c r="Q112"/>
    </row>
    <row r="113" spans="17:17" x14ac:dyDescent="0.2">
      <c r="Q113"/>
    </row>
    <row r="114" spans="17:17" x14ac:dyDescent="0.2">
      <c r="Q114"/>
    </row>
    <row r="115" spans="17:17" x14ac:dyDescent="0.2">
      <c r="Q115"/>
    </row>
    <row r="116" spans="17:17" x14ac:dyDescent="0.2">
      <c r="Q116"/>
    </row>
    <row r="117" spans="17:17" x14ac:dyDescent="0.2">
      <c r="Q117"/>
    </row>
    <row r="118" spans="17:17" x14ac:dyDescent="0.2">
      <c r="Q118"/>
    </row>
    <row r="119" spans="17:17" x14ac:dyDescent="0.2">
      <c r="Q119"/>
    </row>
    <row r="120" spans="17:17" x14ac:dyDescent="0.2">
      <c r="Q120"/>
    </row>
    <row r="121" spans="17:17" x14ac:dyDescent="0.2">
      <c r="Q121"/>
    </row>
    <row r="122" spans="17:17" x14ac:dyDescent="0.2">
      <c r="Q122"/>
    </row>
    <row r="123" spans="17:17" x14ac:dyDescent="0.2">
      <c r="Q123"/>
    </row>
    <row r="124" spans="17:17" x14ac:dyDescent="0.2">
      <c r="Q124"/>
    </row>
    <row r="125" spans="17:17" x14ac:dyDescent="0.2">
      <c r="Q125"/>
    </row>
    <row r="126" spans="17:17" x14ac:dyDescent="0.2">
      <c r="Q126"/>
    </row>
    <row r="127" spans="17:17" x14ac:dyDescent="0.2">
      <c r="Q127"/>
    </row>
    <row r="128" spans="17:17" x14ac:dyDescent="0.2">
      <c r="Q128"/>
    </row>
    <row r="129" spans="17:17" x14ac:dyDescent="0.2">
      <c r="Q129"/>
    </row>
    <row r="130" spans="17:17" x14ac:dyDescent="0.2">
      <c r="Q130"/>
    </row>
    <row r="131" spans="17:17" x14ac:dyDescent="0.2">
      <c r="Q131"/>
    </row>
    <row r="132" spans="17:17" x14ac:dyDescent="0.2">
      <c r="Q132"/>
    </row>
    <row r="133" spans="17:17" x14ac:dyDescent="0.2">
      <c r="Q133"/>
    </row>
    <row r="134" spans="17:17" x14ac:dyDescent="0.2">
      <c r="Q134"/>
    </row>
    <row r="135" spans="17:17" x14ac:dyDescent="0.2">
      <c r="Q135"/>
    </row>
    <row r="136" spans="17:17" x14ac:dyDescent="0.2">
      <c r="Q136"/>
    </row>
    <row r="137" spans="17:17" x14ac:dyDescent="0.2">
      <c r="Q137"/>
    </row>
    <row r="138" spans="17:17" x14ac:dyDescent="0.2">
      <c r="Q138"/>
    </row>
    <row r="139" spans="17:17" x14ac:dyDescent="0.2">
      <c r="Q139"/>
    </row>
    <row r="140" spans="17:17" x14ac:dyDescent="0.2">
      <c r="Q140"/>
    </row>
    <row r="141" spans="17:17" x14ac:dyDescent="0.2">
      <c r="Q141"/>
    </row>
    <row r="142" spans="17:17" x14ac:dyDescent="0.2">
      <c r="Q142"/>
    </row>
    <row r="143" spans="17:17" x14ac:dyDescent="0.2">
      <c r="Q143"/>
    </row>
    <row r="144" spans="17:17" x14ac:dyDescent="0.2">
      <c r="Q144"/>
    </row>
    <row r="145" spans="17:17" x14ac:dyDescent="0.2">
      <c r="Q145"/>
    </row>
    <row r="146" spans="17:17" x14ac:dyDescent="0.2">
      <c r="Q146"/>
    </row>
    <row r="147" spans="17:17" x14ac:dyDescent="0.2">
      <c r="Q147"/>
    </row>
    <row r="148" spans="17:17" x14ac:dyDescent="0.2">
      <c r="Q148"/>
    </row>
    <row r="149" spans="17:17" x14ac:dyDescent="0.2">
      <c r="Q149"/>
    </row>
    <row r="150" spans="17:17" x14ac:dyDescent="0.2">
      <c r="Q150"/>
    </row>
    <row r="151" spans="17:17" x14ac:dyDescent="0.2">
      <c r="Q151"/>
    </row>
    <row r="152" spans="17:17" x14ac:dyDescent="0.2">
      <c r="Q152"/>
    </row>
    <row r="153" spans="17:17" x14ac:dyDescent="0.2">
      <c r="Q153"/>
    </row>
    <row r="154" spans="17:17" x14ac:dyDescent="0.2">
      <c r="Q154"/>
    </row>
    <row r="155" spans="17:17" x14ac:dyDescent="0.2">
      <c r="Q155"/>
    </row>
    <row r="156" spans="17:17" x14ac:dyDescent="0.2">
      <c r="Q156"/>
    </row>
    <row r="157" spans="17:17" x14ac:dyDescent="0.2">
      <c r="Q157"/>
    </row>
    <row r="158" spans="17:17" x14ac:dyDescent="0.2">
      <c r="Q158"/>
    </row>
    <row r="159" spans="17:17" x14ac:dyDescent="0.2">
      <c r="Q159"/>
    </row>
    <row r="160" spans="17:17" x14ac:dyDescent="0.2">
      <c r="Q160"/>
    </row>
    <row r="161" spans="17:17" x14ac:dyDescent="0.2">
      <c r="Q161"/>
    </row>
    <row r="162" spans="17:17" x14ac:dyDescent="0.2">
      <c r="Q162"/>
    </row>
    <row r="163" spans="17:17" x14ac:dyDescent="0.2">
      <c r="Q163"/>
    </row>
    <row r="164" spans="17:17" x14ac:dyDescent="0.2">
      <c r="Q164"/>
    </row>
    <row r="165" spans="17:17" x14ac:dyDescent="0.2">
      <c r="Q165"/>
    </row>
    <row r="166" spans="17:17" x14ac:dyDescent="0.2">
      <c r="Q166"/>
    </row>
    <row r="167" spans="17:17" x14ac:dyDescent="0.2">
      <c r="Q167"/>
    </row>
    <row r="168" spans="17:17" x14ac:dyDescent="0.2">
      <c r="Q168"/>
    </row>
    <row r="169" spans="17:17" x14ac:dyDescent="0.2">
      <c r="Q169"/>
    </row>
    <row r="170" spans="17:17" x14ac:dyDescent="0.2">
      <c r="Q170"/>
    </row>
    <row r="171" spans="17:17" x14ac:dyDescent="0.2">
      <c r="Q171"/>
    </row>
    <row r="172" spans="17:17" x14ac:dyDescent="0.2">
      <c r="Q172"/>
    </row>
    <row r="173" spans="17:17" x14ac:dyDescent="0.2">
      <c r="Q173"/>
    </row>
    <row r="174" spans="17:17" x14ac:dyDescent="0.2">
      <c r="Q174"/>
    </row>
    <row r="175" spans="17:17" x14ac:dyDescent="0.2">
      <c r="Q175"/>
    </row>
    <row r="176" spans="17:17" x14ac:dyDescent="0.2">
      <c r="Q176"/>
    </row>
    <row r="177" spans="17:17" x14ac:dyDescent="0.2">
      <c r="Q177"/>
    </row>
    <row r="178" spans="17:17" x14ac:dyDescent="0.2">
      <c r="Q178"/>
    </row>
    <row r="179" spans="17:17" x14ac:dyDescent="0.2">
      <c r="Q179"/>
    </row>
    <row r="180" spans="17:17" x14ac:dyDescent="0.2">
      <c r="Q180"/>
    </row>
    <row r="181" spans="17:17" x14ac:dyDescent="0.2">
      <c r="Q181"/>
    </row>
    <row r="182" spans="17:17" x14ac:dyDescent="0.2">
      <c r="Q182"/>
    </row>
    <row r="183" spans="17:17" x14ac:dyDescent="0.2">
      <c r="Q183"/>
    </row>
    <row r="184" spans="17:17" x14ac:dyDescent="0.2">
      <c r="Q184"/>
    </row>
    <row r="185" spans="17:17" x14ac:dyDescent="0.2">
      <c r="Q185"/>
    </row>
    <row r="186" spans="17:17" x14ac:dyDescent="0.2">
      <c r="Q186"/>
    </row>
    <row r="187" spans="17:17" x14ac:dyDescent="0.2">
      <c r="Q187"/>
    </row>
    <row r="188" spans="17:17" x14ac:dyDescent="0.2">
      <c r="Q188"/>
    </row>
    <row r="189" spans="17:17" x14ac:dyDescent="0.2">
      <c r="Q189"/>
    </row>
    <row r="190" spans="17:17" x14ac:dyDescent="0.2">
      <c r="Q190"/>
    </row>
    <row r="191" spans="17:17" x14ac:dyDescent="0.2">
      <c r="Q191"/>
    </row>
    <row r="192" spans="17:17" x14ac:dyDescent="0.2">
      <c r="Q192"/>
    </row>
    <row r="193" spans="17:17" x14ac:dyDescent="0.2">
      <c r="Q193"/>
    </row>
    <row r="194" spans="17:17" x14ac:dyDescent="0.2">
      <c r="Q194"/>
    </row>
    <row r="195" spans="17:17" x14ac:dyDescent="0.2">
      <c r="Q195"/>
    </row>
    <row r="196" spans="17:17" x14ac:dyDescent="0.2">
      <c r="Q196"/>
    </row>
    <row r="197" spans="17:17" x14ac:dyDescent="0.2">
      <c r="Q197"/>
    </row>
    <row r="198" spans="17:17" x14ac:dyDescent="0.2">
      <c r="Q198"/>
    </row>
    <row r="199" spans="17:17" x14ac:dyDescent="0.2">
      <c r="Q199"/>
    </row>
    <row r="200" spans="17:17" x14ac:dyDescent="0.2">
      <c r="Q200"/>
    </row>
    <row r="201" spans="17:17" x14ac:dyDescent="0.2">
      <c r="Q201"/>
    </row>
    <row r="202" spans="17:17" x14ac:dyDescent="0.2">
      <c r="Q202"/>
    </row>
    <row r="203" spans="17:17" x14ac:dyDescent="0.2">
      <c r="Q203"/>
    </row>
    <row r="204" spans="17:17" x14ac:dyDescent="0.2">
      <c r="Q204"/>
    </row>
    <row r="205" spans="17:17" x14ac:dyDescent="0.2">
      <c r="Q205"/>
    </row>
    <row r="206" spans="17:17" x14ac:dyDescent="0.2">
      <c r="Q206"/>
    </row>
    <row r="207" spans="17:17" x14ac:dyDescent="0.2">
      <c r="Q207"/>
    </row>
    <row r="208" spans="17:17" x14ac:dyDescent="0.2">
      <c r="Q208"/>
    </row>
    <row r="209" spans="17:17" x14ac:dyDescent="0.2">
      <c r="Q209"/>
    </row>
    <row r="210" spans="17:17" x14ac:dyDescent="0.2">
      <c r="Q210"/>
    </row>
    <row r="211" spans="17:17" x14ac:dyDescent="0.2">
      <c r="Q211"/>
    </row>
    <row r="212" spans="17:17" x14ac:dyDescent="0.2">
      <c r="Q212"/>
    </row>
    <row r="213" spans="17:17" x14ac:dyDescent="0.2">
      <c r="Q213"/>
    </row>
    <row r="214" spans="17:17" x14ac:dyDescent="0.2">
      <c r="Q214"/>
    </row>
    <row r="215" spans="17:17" x14ac:dyDescent="0.2">
      <c r="Q215"/>
    </row>
    <row r="216" spans="17:17" x14ac:dyDescent="0.2">
      <c r="Q216"/>
    </row>
    <row r="217" spans="17:17" x14ac:dyDescent="0.2">
      <c r="Q217"/>
    </row>
    <row r="218" spans="17:17" x14ac:dyDescent="0.2">
      <c r="Q218"/>
    </row>
    <row r="219" spans="17:17" x14ac:dyDescent="0.2">
      <c r="Q219"/>
    </row>
    <row r="220" spans="17:17" x14ac:dyDescent="0.2">
      <c r="Q220"/>
    </row>
    <row r="221" spans="17:17" x14ac:dyDescent="0.2">
      <c r="Q221"/>
    </row>
    <row r="222" spans="17:17" x14ac:dyDescent="0.2">
      <c r="Q222"/>
    </row>
    <row r="223" spans="17:17" x14ac:dyDescent="0.2">
      <c r="Q223"/>
    </row>
    <row r="224" spans="17:17" x14ac:dyDescent="0.2">
      <c r="Q224"/>
    </row>
    <row r="225" spans="17:17" x14ac:dyDescent="0.2">
      <c r="Q225"/>
    </row>
    <row r="226" spans="17:17" x14ac:dyDescent="0.2">
      <c r="Q226"/>
    </row>
    <row r="227" spans="17:17" x14ac:dyDescent="0.2">
      <c r="Q227"/>
    </row>
    <row r="228" spans="17:17" x14ac:dyDescent="0.2">
      <c r="Q228"/>
    </row>
    <row r="229" spans="17:17" x14ac:dyDescent="0.2">
      <c r="Q229"/>
    </row>
    <row r="230" spans="17:17" x14ac:dyDescent="0.2">
      <c r="Q230"/>
    </row>
    <row r="231" spans="17:17" x14ac:dyDescent="0.2">
      <c r="Q231"/>
    </row>
    <row r="232" spans="17:17" x14ac:dyDescent="0.2">
      <c r="Q232"/>
    </row>
    <row r="233" spans="17:17" x14ac:dyDescent="0.2">
      <c r="Q233"/>
    </row>
    <row r="234" spans="17:17" x14ac:dyDescent="0.2">
      <c r="Q234"/>
    </row>
    <row r="235" spans="17:17" x14ac:dyDescent="0.2">
      <c r="Q235"/>
    </row>
    <row r="236" spans="17:17" x14ac:dyDescent="0.2">
      <c r="Q236"/>
    </row>
    <row r="237" spans="17:17" x14ac:dyDescent="0.2">
      <c r="Q237"/>
    </row>
    <row r="238" spans="17:17" x14ac:dyDescent="0.2">
      <c r="Q238"/>
    </row>
    <row r="239" spans="17:17" x14ac:dyDescent="0.2">
      <c r="Q239"/>
    </row>
    <row r="240" spans="17:17" x14ac:dyDescent="0.2">
      <c r="Q240"/>
    </row>
    <row r="241" spans="17:17" x14ac:dyDescent="0.2">
      <c r="Q241"/>
    </row>
    <row r="242" spans="17:17" x14ac:dyDescent="0.2">
      <c r="Q242"/>
    </row>
    <row r="243" spans="17:17" x14ac:dyDescent="0.2">
      <c r="Q243"/>
    </row>
    <row r="244" spans="17:17" x14ac:dyDescent="0.2">
      <c r="Q244"/>
    </row>
    <row r="245" spans="17:17" x14ac:dyDescent="0.2">
      <c r="Q245"/>
    </row>
    <row r="246" spans="17:17" x14ac:dyDescent="0.2">
      <c r="Q246"/>
    </row>
    <row r="247" spans="17:17" x14ac:dyDescent="0.2">
      <c r="Q247"/>
    </row>
    <row r="248" spans="17:17" x14ac:dyDescent="0.2">
      <c r="Q248"/>
    </row>
    <row r="249" spans="17:17" x14ac:dyDescent="0.2">
      <c r="Q249"/>
    </row>
    <row r="250" spans="17:17" x14ac:dyDescent="0.2">
      <c r="Q250"/>
    </row>
    <row r="251" spans="17:17" x14ac:dyDescent="0.2">
      <c r="Q251"/>
    </row>
    <row r="252" spans="17:17" x14ac:dyDescent="0.2">
      <c r="Q252"/>
    </row>
    <row r="253" spans="17:17" x14ac:dyDescent="0.2">
      <c r="Q253"/>
    </row>
    <row r="254" spans="17:17" x14ac:dyDescent="0.2">
      <c r="Q254"/>
    </row>
    <row r="255" spans="17:17" x14ac:dyDescent="0.2">
      <c r="Q255"/>
    </row>
    <row r="256" spans="17:17" x14ac:dyDescent="0.2">
      <c r="Q256"/>
    </row>
    <row r="257" spans="17:17" x14ac:dyDescent="0.2">
      <c r="Q257"/>
    </row>
    <row r="258" spans="17:17" x14ac:dyDescent="0.2">
      <c r="Q258"/>
    </row>
    <row r="259" spans="17:17" x14ac:dyDescent="0.2">
      <c r="Q259"/>
    </row>
    <row r="260" spans="17:17" x14ac:dyDescent="0.2">
      <c r="Q260"/>
    </row>
    <row r="261" spans="17:17" x14ac:dyDescent="0.2">
      <c r="Q261"/>
    </row>
    <row r="262" spans="17:17" x14ac:dyDescent="0.2">
      <c r="Q262"/>
    </row>
    <row r="263" spans="17:17" x14ac:dyDescent="0.2">
      <c r="Q263"/>
    </row>
    <row r="264" spans="17:17" x14ac:dyDescent="0.2">
      <c r="Q264"/>
    </row>
    <row r="265" spans="17:17" x14ac:dyDescent="0.2">
      <c r="Q265"/>
    </row>
    <row r="266" spans="17:17" x14ac:dyDescent="0.2">
      <c r="Q266"/>
    </row>
    <row r="267" spans="17:17" x14ac:dyDescent="0.2">
      <c r="Q267"/>
    </row>
    <row r="268" spans="17:17" x14ac:dyDescent="0.2">
      <c r="Q268"/>
    </row>
    <row r="269" spans="17:17" x14ac:dyDescent="0.2">
      <c r="Q269"/>
    </row>
    <row r="270" spans="17:17" x14ac:dyDescent="0.2">
      <c r="Q270"/>
    </row>
    <row r="271" spans="17:17" x14ac:dyDescent="0.2">
      <c r="Q271"/>
    </row>
    <row r="272" spans="17:17" x14ac:dyDescent="0.2">
      <c r="Q272"/>
    </row>
    <row r="273" spans="17:17" x14ac:dyDescent="0.2">
      <c r="Q273"/>
    </row>
    <row r="274" spans="17:17" x14ac:dyDescent="0.2">
      <c r="Q274"/>
    </row>
    <row r="275" spans="17:17" x14ac:dyDescent="0.2">
      <c r="Q275"/>
    </row>
    <row r="276" spans="17:17" x14ac:dyDescent="0.2">
      <c r="Q276"/>
    </row>
    <row r="277" spans="17:17" x14ac:dyDescent="0.2">
      <c r="Q277"/>
    </row>
    <row r="278" spans="17:17" x14ac:dyDescent="0.2">
      <c r="Q278"/>
    </row>
    <row r="279" spans="17:17" x14ac:dyDescent="0.2">
      <c r="Q279"/>
    </row>
    <row r="280" spans="17:17" x14ac:dyDescent="0.2">
      <c r="Q280"/>
    </row>
    <row r="281" spans="17:17" x14ac:dyDescent="0.2">
      <c r="Q281"/>
    </row>
    <row r="282" spans="17:17" x14ac:dyDescent="0.2">
      <c r="Q282"/>
    </row>
    <row r="283" spans="17:17" x14ac:dyDescent="0.2">
      <c r="Q283"/>
    </row>
    <row r="284" spans="17:17" x14ac:dyDescent="0.2">
      <c r="Q284"/>
    </row>
    <row r="285" spans="17:17" x14ac:dyDescent="0.2">
      <c r="Q285"/>
    </row>
    <row r="286" spans="17:17" x14ac:dyDescent="0.2">
      <c r="Q286"/>
    </row>
    <row r="287" spans="17:17" x14ac:dyDescent="0.2">
      <c r="Q287"/>
    </row>
    <row r="288" spans="17:17" x14ac:dyDescent="0.2">
      <c r="Q288"/>
    </row>
    <row r="289" spans="17:17" x14ac:dyDescent="0.2">
      <c r="Q289"/>
    </row>
    <row r="290" spans="17:17" x14ac:dyDescent="0.2">
      <c r="Q290"/>
    </row>
    <row r="291" spans="17:17" x14ac:dyDescent="0.2">
      <c r="Q291"/>
    </row>
    <row r="292" spans="17:17" x14ac:dyDescent="0.2">
      <c r="Q292"/>
    </row>
    <row r="293" spans="17:17" x14ac:dyDescent="0.2">
      <c r="Q293"/>
    </row>
    <row r="294" spans="17:17" x14ac:dyDescent="0.2">
      <c r="Q294"/>
    </row>
    <row r="295" spans="17:17" x14ac:dyDescent="0.2">
      <c r="Q295"/>
    </row>
    <row r="296" spans="17:17" x14ac:dyDescent="0.2">
      <c r="Q296"/>
    </row>
    <row r="297" spans="17:17" x14ac:dyDescent="0.2">
      <c r="Q297"/>
    </row>
    <row r="298" spans="17:17" x14ac:dyDescent="0.2">
      <c r="Q298"/>
    </row>
    <row r="299" spans="17:17" x14ac:dyDescent="0.2">
      <c r="Q299"/>
    </row>
    <row r="300" spans="17:17" x14ac:dyDescent="0.2">
      <c r="Q300"/>
    </row>
    <row r="301" spans="17:17" x14ac:dyDescent="0.2">
      <c r="Q301"/>
    </row>
    <row r="302" spans="17:17" x14ac:dyDescent="0.2">
      <c r="Q302"/>
    </row>
    <row r="303" spans="17:17" x14ac:dyDescent="0.2">
      <c r="Q303"/>
    </row>
    <row r="304" spans="17:17" x14ac:dyDescent="0.2">
      <c r="Q304"/>
    </row>
    <row r="305" spans="17:17" x14ac:dyDescent="0.2">
      <c r="Q305"/>
    </row>
    <row r="306" spans="17:17" x14ac:dyDescent="0.2">
      <c r="Q306"/>
    </row>
    <row r="307" spans="17:17" x14ac:dyDescent="0.2">
      <c r="Q307"/>
    </row>
    <row r="308" spans="17:17" x14ac:dyDescent="0.2">
      <c r="Q308"/>
    </row>
    <row r="309" spans="17:17" x14ac:dyDescent="0.2">
      <c r="Q309"/>
    </row>
    <row r="310" spans="17:17" x14ac:dyDescent="0.2">
      <c r="Q310"/>
    </row>
    <row r="311" spans="17:17" x14ac:dyDescent="0.2">
      <c r="Q311"/>
    </row>
    <row r="312" spans="17:17" x14ac:dyDescent="0.2">
      <c r="Q312"/>
    </row>
    <row r="313" spans="17:17" x14ac:dyDescent="0.2">
      <c r="Q313"/>
    </row>
    <row r="314" spans="17:17" x14ac:dyDescent="0.2">
      <c r="Q314"/>
    </row>
    <row r="315" spans="17:17" x14ac:dyDescent="0.2">
      <c r="Q315"/>
    </row>
    <row r="316" spans="17:17" x14ac:dyDescent="0.2">
      <c r="Q316"/>
    </row>
    <row r="317" spans="17:17" x14ac:dyDescent="0.2">
      <c r="Q317"/>
    </row>
    <row r="318" spans="17:17" x14ac:dyDescent="0.2">
      <c r="Q318"/>
    </row>
    <row r="319" spans="17:17" x14ac:dyDescent="0.2">
      <c r="Q319"/>
    </row>
    <row r="320" spans="17:17" x14ac:dyDescent="0.2">
      <c r="Q320"/>
    </row>
    <row r="321" spans="17:17" x14ac:dyDescent="0.2">
      <c r="Q321"/>
    </row>
    <row r="322" spans="17:17" x14ac:dyDescent="0.2">
      <c r="Q322"/>
    </row>
    <row r="323" spans="17:17" x14ac:dyDescent="0.2">
      <c r="Q323"/>
    </row>
    <row r="324" spans="17:17" x14ac:dyDescent="0.2">
      <c r="Q324"/>
    </row>
    <row r="325" spans="17:17" x14ac:dyDescent="0.2">
      <c r="Q325"/>
    </row>
    <row r="326" spans="17:17" x14ac:dyDescent="0.2">
      <c r="Q326"/>
    </row>
    <row r="327" spans="17:17" x14ac:dyDescent="0.2">
      <c r="Q327"/>
    </row>
    <row r="328" spans="17:17" x14ac:dyDescent="0.2">
      <c r="Q328"/>
    </row>
    <row r="329" spans="17:17" x14ac:dyDescent="0.2">
      <c r="Q329"/>
    </row>
    <row r="330" spans="17:17" x14ac:dyDescent="0.2">
      <c r="Q330"/>
    </row>
    <row r="331" spans="17:17" x14ac:dyDescent="0.2">
      <c r="Q331"/>
    </row>
    <row r="332" spans="17:17" x14ac:dyDescent="0.2">
      <c r="Q332"/>
    </row>
    <row r="333" spans="17:17" x14ac:dyDescent="0.2">
      <c r="Q333"/>
    </row>
    <row r="334" spans="17:17" x14ac:dyDescent="0.2">
      <c r="Q334"/>
    </row>
    <row r="335" spans="17:17" x14ac:dyDescent="0.2">
      <c r="Q335"/>
    </row>
    <row r="336" spans="17:17" x14ac:dyDescent="0.2">
      <c r="Q336"/>
    </row>
    <row r="337" spans="17:17" x14ac:dyDescent="0.2">
      <c r="Q337"/>
    </row>
    <row r="338" spans="17:17" x14ac:dyDescent="0.2">
      <c r="Q338"/>
    </row>
    <row r="339" spans="17:17" x14ac:dyDescent="0.2">
      <c r="Q339"/>
    </row>
    <row r="340" spans="17:17" x14ac:dyDescent="0.2">
      <c r="Q340"/>
    </row>
    <row r="341" spans="17:17" x14ac:dyDescent="0.2">
      <c r="Q341"/>
    </row>
    <row r="342" spans="17:17" x14ac:dyDescent="0.2">
      <c r="Q342"/>
    </row>
    <row r="343" spans="17:17" x14ac:dyDescent="0.2">
      <c r="Q343"/>
    </row>
    <row r="344" spans="17:17" x14ac:dyDescent="0.2">
      <c r="Q344"/>
    </row>
    <row r="345" spans="17:17" x14ac:dyDescent="0.2">
      <c r="Q345"/>
    </row>
    <row r="346" spans="17:17" x14ac:dyDescent="0.2">
      <c r="Q346"/>
    </row>
    <row r="347" spans="17:17" x14ac:dyDescent="0.2">
      <c r="Q347"/>
    </row>
    <row r="348" spans="17:17" x14ac:dyDescent="0.2">
      <c r="Q348"/>
    </row>
    <row r="349" spans="17:17" x14ac:dyDescent="0.2">
      <c r="Q349"/>
    </row>
    <row r="350" spans="17:17" x14ac:dyDescent="0.2">
      <c r="Q350"/>
    </row>
    <row r="351" spans="17:17" x14ac:dyDescent="0.2">
      <c r="Q351"/>
    </row>
    <row r="352" spans="17:17" x14ac:dyDescent="0.2">
      <c r="Q352"/>
    </row>
    <row r="353" spans="17:17" x14ac:dyDescent="0.2">
      <c r="Q353"/>
    </row>
    <row r="354" spans="17:17" x14ac:dyDescent="0.2">
      <c r="Q354"/>
    </row>
    <row r="355" spans="17:17" x14ac:dyDescent="0.2">
      <c r="Q355"/>
    </row>
    <row r="356" spans="17:17" x14ac:dyDescent="0.2">
      <c r="Q356"/>
    </row>
    <row r="357" spans="17:17" x14ac:dyDescent="0.2">
      <c r="Q357"/>
    </row>
    <row r="358" spans="17:17" x14ac:dyDescent="0.2">
      <c r="Q358"/>
    </row>
    <row r="359" spans="17:17" x14ac:dyDescent="0.2">
      <c r="Q359"/>
    </row>
    <row r="360" spans="17:17" x14ac:dyDescent="0.2">
      <c r="Q360"/>
    </row>
    <row r="361" spans="17:17" x14ac:dyDescent="0.2">
      <c r="Q361"/>
    </row>
    <row r="362" spans="17:17" x14ac:dyDescent="0.2">
      <c r="Q362"/>
    </row>
    <row r="363" spans="17:17" x14ac:dyDescent="0.2">
      <c r="Q363"/>
    </row>
    <row r="364" spans="17:17" x14ac:dyDescent="0.2">
      <c r="Q364"/>
    </row>
    <row r="365" spans="17:17" x14ac:dyDescent="0.2">
      <c r="Q365"/>
    </row>
    <row r="366" spans="17:17" x14ac:dyDescent="0.2">
      <c r="Q366"/>
    </row>
    <row r="367" spans="17:17" x14ac:dyDescent="0.2">
      <c r="Q367"/>
    </row>
    <row r="368" spans="17:17" x14ac:dyDescent="0.2">
      <c r="Q368"/>
    </row>
    <row r="369" spans="17:17" x14ac:dyDescent="0.2">
      <c r="Q369"/>
    </row>
    <row r="370" spans="17:17" x14ac:dyDescent="0.2">
      <c r="Q370"/>
    </row>
    <row r="371" spans="17:17" x14ac:dyDescent="0.2">
      <c r="Q371"/>
    </row>
    <row r="372" spans="17:17" x14ac:dyDescent="0.2">
      <c r="Q372"/>
    </row>
    <row r="373" spans="17:17" x14ac:dyDescent="0.2">
      <c r="Q373"/>
    </row>
    <row r="374" spans="17:17" x14ac:dyDescent="0.2">
      <c r="Q374"/>
    </row>
    <row r="375" spans="17:17" x14ac:dyDescent="0.2">
      <c r="Q375"/>
    </row>
    <row r="376" spans="17:17" x14ac:dyDescent="0.2">
      <c r="Q376"/>
    </row>
    <row r="377" spans="17:17" x14ac:dyDescent="0.2">
      <c r="Q377"/>
    </row>
    <row r="378" spans="17:17" x14ac:dyDescent="0.2">
      <c r="Q378"/>
    </row>
    <row r="379" spans="17:17" x14ac:dyDescent="0.2">
      <c r="Q379"/>
    </row>
    <row r="380" spans="17:17" x14ac:dyDescent="0.2">
      <c r="Q380"/>
    </row>
    <row r="381" spans="17:17" x14ac:dyDescent="0.2">
      <c r="Q381"/>
    </row>
    <row r="382" spans="17:17" x14ac:dyDescent="0.2">
      <c r="Q382"/>
    </row>
    <row r="383" spans="17:17" x14ac:dyDescent="0.2">
      <c r="Q383"/>
    </row>
    <row r="384" spans="17:17" x14ac:dyDescent="0.2">
      <c r="Q384"/>
    </row>
    <row r="385" spans="17:17" x14ac:dyDescent="0.2">
      <c r="Q385"/>
    </row>
    <row r="386" spans="17:17" x14ac:dyDescent="0.2">
      <c r="Q386"/>
    </row>
    <row r="387" spans="17:17" x14ac:dyDescent="0.2">
      <c r="Q387"/>
    </row>
    <row r="388" spans="17:17" x14ac:dyDescent="0.2">
      <c r="Q388"/>
    </row>
    <row r="389" spans="17:17" x14ac:dyDescent="0.2">
      <c r="Q389"/>
    </row>
    <row r="390" spans="17:17" x14ac:dyDescent="0.2">
      <c r="Q390"/>
    </row>
    <row r="391" spans="17:17" x14ac:dyDescent="0.2">
      <c r="Q391"/>
    </row>
    <row r="392" spans="17:17" x14ac:dyDescent="0.2">
      <c r="Q392"/>
    </row>
    <row r="393" spans="17:17" x14ac:dyDescent="0.2">
      <c r="Q393"/>
    </row>
    <row r="394" spans="17:17" x14ac:dyDescent="0.2">
      <c r="Q394"/>
    </row>
    <row r="395" spans="17:17" x14ac:dyDescent="0.2">
      <c r="Q395"/>
    </row>
    <row r="396" spans="17:17" x14ac:dyDescent="0.2">
      <c r="Q396"/>
    </row>
    <row r="397" spans="17:17" x14ac:dyDescent="0.2">
      <c r="Q397"/>
    </row>
    <row r="398" spans="17:17" x14ac:dyDescent="0.2">
      <c r="Q398"/>
    </row>
    <row r="399" spans="17:17" x14ac:dyDescent="0.2">
      <c r="Q399"/>
    </row>
    <row r="400" spans="17:17" x14ac:dyDescent="0.2">
      <c r="Q400"/>
    </row>
    <row r="401" spans="17:17" x14ac:dyDescent="0.2">
      <c r="Q401"/>
    </row>
    <row r="402" spans="17:17" x14ac:dyDescent="0.2">
      <c r="Q402"/>
    </row>
    <row r="403" spans="17:17" x14ac:dyDescent="0.2">
      <c r="Q403"/>
    </row>
    <row r="404" spans="17:17" x14ac:dyDescent="0.2">
      <c r="Q404"/>
    </row>
    <row r="405" spans="17:17" x14ac:dyDescent="0.2">
      <c r="Q405"/>
    </row>
    <row r="406" spans="17:17" x14ac:dyDescent="0.2">
      <c r="Q406"/>
    </row>
    <row r="407" spans="17:17" x14ac:dyDescent="0.2">
      <c r="Q407"/>
    </row>
    <row r="408" spans="17:17" x14ac:dyDescent="0.2">
      <c r="Q408"/>
    </row>
    <row r="409" spans="17:17" x14ac:dyDescent="0.2">
      <c r="Q409"/>
    </row>
    <row r="410" spans="17:17" x14ac:dyDescent="0.2">
      <c r="Q410"/>
    </row>
    <row r="411" spans="17:17" x14ac:dyDescent="0.2">
      <c r="Q411"/>
    </row>
    <row r="412" spans="17:17" x14ac:dyDescent="0.2">
      <c r="Q412"/>
    </row>
    <row r="413" spans="17:17" x14ac:dyDescent="0.2">
      <c r="Q413"/>
    </row>
    <row r="414" spans="17:17" x14ac:dyDescent="0.2">
      <c r="Q414"/>
    </row>
    <row r="415" spans="17:17" x14ac:dyDescent="0.2">
      <c r="Q415"/>
    </row>
    <row r="416" spans="17:17" x14ac:dyDescent="0.2">
      <c r="Q416"/>
    </row>
    <row r="417" spans="17:17" x14ac:dyDescent="0.2">
      <c r="Q417"/>
    </row>
    <row r="418" spans="17:17" x14ac:dyDescent="0.2">
      <c r="Q418"/>
    </row>
    <row r="419" spans="17:17" x14ac:dyDescent="0.2">
      <c r="Q419"/>
    </row>
    <row r="420" spans="17:17" x14ac:dyDescent="0.2">
      <c r="Q420"/>
    </row>
    <row r="421" spans="17:17" x14ac:dyDescent="0.2">
      <c r="Q421"/>
    </row>
    <row r="422" spans="17:17" x14ac:dyDescent="0.2">
      <c r="Q422"/>
    </row>
    <row r="423" spans="17:17" x14ac:dyDescent="0.2">
      <c r="Q423"/>
    </row>
    <row r="424" spans="17:17" x14ac:dyDescent="0.2">
      <c r="Q424"/>
    </row>
    <row r="425" spans="17:17" x14ac:dyDescent="0.2">
      <c r="Q425"/>
    </row>
    <row r="426" spans="17:17" x14ac:dyDescent="0.2">
      <c r="Q426"/>
    </row>
    <row r="427" spans="17:17" x14ac:dyDescent="0.2">
      <c r="Q427"/>
    </row>
    <row r="428" spans="17:17" x14ac:dyDescent="0.2">
      <c r="Q428"/>
    </row>
    <row r="429" spans="17:17" x14ac:dyDescent="0.2">
      <c r="Q429"/>
    </row>
    <row r="430" spans="17:17" x14ac:dyDescent="0.2">
      <c r="Q430"/>
    </row>
    <row r="431" spans="17:17" x14ac:dyDescent="0.2">
      <c r="Q431"/>
    </row>
    <row r="432" spans="17:17" x14ac:dyDescent="0.2">
      <c r="Q432"/>
    </row>
    <row r="433" spans="17:17" x14ac:dyDescent="0.2">
      <c r="Q433"/>
    </row>
    <row r="434" spans="17:17" x14ac:dyDescent="0.2">
      <c r="Q434"/>
    </row>
    <row r="435" spans="17:17" x14ac:dyDescent="0.2">
      <c r="Q435"/>
    </row>
    <row r="436" spans="17:17" x14ac:dyDescent="0.2">
      <c r="Q436"/>
    </row>
    <row r="437" spans="17:17" x14ac:dyDescent="0.2">
      <c r="Q437"/>
    </row>
    <row r="438" spans="17:17" x14ac:dyDescent="0.2">
      <c r="Q438"/>
    </row>
    <row r="439" spans="17:17" x14ac:dyDescent="0.2">
      <c r="Q439"/>
    </row>
    <row r="440" spans="17:17" x14ac:dyDescent="0.2">
      <c r="Q440"/>
    </row>
    <row r="441" spans="17:17" x14ac:dyDescent="0.2">
      <c r="Q441"/>
    </row>
    <row r="442" spans="17:17" x14ac:dyDescent="0.2">
      <c r="Q442"/>
    </row>
    <row r="443" spans="17:17" x14ac:dyDescent="0.2">
      <c r="Q443"/>
    </row>
    <row r="444" spans="17:17" x14ac:dyDescent="0.2">
      <c r="Q444"/>
    </row>
    <row r="445" spans="17:17" x14ac:dyDescent="0.2">
      <c r="Q445"/>
    </row>
    <row r="446" spans="17:17" x14ac:dyDescent="0.2">
      <c r="Q446"/>
    </row>
    <row r="447" spans="17:17" x14ac:dyDescent="0.2">
      <c r="Q447"/>
    </row>
    <row r="448" spans="17:17" x14ac:dyDescent="0.2">
      <c r="Q448"/>
    </row>
    <row r="449" spans="17:17" x14ac:dyDescent="0.2">
      <c r="Q449"/>
    </row>
    <row r="450" spans="17:17" x14ac:dyDescent="0.2">
      <c r="Q450"/>
    </row>
    <row r="451" spans="17:17" x14ac:dyDescent="0.2">
      <c r="Q451"/>
    </row>
    <row r="452" spans="17:17" x14ac:dyDescent="0.2">
      <c r="Q452"/>
    </row>
    <row r="453" spans="17:17" x14ac:dyDescent="0.2">
      <c r="Q453"/>
    </row>
    <row r="454" spans="17:17" x14ac:dyDescent="0.2">
      <c r="Q454"/>
    </row>
    <row r="455" spans="17:17" x14ac:dyDescent="0.2">
      <c r="Q455"/>
    </row>
    <row r="456" spans="17:17" x14ac:dyDescent="0.2">
      <c r="Q456"/>
    </row>
    <row r="457" spans="17:17" x14ac:dyDescent="0.2">
      <c r="Q457"/>
    </row>
    <row r="458" spans="17:17" x14ac:dyDescent="0.2">
      <c r="Q458"/>
    </row>
    <row r="459" spans="17:17" x14ac:dyDescent="0.2">
      <c r="Q459"/>
    </row>
    <row r="460" spans="17:17" x14ac:dyDescent="0.2">
      <c r="Q460"/>
    </row>
    <row r="461" spans="17:17" x14ac:dyDescent="0.2">
      <c r="Q461"/>
    </row>
    <row r="462" spans="17:17" x14ac:dyDescent="0.2">
      <c r="Q462"/>
    </row>
    <row r="463" spans="17:17" x14ac:dyDescent="0.2">
      <c r="Q463"/>
    </row>
    <row r="464" spans="17:17" x14ac:dyDescent="0.2">
      <c r="Q464"/>
    </row>
    <row r="465" spans="17:17" x14ac:dyDescent="0.2">
      <c r="Q465"/>
    </row>
    <row r="466" spans="17:17" x14ac:dyDescent="0.2">
      <c r="Q466"/>
    </row>
    <row r="467" spans="17:17" x14ac:dyDescent="0.2">
      <c r="Q467"/>
    </row>
    <row r="468" spans="17:17" x14ac:dyDescent="0.2">
      <c r="Q468"/>
    </row>
    <row r="469" spans="17:17" x14ac:dyDescent="0.2">
      <c r="Q469"/>
    </row>
    <row r="470" spans="17:17" x14ac:dyDescent="0.2">
      <c r="Q470"/>
    </row>
    <row r="471" spans="17:17" x14ac:dyDescent="0.2">
      <c r="Q471"/>
    </row>
    <row r="472" spans="17:17" x14ac:dyDescent="0.2">
      <c r="Q472"/>
    </row>
    <row r="473" spans="17:17" x14ac:dyDescent="0.2">
      <c r="Q473"/>
    </row>
    <row r="474" spans="17:17" x14ac:dyDescent="0.2">
      <c r="Q474"/>
    </row>
    <row r="475" spans="17:17" x14ac:dyDescent="0.2">
      <c r="Q475"/>
    </row>
    <row r="476" spans="17:17" x14ac:dyDescent="0.2">
      <c r="Q476"/>
    </row>
    <row r="477" spans="17:17" x14ac:dyDescent="0.2">
      <c r="Q477"/>
    </row>
    <row r="478" spans="17:17" x14ac:dyDescent="0.2">
      <c r="Q478"/>
    </row>
    <row r="479" spans="17:17" x14ac:dyDescent="0.2">
      <c r="Q479"/>
    </row>
    <row r="480" spans="17:17" x14ac:dyDescent="0.2">
      <c r="Q480"/>
    </row>
    <row r="481" spans="17:17" x14ac:dyDescent="0.2">
      <c r="Q481"/>
    </row>
    <row r="482" spans="17:17" x14ac:dyDescent="0.2">
      <c r="Q482"/>
    </row>
    <row r="483" spans="17:17" x14ac:dyDescent="0.2">
      <c r="Q483"/>
    </row>
    <row r="484" spans="17:17" x14ac:dyDescent="0.2">
      <c r="Q484"/>
    </row>
    <row r="485" spans="17:17" x14ac:dyDescent="0.2">
      <c r="Q485"/>
    </row>
    <row r="486" spans="17:17" x14ac:dyDescent="0.2">
      <c r="Q486"/>
    </row>
    <row r="487" spans="17:17" x14ac:dyDescent="0.2">
      <c r="Q487"/>
    </row>
    <row r="488" spans="17:17" x14ac:dyDescent="0.2">
      <c r="Q488"/>
    </row>
    <row r="489" spans="17:17" x14ac:dyDescent="0.2">
      <c r="Q489"/>
    </row>
    <row r="490" spans="17:17" x14ac:dyDescent="0.2">
      <c r="Q490"/>
    </row>
    <row r="491" spans="17:17" x14ac:dyDescent="0.2">
      <c r="Q491"/>
    </row>
    <row r="492" spans="17:17" x14ac:dyDescent="0.2">
      <c r="Q492"/>
    </row>
    <row r="493" spans="17:17" x14ac:dyDescent="0.2">
      <c r="Q493"/>
    </row>
    <row r="494" spans="17:17" x14ac:dyDescent="0.2">
      <c r="Q494"/>
    </row>
    <row r="495" spans="17:17" x14ac:dyDescent="0.2">
      <c r="Q495"/>
    </row>
    <row r="496" spans="17:17" x14ac:dyDescent="0.2">
      <c r="Q496"/>
    </row>
    <row r="497" spans="17:17" x14ac:dyDescent="0.2">
      <c r="Q497"/>
    </row>
    <row r="498" spans="17:17" x14ac:dyDescent="0.2">
      <c r="Q498"/>
    </row>
    <row r="499" spans="17:17" x14ac:dyDescent="0.2">
      <c r="Q499"/>
    </row>
    <row r="500" spans="17:17" x14ac:dyDescent="0.2">
      <c r="Q500"/>
    </row>
    <row r="501" spans="17:17" x14ac:dyDescent="0.2">
      <c r="Q501"/>
    </row>
    <row r="502" spans="17:17" x14ac:dyDescent="0.2">
      <c r="Q502"/>
    </row>
    <row r="503" spans="17:17" x14ac:dyDescent="0.2">
      <c r="Q503"/>
    </row>
    <row r="504" spans="17:17" x14ac:dyDescent="0.2">
      <c r="Q504"/>
    </row>
    <row r="505" spans="17:17" x14ac:dyDescent="0.2">
      <c r="Q505"/>
    </row>
    <row r="506" spans="17:17" x14ac:dyDescent="0.2">
      <c r="Q506"/>
    </row>
    <row r="507" spans="17:17" x14ac:dyDescent="0.2">
      <c r="Q507"/>
    </row>
    <row r="508" spans="17:17" x14ac:dyDescent="0.2">
      <c r="Q508"/>
    </row>
    <row r="509" spans="17:17" x14ac:dyDescent="0.2">
      <c r="Q509"/>
    </row>
    <row r="510" spans="17:17" x14ac:dyDescent="0.2">
      <c r="Q510"/>
    </row>
    <row r="511" spans="17:17" x14ac:dyDescent="0.2">
      <c r="Q511"/>
    </row>
    <row r="512" spans="17:17" x14ac:dyDescent="0.2">
      <c r="Q512"/>
    </row>
    <row r="513" spans="17:17" x14ac:dyDescent="0.2">
      <c r="Q513"/>
    </row>
    <row r="514" spans="17:17" x14ac:dyDescent="0.2">
      <c r="Q514"/>
    </row>
    <row r="515" spans="17:17" x14ac:dyDescent="0.2">
      <c r="Q515"/>
    </row>
    <row r="516" spans="17:17" x14ac:dyDescent="0.2">
      <c r="Q516"/>
    </row>
    <row r="517" spans="17:17" x14ac:dyDescent="0.2">
      <c r="Q517"/>
    </row>
    <row r="518" spans="17:17" x14ac:dyDescent="0.2">
      <c r="Q518"/>
    </row>
    <row r="519" spans="17:17" x14ac:dyDescent="0.2">
      <c r="Q519"/>
    </row>
    <row r="520" spans="17:17" x14ac:dyDescent="0.2">
      <c r="Q520"/>
    </row>
    <row r="521" spans="17:17" x14ac:dyDescent="0.2">
      <c r="Q521"/>
    </row>
    <row r="522" spans="17:17" x14ac:dyDescent="0.2">
      <c r="Q522"/>
    </row>
    <row r="523" spans="17:17" x14ac:dyDescent="0.2">
      <c r="Q523"/>
    </row>
    <row r="524" spans="17:17" x14ac:dyDescent="0.2">
      <c r="Q524"/>
    </row>
    <row r="525" spans="17:17" x14ac:dyDescent="0.2">
      <c r="Q525"/>
    </row>
    <row r="526" spans="17:17" x14ac:dyDescent="0.2">
      <c r="Q526"/>
    </row>
    <row r="527" spans="17:17" x14ac:dyDescent="0.2">
      <c r="Q527"/>
    </row>
    <row r="528" spans="17:17" x14ac:dyDescent="0.2">
      <c r="Q528"/>
    </row>
    <row r="529" spans="17:17" x14ac:dyDescent="0.2">
      <c r="Q529"/>
    </row>
    <row r="530" spans="17:17" x14ac:dyDescent="0.2">
      <c r="Q530"/>
    </row>
    <row r="531" spans="17:17" x14ac:dyDescent="0.2">
      <c r="Q531"/>
    </row>
    <row r="532" spans="17:17" x14ac:dyDescent="0.2">
      <c r="Q532"/>
    </row>
    <row r="533" spans="17:17" x14ac:dyDescent="0.2">
      <c r="Q533"/>
    </row>
    <row r="534" spans="17:17" x14ac:dyDescent="0.2">
      <c r="Q534"/>
    </row>
    <row r="535" spans="17:17" x14ac:dyDescent="0.2">
      <c r="Q535"/>
    </row>
    <row r="536" spans="17:17" x14ac:dyDescent="0.2">
      <c r="Q536"/>
    </row>
    <row r="537" spans="17:17" x14ac:dyDescent="0.2">
      <c r="Q537"/>
    </row>
    <row r="538" spans="17:17" x14ac:dyDescent="0.2">
      <c r="Q538"/>
    </row>
    <row r="539" spans="17:17" x14ac:dyDescent="0.2">
      <c r="Q539"/>
    </row>
    <row r="540" spans="17:17" x14ac:dyDescent="0.2">
      <c r="Q540"/>
    </row>
    <row r="541" spans="17:17" x14ac:dyDescent="0.2">
      <c r="Q541"/>
    </row>
    <row r="542" spans="17:17" x14ac:dyDescent="0.2">
      <c r="Q542"/>
    </row>
    <row r="543" spans="17:17" x14ac:dyDescent="0.2">
      <c r="Q543"/>
    </row>
    <row r="544" spans="17:17" x14ac:dyDescent="0.2">
      <c r="Q544"/>
    </row>
    <row r="545" spans="17:17" x14ac:dyDescent="0.2">
      <c r="Q545"/>
    </row>
    <row r="546" spans="17:17" x14ac:dyDescent="0.2">
      <c r="Q546"/>
    </row>
    <row r="547" spans="17:17" x14ac:dyDescent="0.2">
      <c r="Q547"/>
    </row>
    <row r="548" spans="17:17" x14ac:dyDescent="0.2">
      <c r="Q548"/>
    </row>
    <row r="549" spans="17:17" x14ac:dyDescent="0.2">
      <c r="Q549"/>
    </row>
    <row r="550" spans="17:17" x14ac:dyDescent="0.2">
      <c r="Q550"/>
    </row>
    <row r="551" spans="17:17" x14ac:dyDescent="0.2">
      <c r="Q551"/>
    </row>
    <row r="552" spans="17:17" x14ac:dyDescent="0.2">
      <c r="Q552"/>
    </row>
    <row r="553" spans="17:17" x14ac:dyDescent="0.2">
      <c r="Q553"/>
    </row>
    <row r="554" spans="17:17" x14ac:dyDescent="0.2">
      <c r="Q554"/>
    </row>
    <row r="555" spans="17:17" x14ac:dyDescent="0.2">
      <c r="Q555"/>
    </row>
    <row r="556" spans="17:17" x14ac:dyDescent="0.2">
      <c r="Q556"/>
    </row>
    <row r="557" spans="17:17" x14ac:dyDescent="0.2">
      <c r="Q557"/>
    </row>
    <row r="558" spans="17:17" x14ac:dyDescent="0.2">
      <c r="Q558"/>
    </row>
    <row r="559" spans="17:17" x14ac:dyDescent="0.2">
      <c r="Q559"/>
    </row>
    <row r="560" spans="17:17" x14ac:dyDescent="0.2">
      <c r="Q560"/>
    </row>
    <row r="561" spans="17:17" x14ac:dyDescent="0.2">
      <c r="Q561"/>
    </row>
    <row r="562" spans="17:17" x14ac:dyDescent="0.2">
      <c r="Q562"/>
    </row>
    <row r="563" spans="17:17" x14ac:dyDescent="0.2">
      <c r="Q563"/>
    </row>
    <row r="564" spans="17:17" x14ac:dyDescent="0.2">
      <c r="Q564"/>
    </row>
    <row r="565" spans="17:17" x14ac:dyDescent="0.2">
      <c r="Q565"/>
    </row>
    <row r="566" spans="17:17" x14ac:dyDescent="0.2">
      <c r="Q566"/>
    </row>
    <row r="567" spans="17:17" x14ac:dyDescent="0.2">
      <c r="Q567"/>
    </row>
    <row r="568" spans="17:17" x14ac:dyDescent="0.2">
      <c r="Q568"/>
    </row>
    <row r="569" spans="17:17" x14ac:dyDescent="0.2">
      <c r="Q569"/>
    </row>
    <row r="570" spans="17:17" x14ac:dyDescent="0.2">
      <c r="Q570"/>
    </row>
    <row r="571" spans="17:17" x14ac:dyDescent="0.2">
      <c r="Q571"/>
    </row>
    <row r="572" spans="17:17" x14ac:dyDescent="0.2">
      <c r="Q572"/>
    </row>
    <row r="573" spans="17:17" x14ac:dyDescent="0.2">
      <c r="Q573"/>
    </row>
    <row r="574" spans="17:17" x14ac:dyDescent="0.2">
      <c r="Q574"/>
    </row>
    <row r="575" spans="17:17" x14ac:dyDescent="0.2">
      <c r="Q575"/>
    </row>
    <row r="576" spans="17:17" x14ac:dyDescent="0.2">
      <c r="Q576"/>
    </row>
    <row r="577" spans="17:17" x14ac:dyDescent="0.2">
      <c r="Q577"/>
    </row>
    <row r="578" spans="17:17" x14ac:dyDescent="0.2">
      <c r="Q578"/>
    </row>
    <row r="579" spans="17:17" x14ac:dyDescent="0.2">
      <c r="Q579"/>
    </row>
    <row r="580" spans="17:17" x14ac:dyDescent="0.2">
      <c r="Q580"/>
    </row>
    <row r="581" spans="17:17" x14ac:dyDescent="0.2">
      <c r="Q581"/>
    </row>
    <row r="582" spans="17:17" x14ac:dyDescent="0.2">
      <c r="Q582"/>
    </row>
    <row r="583" spans="17:17" x14ac:dyDescent="0.2">
      <c r="Q583"/>
    </row>
    <row r="584" spans="17:17" x14ac:dyDescent="0.2">
      <c r="Q584"/>
    </row>
    <row r="585" spans="17:17" x14ac:dyDescent="0.2">
      <c r="Q585"/>
    </row>
    <row r="586" spans="17:17" x14ac:dyDescent="0.2">
      <c r="Q586"/>
    </row>
    <row r="587" spans="17:17" x14ac:dyDescent="0.2">
      <c r="Q587"/>
    </row>
    <row r="588" spans="17:17" x14ac:dyDescent="0.2">
      <c r="Q588"/>
    </row>
    <row r="589" spans="17:17" x14ac:dyDescent="0.2">
      <c r="Q589"/>
    </row>
    <row r="590" spans="17:17" x14ac:dyDescent="0.2">
      <c r="Q590"/>
    </row>
    <row r="591" spans="17:17" x14ac:dyDescent="0.2">
      <c r="Q591"/>
    </row>
    <row r="592" spans="17:17" x14ac:dyDescent="0.2">
      <c r="Q592"/>
    </row>
    <row r="593" spans="17:17" x14ac:dyDescent="0.2">
      <c r="Q593"/>
    </row>
    <row r="594" spans="17:17" x14ac:dyDescent="0.2">
      <c r="Q594"/>
    </row>
    <row r="595" spans="17:17" x14ac:dyDescent="0.2">
      <c r="Q595"/>
    </row>
    <row r="596" spans="17:17" x14ac:dyDescent="0.2">
      <c r="Q596"/>
    </row>
    <row r="597" spans="17:17" x14ac:dyDescent="0.2">
      <c r="Q597"/>
    </row>
    <row r="598" spans="17:17" x14ac:dyDescent="0.2">
      <c r="Q598"/>
    </row>
    <row r="599" spans="17:17" x14ac:dyDescent="0.2">
      <c r="Q599"/>
    </row>
    <row r="600" spans="17:17" x14ac:dyDescent="0.2">
      <c r="Q600"/>
    </row>
    <row r="601" spans="17:17" x14ac:dyDescent="0.2">
      <c r="Q601"/>
    </row>
    <row r="602" spans="17:17" x14ac:dyDescent="0.2">
      <c r="Q602"/>
    </row>
    <row r="603" spans="17:17" x14ac:dyDescent="0.2">
      <c r="Q603"/>
    </row>
    <row r="604" spans="17:17" x14ac:dyDescent="0.2">
      <c r="Q604"/>
    </row>
    <row r="605" spans="17:17" x14ac:dyDescent="0.2">
      <c r="Q605"/>
    </row>
    <row r="606" spans="17:17" x14ac:dyDescent="0.2">
      <c r="Q606"/>
    </row>
    <row r="607" spans="17:17" x14ac:dyDescent="0.2">
      <c r="Q607"/>
    </row>
    <row r="608" spans="17:17" x14ac:dyDescent="0.2">
      <c r="Q608"/>
    </row>
    <row r="609" spans="17:17" x14ac:dyDescent="0.2">
      <c r="Q609"/>
    </row>
    <row r="610" spans="17:17" x14ac:dyDescent="0.2">
      <c r="Q610"/>
    </row>
    <row r="611" spans="17:17" x14ac:dyDescent="0.2">
      <c r="Q611"/>
    </row>
    <row r="612" spans="17:17" x14ac:dyDescent="0.2">
      <c r="Q612"/>
    </row>
    <row r="613" spans="17:17" x14ac:dyDescent="0.2">
      <c r="Q613"/>
    </row>
    <row r="614" spans="17:17" x14ac:dyDescent="0.2">
      <c r="Q614"/>
    </row>
    <row r="615" spans="17:17" x14ac:dyDescent="0.2">
      <c r="Q615"/>
    </row>
    <row r="616" spans="17:17" x14ac:dyDescent="0.2">
      <c r="Q616"/>
    </row>
    <row r="617" spans="17:17" x14ac:dyDescent="0.2">
      <c r="Q617"/>
    </row>
    <row r="618" spans="17:17" x14ac:dyDescent="0.2">
      <c r="Q618"/>
    </row>
    <row r="619" spans="17:17" x14ac:dyDescent="0.2">
      <c r="Q619"/>
    </row>
    <row r="620" spans="17:17" x14ac:dyDescent="0.2">
      <c r="Q620"/>
    </row>
    <row r="621" spans="17:17" x14ac:dyDescent="0.2">
      <c r="Q621"/>
    </row>
    <row r="622" spans="17:17" x14ac:dyDescent="0.2">
      <c r="Q622"/>
    </row>
    <row r="623" spans="17:17" x14ac:dyDescent="0.2">
      <c r="Q623"/>
    </row>
    <row r="624" spans="17:17" x14ac:dyDescent="0.2">
      <c r="Q624"/>
    </row>
    <row r="625" spans="17:17" x14ac:dyDescent="0.2">
      <c r="Q625"/>
    </row>
    <row r="626" spans="17:17" x14ac:dyDescent="0.2">
      <c r="Q626"/>
    </row>
    <row r="627" spans="17:17" x14ac:dyDescent="0.2">
      <c r="Q627"/>
    </row>
    <row r="628" spans="17:17" x14ac:dyDescent="0.2">
      <c r="Q628"/>
    </row>
    <row r="629" spans="17:17" x14ac:dyDescent="0.2">
      <c r="Q629"/>
    </row>
    <row r="630" spans="17:17" x14ac:dyDescent="0.2">
      <c r="Q630"/>
    </row>
    <row r="631" spans="17:17" x14ac:dyDescent="0.2">
      <c r="Q631"/>
    </row>
    <row r="632" spans="17:17" x14ac:dyDescent="0.2">
      <c r="Q632"/>
    </row>
    <row r="633" spans="17:17" x14ac:dyDescent="0.2">
      <c r="Q633"/>
    </row>
    <row r="634" spans="17:17" x14ac:dyDescent="0.2">
      <c r="Q634"/>
    </row>
    <row r="635" spans="17:17" x14ac:dyDescent="0.2">
      <c r="Q635"/>
    </row>
    <row r="636" spans="17:17" x14ac:dyDescent="0.2">
      <c r="Q636"/>
    </row>
    <row r="637" spans="17:17" x14ac:dyDescent="0.2">
      <c r="Q637"/>
    </row>
    <row r="638" spans="17:17" x14ac:dyDescent="0.2">
      <c r="Q638"/>
    </row>
    <row r="639" spans="17:17" x14ac:dyDescent="0.2">
      <c r="Q639"/>
    </row>
    <row r="640" spans="17:17" x14ac:dyDescent="0.2">
      <c r="Q640"/>
    </row>
    <row r="641" spans="17:17" x14ac:dyDescent="0.2">
      <c r="Q641"/>
    </row>
    <row r="642" spans="17:17" x14ac:dyDescent="0.2">
      <c r="Q642"/>
    </row>
    <row r="643" spans="17:17" x14ac:dyDescent="0.2">
      <c r="Q643"/>
    </row>
    <row r="644" spans="17:17" x14ac:dyDescent="0.2">
      <c r="Q644"/>
    </row>
    <row r="645" spans="17:17" x14ac:dyDescent="0.2">
      <c r="Q645"/>
    </row>
    <row r="646" spans="17:17" x14ac:dyDescent="0.2">
      <c r="Q646"/>
    </row>
    <row r="647" spans="17:17" x14ac:dyDescent="0.2">
      <c r="Q647"/>
    </row>
    <row r="648" spans="17:17" x14ac:dyDescent="0.2">
      <c r="Q648"/>
    </row>
    <row r="649" spans="17:17" x14ac:dyDescent="0.2">
      <c r="Q649"/>
    </row>
    <row r="650" spans="17:17" x14ac:dyDescent="0.2">
      <c r="Q650"/>
    </row>
    <row r="651" spans="17:17" x14ac:dyDescent="0.2">
      <c r="Q651"/>
    </row>
    <row r="652" spans="17:17" x14ac:dyDescent="0.2">
      <c r="Q652"/>
    </row>
    <row r="653" spans="17:17" x14ac:dyDescent="0.2">
      <c r="Q653"/>
    </row>
    <row r="654" spans="17:17" x14ac:dyDescent="0.2">
      <c r="Q654"/>
    </row>
    <row r="655" spans="17:17" x14ac:dyDescent="0.2">
      <c r="Q655"/>
    </row>
    <row r="656" spans="17:17" x14ac:dyDescent="0.2">
      <c r="Q656"/>
    </row>
    <row r="657" spans="17:17" x14ac:dyDescent="0.2">
      <c r="Q657"/>
    </row>
    <row r="658" spans="17:17" x14ac:dyDescent="0.2">
      <c r="Q658"/>
    </row>
    <row r="659" spans="17:17" x14ac:dyDescent="0.2">
      <c r="Q659"/>
    </row>
    <row r="660" spans="17:17" x14ac:dyDescent="0.2">
      <c r="Q660"/>
    </row>
    <row r="661" spans="17:17" x14ac:dyDescent="0.2">
      <c r="Q661"/>
    </row>
    <row r="662" spans="17:17" x14ac:dyDescent="0.2">
      <c r="Q662"/>
    </row>
    <row r="663" spans="17:17" x14ac:dyDescent="0.2">
      <c r="Q663"/>
    </row>
    <row r="664" spans="17:17" x14ac:dyDescent="0.2">
      <c r="Q664"/>
    </row>
    <row r="665" spans="17:17" x14ac:dyDescent="0.2">
      <c r="Q665"/>
    </row>
    <row r="666" spans="17:17" x14ac:dyDescent="0.2">
      <c r="Q666"/>
    </row>
    <row r="667" spans="17:17" x14ac:dyDescent="0.2">
      <c r="Q667"/>
    </row>
    <row r="668" spans="17:17" x14ac:dyDescent="0.2">
      <c r="Q668"/>
    </row>
    <row r="669" spans="17:17" x14ac:dyDescent="0.2">
      <c r="Q669"/>
    </row>
    <row r="670" spans="17:17" x14ac:dyDescent="0.2">
      <c r="Q670"/>
    </row>
    <row r="671" spans="17:17" x14ac:dyDescent="0.2">
      <c r="Q671"/>
    </row>
    <row r="672" spans="17:17" x14ac:dyDescent="0.2">
      <c r="Q672"/>
    </row>
    <row r="673" spans="17:17" x14ac:dyDescent="0.2">
      <c r="Q673"/>
    </row>
    <row r="674" spans="17:17" x14ac:dyDescent="0.2">
      <c r="Q674"/>
    </row>
    <row r="675" spans="17:17" x14ac:dyDescent="0.2">
      <c r="Q675"/>
    </row>
    <row r="676" spans="17:17" x14ac:dyDescent="0.2">
      <c r="Q676"/>
    </row>
    <row r="677" spans="17:17" x14ac:dyDescent="0.2">
      <c r="Q677"/>
    </row>
    <row r="678" spans="17:17" x14ac:dyDescent="0.2">
      <c r="Q678"/>
    </row>
    <row r="679" spans="17:17" x14ac:dyDescent="0.2">
      <c r="Q679"/>
    </row>
    <row r="680" spans="17:17" x14ac:dyDescent="0.2">
      <c r="Q680"/>
    </row>
    <row r="681" spans="17:17" x14ac:dyDescent="0.2">
      <c r="Q681"/>
    </row>
    <row r="682" spans="17:17" x14ac:dyDescent="0.2">
      <c r="Q682"/>
    </row>
    <row r="683" spans="17:17" x14ac:dyDescent="0.2">
      <c r="Q683"/>
    </row>
    <row r="684" spans="17:17" x14ac:dyDescent="0.2">
      <c r="Q684"/>
    </row>
    <row r="685" spans="17:17" x14ac:dyDescent="0.2">
      <c r="Q685"/>
    </row>
    <row r="686" spans="17:17" x14ac:dyDescent="0.2">
      <c r="Q686"/>
    </row>
    <row r="687" spans="17:17" x14ac:dyDescent="0.2">
      <c r="Q687"/>
    </row>
    <row r="688" spans="17:17" x14ac:dyDescent="0.2">
      <c r="Q688"/>
    </row>
    <row r="689" spans="17:17" x14ac:dyDescent="0.2">
      <c r="Q689"/>
    </row>
    <row r="690" spans="17:17" x14ac:dyDescent="0.2">
      <c r="Q690"/>
    </row>
    <row r="691" spans="17:17" x14ac:dyDescent="0.2">
      <c r="Q691"/>
    </row>
    <row r="692" spans="17:17" x14ac:dyDescent="0.2">
      <c r="Q692"/>
    </row>
    <row r="693" spans="17:17" x14ac:dyDescent="0.2">
      <c r="Q693"/>
    </row>
    <row r="694" spans="17:17" x14ac:dyDescent="0.2">
      <c r="Q694"/>
    </row>
    <row r="695" spans="17:17" x14ac:dyDescent="0.2">
      <c r="Q695"/>
    </row>
    <row r="696" spans="17:17" x14ac:dyDescent="0.2">
      <c r="Q696"/>
    </row>
    <row r="697" spans="17:17" x14ac:dyDescent="0.2">
      <c r="Q697"/>
    </row>
    <row r="698" spans="17:17" x14ac:dyDescent="0.2">
      <c r="Q698"/>
    </row>
    <row r="699" spans="17:17" x14ac:dyDescent="0.2">
      <c r="Q699"/>
    </row>
    <row r="700" spans="17:17" x14ac:dyDescent="0.2">
      <c r="Q700"/>
    </row>
    <row r="701" spans="17:17" x14ac:dyDescent="0.2">
      <c r="Q701"/>
    </row>
    <row r="702" spans="17:17" x14ac:dyDescent="0.2">
      <c r="Q702"/>
    </row>
    <row r="703" spans="17:17" x14ac:dyDescent="0.2">
      <c r="Q703"/>
    </row>
    <row r="704" spans="17:17" x14ac:dyDescent="0.2">
      <c r="Q704"/>
    </row>
    <row r="705" spans="17:17" x14ac:dyDescent="0.2">
      <c r="Q705"/>
    </row>
    <row r="706" spans="17:17" x14ac:dyDescent="0.2">
      <c r="Q706"/>
    </row>
    <row r="707" spans="17:17" x14ac:dyDescent="0.2">
      <c r="Q707"/>
    </row>
    <row r="708" spans="17:17" x14ac:dyDescent="0.2">
      <c r="Q708"/>
    </row>
    <row r="709" spans="17:17" x14ac:dyDescent="0.2">
      <c r="Q709"/>
    </row>
    <row r="710" spans="17:17" x14ac:dyDescent="0.2">
      <c r="Q710"/>
    </row>
  </sheetData>
  <sheetProtection algorithmName="SHA-512" hashValue="vXk7N3eFg+5HEtYIoy05Zy3RoS7LpYOPXFVpaq/qZyNUFcbmqWVcCU1JXcVoXdZ57jqfR3NCYEtBX49C2xCt2w==" saltValue="v9+2kJksulmyeFOhY2XMxg==" spinCount="100000" sheet="1" objects="1" scenarios="1"/>
  <mergeCells count="315">
    <mergeCell ref="D100:G100"/>
    <mergeCell ref="I100:L100"/>
    <mergeCell ref="N100:Q100"/>
    <mergeCell ref="D102:E102"/>
    <mergeCell ref="F102:G102"/>
    <mergeCell ref="I102:J102"/>
    <mergeCell ref="K102:L102"/>
    <mergeCell ref="N102:O102"/>
    <mergeCell ref="P102:Q102"/>
    <mergeCell ref="D97:G97"/>
    <mergeCell ref="I97:L97"/>
    <mergeCell ref="N97:Q97"/>
    <mergeCell ref="B98:B102"/>
    <mergeCell ref="D99:E99"/>
    <mergeCell ref="F99:G99"/>
    <mergeCell ref="I99:J99"/>
    <mergeCell ref="K99:L99"/>
    <mergeCell ref="N99:O99"/>
    <mergeCell ref="P99:Q99"/>
    <mergeCell ref="P93:Q93"/>
    <mergeCell ref="D94:G94"/>
    <mergeCell ref="I94:L94"/>
    <mergeCell ref="N94:Q94"/>
    <mergeCell ref="D96:E96"/>
    <mergeCell ref="F96:G96"/>
    <mergeCell ref="I96:J96"/>
    <mergeCell ref="K96:L96"/>
    <mergeCell ref="N96:O96"/>
    <mergeCell ref="P96:Q96"/>
    <mergeCell ref="A91:A102"/>
    <mergeCell ref="D91:G91"/>
    <mergeCell ref="I91:L91"/>
    <mergeCell ref="N91:Q91"/>
    <mergeCell ref="B92:B96"/>
    <mergeCell ref="D93:E93"/>
    <mergeCell ref="F93:G93"/>
    <mergeCell ref="I93:J93"/>
    <mergeCell ref="K93:L93"/>
    <mergeCell ref="N93:O93"/>
    <mergeCell ref="P87:Q87"/>
    <mergeCell ref="D88:G88"/>
    <mergeCell ref="I88:L88"/>
    <mergeCell ref="N88:Q88"/>
    <mergeCell ref="D90:E90"/>
    <mergeCell ref="F90:G90"/>
    <mergeCell ref="I90:J90"/>
    <mergeCell ref="K90:L90"/>
    <mergeCell ref="N90:O90"/>
    <mergeCell ref="P90:Q90"/>
    <mergeCell ref="A85:A90"/>
    <mergeCell ref="D85:G85"/>
    <mergeCell ref="I85:L85"/>
    <mergeCell ref="N85:Q85"/>
    <mergeCell ref="B86:B90"/>
    <mergeCell ref="D87:E87"/>
    <mergeCell ref="F87:G87"/>
    <mergeCell ref="I87:J87"/>
    <mergeCell ref="K87:L87"/>
    <mergeCell ref="N87:O87"/>
    <mergeCell ref="P81:Q81"/>
    <mergeCell ref="D82:G82"/>
    <mergeCell ref="I82:L82"/>
    <mergeCell ref="N82:Q82"/>
    <mergeCell ref="D84:E84"/>
    <mergeCell ref="F84:G84"/>
    <mergeCell ref="I84:J84"/>
    <mergeCell ref="K84:L84"/>
    <mergeCell ref="N84:O84"/>
    <mergeCell ref="P84:Q84"/>
    <mergeCell ref="A79:A84"/>
    <mergeCell ref="D79:G79"/>
    <mergeCell ref="I79:L79"/>
    <mergeCell ref="N79:Q79"/>
    <mergeCell ref="B80:B84"/>
    <mergeCell ref="D81:E81"/>
    <mergeCell ref="F81:G81"/>
    <mergeCell ref="I81:J81"/>
    <mergeCell ref="K81:L81"/>
    <mergeCell ref="N81:O81"/>
    <mergeCell ref="D76:G76"/>
    <mergeCell ref="I76:L76"/>
    <mergeCell ref="N76:Q76"/>
    <mergeCell ref="D78:E78"/>
    <mergeCell ref="F78:G78"/>
    <mergeCell ref="I78:J78"/>
    <mergeCell ref="K78:L78"/>
    <mergeCell ref="N78:O78"/>
    <mergeCell ref="P78:Q78"/>
    <mergeCell ref="D73:G73"/>
    <mergeCell ref="I73:L73"/>
    <mergeCell ref="N73:Q73"/>
    <mergeCell ref="B74:B78"/>
    <mergeCell ref="D75:E75"/>
    <mergeCell ref="F75:G75"/>
    <mergeCell ref="I75:J75"/>
    <mergeCell ref="K75:L75"/>
    <mergeCell ref="N75:O75"/>
    <mergeCell ref="P75:Q75"/>
    <mergeCell ref="D70:G70"/>
    <mergeCell ref="I70:L70"/>
    <mergeCell ref="N70:Q70"/>
    <mergeCell ref="D72:E72"/>
    <mergeCell ref="F72:G72"/>
    <mergeCell ref="I72:J72"/>
    <mergeCell ref="K72:L72"/>
    <mergeCell ref="N72:O72"/>
    <mergeCell ref="P72:Q72"/>
    <mergeCell ref="D67:G67"/>
    <mergeCell ref="I67:L67"/>
    <mergeCell ref="N67:Q67"/>
    <mergeCell ref="B68:B72"/>
    <mergeCell ref="D69:E69"/>
    <mergeCell ref="F69:G69"/>
    <mergeCell ref="I69:J69"/>
    <mergeCell ref="K69:L69"/>
    <mergeCell ref="N69:O69"/>
    <mergeCell ref="P69:Q69"/>
    <mergeCell ref="D64:G64"/>
    <mergeCell ref="I64:L64"/>
    <mergeCell ref="N64:Q64"/>
    <mergeCell ref="D66:E66"/>
    <mergeCell ref="F66:G66"/>
    <mergeCell ref="I66:J66"/>
    <mergeCell ref="K66:L66"/>
    <mergeCell ref="N66:O66"/>
    <mergeCell ref="P66:Q66"/>
    <mergeCell ref="D61:G61"/>
    <mergeCell ref="I61:L61"/>
    <mergeCell ref="N61:Q61"/>
    <mergeCell ref="B62:B66"/>
    <mergeCell ref="D63:E63"/>
    <mergeCell ref="F63:G63"/>
    <mergeCell ref="I63:J63"/>
    <mergeCell ref="K63:L63"/>
    <mergeCell ref="N63:O63"/>
    <mergeCell ref="P63:Q63"/>
    <mergeCell ref="P57:Q57"/>
    <mergeCell ref="D58:G58"/>
    <mergeCell ref="I58:L58"/>
    <mergeCell ref="N58:Q58"/>
    <mergeCell ref="D60:E60"/>
    <mergeCell ref="F60:G60"/>
    <mergeCell ref="I60:J60"/>
    <mergeCell ref="K60:L60"/>
    <mergeCell ref="N60:O60"/>
    <mergeCell ref="P60:Q60"/>
    <mergeCell ref="A55:A78"/>
    <mergeCell ref="D55:G55"/>
    <mergeCell ref="I55:L55"/>
    <mergeCell ref="N55:Q55"/>
    <mergeCell ref="B56:B60"/>
    <mergeCell ref="D57:E57"/>
    <mergeCell ref="F57:G57"/>
    <mergeCell ref="I57:J57"/>
    <mergeCell ref="K57:L57"/>
    <mergeCell ref="N57:O57"/>
    <mergeCell ref="D49:G49"/>
    <mergeCell ref="I49:L49"/>
    <mergeCell ref="N49:Q49"/>
    <mergeCell ref="D51:E51"/>
    <mergeCell ref="F51:G51"/>
    <mergeCell ref="I51:J51"/>
    <mergeCell ref="K51:L51"/>
    <mergeCell ref="N51:O51"/>
    <mergeCell ref="P51:Q51"/>
    <mergeCell ref="D46:G46"/>
    <mergeCell ref="I46:L46"/>
    <mergeCell ref="N46:Q46"/>
    <mergeCell ref="B47:B51"/>
    <mergeCell ref="D48:E48"/>
    <mergeCell ref="F48:G48"/>
    <mergeCell ref="I48:J48"/>
    <mergeCell ref="K48:L48"/>
    <mergeCell ref="N48:O48"/>
    <mergeCell ref="P48:Q48"/>
    <mergeCell ref="P42:Q42"/>
    <mergeCell ref="D43:G43"/>
    <mergeCell ref="I43:L43"/>
    <mergeCell ref="N43:Q43"/>
    <mergeCell ref="D45:E45"/>
    <mergeCell ref="F45:G45"/>
    <mergeCell ref="I45:J45"/>
    <mergeCell ref="K45:L45"/>
    <mergeCell ref="N45:O45"/>
    <mergeCell ref="P45:Q45"/>
    <mergeCell ref="A40:A51"/>
    <mergeCell ref="D40:G40"/>
    <mergeCell ref="I40:L40"/>
    <mergeCell ref="N40:Q40"/>
    <mergeCell ref="B41:B45"/>
    <mergeCell ref="D42:E42"/>
    <mergeCell ref="F42:G42"/>
    <mergeCell ref="I42:J42"/>
    <mergeCell ref="K42:L42"/>
    <mergeCell ref="N42:O42"/>
    <mergeCell ref="P36:Q36"/>
    <mergeCell ref="D37:G37"/>
    <mergeCell ref="I37:L37"/>
    <mergeCell ref="N37:Q37"/>
    <mergeCell ref="D39:E39"/>
    <mergeCell ref="F39:G39"/>
    <mergeCell ref="I39:J39"/>
    <mergeCell ref="K39:L39"/>
    <mergeCell ref="N39:O39"/>
    <mergeCell ref="P39:Q39"/>
    <mergeCell ref="A34:A39"/>
    <mergeCell ref="D34:G34"/>
    <mergeCell ref="I34:L34"/>
    <mergeCell ref="N34:Q34"/>
    <mergeCell ref="B35:B39"/>
    <mergeCell ref="D36:E36"/>
    <mergeCell ref="F36:G36"/>
    <mergeCell ref="I36:J36"/>
    <mergeCell ref="K36:L36"/>
    <mergeCell ref="N36:O36"/>
    <mergeCell ref="P30:Q30"/>
    <mergeCell ref="D31:G31"/>
    <mergeCell ref="I31:L31"/>
    <mergeCell ref="N31:Q31"/>
    <mergeCell ref="D33:E33"/>
    <mergeCell ref="F33:G33"/>
    <mergeCell ref="I33:J33"/>
    <mergeCell ref="K33:L33"/>
    <mergeCell ref="N33:O33"/>
    <mergeCell ref="P33:Q33"/>
    <mergeCell ref="A28:A33"/>
    <mergeCell ref="D28:G28"/>
    <mergeCell ref="I28:L28"/>
    <mergeCell ref="N28:Q28"/>
    <mergeCell ref="B29:B33"/>
    <mergeCell ref="D30:E30"/>
    <mergeCell ref="F30:G30"/>
    <mergeCell ref="I30:J30"/>
    <mergeCell ref="K30:L30"/>
    <mergeCell ref="N30:O30"/>
    <mergeCell ref="D25:G25"/>
    <mergeCell ref="I25:L25"/>
    <mergeCell ref="N25:Q25"/>
    <mergeCell ref="D27:E27"/>
    <mergeCell ref="F27:G27"/>
    <mergeCell ref="I27:J27"/>
    <mergeCell ref="K27:L27"/>
    <mergeCell ref="N27:O27"/>
    <mergeCell ref="P27:Q27"/>
    <mergeCell ref="D22:G22"/>
    <mergeCell ref="I22:L22"/>
    <mergeCell ref="N22:Q22"/>
    <mergeCell ref="B23:B27"/>
    <mergeCell ref="D24:E24"/>
    <mergeCell ref="F24:G24"/>
    <mergeCell ref="I24:J24"/>
    <mergeCell ref="K24:L24"/>
    <mergeCell ref="N24:O24"/>
    <mergeCell ref="P24:Q24"/>
    <mergeCell ref="D19:G19"/>
    <mergeCell ref="I19:L19"/>
    <mergeCell ref="N19:Q19"/>
    <mergeCell ref="D21:E21"/>
    <mergeCell ref="F21:G21"/>
    <mergeCell ref="I21:J21"/>
    <mergeCell ref="K21:L21"/>
    <mergeCell ref="N21:O21"/>
    <mergeCell ref="P21:Q21"/>
    <mergeCell ref="D16:G16"/>
    <mergeCell ref="I16:L16"/>
    <mergeCell ref="N16:Q16"/>
    <mergeCell ref="B17:B21"/>
    <mergeCell ref="D18:E18"/>
    <mergeCell ref="F18:G18"/>
    <mergeCell ref="I18:J18"/>
    <mergeCell ref="K18:L18"/>
    <mergeCell ref="N18:O18"/>
    <mergeCell ref="P18:Q18"/>
    <mergeCell ref="D13:G13"/>
    <mergeCell ref="I13:L13"/>
    <mergeCell ref="N13:Q13"/>
    <mergeCell ref="D15:E15"/>
    <mergeCell ref="F15:G15"/>
    <mergeCell ref="I15:J15"/>
    <mergeCell ref="K15:L15"/>
    <mergeCell ref="N15:O15"/>
    <mergeCell ref="P15:Q15"/>
    <mergeCell ref="D10:G10"/>
    <mergeCell ref="I10:L10"/>
    <mergeCell ref="N10:Q10"/>
    <mergeCell ref="B11:B15"/>
    <mergeCell ref="D12:E12"/>
    <mergeCell ref="F12:G12"/>
    <mergeCell ref="I12:J12"/>
    <mergeCell ref="K12:L12"/>
    <mergeCell ref="N12:O12"/>
    <mergeCell ref="P12:Q12"/>
    <mergeCell ref="D9:E9"/>
    <mergeCell ref="F9:G9"/>
    <mergeCell ref="I9:J9"/>
    <mergeCell ref="K9:L9"/>
    <mergeCell ref="N9:O9"/>
    <mergeCell ref="P9:Q9"/>
    <mergeCell ref="I6:J6"/>
    <mergeCell ref="K6:L6"/>
    <mergeCell ref="N6:O6"/>
    <mergeCell ref="P6:Q6"/>
    <mergeCell ref="D7:G7"/>
    <mergeCell ref="I7:L7"/>
    <mergeCell ref="N7:Q7"/>
    <mergeCell ref="D1:G1"/>
    <mergeCell ref="I1:L1"/>
    <mergeCell ref="N1:Q1"/>
    <mergeCell ref="A4:A27"/>
    <mergeCell ref="D4:G4"/>
    <mergeCell ref="I4:L4"/>
    <mergeCell ref="N4:Q4"/>
    <mergeCell ref="B5:B9"/>
    <mergeCell ref="D6:E6"/>
    <mergeCell ref="F6:G6"/>
  </mergeCells>
  <conditionalFormatting sqref="P78">
    <cfRule type="containsText" dxfId="644" priority="26" operator="containsText" text="onvoldoende">
      <formula>NOT(ISERROR(SEARCH("onvoldoende",P78)))</formula>
    </cfRule>
  </conditionalFormatting>
  <conditionalFormatting sqref="N78">
    <cfRule type="containsText" dxfId="643" priority="25" operator="containsText" text="onvoldoende">
      <formula>NOT(ISERROR(SEARCH("onvoldoende",N78)))</formula>
    </cfRule>
  </conditionalFormatting>
  <conditionalFormatting sqref="P75">
    <cfRule type="containsText" dxfId="642" priority="28" operator="containsText" text="onvoldoende">
      <formula>NOT(ISERROR(SEARCH("onvoldoende",P75)))</formula>
    </cfRule>
  </conditionalFormatting>
  <conditionalFormatting sqref="N75">
    <cfRule type="containsText" dxfId="641" priority="27" operator="containsText" text="onvoldoende">
      <formula>NOT(ISERROR(SEARCH("onvoldoende",N75)))</formula>
    </cfRule>
  </conditionalFormatting>
  <conditionalFormatting sqref="P63">
    <cfRule type="containsText" dxfId="640" priority="36" operator="containsText" text="onvoldoende">
      <formula>NOT(ISERROR(SEARCH("onvoldoende",P63)))</formula>
    </cfRule>
  </conditionalFormatting>
  <conditionalFormatting sqref="N63">
    <cfRule type="containsText" dxfId="639" priority="35" operator="containsText" text="onvoldoende">
      <formula>NOT(ISERROR(SEARCH("onvoldoende",N63)))</formula>
    </cfRule>
  </conditionalFormatting>
  <conditionalFormatting sqref="P66">
    <cfRule type="containsText" dxfId="638" priority="34" operator="containsText" text="onvoldoende">
      <formula>NOT(ISERROR(SEARCH("onvoldoende",P66)))</formula>
    </cfRule>
  </conditionalFormatting>
  <conditionalFormatting sqref="N66">
    <cfRule type="containsText" dxfId="637" priority="33" operator="containsText" text="onvoldoende">
      <formula>NOT(ISERROR(SEARCH("onvoldoende",N66)))</formula>
    </cfRule>
  </conditionalFormatting>
  <conditionalFormatting sqref="P69">
    <cfRule type="containsText" dxfId="636" priority="32" operator="containsText" text="onvoldoende">
      <formula>NOT(ISERROR(SEARCH("onvoldoende",P69)))</formula>
    </cfRule>
  </conditionalFormatting>
  <conditionalFormatting sqref="N69">
    <cfRule type="containsText" dxfId="635" priority="31" operator="containsText" text="onvoldoende">
      <formula>NOT(ISERROR(SEARCH("onvoldoende",N69)))</formula>
    </cfRule>
  </conditionalFormatting>
  <conditionalFormatting sqref="P72">
    <cfRule type="containsText" dxfId="634" priority="30" operator="containsText" text="onvoldoende">
      <formula>NOT(ISERROR(SEARCH("onvoldoende",P72)))</formula>
    </cfRule>
  </conditionalFormatting>
  <conditionalFormatting sqref="N72">
    <cfRule type="containsText" dxfId="633" priority="29" operator="containsText" text="onvoldoende">
      <formula>NOT(ISERROR(SEARCH("onvoldoende",N72)))</formula>
    </cfRule>
  </conditionalFormatting>
  <conditionalFormatting sqref="P102">
    <cfRule type="containsText" dxfId="632" priority="14" operator="containsText" text="onvoldoende">
      <formula>NOT(ISERROR(SEARCH("onvoldoende",P102)))</formula>
    </cfRule>
  </conditionalFormatting>
  <conditionalFormatting sqref="N102">
    <cfRule type="containsText" dxfId="631" priority="13" operator="containsText" text="onvoldoende">
      <formula>NOT(ISERROR(SEARCH("onvoldoende",N102)))</formula>
    </cfRule>
  </conditionalFormatting>
  <conditionalFormatting sqref="P99">
    <cfRule type="containsText" dxfId="630" priority="16" operator="containsText" text="onvoldoende">
      <formula>NOT(ISERROR(SEARCH("onvoldoende",P99)))</formula>
    </cfRule>
  </conditionalFormatting>
  <conditionalFormatting sqref="N99">
    <cfRule type="containsText" dxfId="629" priority="15" operator="containsText" text="onvoldoende">
      <formula>NOT(ISERROR(SEARCH("onvoldoende",N99)))</formula>
    </cfRule>
  </conditionalFormatting>
  <conditionalFormatting sqref="P81">
    <cfRule type="containsText" dxfId="628" priority="24" operator="containsText" text="onvoldoende">
      <formula>NOT(ISERROR(SEARCH("onvoldoende",P81)))</formula>
    </cfRule>
  </conditionalFormatting>
  <conditionalFormatting sqref="N81">
    <cfRule type="containsText" dxfId="627" priority="23" operator="containsText" text="onvoldoende">
      <formula>NOT(ISERROR(SEARCH("onvoldoende",N81)))</formula>
    </cfRule>
  </conditionalFormatting>
  <conditionalFormatting sqref="P84">
    <cfRule type="containsText" dxfId="626" priority="22" operator="containsText" text="onvoldoende">
      <formula>NOT(ISERROR(SEARCH("onvoldoende",P84)))</formula>
    </cfRule>
  </conditionalFormatting>
  <conditionalFormatting sqref="N84">
    <cfRule type="containsText" dxfId="625" priority="21" operator="containsText" text="onvoldoende">
      <formula>NOT(ISERROR(SEARCH("onvoldoende",N84)))</formula>
    </cfRule>
  </conditionalFormatting>
  <conditionalFormatting sqref="P87">
    <cfRule type="containsText" dxfId="624" priority="20" operator="containsText" text="onvoldoende">
      <formula>NOT(ISERROR(SEARCH("onvoldoende",P87)))</formula>
    </cfRule>
  </conditionalFormatting>
  <conditionalFormatting sqref="N87">
    <cfRule type="containsText" dxfId="623" priority="19" operator="containsText" text="onvoldoende">
      <formula>NOT(ISERROR(SEARCH("onvoldoende",N87)))</formula>
    </cfRule>
  </conditionalFormatting>
  <conditionalFormatting sqref="P90">
    <cfRule type="containsText" dxfId="622" priority="18" operator="containsText" text="onvoldoende">
      <formula>NOT(ISERROR(SEARCH("onvoldoende",P90)))</formula>
    </cfRule>
  </conditionalFormatting>
  <conditionalFormatting sqref="N90">
    <cfRule type="containsText" dxfId="621" priority="17" operator="containsText" text="onvoldoende">
      <formula>NOT(ISERROR(SEARCH("onvoldoende",N90)))</formula>
    </cfRule>
  </conditionalFormatting>
  <conditionalFormatting sqref="F93">
    <cfRule type="containsText" dxfId="620" priority="2" operator="containsText" text="onvoldoende">
      <formula>NOT(ISERROR(SEARCH("onvoldoende",F93)))</formula>
    </cfRule>
  </conditionalFormatting>
  <conditionalFormatting sqref="D93">
    <cfRule type="containsText" dxfId="619" priority="1" operator="containsText" text="onvoldoende">
      <formula>NOT(ISERROR(SEARCH("onvoldoende",D93)))</formula>
    </cfRule>
  </conditionalFormatting>
  <conditionalFormatting sqref="K93">
    <cfRule type="containsText" dxfId="618" priority="4" operator="containsText" text="onvoldoende">
      <formula>NOT(ISERROR(SEARCH("onvoldoende",K93)))</formula>
    </cfRule>
  </conditionalFormatting>
  <conditionalFormatting sqref="I93">
    <cfRule type="containsText" dxfId="617" priority="3" operator="containsText" text="onvoldoende">
      <formula>NOT(ISERROR(SEARCH("onvoldoende",I93)))</formula>
    </cfRule>
  </conditionalFormatting>
  <conditionalFormatting sqref="F96">
    <cfRule type="containsText" dxfId="616" priority="12" operator="containsText" text="onvoldoende">
      <formula>NOT(ISERROR(SEARCH("onvoldoende",F96)))</formula>
    </cfRule>
  </conditionalFormatting>
  <conditionalFormatting sqref="D96">
    <cfRule type="containsText" dxfId="615" priority="11" operator="containsText" text="onvoldoende">
      <formula>NOT(ISERROR(SEARCH("onvoldoende",D96)))</formula>
    </cfRule>
  </conditionalFormatting>
  <conditionalFormatting sqref="K96">
    <cfRule type="containsText" dxfId="614" priority="10" operator="containsText" text="onvoldoende">
      <formula>NOT(ISERROR(SEARCH("onvoldoende",K96)))</formula>
    </cfRule>
  </conditionalFormatting>
  <conditionalFormatting sqref="I96">
    <cfRule type="containsText" dxfId="613" priority="9" operator="containsText" text="onvoldoende">
      <formula>NOT(ISERROR(SEARCH("onvoldoende",I96)))</formula>
    </cfRule>
  </conditionalFormatting>
  <conditionalFormatting sqref="P96">
    <cfRule type="containsText" dxfId="612" priority="8" operator="containsText" text="onvoldoende">
      <formula>NOT(ISERROR(SEARCH("onvoldoende",P96)))</formula>
    </cfRule>
  </conditionalFormatting>
  <conditionalFormatting sqref="N96">
    <cfRule type="containsText" dxfId="611" priority="7" operator="containsText" text="onvoldoende">
      <formula>NOT(ISERROR(SEARCH("onvoldoende",N96)))</formula>
    </cfRule>
  </conditionalFormatting>
  <conditionalFormatting sqref="P93">
    <cfRule type="containsText" dxfId="610" priority="6" operator="containsText" text="onvoldoende">
      <formula>NOT(ISERROR(SEARCH("onvoldoende",P93)))</formula>
    </cfRule>
  </conditionalFormatting>
  <conditionalFormatting sqref="N93">
    <cfRule type="containsText" dxfId="609" priority="5" operator="containsText" text="onvoldoende">
      <formula>NOT(ISERROR(SEARCH("onvoldoende",N93)))</formula>
    </cfRule>
  </conditionalFormatting>
  <conditionalFormatting sqref="F78">
    <cfRule type="containsText" dxfId="608" priority="82" operator="containsText" text="onvoldoende">
      <formula>NOT(ISERROR(SEARCH("onvoldoende",F78)))</formula>
    </cfRule>
  </conditionalFormatting>
  <conditionalFormatting sqref="D78">
    <cfRule type="containsText" dxfId="607" priority="81" operator="containsText" text="onvoldoende">
      <formula>NOT(ISERROR(SEARCH("onvoldoende",D78)))</formula>
    </cfRule>
  </conditionalFormatting>
  <conditionalFormatting sqref="F81">
    <cfRule type="containsText" dxfId="606" priority="80" operator="containsText" text="onvoldoende">
      <formula>NOT(ISERROR(SEARCH("onvoldoende",F81)))</formula>
    </cfRule>
  </conditionalFormatting>
  <conditionalFormatting sqref="D81">
    <cfRule type="containsText" dxfId="605" priority="79" operator="containsText" text="onvoldoende">
      <formula>NOT(ISERROR(SEARCH("onvoldoende",D81)))</formula>
    </cfRule>
  </conditionalFormatting>
  <conditionalFormatting sqref="F84">
    <cfRule type="containsText" dxfId="604" priority="78" operator="containsText" text="onvoldoende">
      <formula>NOT(ISERROR(SEARCH("onvoldoende",F84)))</formula>
    </cfRule>
  </conditionalFormatting>
  <conditionalFormatting sqref="D84">
    <cfRule type="containsText" dxfId="603" priority="77" operator="containsText" text="onvoldoende">
      <formula>NOT(ISERROR(SEARCH("onvoldoende",D84)))</formula>
    </cfRule>
  </conditionalFormatting>
  <conditionalFormatting sqref="F90">
    <cfRule type="containsText" dxfId="602" priority="74" operator="containsText" text="onvoldoende">
      <formula>NOT(ISERROR(SEARCH("onvoldoende",F90)))</formula>
    </cfRule>
  </conditionalFormatting>
  <conditionalFormatting sqref="D90">
    <cfRule type="containsText" dxfId="601" priority="73" operator="containsText" text="onvoldoende">
      <formula>NOT(ISERROR(SEARCH("onvoldoende",D90)))</formula>
    </cfRule>
  </conditionalFormatting>
  <conditionalFormatting sqref="F75">
    <cfRule type="containsText" dxfId="600" priority="84" operator="containsText" text="onvoldoende">
      <formula>NOT(ISERROR(SEARCH("onvoldoende",F75)))</formula>
    </cfRule>
  </conditionalFormatting>
  <conditionalFormatting sqref="D75">
    <cfRule type="containsText" dxfId="599" priority="83" operator="containsText" text="onvoldoende">
      <formula>NOT(ISERROR(SEARCH("onvoldoende",D75)))</formula>
    </cfRule>
  </conditionalFormatting>
  <conditionalFormatting sqref="F102">
    <cfRule type="containsText" dxfId="598" priority="70" operator="containsText" text="onvoldoende">
      <formula>NOT(ISERROR(SEARCH("onvoldoende",F102)))</formula>
    </cfRule>
  </conditionalFormatting>
  <conditionalFormatting sqref="D102">
    <cfRule type="containsText" dxfId="597" priority="69" operator="containsText" text="onvoldoende">
      <formula>NOT(ISERROR(SEARCH("onvoldoende",D102)))</formula>
    </cfRule>
  </conditionalFormatting>
  <conditionalFormatting sqref="F72">
    <cfRule type="containsText" dxfId="596" priority="86" operator="containsText" text="onvoldoende">
      <formula>NOT(ISERROR(SEARCH("onvoldoende",F72)))</formula>
    </cfRule>
  </conditionalFormatting>
  <conditionalFormatting sqref="D72">
    <cfRule type="containsText" dxfId="595" priority="85" operator="containsText" text="onvoldoende">
      <formula>NOT(ISERROR(SEARCH("onvoldoende",D72)))</formula>
    </cfRule>
  </conditionalFormatting>
  <conditionalFormatting sqref="F69">
    <cfRule type="containsText" dxfId="594" priority="88" operator="containsText" text="onvoldoende">
      <formula>NOT(ISERROR(SEARCH("onvoldoende",F69)))</formula>
    </cfRule>
  </conditionalFormatting>
  <conditionalFormatting sqref="D69">
    <cfRule type="containsText" dxfId="593" priority="87" operator="containsText" text="onvoldoende">
      <formula>NOT(ISERROR(SEARCH("onvoldoende",D69)))</formula>
    </cfRule>
  </conditionalFormatting>
  <conditionalFormatting sqref="F57">
    <cfRule type="containsText" dxfId="592" priority="96" operator="containsText" text="onvoldoende">
      <formula>NOT(ISERROR(SEARCH("onvoldoende",F57)))</formula>
    </cfRule>
  </conditionalFormatting>
  <conditionalFormatting sqref="D57">
    <cfRule type="containsText" dxfId="591" priority="95" operator="containsText" text="onvoldoende">
      <formula>NOT(ISERROR(SEARCH("onvoldoende",D57)))</formula>
    </cfRule>
  </conditionalFormatting>
  <conditionalFormatting sqref="F60">
    <cfRule type="containsText" dxfId="590" priority="94" operator="containsText" text="onvoldoende">
      <formula>NOT(ISERROR(SEARCH("onvoldoende",F60)))</formula>
    </cfRule>
  </conditionalFormatting>
  <conditionalFormatting sqref="D60">
    <cfRule type="containsText" dxfId="589" priority="93" operator="containsText" text="onvoldoende">
      <formula>NOT(ISERROR(SEARCH("onvoldoende",D60)))</formula>
    </cfRule>
  </conditionalFormatting>
  <conditionalFormatting sqref="F63">
    <cfRule type="containsText" dxfId="588" priority="92" operator="containsText" text="onvoldoende">
      <formula>NOT(ISERROR(SEARCH("onvoldoende",F63)))</formula>
    </cfRule>
  </conditionalFormatting>
  <conditionalFormatting sqref="D63">
    <cfRule type="containsText" dxfId="587" priority="91" operator="containsText" text="onvoldoende">
      <formula>NOT(ISERROR(SEARCH("onvoldoende",D63)))</formula>
    </cfRule>
  </conditionalFormatting>
  <conditionalFormatting sqref="F66">
    <cfRule type="containsText" dxfId="586" priority="90" operator="containsText" text="onvoldoende">
      <formula>NOT(ISERROR(SEARCH("onvoldoende",F66)))</formula>
    </cfRule>
  </conditionalFormatting>
  <conditionalFormatting sqref="D66">
    <cfRule type="containsText" dxfId="585" priority="89" operator="containsText" text="onvoldoende">
      <formula>NOT(ISERROR(SEARCH("onvoldoende",D66)))</formula>
    </cfRule>
  </conditionalFormatting>
  <conditionalFormatting sqref="F87">
    <cfRule type="containsText" dxfId="584" priority="76" operator="containsText" text="onvoldoende">
      <formula>NOT(ISERROR(SEARCH("onvoldoende",F87)))</formula>
    </cfRule>
  </conditionalFormatting>
  <conditionalFormatting sqref="D87">
    <cfRule type="containsText" dxfId="583" priority="75" operator="containsText" text="onvoldoende">
      <formula>NOT(ISERROR(SEARCH("onvoldoende",D87)))</formula>
    </cfRule>
  </conditionalFormatting>
  <conditionalFormatting sqref="F99">
    <cfRule type="containsText" dxfId="582" priority="72" operator="containsText" text="onvoldoende">
      <formula>NOT(ISERROR(SEARCH("onvoldoende",F99)))</formula>
    </cfRule>
  </conditionalFormatting>
  <conditionalFormatting sqref="D99">
    <cfRule type="containsText" dxfId="581" priority="71" operator="containsText" text="onvoldoende">
      <formula>NOT(ISERROR(SEARCH("onvoldoende",D99)))</formula>
    </cfRule>
  </conditionalFormatting>
  <conditionalFormatting sqref="K78">
    <cfRule type="containsText" dxfId="580" priority="54" operator="containsText" text="onvoldoende">
      <formula>NOT(ISERROR(SEARCH("onvoldoende",K78)))</formula>
    </cfRule>
  </conditionalFormatting>
  <conditionalFormatting sqref="I78">
    <cfRule type="containsText" dxfId="579" priority="53" operator="containsText" text="onvoldoende">
      <formula>NOT(ISERROR(SEARCH("onvoldoende",I78)))</formula>
    </cfRule>
  </conditionalFormatting>
  <conditionalFormatting sqref="K81">
    <cfRule type="containsText" dxfId="578" priority="52" operator="containsText" text="onvoldoende">
      <formula>NOT(ISERROR(SEARCH("onvoldoende",K81)))</formula>
    </cfRule>
  </conditionalFormatting>
  <conditionalFormatting sqref="I81">
    <cfRule type="containsText" dxfId="577" priority="51" operator="containsText" text="onvoldoende">
      <formula>NOT(ISERROR(SEARCH("onvoldoende",I81)))</formula>
    </cfRule>
  </conditionalFormatting>
  <conditionalFormatting sqref="K84">
    <cfRule type="containsText" dxfId="576" priority="50" operator="containsText" text="onvoldoende">
      <formula>NOT(ISERROR(SEARCH("onvoldoende",K84)))</formula>
    </cfRule>
  </conditionalFormatting>
  <conditionalFormatting sqref="I84">
    <cfRule type="containsText" dxfId="575" priority="49" operator="containsText" text="onvoldoende">
      <formula>NOT(ISERROR(SEARCH("onvoldoende",I84)))</formula>
    </cfRule>
  </conditionalFormatting>
  <conditionalFormatting sqref="K90">
    <cfRule type="containsText" dxfId="574" priority="46" operator="containsText" text="onvoldoende">
      <formula>NOT(ISERROR(SEARCH("onvoldoende",K90)))</formula>
    </cfRule>
  </conditionalFormatting>
  <conditionalFormatting sqref="I90">
    <cfRule type="containsText" dxfId="573" priority="45" operator="containsText" text="onvoldoende">
      <formula>NOT(ISERROR(SEARCH("onvoldoende",I90)))</formula>
    </cfRule>
  </conditionalFormatting>
  <conditionalFormatting sqref="K75">
    <cfRule type="containsText" dxfId="572" priority="56" operator="containsText" text="onvoldoende">
      <formula>NOT(ISERROR(SEARCH("onvoldoende",K75)))</formula>
    </cfRule>
  </conditionalFormatting>
  <conditionalFormatting sqref="I75">
    <cfRule type="containsText" dxfId="571" priority="55" operator="containsText" text="onvoldoende">
      <formula>NOT(ISERROR(SEARCH("onvoldoende",I75)))</formula>
    </cfRule>
  </conditionalFormatting>
  <conditionalFormatting sqref="K102">
    <cfRule type="containsText" dxfId="570" priority="42" operator="containsText" text="onvoldoende">
      <formula>NOT(ISERROR(SEARCH("onvoldoende",K102)))</formula>
    </cfRule>
  </conditionalFormatting>
  <conditionalFormatting sqref="I102">
    <cfRule type="containsText" dxfId="569" priority="41" operator="containsText" text="onvoldoende">
      <formula>NOT(ISERROR(SEARCH("onvoldoende",I102)))</formula>
    </cfRule>
  </conditionalFormatting>
  <conditionalFormatting sqref="K72">
    <cfRule type="containsText" dxfId="568" priority="58" operator="containsText" text="onvoldoende">
      <formula>NOT(ISERROR(SEARCH("onvoldoende",K72)))</formula>
    </cfRule>
  </conditionalFormatting>
  <conditionalFormatting sqref="I72">
    <cfRule type="containsText" dxfId="567" priority="57" operator="containsText" text="onvoldoende">
      <formula>NOT(ISERROR(SEARCH("onvoldoende",I72)))</formula>
    </cfRule>
  </conditionalFormatting>
  <conditionalFormatting sqref="K69">
    <cfRule type="containsText" dxfId="566" priority="60" operator="containsText" text="onvoldoende">
      <formula>NOT(ISERROR(SEARCH("onvoldoende",K69)))</formula>
    </cfRule>
  </conditionalFormatting>
  <conditionalFormatting sqref="I69">
    <cfRule type="containsText" dxfId="565" priority="59" operator="containsText" text="onvoldoende">
      <formula>NOT(ISERROR(SEARCH("onvoldoende",I69)))</formula>
    </cfRule>
  </conditionalFormatting>
  <conditionalFormatting sqref="K57">
    <cfRule type="containsText" dxfId="564" priority="68" operator="containsText" text="onvoldoende">
      <formula>NOT(ISERROR(SEARCH("onvoldoende",K57)))</formula>
    </cfRule>
  </conditionalFormatting>
  <conditionalFormatting sqref="I57">
    <cfRule type="containsText" dxfId="563" priority="67" operator="containsText" text="onvoldoende">
      <formula>NOT(ISERROR(SEARCH("onvoldoende",I57)))</formula>
    </cfRule>
  </conditionalFormatting>
  <conditionalFormatting sqref="K60">
    <cfRule type="containsText" dxfId="562" priority="66" operator="containsText" text="onvoldoende">
      <formula>NOT(ISERROR(SEARCH("onvoldoende",K60)))</formula>
    </cfRule>
  </conditionalFormatting>
  <conditionalFormatting sqref="I60">
    <cfRule type="containsText" dxfId="561" priority="65" operator="containsText" text="onvoldoende">
      <formula>NOT(ISERROR(SEARCH("onvoldoende",I60)))</formula>
    </cfRule>
  </conditionalFormatting>
  <conditionalFormatting sqref="K63">
    <cfRule type="containsText" dxfId="560" priority="64" operator="containsText" text="onvoldoende">
      <formula>NOT(ISERROR(SEARCH("onvoldoende",K63)))</formula>
    </cfRule>
  </conditionalFormatting>
  <conditionalFormatting sqref="I63">
    <cfRule type="containsText" dxfId="559" priority="63" operator="containsText" text="onvoldoende">
      <formula>NOT(ISERROR(SEARCH("onvoldoende",I63)))</formula>
    </cfRule>
  </conditionalFormatting>
  <conditionalFormatting sqref="K66">
    <cfRule type="containsText" dxfId="558" priority="62" operator="containsText" text="onvoldoende">
      <formula>NOT(ISERROR(SEARCH("onvoldoende",K66)))</formula>
    </cfRule>
  </conditionalFormatting>
  <conditionalFormatting sqref="I66">
    <cfRule type="containsText" dxfId="557" priority="61" operator="containsText" text="onvoldoende">
      <formula>NOT(ISERROR(SEARCH("onvoldoende",I66)))</formula>
    </cfRule>
  </conditionalFormatting>
  <conditionalFormatting sqref="K87">
    <cfRule type="containsText" dxfId="556" priority="48" operator="containsText" text="onvoldoende">
      <formula>NOT(ISERROR(SEARCH("onvoldoende",K87)))</formula>
    </cfRule>
  </conditionalFormatting>
  <conditionalFormatting sqref="I87">
    <cfRule type="containsText" dxfId="555" priority="47" operator="containsText" text="onvoldoende">
      <formula>NOT(ISERROR(SEARCH("onvoldoende",I87)))</formula>
    </cfRule>
  </conditionalFormatting>
  <conditionalFormatting sqref="K99">
    <cfRule type="containsText" dxfId="554" priority="44" operator="containsText" text="onvoldoende">
      <formula>NOT(ISERROR(SEARCH("onvoldoende",K99)))</formula>
    </cfRule>
  </conditionalFormatting>
  <conditionalFormatting sqref="I99">
    <cfRule type="containsText" dxfId="553" priority="43" operator="containsText" text="onvoldoende">
      <formula>NOT(ISERROR(SEARCH("onvoldoende",I99)))</formula>
    </cfRule>
  </conditionalFormatting>
  <conditionalFormatting sqref="P57">
    <cfRule type="containsText" dxfId="552" priority="40" operator="containsText" text="onvoldoende">
      <formula>NOT(ISERROR(SEARCH("onvoldoende",P57)))</formula>
    </cfRule>
  </conditionalFormatting>
  <conditionalFormatting sqref="N57">
    <cfRule type="containsText" dxfId="551" priority="39" operator="containsText" text="onvoldoende">
      <formula>NOT(ISERROR(SEARCH("onvoldoende",N57)))</formula>
    </cfRule>
  </conditionalFormatting>
  <conditionalFormatting sqref="P60">
    <cfRule type="containsText" dxfId="550" priority="38" operator="containsText" text="onvoldoende">
      <formula>NOT(ISERROR(SEARCH("onvoldoende",P60)))</formula>
    </cfRule>
  </conditionalFormatting>
  <conditionalFormatting sqref="N60">
    <cfRule type="containsText" dxfId="549" priority="37" operator="containsText" text="onvoldoende">
      <formula>NOT(ISERROR(SEARCH("onvoldoende",N60)))</formula>
    </cfRule>
  </conditionalFormatting>
  <conditionalFormatting sqref="F24">
    <cfRule type="containsText" dxfId="548" priority="180" operator="containsText" text="onvoldoende">
      <formula>NOT(ISERROR(SEARCH("onvoldoende",F24)))</formula>
    </cfRule>
  </conditionalFormatting>
  <conditionalFormatting sqref="D24">
    <cfRule type="containsText" dxfId="547" priority="179" operator="containsText" text="onvoldoende">
      <formula>NOT(ISERROR(SEARCH("onvoldoende",D24)))</formula>
    </cfRule>
  </conditionalFormatting>
  <conditionalFormatting sqref="F27">
    <cfRule type="containsText" dxfId="546" priority="178" operator="containsText" text="onvoldoende">
      <formula>NOT(ISERROR(SEARCH("onvoldoende",F27)))</formula>
    </cfRule>
  </conditionalFormatting>
  <conditionalFormatting sqref="D27">
    <cfRule type="containsText" dxfId="545" priority="177" operator="containsText" text="onvoldoende">
      <formula>NOT(ISERROR(SEARCH("onvoldoende",D27)))</formula>
    </cfRule>
  </conditionalFormatting>
  <conditionalFormatting sqref="F30">
    <cfRule type="containsText" dxfId="544" priority="176" operator="containsText" text="onvoldoende">
      <formula>NOT(ISERROR(SEARCH("onvoldoende",F30)))</formula>
    </cfRule>
  </conditionalFormatting>
  <conditionalFormatting sqref="D30">
    <cfRule type="containsText" dxfId="543" priority="175" operator="containsText" text="onvoldoende">
      <formula>NOT(ISERROR(SEARCH("onvoldoende",D30)))</formula>
    </cfRule>
  </conditionalFormatting>
  <conditionalFormatting sqref="F33">
    <cfRule type="containsText" dxfId="542" priority="174" operator="containsText" text="onvoldoende">
      <formula>NOT(ISERROR(SEARCH("onvoldoende",F33)))</formula>
    </cfRule>
  </conditionalFormatting>
  <conditionalFormatting sqref="D33">
    <cfRule type="containsText" dxfId="541" priority="173" operator="containsText" text="onvoldoende">
      <formula>NOT(ISERROR(SEARCH("onvoldoende",D33)))</formula>
    </cfRule>
  </conditionalFormatting>
  <conditionalFormatting sqref="F39">
    <cfRule type="containsText" dxfId="540" priority="170" operator="containsText" text="onvoldoende">
      <formula>NOT(ISERROR(SEARCH("onvoldoende",F39)))</formula>
    </cfRule>
  </conditionalFormatting>
  <conditionalFormatting sqref="D39">
    <cfRule type="containsText" dxfId="539" priority="169" operator="containsText" text="onvoldoende">
      <formula>NOT(ISERROR(SEARCH("onvoldoende",D39)))</formula>
    </cfRule>
  </conditionalFormatting>
  <conditionalFormatting sqref="F51">
    <cfRule type="containsText" dxfId="538" priority="166" operator="containsText" text="onvoldoende">
      <formula>NOT(ISERROR(SEARCH("onvoldoende",F51)))</formula>
    </cfRule>
  </conditionalFormatting>
  <conditionalFormatting sqref="D51">
    <cfRule type="containsText" dxfId="537" priority="165" operator="containsText" text="onvoldoende">
      <formula>NOT(ISERROR(SEARCH("onvoldoende",D51)))</formula>
    </cfRule>
  </conditionalFormatting>
  <conditionalFormatting sqref="F21">
    <cfRule type="containsText" dxfId="536" priority="182" operator="containsText" text="onvoldoende">
      <formula>NOT(ISERROR(SEARCH("onvoldoende",F21)))</formula>
    </cfRule>
  </conditionalFormatting>
  <conditionalFormatting sqref="D21">
    <cfRule type="containsText" dxfId="535" priority="181" operator="containsText" text="onvoldoende">
      <formula>NOT(ISERROR(SEARCH("onvoldoende",D21)))</formula>
    </cfRule>
  </conditionalFormatting>
  <conditionalFormatting sqref="F18">
    <cfRule type="containsText" dxfId="534" priority="184" operator="containsText" text="onvoldoende">
      <formula>NOT(ISERROR(SEARCH("onvoldoende",F18)))</formula>
    </cfRule>
  </conditionalFormatting>
  <conditionalFormatting sqref="D18">
    <cfRule type="containsText" dxfId="533" priority="183" operator="containsText" text="onvoldoende">
      <formula>NOT(ISERROR(SEARCH("onvoldoende",D18)))</formula>
    </cfRule>
  </conditionalFormatting>
  <conditionalFormatting sqref="F6">
    <cfRule type="containsText" dxfId="532" priority="192" operator="containsText" text="onvoldoende">
      <formula>NOT(ISERROR(SEARCH("onvoldoende",F6)))</formula>
    </cfRule>
  </conditionalFormatting>
  <conditionalFormatting sqref="D6">
    <cfRule type="containsText" dxfId="531" priority="191" operator="containsText" text="onvoldoende">
      <formula>NOT(ISERROR(SEARCH("onvoldoende",D6)))</formula>
    </cfRule>
  </conditionalFormatting>
  <conditionalFormatting sqref="F9">
    <cfRule type="containsText" dxfId="530" priority="190" operator="containsText" text="onvoldoende">
      <formula>NOT(ISERROR(SEARCH("onvoldoende",F9)))</formula>
    </cfRule>
  </conditionalFormatting>
  <conditionalFormatting sqref="D9">
    <cfRule type="containsText" dxfId="529" priority="189" operator="containsText" text="onvoldoende">
      <formula>NOT(ISERROR(SEARCH("onvoldoende",D9)))</formula>
    </cfRule>
  </conditionalFormatting>
  <conditionalFormatting sqref="F12">
    <cfRule type="containsText" dxfId="528" priority="188" operator="containsText" text="onvoldoende">
      <formula>NOT(ISERROR(SEARCH("onvoldoende",F12)))</formula>
    </cfRule>
  </conditionalFormatting>
  <conditionalFormatting sqref="D12">
    <cfRule type="containsText" dxfId="527" priority="187" operator="containsText" text="onvoldoende">
      <formula>NOT(ISERROR(SEARCH("onvoldoende",D12)))</formula>
    </cfRule>
  </conditionalFormatting>
  <conditionalFormatting sqref="F15">
    <cfRule type="containsText" dxfId="526" priority="186" operator="containsText" text="onvoldoende">
      <formula>NOT(ISERROR(SEARCH("onvoldoende",F15)))</formula>
    </cfRule>
  </conditionalFormatting>
  <conditionalFormatting sqref="D15">
    <cfRule type="containsText" dxfId="525" priority="185" operator="containsText" text="onvoldoende">
      <formula>NOT(ISERROR(SEARCH("onvoldoende",D15)))</formula>
    </cfRule>
  </conditionalFormatting>
  <conditionalFormatting sqref="F36">
    <cfRule type="containsText" dxfId="524" priority="172" operator="containsText" text="onvoldoende">
      <formula>NOT(ISERROR(SEARCH("onvoldoende",F36)))</formula>
    </cfRule>
  </conditionalFormatting>
  <conditionalFormatting sqref="D36">
    <cfRule type="containsText" dxfId="523" priority="171" operator="containsText" text="onvoldoende">
      <formula>NOT(ISERROR(SEARCH("onvoldoende",D36)))</formula>
    </cfRule>
  </conditionalFormatting>
  <conditionalFormatting sqref="F48">
    <cfRule type="containsText" dxfId="522" priority="168" operator="containsText" text="onvoldoende">
      <formula>NOT(ISERROR(SEARCH("onvoldoende",F48)))</formula>
    </cfRule>
  </conditionalFormatting>
  <conditionalFormatting sqref="D48">
    <cfRule type="containsText" dxfId="521" priority="167" operator="containsText" text="onvoldoende">
      <formula>NOT(ISERROR(SEARCH("onvoldoende",D48)))</formula>
    </cfRule>
  </conditionalFormatting>
  <conditionalFormatting sqref="K24">
    <cfRule type="containsText" dxfId="520" priority="152" operator="containsText" text="onvoldoende">
      <formula>NOT(ISERROR(SEARCH("onvoldoende",K24)))</formula>
    </cfRule>
  </conditionalFormatting>
  <conditionalFormatting sqref="I24">
    <cfRule type="containsText" dxfId="519" priority="151" operator="containsText" text="onvoldoende">
      <formula>NOT(ISERROR(SEARCH("onvoldoende",I24)))</formula>
    </cfRule>
  </conditionalFormatting>
  <conditionalFormatting sqref="K27">
    <cfRule type="containsText" dxfId="518" priority="150" operator="containsText" text="onvoldoende">
      <formula>NOT(ISERROR(SEARCH("onvoldoende",K27)))</formula>
    </cfRule>
  </conditionalFormatting>
  <conditionalFormatting sqref="I27">
    <cfRule type="containsText" dxfId="517" priority="149" operator="containsText" text="onvoldoende">
      <formula>NOT(ISERROR(SEARCH("onvoldoende",I27)))</formula>
    </cfRule>
  </conditionalFormatting>
  <conditionalFormatting sqref="K30">
    <cfRule type="containsText" dxfId="516" priority="148" operator="containsText" text="onvoldoende">
      <formula>NOT(ISERROR(SEARCH("onvoldoende",K30)))</formula>
    </cfRule>
  </conditionalFormatting>
  <conditionalFormatting sqref="I30">
    <cfRule type="containsText" dxfId="515" priority="147" operator="containsText" text="onvoldoende">
      <formula>NOT(ISERROR(SEARCH("onvoldoende",I30)))</formula>
    </cfRule>
  </conditionalFormatting>
  <conditionalFormatting sqref="K33">
    <cfRule type="containsText" dxfId="514" priority="146" operator="containsText" text="onvoldoende">
      <formula>NOT(ISERROR(SEARCH("onvoldoende",K33)))</formula>
    </cfRule>
  </conditionalFormatting>
  <conditionalFormatting sqref="I33">
    <cfRule type="containsText" dxfId="513" priority="145" operator="containsText" text="onvoldoende">
      <formula>NOT(ISERROR(SEARCH("onvoldoende",I33)))</formula>
    </cfRule>
  </conditionalFormatting>
  <conditionalFormatting sqref="K39">
    <cfRule type="containsText" dxfId="512" priority="142" operator="containsText" text="onvoldoende">
      <formula>NOT(ISERROR(SEARCH("onvoldoende",K39)))</formula>
    </cfRule>
  </conditionalFormatting>
  <conditionalFormatting sqref="I39">
    <cfRule type="containsText" dxfId="511" priority="141" operator="containsText" text="onvoldoende">
      <formula>NOT(ISERROR(SEARCH("onvoldoende",I39)))</formula>
    </cfRule>
  </conditionalFormatting>
  <conditionalFormatting sqref="K51">
    <cfRule type="containsText" dxfId="510" priority="138" operator="containsText" text="onvoldoende">
      <formula>NOT(ISERROR(SEARCH("onvoldoende",K51)))</formula>
    </cfRule>
  </conditionalFormatting>
  <conditionalFormatting sqref="I51">
    <cfRule type="containsText" dxfId="509" priority="137" operator="containsText" text="onvoldoende">
      <formula>NOT(ISERROR(SEARCH("onvoldoende",I51)))</formula>
    </cfRule>
  </conditionalFormatting>
  <conditionalFormatting sqref="K21">
    <cfRule type="containsText" dxfId="508" priority="154" operator="containsText" text="onvoldoende">
      <formula>NOT(ISERROR(SEARCH("onvoldoende",K21)))</formula>
    </cfRule>
  </conditionalFormatting>
  <conditionalFormatting sqref="I21">
    <cfRule type="containsText" dxfId="507" priority="153" operator="containsText" text="onvoldoende">
      <formula>NOT(ISERROR(SEARCH("onvoldoende",I21)))</formula>
    </cfRule>
  </conditionalFormatting>
  <conditionalFormatting sqref="K18">
    <cfRule type="containsText" dxfId="506" priority="156" operator="containsText" text="onvoldoende">
      <formula>NOT(ISERROR(SEARCH("onvoldoende",K18)))</formula>
    </cfRule>
  </conditionalFormatting>
  <conditionalFormatting sqref="I18">
    <cfRule type="containsText" dxfId="505" priority="155" operator="containsText" text="onvoldoende">
      <formula>NOT(ISERROR(SEARCH("onvoldoende",I18)))</formula>
    </cfRule>
  </conditionalFormatting>
  <conditionalFormatting sqref="K6">
    <cfRule type="containsText" dxfId="504" priority="164" operator="containsText" text="onvoldoende">
      <formula>NOT(ISERROR(SEARCH("onvoldoende",K6)))</formula>
    </cfRule>
  </conditionalFormatting>
  <conditionalFormatting sqref="I6">
    <cfRule type="containsText" dxfId="503" priority="163" operator="containsText" text="onvoldoende">
      <formula>NOT(ISERROR(SEARCH("onvoldoende",I6)))</formula>
    </cfRule>
  </conditionalFormatting>
  <conditionalFormatting sqref="K9">
    <cfRule type="containsText" dxfId="502" priority="162" operator="containsText" text="onvoldoende">
      <formula>NOT(ISERROR(SEARCH("onvoldoende",K9)))</formula>
    </cfRule>
  </conditionalFormatting>
  <conditionalFormatting sqref="I9">
    <cfRule type="containsText" dxfId="501" priority="161" operator="containsText" text="onvoldoende">
      <formula>NOT(ISERROR(SEARCH("onvoldoende",I9)))</formula>
    </cfRule>
  </conditionalFormatting>
  <conditionalFormatting sqref="K12">
    <cfRule type="containsText" dxfId="500" priority="160" operator="containsText" text="onvoldoende">
      <formula>NOT(ISERROR(SEARCH("onvoldoende",K12)))</formula>
    </cfRule>
  </conditionalFormatting>
  <conditionalFormatting sqref="I12">
    <cfRule type="containsText" dxfId="499" priority="159" operator="containsText" text="onvoldoende">
      <formula>NOT(ISERROR(SEARCH("onvoldoende",I12)))</formula>
    </cfRule>
  </conditionalFormatting>
  <conditionalFormatting sqref="K15">
    <cfRule type="containsText" dxfId="498" priority="158" operator="containsText" text="onvoldoende">
      <formula>NOT(ISERROR(SEARCH("onvoldoende",K15)))</formula>
    </cfRule>
  </conditionalFormatting>
  <conditionalFormatting sqref="I15">
    <cfRule type="containsText" dxfId="497" priority="157" operator="containsText" text="onvoldoende">
      <formula>NOT(ISERROR(SEARCH("onvoldoende",I15)))</formula>
    </cfRule>
  </conditionalFormatting>
  <conditionalFormatting sqref="K36">
    <cfRule type="containsText" dxfId="496" priority="144" operator="containsText" text="onvoldoende">
      <formula>NOT(ISERROR(SEARCH("onvoldoende",K36)))</formula>
    </cfRule>
  </conditionalFormatting>
  <conditionalFormatting sqref="I36">
    <cfRule type="containsText" dxfId="495" priority="143" operator="containsText" text="onvoldoende">
      <formula>NOT(ISERROR(SEARCH("onvoldoende",I36)))</formula>
    </cfRule>
  </conditionalFormatting>
  <conditionalFormatting sqref="K48">
    <cfRule type="containsText" dxfId="494" priority="140" operator="containsText" text="onvoldoende">
      <formula>NOT(ISERROR(SEARCH("onvoldoende",K48)))</formula>
    </cfRule>
  </conditionalFormatting>
  <conditionalFormatting sqref="I48">
    <cfRule type="containsText" dxfId="493" priority="139" operator="containsText" text="onvoldoende">
      <formula>NOT(ISERROR(SEARCH("onvoldoende",I48)))</formula>
    </cfRule>
  </conditionalFormatting>
  <conditionalFormatting sqref="P24">
    <cfRule type="containsText" dxfId="492" priority="124" operator="containsText" text="onvoldoende">
      <formula>NOT(ISERROR(SEARCH("onvoldoende",P24)))</formula>
    </cfRule>
  </conditionalFormatting>
  <conditionalFormatting sqref="N24">
    <cfRule type="containsText" dxfId="491" priority="123" operator="containsText" text="onvoldoende">
      <formula>NOT(ISERROR(SEARCH("onvoldoende",N24)))</formula>
    </cfRule>
  </conditionalFormatting>
  <conditionalFormatting sqref="P27">
    <cfRule type="containsText" dxfId="490" priority="122" operator="containsText" text="onvoldoende">
      <formula>NOT(ISERROR(SEARCH("onvoldoende",P27)))</formula>
    </cfRule>
  </conditionalFormatting>
  <conditionalFormatting sqref="N27">
    <cfRule type="containsText" dxfId="489" priority="121" operator="containsText" text="onvoldoende">
      <formula>NOT(ISERROR(SEARCH("onvoldoende",N27)))</formula>
    </cfRule>
  </conditionalFormatting>
  <conditionalFormatting sqref="P30">
    <cfRule type="containsText" dxfId="488" priority="120" operator="containsText" text="onvoldoende">
      <formula>NOT(ISERROR(SEARCH("onvoldoende",P30)))</formula>
    </cfRule>
  </conditionalFormatting>
  <conditionalFormatting sqref="N30">
    <cfRule type="containsText" dxfId="487" priority="119" operator="containsText" text="onvoldoende">
      <formula>NOT(ISERROR(SEARCH("onvoldoende",N30)))</formula>
    </cfRule>
  </conditionalFormatting>
  <conditionalFormatting sqref="P33">
    <cfRule type="containsText" dxfId="486" priority="118" operator="containsText" text="onvoldoende">
      <formula>NOT(ISERROR(SEARCH("onvoldoende",P33)))</formula>
    </cfRule>
  </conditionalFormatting>
  <conditionalFormatting sqref="N33">
    <cfRule type="containsText" dxfId="485" priority="117" operator="containsText" text="onvoldoende">
      <formula>NOT(ISERROR(SEARCH("onvoldoende",N33)))</formula>
    </cfRule>
  </conditionalFormatting>
  <conditionalFormatting sqref="P39">
    <cfRule type="containsText" dxfId="484" priority="114" operator="containsText" text="onvoldoende">
      <formula>NOT(ISERROR(SEARCH("onvoldoende",P39)))</formula>
    </cfRule>
  </conditionalFormatting>
  <conditionalFormatting sqref="N39">
    <cfRule type="containsText" dxfId="483" priority="113" operator="containsText" text="onvoldoende">
      <formula>NOT(ISERROR(SEARCH("onvoldoende",N39)))</formula>
    </cfRule>
  </conditionalFormatting>
  <conditionalFormatting sqref="P51">
    <cfRule type="containsText" dxfId="482" priority="110" operator="containsText" text="onvoldoende">
      <formula>NOT(ISERROR(SEARCH("onvoldoende",P51)))</formula>
    </cfRule>
  </conditionalFormatting>
  <conditionalFormatting sqref="N51">
    <cfRule type="containsText" dxfId="481" priority="109" operator="containsText" text="onvoldoende">
      <formula>NOT(ISERROR(SEARCH("onvoldoende",N51)))</formula>
    </cfRule>
  </conditionalFormatting>
  <conditionalFormatting sqref="P21">
    <cfRule type="containsText" dxfId="480" priority="126" operator="containsText" text="onvoldoende">
      <formula>NOT(ISERROR(SEARCH("onvoldoende",P21)))</formula>
    </cfRule>
  </conditionalFormatting>
  <conditionalFormatting sqref="N21">
    <cfRule type="containsText" dxfId="479" priority="125" operator="containsText" text="onvoldoende">
      <formula>NOT(ISERROR(SEARCH("onvoldoende",N21)))</formula>
    </cfRule>
  </conditionalFormatting>
  <conditionalFormatting sqref="P18">
    <cfRule type="containsText" dxfId="478" priority="128" operator="containsText" text="onvoldoende">
      <formula>NOT(ISERROR(SEARCH("onvoldoende",P18)))</formula>
    </cfRule>
  </conditionalFormatting>
  <conditionalFormatting sqref="N18">
    <cfRule type="containsText" dxfId="477" priority="127" operator="containsText" text="onvoldoende">
      <formula>NOT(ISERROR(SEARCH("onvoldoende",N18)))</formula>
    </cfRule>
  </conditionalFormatting>
  <conditionalFormatting sqref="P6">
    <cfRule type="containsText" dxfId="476" priority="136" operator="containsText" text="onvoldoende">
      <formula>NOT(ISERROR(SEARCH("onvoldoende",P6)))</formula>
    </cfRule>
  </conditionalFormatting>
  <conditionalFormatting sqref="N6">
    <cfRule type="containsText" dxfId="475" priority="135" operator="containsText" text="onvoldoende">
      <formula>NOT(ISERROR(SEARCH("onvoldoende",N6)))</formula>
    </cfRule>
  </conditionalFormatting>
  <conditionalFormatting sqref="P9">
    <cfRule type="containsText" dxfId="474" priority="134" operator="containsText" text="onvoldoende">
      <formula>NOT(ISERROR(SEARCH("onvoldoende",P9)))</formula>
    </cfRule>
  </conditionalFormatting>
  <conditionalFormatting sqref="N9">
    <cfRule type="containsText" dxfId="473" priority="133" operator="containsText" text="onvoldoende">
      <formula>NOT(ISERROR(SEARCH("onvoldoende",N9)))</formula>
    </cfRule>
  </conditionalFormatting>
  <conditionalFormatting sqref="P12">
    <cfRule type="containsText" dxfId="472" priority="132" operator="containsText" text="onvoldoende">
      <formula>NOT(ISERROR(SEARCH("onvoldoende",P12)))</formula>
    </cfRule>
  </conditionalFormatting>
  <conditionalFormatting sqref="N12">
    <cfRule type="containsText" dxfId="471" priority="131" operator="containsText" text="onvoldoende">
      <formula>NOT(ISERROR(SEARCH("onvoldoende",N12)))</formula>
    </cfRule>
  </conditionalFormatting>
  <conditionalFormatting sqref="P15">
    <cfRule type="containsText" dxfId="470" priority="130" operator="containsText" text="onvoldoende">
      <formula>NOT(ISERROR(SEARCH("onvoldoende",P15)))</formula>
    </cfRule>
  </conditionalFormatting>
  <conditionalFormatting sqref="N15">
    <cfRule type="containsText" dxfId="469" priority="129" operator="containsText" text="onvoldoende">
      <formula>NOT(ISERROR(SEARCH("onvoldoende",N15)))</formula>
    </cfRule>
  </conditionalFormatting>
  <conditionalFormatting sqref="P36">
    <cfRule type="containsText" dxfId="468" priority="116" operator="containsText" text="onvoldoende">
      <formula>NOT(ISERROR(SEARCH("onvoldoende",P36)))</formula>
    </cfRule>
  </conditionalFormatting>
  <conditionalFormatting sqref="N36">
    <cfRule type="containsText" dxfId="467" priority="115" operator="containsText" text="onvoldoende">
      <formula>NOT(ISERROR(SEARCH("onvoldoende",N36)))</formula>
    </cfRule>
  </conditionalFormatting>
  <conditionalFormatting sqref="P48">
    <cfRule type="containsText" dxfId="466" priority="112" operator="containsText" text="onvoldoende">
      <formula>NOT(ISERROR(SEARCH("onvoldoende",P48)))</formula>
    </cfRule>
  </conditionalFormatting>
  <conditionalFormatting sqref="N48">
    <cfRule type="containsText" dxfId="465" priority="111" operator="containsText" text="onvoldoende">
      <formula>NOT(ISERROR(SEARCH("onvoldoende",N48)))</formula>
    </cfRule>
  </conditionalFormatting>
  <conditionalFormatting sqref="P42">
    <cfRule type="containsText" dxfId="464" priority="102" operator="containsText" text="onvoldoende">
      <formula>NOT(ISERROR(SEARCH("onvoldoende",P42)))</formula>
    </cfRule>
  </conditionalFormatting>
  <conditionalFormatting sqref="N42">
    <cfRule type="containsText" dxfId="463" priority="101" operator="containsText" text="onvoldoende">
      <formula>NOT(ISERROR(SEARCH("onvoldoende",N42)))</formula>
    </cfRule>
  </conditionalFormatting>
  <conditionalFormatting sqref="K42">
    <cfRule type="containsText" dxfId="462" priority="100" operator="containsText" text="onvoldoende">
      <formula>NOT(ISERROR(SEARCH("onvoldoende",K42)))</formula>
    </cfRule>
  </conditionalFormatting>
  <conditionalFormatting sqref="I42">
    <cfRule type="containsText" dxfId="461" priority="99" operator="containsText" text="onvoldoende">
      <formula>NOT(ISERROR(SEARCH("onvoldoende",I42)))</formula>
    </cfRule>
  </conditionalFormatting>
  <conditionalFormatting sqref="F42">
    <cfRule type="containsText" dxfId="460" priority="98" operator="containsText" text="onvoldoende">
      <formula>NOT(ISERROR(SEARCH("onvoldoende",F42)))</formula>
    </cfRule>
  </conditionalFormatting>
  <conditionalFormatting sqref="D42">
    <cfRule type="containsText" dxfId="459" priority="97" operator="containsText" text="onvoldoende">
      <formula>NOT(ISERROR(SEARCH("onvoldoende",D42)))</formula>
    </cfRule>
  </conditionalFormatting>
  <conditionalFormatting sqref="F45">
    <cfRule type="containsText" dxfId="458" priority="108" operator="containsText" text="onvoldoende">
      <formula>NOT(ISERROR(SEARCH("onvoldoende",F45)))</formula>
    </cfRule>
  </conditionalFormatting>
  <conditionalFormatting sqref="D45">
    <cfRule type="containsText" dxfId="457" priority="107" operator="containsText" text="onvoldoende">
      <formula>NOT(ISERROR(SEARCH("onvoldoende",D45)))</formula>
    </cfRule>
  </conditionalFormatting>
  <conditionalFormatting sqref="K45">
    <cfRule type="containsText" dxfId="456" priority="106" operator="containsText" text="onvoldoende">
      <formula>NOT(ISERROR(SEARCH("onvoldoende",K45)))</formula>
    </cfRule>
  </conditionalFormatting>
  <conditionalFormatting sqref="I45">
    <cfRule type="containsText" dxfId="455" priority="105" operator="containsText" text="onvoldoende">
      <formula>NOT(ISERROR(SEARCH("onvoldoende",I45)))</formula>
    </cfRule>
  </conditionalFormatting>
  <conditionalFormatting sqref="P45">
    <cfRule type="containsText" dxfId="454" priority="104" operator="containsText" text="onvoldoende">
      <formula>NOT(ISERROR(SEARCH("onvoldoende",P45)))</formula>
    </cfRule>
  </conditionalFormatting>
  <conditionalFormatting sqref="N45">
    <cfRule type="containsText" dxfId="453" priority="103" operator="containsText" text="onvoldoende">
      <formula>NOT(ISERROR(SEARCH("onvoldoende",N45)))</formula>
    </cfRule>
  </conditionalFormatting>
  <dataValidations count="1">
    <dataValidation type="list" errorStyle="warning" allowBlank="1" showErrorMessage="1" error="Voor juiste waarde in. _x000a_" sqref="G38:H38 G20:H20 L47:M47 L50:M50 L20:M20 E20 E29 J11 E38 E17 L38:M38 G23:H23 J47 L23:M23 J14 G5:H5 L5:M5 J29 J17 G8:H8 G26:H26 L8:M8 E50 L26:M26 G11:H11 G47:H47 E23 L11:M11 J50 E35 G14:H14 L14:M14 G29:H29 J32 G50:H50 G17:H17 L29:M29 L17:M17 E32 E5 J20 J38 G32:H32 E8 L32:M32 E26 J23 J35 G35:H35 E11 L35:M35 J5 E47 J8 E14 J26 Q47 Q50 Q20 O11 Q38 O47 Q23 O14 Q5 O29 O17 Q8 Q26 Q11 O50 Q14 O32 Q29 Q17 O20 O38 Q32 O23 O35 Q35 O5 O8 O26 E41 G41 J41 L41 O41 Q41 E44 G44 J44 L44 O44 Q44 G89:H89 G71:H71 L98:M98 L101:M101 L71:M71 E71 E80 J62 E89 E68 L89:M89 G74:H74 J98 L74:M74 J65 G56:H56 L56:M56 J80 J68 G59:H59 G77:H77 L59:M59 E101 L77:M77 G62:H62 G98:H98 E74 L62:M62 J101 E86 G65:H65 L65:M65 G80:H80 J83 G101:H101 G68:H68 L80:M80 L68:M68 E83 E56 J71 J89 G83:H83 E59 L83:M83 E77 J74 J86 G86:H86 E62 L86:M86 J56 E98 J59 E65 J77 Q98 Q101 Q71 O62 Q89 O98 Q74 O65 Q56 O80 O68 Q59 Q77 Q62 O101 Q65 O83 Q80 Q68 O71 O89 Q83 O74 O86 Q86 O56 O59 O77 E92 G92 J92 L92 O92 Q92 E95 G95 J95 L95 O95 Q95" xr:uid="{D9B228FD-459D-904F-AEBB-D9A3309344B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31"/>
  <sheetViews>
    <sheetView showGridLines="0" tabSelected="1" zoomScale="115" zoomScaleNormal="115" workbookViewId="0">
      <pane xSplit="2" ySplit="1" topLeftCell="C2" activePane="bottomRight" state="frozen"/>
      <selection pane="topRight" activeCell="B1" sqref="B1"/>
      <selection pane="bottomLeft" activeCell="A3" sqref="A3"/>
      <selection pane="bottomRight" activeCell="M227" sqref="M227"/>
    </sheetView>
  </sheetViews>
  <sheetFormatPr baseColWidth="10" defaultColWidth="8.83203125" defaultRowHeight="35" customHeight="1" x14ac:dyDescent="0.2"/>
  <cols>
    <col min="1" max="1" width="14.5" style="73" customWidth="1"/>
    <col min="2" max="2" width="62.6640625" style="3" customWidth="1"/>
    <col min="3" max="4" width="15.83203125" style="38" customWidth="1"/>
    <col min="5" max="5" width="2.6640625" style="19" customWidth="1"/>
    <col min="6" max="7" width="16.6640625" customWidth="1"/>
    <col min="8" max="8" width="2.6640625" style="19" customWidth="1"/>
    <col min="9" max="10" width="16.6640625" customWidth="1"/>
    <col min="11" max="11" width="2.6640625" style="19" customWidth="1"/>
    <col min="12" max="13" width="16.6640625" customWidth="1"/>
    <col min="14" max="15" width="0" style="7" hidden="1" customWidth="1"/>
  </cols>
  <sheetData>
    <row r="1" spans="1:15" ht="20" customHeight="1" x14ac:dyDescent="0.2">
      <c r="B1" s="17"/>
      <c r="C1" s="175"/>
      <c r="D1" s="176"/>
      <c r="E1" s="23"/>
      <c r="F1" s="173" t="str">
        <f>'BEOORDELAAR 1'!D1</f>
        <v>Inschrijver 1</v>
      </c>
      <c r="G1" s="174"/>
      <c r="H1" s="23"/>
      <c r="I1" s="173" t="str">
        <f>'BEOORDELAAR 1'!I1</f>
        <v>Inschrijver 2</v>
      </c>
      <c r="J1" s="174"/>
      <c r="K1" s="23"/>
      <c r="L1" s="173" t="str">
        <f>'BEOORDELAAR 1'!N1</f>
        <v>Inschrijver 3</v>
      </c>
      <c r="M1" s="174"/>
    </row>
    <row r="2" spans="1:15" s="33" customFormat="1" ht="10.25" customHeight="1" x14ac:dyDescent="0.2">
      <c r="A2" s="74"/>
      <c r="B2" s="31"/>
      <c r="C2" s="37"/>
      <c r="D2" s="37"/>
      <c r="E2" s="23"/>
      <c r="F2" s="32"/>
      <c r="G2" s="32"/>
      <c r="H2" s="23"/>
      <c r="I2" s="32"/>
      <c r="J2" s="32"/>
      <c r="K2" s="23"/>
      <c r="L2" s="32"/>
      <c r="M2" s="32"/>
      <c r="N2" s="34"/>
      <c r="O2" s="34"/>
    </row>
    <row r="3" spans="1:15" ht="35" customHeight="1" x14ac:dyDescent="0.2">
      <c r="A3" s="108"/>
      <c r="B3" s="170" t="str">
        <f>'BEOORDELAAR 1'!B3</f>
        <v>Beoordeling Type 1: 
full color MFP minimaal 30 PPM</v>
      </c>
      <c r="C3" s="171"/>
      <c r="D3" s="172"/>
      <c r="E3" s="22"/>
      <c r="F3" s="59" t="s">
        <v>7</v>
      </c>
      <c r="G3" s="59" t="s">
        <v>8</v>
      </c>
      <c r="H3" s="76"/>
      <c r="I3" s="59" t="s">
        <v>7</v>
      </c>
      <c r="J3" s="59" t="s">
        <v>8</v>
      </c>
      <c r="K3" s="60"/>
      <c r="L3" s="81" t="s">
        <v>7</v>
      </c>
      <c r="M3" s="81" t="s">
        <v>8</v>
      </c>
    </row>
    <row r="4" spans="1:15" ht="22" customHeight="1" x14ac:dyDescent="0.2">
      <c r="A4" s="161" t="str">
        <f>'Beoordelen proefopdrachten'!A1</f>
        <v>Balken en teksten</v>
      </c>
      <c r="B4" s="180" t="str">
        <f>'Beoordelen proefopdrachten'!B1</f>
        <v>Grijswaarden</v>
      </c>
      <c r="C4" s="154" t="s">
        <v>58</v>
      </c>
      <c r="D4" s="36" t="s">
        <v>9</v>
      </c>
      <c r="E4" s="76"/>
      <c r="F4" s="91" t="str">
        <f>'BEOORDELAAR 1'!E5</f>
        <v>SCORE:</v>
      </c>
      <c r="G4" s="91" t="str">
        <f>'BEOORDELAAR 1'!G5</f>
        <v>SCORE:</v>
      </c>
      <c r="H4" s="76"/>
      <c r="I4" s="91" t="str">
        <f>'BEOORDELAAR 1'!J5</f>
        <v>SCORE:</v>
      </c>
      <c r="J4" s="91" t="str">
        <f>'BEOORDELAAR 1'!L5</f>
        <v>SCORE:</v>
      </c>
      <c r="K4" s="76"/>
      <c r="L4" s="91" t="str">
        <f>'BEOORDELAAR 1'!O5</f>
        <v>SCORE:</v>
      </c>
      <c r="M4" s="91" t="str">
        <f>'BEOORDELAAR 1'!Q5</f>
        <v>SCORE:</v>
      </c>
      <c r="N4" s="79">
        <f>'BEOORDELAAR 1'!R5</f>
        <v>0</v>
      </c>
      <c r="O4" s="35">
        <f>'BEOORDELAAR 1'!S5</f>
        <v>0</v>
      </c>
    </row>
    <row r="5" spans="1:15" ht="22" customHeight="1" thickBot="1" x14ac:dyDescent="0.25">
      <c r="A5" s="162"/>
      <c r="B5" s="181"/>
      <c r="C5" s="154"/>
      <c r="D5" s="40" t="s">
        <v>10</v>
      </c>
      <c r="E5" s="76"/>
      <c r="F5" s="61" t="str">
        <f>'BEOORDELAAR 1'!E8</f>
        <v>SCORE:</v>
      </c>
      <c r="G5" s="61" t="str">
        <f>'BEOORDELAAR 1'!G8</f>
        <v>SCORE:</v>
      </c>
      <c r="H5" s="76"/>
      <c r="I5" s="61" t="str">
        <f>'BEOORDELAAR 1'!J8</f>
        <v>SCORE:</v>
      </c>
      <c r="J5" s="61" t="str">
        <f>'BEOORDELAAR 1'!L8</f>
        <v>SCORE:</v>
      </c>
      <c r="K5" s="76"/>
      <c r="L5" s="61" t="str">
        <f>'BEOORDELAAR 1'!O8</f>
        <v>SCORE:</v>
      </c>
      <c r="M5" s="61" t="str">
        <f>'BEOORDELAAR 1'!Q8</f>
        <v>SCORE:</v>
      </c>
      <c r="N5" s="80">
        <f>'BEOORDELAAR 1'!R8</f>
        <v>0</v>
      </c>
      <c r="O5" s="41">
        <f>'BEOORDELAAR 1'!S8</f>
        <v>0</v>
      </c>
    </row>
    <row r="6" spans="1:15" ht="22" customHeight="1" x14ac:dyDescent="0.2">
      <c r="A6" s="162"/>
      <c r="B6" s="181"/>
      <c r="C6" s="154" t="s">
        <v>59</v>
      </c>
      <c r="D6" s="36" t="s">
        <v>9</v>
      </c>
      <c r="E6" s="76"/>
      <c r="F6" s="91" t="str">
        <f>'BEOORDELAAR 2'!E5</f>
        <v>SCORE:</v>
      </c>
      <c r="G6" s="91" t="str">
        <f>'BEOORDELAAR 2'!G5</f>
        <v>SCORE:</v>
      </c>
      <c r="H6" s="76"/>
      <c r="I6" s="91" t="str">
        <f>'BEOORDELAAR 2'!J5</f>
        <v>SCORE:</v>
      </c>
      <c r="J6" s="91" t="str">
        <f>'BEOORDELAAR 2'!L5</f>
        <v>SCORE:</v>
      </c>
      <c r="K6" s="76"/>
      <c r="L6" s="91" t="str">
        <f>'BEOORDELAAR 2'!O5</f>
        <v>SCORE:</v>
      </c>
      <c r="M6" s="91" t="str">
        <f>'BEOORDELAAR 2'!Q5</f>
        <v>SCORE:</v>
      </c>
      <c r="N6" s="79">
        <f>'BEOORDELAAR 2'!R5</f>
        <v>0</v>
      </c>
      <c r="O6" s="35">
        <f>'BEOORDELAAR 2'!S5</f>
        <v>0</v>
      </c>
    </row>
    <row r="7" spans="1:15" ht="22" customHeight="1" thickBot="1" x14ac:dyDescent="0.25">
      <c r="A7" s="162"/>
      <c r="B7" s="181"/>
      <c r="C7" s="154"/>
      <c r="D7" s="40" t="s">
        <v>10</v>
      </c>
      <c r="E7" s="76"/>
      <c r="F7" s="61" t="str">
        <f>'BEOORDELAAR 2'!E8</f>
        <v>SCORE:</v>
      </c>
      <c r="G7" s="61" t="str">
        <f>'BEOORDELAAR 2'!G8</f>
        <v>SCORE:</v>
      </c>
      <c r="H7" s="76"/>
      <c r="I7" s="61" t="str">
        <f>'BEOORDELAAR 2'!J8</f>
        <v>SCORE:</v>
      </c>
      <c r="J7" s="61" t="str">
        <f>'BEOORDELAAR 2'!L8</f>
        <v>SCORE:</v>
      </c>
      <c r="K7" s="76"/>
      <c r="L7" s="61" t="str">
        <f>'BEOORDELAAR 2'!O8</f>
        <v>SCORE:</v>
      </c>
      <c r="M7" s="61" t="str">
        <f>'BEOORDELAAR 2'!Q8</f>
        <v>SCORE:</v>
      </c>
      <c r="N7" s="80">
        <f>'BEOORDELAAR 2'!R8</f>
        <v>0</v>
      </c>
      <c r="O7" s="41">
        <f>'BEOORDELAAR 2'!S8</f>
        <v>0</v>
      </c>
    </row>
    <row r="8" spans="1:15" ht="22" customHeight="1" x14ac:dyDescent="0.2">
      <c r="A8" s="162"/>
      <c r="B8" s="181"/>
      <c r="C8" s="154" t="s">
        <v>60</v>
      </c>
      <c r="D8" s="36" t="s">
        <v>9</v>
      </c>
      <c r="E8" s="76"/>
      <c r="F8" s="91" t="str">
        <f>'BEOORDELAAR 3'!E5</f>
        <v>SCORE:</v>
      </c>
      <c r="G8" s="91" t="str">
        <f>'BEOORDELAAR 3'!G5</f>
        <v>SCORE:</v>
      </c>
      <c r="H8" s="76"/>
      <c r="I8" s="91" t="str">
        <f>'BEOORDELAAR 3'!J5</f>
        <v>SCORE:</v>
      </c>
      <c r="J8" s="91" t="str">
        <f>'BEOORDELAAR 3'!L5</f>
        <v>SCORE:</v>
      </c>
      <c r="K8" s="76"/>
      <c r="L8" s="91" t="str">
        <f>'BEOORDELAAR 3'!O5</f>
        <v>SCORE:</v>
      </c>
      <c r="M8" s="91" t="str">
        <f>'BEOORDELAAR 3'!Q5</f>
        <v>SCORE:</v>
      </c>
      <c r="N8" s="79">
        <f>'BEOORDELAAR 3'!R5</f>
        <v>0</v>
      </c>
      <c r="O8" s="35">
        <f>'BEOORDELAAR 3'!S5</f>
        <v>0</v>
      </c>
    </row>
    <row r="9" spans="1:15" ht="22" customHeight="1" thickBot="1" x14ac:dyDescent="0.25">
      <c r="A9" s="162"/>
      <c r="B9" s="181"/>
      <c r="C9" s="154"/>
      <c r="D9" s="40" t="s">
        <v>10</v>
      </c>
      <c r="E9" s="76"/>
      <c r="F9" s="61" t="str">
        <f>'BEOORDELAAR 3'!E8</f>
        <v>SCORE:</v>
      </c>
      <c r="G9" s="61" t="str">
        <f>'BEOORDELAAR 3'!G8</f>
        <v>SCORE:</v>
      </c>
      <c r="H9" s="76"/>
      <c r="I9" s="61" t="str">
        <f>'BEOORDELAAR 3'!J8</f>
        <v>SCORE:</v>
      </c>
      <c r="J9" s="61" t="str">
        <f>'BEOORDELAAR 3'!L8</f>
        <v>SCORE:</v>
      </c>
      <c r="K9" s="76"/>
      <c r="L9" s="61" t="str">
        <f>'BEOORDELAAR 3'!O8</f>
        <v>SCORE:</v>
      </c>
      <c r="M9" s="61" t="str">
        <f>'BEOORDELAAR 3'!Q8</f>
        <v>SCORE:</v>
      </c>
      <c r="N9" s="80">
        <f>'BEOORDELAAR 3'!R8</f>
        <v>0</v>
      </c>
      <c r="O9" s="41">
        <f>'BEOORDELAAR 3'!S8</f>
        <v>0</v>
      </c>
    </row>
    <row r="10" spans="1:15" ht="22" customHeight="1" x14ac:dyDescent="0.2">
      <c r="A10" s="162"/>
      <c r="B10" s="181"/>
      <c r="C10" s="154" t="s">
        <v>61</v>
      </c>
      <c r="D10" s="36" t="s">
        <v>9</v>
      </c>
      <c r="E10" s="76"/>
      <c r="F10" s="91" t="str">
        <f>'BEOORDELAAR 4'!E5</f>
        <v>SCORE:</v>
      </c>
      <c r="G10" s="91" t="str">
        <f>'BEOORDELAAR 4'!G5</f>
        <v>SCORE:</v>
      </c>
      <c r="H10" s="76"/>
      <c r="I10" s="91" t="str">
        <f>'BEOORDELAAR 4'!J5</f>
        <v>SCORE:</v>
      </c>
      <c r="J10" s="91" t="str">
        <f>'BEOORDELAAR 4'!L5</f>
        <v>SCORE:</v>
      </c>
      <c r="K10" s="76"/>
      <c r="L10" s="91" t="str">
        <f>'BEOORDELAAR 4'!O5</f>
        <v>SCORE:</v>
      </c>
      <c r="M10" s="91" t="str">
        <f>'BEOORDELAAR 4'!Q5</f>
        <v>SCORE:</v>
      </c>
      <c r="N10" s="106"/>
      <c r="O10" s="106"/>
    </row>
    <row r="11" spans="1:15" ht="22" customHeight="1" thickBot="1" x14ac:dyDescent="0.25">
      <c r="A11" s="162"/>
      <c r="B11" s="181"/>
      <c r="C11" s="154"/>
      <c r="D11" s="40" t="s">
        <v>10</v>
      </c>
      <c r="E11" s="76"/>
      <c r="F11" s="61" t="str">
        <f>'BEOORDELAAR 4'!E8</f>
        <v>SCORE:</v>
      </c>
      <c r="G11" s="61" t="str">
        <f>'BEOORDELAAR 4'!G8</f>
        <v>SCORE:</v>
      </c>
      <c r="H11" s="76"/>
      <c r="I11" s="61" t="str">
        <f>'BEOORDELAAR 4'!J8</f>
        <v>SCORE:</v>
      </c>
      <c r="J11" s="61" t="str">
        <f>'BEOORDELAAR 4'!L8</f>
        <v>SCORE:</v>
      </c>
      <c r="K11" s="76"/>
      <c r="L11" s="61" t="str">
        <f>'BEOORDELAAR 4'!O8</f>
        <v>SCORE:</v>
      </c>
      <c r="M11" s="61" t="str">
        <f>'BEOORDELAAR 4'!Q8</f>
        <v>SCORE:</v>
      </c>
      <c r="N11" s="106"/>
      <c r="O11" s="106"/>
    </row>
    <row r="12" spans="1:15" ht="22" customHeight="1" x14ac:dyDescent="0.2">
      <c r="A12" s="162"/>
      <c r="B12" s="181"/>
      <c r="C12" s="154" t="s">
        <v>69</v>
      </c>
      <c r="D12" s="36" t="s">
        <v>9</v>
      </c>
      <c r="E12" s="76"/>
      <c r="F12" s="91" t="str">
        <f>'BEOORDELAAR 5'!E5</f>
        <v>SCORE:</v>
      </c>
      <c r="G12" s="91" t="str">
        <f>'BEOORDELAAR 5'!G5</f>
        <v>SCORE:</v>
      </c>
      <c r="H12" s="76"/>
      <c r="I12" s="91" t="str">
        <f>'BEOORDELAAR 5'!J5</f>
        <v>SCORE:</v>
      </c>
      <c r="J12" s="91" t="str">
        <f>'BEOORDELAAR 5'!L5</f>
        <v>SCORE:</v>
      </c>
      <c r="K12" s="76"/>
      <c r="L12" s="91" t="str">
        <f>'BEOORDELAAR 5'!O5</f>
        <v>SCORE:</v>
      </c>
      <c r="M12" s="91" t="str">
        <f>'BEOORDELAAR 5'!Q5</f>
        <v>SCORE:</v>
      </c>
      <c r="N12" s="106"/>
      <c r="O12" s="106"/>
    </row>
    <row r="13" spans="1:15" ht="22" customHeight="1" thickBot="1" x14ac:dyDescent="0.25">
      <c r="A13" s="162"/>
      <c r="B13" s="181"/>
      <c r="C13" s="154"/>
      <c r="D13" s="40" t="s">
        <v>10</v>
      </c>
      <c r="E13" s="76"/>
      <c r="F13" s="61" t="str">
        <f>'BEOORDELAAR 5'!E8</f>
        <v>SCORE:</v>
      </c>
      <c r="G13" s="61" t="str">
        <f>'BEOORDELAAR 5'!G8</f>
        <v>SCORE:</v>
      </c>
      <c r="H13" s="76"/>
      <c r="I13" s="61" t="str">
        <f>'BEOORDELAAR 5'!J8</f>
        <v>SCORE:</v>
      </c>
      <c r="J13" s="61" t="str">
        <f>'BEOORDELAAR 5'!L8</f>
        <v>SCORE:</v>
      </c>
      <c r="K13" s="76"/>
      <c r="L13" s="61" t="str">
        <f>'BEOORDELAAR 5'!O8</f>
        <v>SCORE:</v>
      </c>
      <c r="M13" s="61" t="str">
        <f>'BEOORDELAAR 5'!Q8</f>
        <v>SCORE:</v>
      </c>
      <c r="N13" s="106"/>
      <c r="O13" s="106"/>
    </row>
    <row r="14" spans="1:15" ht="20" customHeight="1" x14ac:dyDescent="0.2">
      <c r="A14" s="162"/>
      <c r="B14" s="39"/>
      <c r="C14" s="155" t="s">
        <v>34</v>
      </c>
      <c r="D14" s="156"/>
      <c r="E14" s="23"/>
      <c r="F14" s="42" t="s">
        <v>28</v>
      </c>
      <c r="G14" s="47" t="s">
        <v>28</v>
      </c>
      <c r="H14" s="76"/>
      <c r="I14" s="48" t="s">
        <v>28</v>
      </c>
      <c r="J14" s="42" t="s">
        <v>28</v>
      </c>
      <c r="K14" s="76"/>
      <c r="L14" s="78" t="s">
        <v>28</v>
      </c>
      <c r="M14" s="77" t="s">
        <v>28</v>
      </c>
    </row>
    <row r="15" spans="1:15" ht="20" customHeight="1" x14ac:dyDescent="0.2">
      <c r="A15" s="162"/>
      <c r="B15" s="46" t="s">
        <v>36</v>
      </c>
      <c r="C15" s="157" t="s">
        <v>33</v>
      </c>
      <c r="D15" s="158"/>
      <c r="E15" s="23"/>
      <c r="F15" s="64" t="str">
        <f>IF(F14="Beter","1.000",IF(F14="Vergelijkbaar","500",IF(F14="Zeer matig","0",IF(F14="Onacceptabel","KO"," "))))</f>
        <v xml:space="preserve"> </v>
      </c>
      <c r="G15" s="64" t="str">
        <f>IF(G14="Beter","1.000",IF(G14="Vergelijkbaar","500",IF(G14="Zeer matig","0",IF(G14="Onacceptabel","KO"," "))))</f>
        <v xml:space="preserve"> </v>
      </c>
      <c r="H15" s="65"/>
      <c r="I15" s="64" t="str">
        <f>IF(I14="Beter","1.000",IF(I14="Vergelijkbaar","500",IF(I14="Zeer matig","0",IF(I14="Onacceptabel","KO"," "))))</f>
        <v xml:space="preserve"> </v>
      </c>
      <c r="J15" s="64" t="str">
        <f>IF(J14="Beter","1.000",IF(J14="Vergelijkbaar","500",IF(J14="Zeer matig","0",IF(J14="Onacceptabel","KO"," "))))</f>
        <v xml:space="preserve"> </v>
      </c>
      <c r="K15" s="65"/>
      <c r="L15" s="64" t="str">
        <f>IF(L14="Beter","1.000",IF(L14="Vergelijkbaar","500",IF(L14="Zeer matig","0",IF(L14="Onacceptabel","KO"," "))))</f>
        <v xml:space="preserve"> </v>
      </c>
      <c r="M15" s="64" t="str">
        <f>IF(M14="Beter","1.000",IF(M14="Vergelijkbaar","500",IF(M14="Zeer matig","0",IF(M14="Onacceptabel","KO"," "))))</f>
        <v xml:space="preserve"> </v>
      </c>
    </row>
    <row r="16" spans="1:15" ht="20" customHeight="1" x14ac:dyDescent="0.2">
      <c r="A16" s="162"/>
      <c r="B16" s="92"/>
      <c r="C16" s="159" t="s">
        <v>35</v>
      </c>
      <c r="D16" s="160"/>
      <c r="E16" s="23"/>
      <c r="F16" s="93" t="s">
        <v>28</v>
      </c>
      <c r="G16" s="94" t="s">
        <v>28</v>
      </c>
      <c r="H16" s="76"/>
      <c r="I16" s="95" t="s">
        <v>28</v>
      </c>
      <c r="J16" s="93" t="s">
        <v>28</v>
      </c>
      <c r="K16" s="76"/>
      <c r="L16" s="96" t="s">
        <v>28</v>
      </c>
      <c r="M16" s="97" t="s">
        <v>28</v>
      </c>
    </row>
    <row r="17" spans="1:15" ht="20" customHeight="1" x14ac:dyDescent="0.2">
      <c r="A17" s="162"/>
      <c r="B17" s="98" t="s">
        <v>37</v>
      </c>
      <c r="C17" s="164" t="s">
        <v>33</v>
      </c>
      <c r="D17" s="165"/>
      <c r="E17" s="23"/>
      <c r="F17" s="99" t="str">
        <f>IF(F16="Beter","1.000",IF(F16="Vergelijkbaar","500",IF(F16="Zeer matig","0",IF(F16="Onacceptabel","KO"," "))))</f>
        <v xml:space="preserve"> </v>
      </c>
      <c r="G17" s="99" t="str">
        <f>IF(G16="Beter","1.000",IF(G16="Vergelijkbaar","500",IF(G16="Zeer matig","0",IF(G16="Onacceptabel","KO"," "))))</f>
        <v xml:space="preserve"> </v>
      </c>
      <c r="H17" s="65"/>
      <c r="I17" s="99" t="str">
        <f>IF(I16="Beter","1.000",IF(I16="Vergelijkbaar","500",IF(I16="Zeer matig","0",IF(I16="Onacceptabel","KO"," "))))</f>
        <v xml:space="preserve"> </v>
      </c>
      <c r="J17" s="99" t="str">
        <f>IF(J16="Beter","1.000",IF(J16="Vergelijkbaar","500",IF(J16="Zeer matig","0",IF(J16="Onacceptabel","KO"," "))))</f>
        <v xml:space="preserve"> </v>
      </c>
      <c r="K17" s="65"/>
      <c r="L17" s="99" t="str">
        <f>IF(L16="Beter","1.000",IF(L16="Vergelijkbaar","500",IF(L16="Zeer matig","0",IF(L16="Onacceptabel","KO"," "))))</f>
        <v xml:space="preserve"> </v>
      </c>
      <c r="M17" s="99" t="str">
        <f>IF(M16="Beter","1.000",IF(M16="Vergelijkbaar","500",IF(M16="Zeer matig","0",IF(M16="Onacceptabel","KO"," "))))</f>
        <v xml:space="preserve"> </v>
      </c>
    </row>
    <row r="18" spans="1:15" ht="22" customHeight="1" x14ac:dyDescent="0.2">
      <c r="A18" s="162"/>
      <c r="B18" s="180" t="str">
        <f>'Beoordelen proefopdrachten'!B2</f>
        <v>Lichte tinten</v>
      </c>
      <c r="C18" s="154" t="str">
        <f>C4</f>
        <v>Beoordelaar 1</v>
      </c>
      <c r="D18" s="36" t="s">
        <v>9</v>
      </c>
      <c r="E18" s="76"/>
      <c r="F18" s="91" t="str">
        <f>'BEOORDELAAR 1'!E11</f>
        <v>SCORE:</v>
      </c>
      <c r="G18" s="91" t="str">
        <f>'BEOORDELAAR 1'!G11</f>
        <v>SCORE:</v>
      </c>
      <c r="H18" s="76"/>
      <c r="I18" s="91" t="str">
        <f>'BEOORDELAAR 1'!J11</f>
        <v>SCORE:</v>
      </c>
      <c r="J18" s="91" t="str">
        <f>'BEOORDELAAR 1'!L11</f>
        <v>SCORE:</v>
      </c>
      <c r="K18" s="76"/>
      <c r="L18" s="91" t="str">
        <f>'BEOORDELAAR 1'!O11</f>
        <v>SCORE:</v>
      </c>
      <c r="M18" s="91" t="str">
        <f>'BEOORDELAAR 1'!Q11</f>
        <v>SCORE:</v>
      </c>
      <c r="N18" s="79">
        <f>'BEOORDELAAR 1'!R11</f>
        <v>0</v>
      </c>
      <c r="O18" s="35">
        <f>'BEOORDELAAR 1'!S11</f>
        <v>0</v>
      </c>
    </row>
    <row r="19" spans="1:15" ht="22" customHeight="1" thickBot="1" x14ac:dyDescent="0.25">
      <c r="A19" s="162"/>
      <c r="B19" s="181"/>
      <c r="C19" s="154"/>
      <c r="D19" s="40" t="s">
        <v>10</v>
      </c>
      <c r="E19" s="76"/>
      <c r="F19" s="61" t="str">
        <f>'BEOORDELAAR 1'!E14</f>
        <v>SCORE:</v>
      </c>
      <c r="G19" s="61" t="str">
        <f>'BEOORDELAAR 1'!G14</f>
        <v>SCORE:</v>
      </c>
      <c r="H19" s="76"/>
      <c r="I19" s="61" t="str">
        <f>'BEOORDELAAR 1'!J14</f>
        <v>SCORE:</v>
      </c>
      <c r="J19" s="61" t="str">
        <f>'BEOORDELAAR 1'!L14</f>
        <v>SCORE:</v>
      </c>
      <c r="K19" s="76"/>
      <c r="L19" s="61" t="str">
        <f>'BEOORDELAAR 1'!O14</f>
        <v>SCORE:</v>
      </c>
      <c r="M19" s="61" t="str">
        <f>'BEOORDELAAR 1'!Q14</f>
        <v>SCORE:</v>
      </c>
      <c r="N19" s="80">
        <f>'BEOORDELAAR 1'!R14</f>
        <v>0</v>
      </c>
      <c r="O19" s="41">
        <f>'BEOORDELAAR 1'!S14</f>
        <v>0</v>
      </c>
    </row>
    <row r="20" spans="1:15" ht="22" customHeight="1" x14ac:dyDescent="0.2">
      <c r="A20" s="162"/>
      <c r="B20" s="181"/>
      <c r="C20" s="154" t="str">
        <f>C6</f>
        <v>Beoordelaar 2</v>
      </c>
      <c r="D20" s="36" t="s">
        <v>9</v>
      </c>
      <c r="E20" s="76"/>
      <c r="F20" s="91" t="str">
        <f>'BEOORDELAAR 2'!E11</f>
        <v>SCORE:</v>
      </c>
      <c r="G20" s="91" t="str">
        <f>'BEOORDELAAR 2'!G11</f>
        <v>SCORE:</v>
      </c>
      <c r="H20" s="76"/>
      <c r="I20" s="91" t="str">
        <f>'BEOORDELAAR 2'!J11</f>
        <v>SCORE:</v>
      </c>
      <c r="J20" s="91" t="str">
        <f>'BEOORDELAAR 2'!L11</f>
        <v>SCORE:</v>
      </c>
      <c r="K20" s="76"/>
      <c r="L20" s="91" t="str">
        <f>'BEOORDELAAR 2'!O11</f>
        <v>SCORE:</v>
      </c>
      <c r="M20" s="91" t="str">
        <f>'BEOORDELAAR 2'!Q11</f>
        <v>SCORE:</v>
      </c>
      <c r="N20" s="79">
        <f>'BEOORDELAAR 2'!R11</f>
        <v>0</v>
      </c>
      <c r="O20" s="35">
        <f>'BEOORDELAAR 2'!S11</f>
        <v>0</v>
      </c>
    </row>
    <row r="21" spans="1:15" ht="22" customHeight="1" thickBot="1" x14ac:dyDescent="0.25">
      <c r="A21" s="162"/>
      <c r="B21" s="181"/>
      <c r="C21" s="154"/>
      <c r="D21" s="40" t="s">
        <v>10</v>
      </c>
      <c r="E21" s="76"/>
      <c r="F21" s="61" t="str">
        <f>'BEOORDELAAR 2'!E14</f>
        <v>SCORE:</v>
      </c>
      <c r="G21" s="61" t="str">
        <f>'BEOORDELAAR 2'!G14</f>
        <v>SCORE:</v>
      </c>
      <c r="H21" s="76"/>
      <c r="I21" s="61" t="str">
        <f>'BEOORDELAAR 2'!J14</f>
        <v>SCORE:</v>
      </c>
      <c r="J21" s="61" t="str">
        <f>'BEOORDELAAR 2'!L14</f>
        <v>SCORE:</v>
      </c>
      <c r="K21" s="76"/>
      <c r="L21" s="61" t="str">
        <f>'BEOORDELAAR 2'!O14</f>
        <v>SCORE:</v>
      </c>
      <c r="M21" s="61" t="str">
        <f>'BEOORDELAAR 2'!Q14</f>
        <v>SCORE:</v>
      </c>
      <c r="N21" s="80">
        <f>'BEOORDELAAR 2'!R14</f>
        <v>0</v>
      </c>
      <c r="O21" s="41">
        <f>'BEOORDELAAR 2'!S14</f>
        <v>0</v>
      </c>
    </row>
    <row r="22" spans="1:15" ht="22" customHeight="1" x14ac:dyDescent="0.2">
      <c r="A22" s="162"/>
      <c r="B22" s="181"/>
      <c r="C22" s="154" t="str">
        <f>C8</f>
        <v>Beoordelaar 3</v>
      </c>
      <c r="D22" s="36" t="s">
        <v>9</v>
      </c>
      <c r="E22" s="76"/>
      <c r="F22" s="91" t="str">
        <f>'BEOORDELAAR 3'!E11</f>
        <v>SCORE:</v>
      </c>
      <c r="G22" s="91" t="str">
        <f>'BEOORDELAAR 3'!G11</f>
        <v>SCORE:</v>
      </c>
      <c r="H22" s="76"/>
      <c r="I22" s="91" t="str">
        <f>'BEOORDELAAR 3'!J11</f>
        <v>SCORE:</v>
      </c>
      <c r="J22" s="91" t="str">
        <f>'BEOORDELAAR 3'!L11</f>
        <v>SCORE:</v>
      </c>
      <c r="K22" s="76"/>
      <c r="L22" s="91" t="str">
        <f>'BEOORDELAAR 3'!O11</f>
        <v>SCORE:</v>
      </c>
      <c r="M22" s="91" t="str">
        <f>'BEOORDELAAR 3'!Q11</f>
        <v>SCORE:</v>
      </c>
      <c r="N22" s="79">
        <f>'BEOORDELAAR 3'!R11</f>
        <v>0</v>
      </c>
      <c r="O22" s="35">
        <f>'BEOORDELAAR 3'!S11</f>
        <v>0</v>
      </c>
    </row>
    <row r="23" spans="1:15" ht="22" customHeight="1" thickBot="1" x14ac:dyDescent="0.25">
      <c r="A23" s="162"/>
      <c r="B23" s="181"/>
      <c r="C23" s="154"/>
      <c r="D23" s="40" t="s">
        <v>10</v>
      </c>
      <c r="E23" s="76"/>
      <c r="F23" s="61" t="str">
        <f>'BEOORDELAAR 3'!E14</f>
        <v>SCORE:</v>
      </c>
      <c r="G23" s="61" t="str">
        <f>'BEOORDELAAR 3'!G14</f>
        <v>SCORE:</v>
      </c>
      <c r="H23" s="76"/>
      <c r="I23" s="61" t="str">
        <f>'BEOORDELAAR 3'!J14</f>
        <v>SCORE:</v>
      </c>
      <c r="J23" s="61" t="str">
        <f>'BEOORDELAAR 3'!L14</f>
        <v>SCORE:</v>
      </c>
      <c r="K23" s="76"/>
      <c r="L23" s="61" t="str">
        <f>'BEOORDELAAR 3'!O14</f>
        <v>SCORE:</v>
      </c>
      <c r="M23" s="61" t="str">
        <f>'BEOORDELAAR 3'!Q14</f>
        <v>SCORE:</v>
      </c>
      <c r="N23" s="80">
        <f>'BEOORDELAAR 3'!R14</f>
        <v>0</v>
      </c>
      <c r="O23" s="41">
        <f>'BEOORDELAAR 3'!S14</f>
        <v>0</v>
      </c>
    </row>
    <row r="24" spans="1:15" ht="22" customHeight="1" x14ac:dyDescent="0.2">
      <c r="A24" s="162"/>
      <c r="B24" s="181"/>
      <c r="C24" s="154" t="str">
        <f>C10</f>
        <v>Beoordelaar 4</v>
      </c>
      <c r="D24" s="36" t="s">
        <v>9</v>
      </c>
      <c r="E24" s="76"/>
      <c r="F24" s="91" t="str">
        <f>'BEOORDELAAR 4'!E11</f>
        <v>SCORE:</v>
      </c>
      <c r="G24" s="91" t="str">
        <f>'BEOORDELAAR 4'!G11</f>
        <v>SCORE:</v>
      </c>
      <c r="H24" s="76"/>
      <c r="I24" s="91" t="str">
        <f>'BEOORDELAAR 4'!J11</f>
        <v>SCORE:</v>
      </c>
      <c r="J24" s="91" t="str">
        <f>'BEOORDELAAR 4'!L11</f>
        <v>SCORE:</v>
      </c>
      <c r="K24" s="76"/>
      <c r="L24" s="91" t="str">
        <f>'BEOORDELAAR 4'!O11</f>
        <v>SCORE:</v>
      </c>
      <c r="M24" s="91" t="str">
        <f>'BEOORDELAAR 4'!Q11</f>
        <v>SCORE:</v>
      </c>
      <c r="N24" s="106"/>
      <c r="O24" s="106"/>
    </row>
    <row r="25" spans="1:15" ht="22" customHeight="1" thickBot="1" x14ac:dyDescent="0.25">
      <c r="A25" s="162"/>
      <c r="B25" s="181"/>
      <c r="C25" s="154"/>
      <c r="D25" s="40" t="s">
        <v>10</v>
      </c>
      <c r="E25" s="76"/>
      <c r="F25" s="61" t="str">
        <f>'BEOORDELAAR 4'!E14</f>
        <v>SCORE:</v>
      </c>
      <c r="G25" s="61" t="str">
        <f>'BEOORDELAAR 4'!G14</f>
        <v>SCORE:</v>
      </c>
      <c r="H25" s="76"/>
      <c r="I25" s="61" t="str">
        <f>'BEOORDELAAR 4'!J14</f>
        <v>SCORE:</v>
      </c>
      <c r="J25" s="61" t="str">
        <f>'BEOORDELAAR 4'!L14</f>
        <v>SCORE:</v>
      </c>
      <c r="K25" s="76"/>
      <c r="L25" s="61" t="str">
        <f>'BEOORDELAAR 4'!O14</f>
        <v>SCORE:</v>
      </c>
      <c r="M25" s="61" t="str">
        <f>'BEOORDELAAR 4'!Q14</f>
        <v>SCORE:</v>
      </c>
      <c r="N25" s="106"/>
      <c r="O25" s="106"/>
    </row>
    <row r="26" spans="1:15" ht="22" customHeight="1" x14ac:dyDescent="0.2">
      <c r="A26" s="162"/>
      <c r="B26" s="181"/>
      <c r="C26" s="154" t="s">
        <v>69</v>
      </c>
      <c r="D26" s="36" t="s">
        <v>9</v>
      </c>
      <c r="E26" s="76"/>
      <c r="F26" s="91" t="str">
        <f>'BEOORDELAAR 5'!E11</f>
        <v>SCORE:</v>
      </c>
      <c r="G26" s="91" t="str">
        <f>'BEOORDELAAR 5'!G11</f>
        <v>SCORE:</v>
      </c>
      <c r="H26" s="76"/>
      <c r="I26" s="91" t="str">
        <f>'BEOORDELAAR 5'!J11</f>
        <v>SCORE:</v>
      </c>
      <c r="J26" s="91" t="str">
        <f>'BEOORDELAAR 5'!L11</f>
        <v>SCORE:</v>
      </c>
      <c r="K26" s="76"/>
      <c r="L26" s="91" t="str">
        <f>'BEOORDELAAR 5'!O11</f>
        <v>SCORE:</v>
      </c>
      <c r="M26" s="91" t="str">
        <f>'BEOORDELAAR 5'!Q11</f>
        <v>SCORE:</v>
      </c>
      <c r="N26" s="106"/>
      <c r="O26" s="106"/>
    </row>
    <row r="27" spans="1:15" ht="22" customHeight="1" thickBot="1" x14ac:dyDescent="0.25">
      <c r="A27" s="162"/>
      <c r="B27" s="181"/>
      <c r="C27" s="154"/>
      <c r="D27" s="40" t="s">
        <v>10</v>
      </c>
      <c r="E27" s="76"/>
      <c r="F27" s="61" t="str">
        <f>'BEOORDELAAR 5'!E14</f>
        <v>SCORE:</v>
      </c>
      <c r="G27" s="61" t="str">
        <f>'BEOORDELAAR 5'!G14</f>
        <v>SCORE:</v>
      </c>
      <c r="H27" s="76"/>
      <c r="I27" s="61" t="str">
        <f>'BEOORDELAAR 5'!J14</f>
        <v>SCORE:</v>
      </c>
      <c r="J27" s="61" t="str">
        <f>'BEOORDELAAR 5'!L14</f>
        <v>SCORE:</v>
      </c>
      <c r="K27" s="76"/>
      <c r="L27" s="61" t="str">
        <f>'BEOORDELAAR 5'!O14</f>
        <v>SCORE:</v>
      </c>
      <c r="M27" s="61" t="str">
        <f>'BEOORDELAAR 5'!Q14</f>
        <v>SCORE:</v>
      </c>
      <c r="N27" s="106"/>
      <c r="O27" s="106"/>
    </row>
    <row r="28" spans="1:15" ht="20" customHeight="1" x14ac:dyDescent="0.2">
      <c r="A28" s="162"/>
      <c r="B28" s="39"/>
      <c r="C28" s="155" t="s">
        <v>34</v>
      </c>
      <c r="D28" s="156"/>
      <c r="E28" s="23"/>
      <c r="F28" s="42" t="s">
        <v>28</v>
      </c>
      <c r="G28" s="47" t="s">
        <v>28</v>
      </c>
      <c r="H28" s="76"/>
      <c r="I28" s="48" t="s">
        <v>28</v>
      </c>
      <c r="J28" s="42" t="s">
        <v>28</v>
      </c>
      <c r="K28" s="76"/>
      <c r="L28" s="78" t="s">
        <v>28</v>
      </c>
      <c r="M28" s="77" t="s">
        <v>28</v>
      </c>
    </row>
    <row r="29" spans="1:15" ht="20" customHeight="1" x14ac:dyDescent="0.2">
      <c r="A29" s="162"/>
      <c r="B29" s="46" t="s">
        <v>38</v>
      </c>
      <c r="C29" s="157" t="s">
        <v>33</v>
      </c>
      <c r="D29" s="158"/>
      <c r="E29" s="23"/>
      <c r="F29" s="64" t="str">
        <f>IF(F28="Beter","1.000",IF(F28="Vergelijkbaar","500",IF(F28="Zeer matig","0",IF(F28="Onacceptabel","KO"," "))))</f>
        <v xml:space="preserve"> </v>
      </c>
      <c r="G29" s="64" t="str">
        <f>IF(G28="Beter","1.000",IF(G28="Vergelijkbaar","500",IF(G28="Zeer matig","0",IF(G28="Onacceptabel","KO"," "))))</f>
        <v xml:space="preserve"> </v>
      </c>
      <c r="H29" s="65"/>
      <c r="I29" s="64" t="str">
        <f>IF(I28="Beter","1.000",IF(I28="Vergelijkbaar","500",IF(I28="Zeer matig","0",IF(I28="Onacceptabel","KO"," "))))</f>
        <v xml:space="preserve"> </v>
      </c>
      <c r="J29" s="64" t="str">
        <f>IF(J28="Beter","1.000",IF(J28="Vergelijkbaar","500",IF(J28="Zeer matig","0",IF(J28="Onacceptabel","KO"," "))))</f>
        <v xml:space="preserve"> </v>
      </c>
      <c r="K29" s="65"/>
      <c r="L29" s="64" t="str">
        <f>IF(L28="Beter","1.000",IF(L28="Vergelijkbaar","500",IF(L28="Zeer matig","0",IF(L28="Onacceptabel","KO"," "))))</f>
        <v xml:space="preserve"> </v>
      </c>
      <c r="M29" s="64" t="str">
        <f>IF(M28="Beter","1.000",IF(M28="Vergelijkbaar","500",IF(M28="Zeer matig","0",IF(M28="Onacceptabel","KO"," "))))</f>
        <v xml:space="preserve"> </v>
      </c>
    </row>
    <row r="30" spans="1:15" ht="20" customHeight="1" x14ac:dyDescent="0.2">
      <c r="A30" s="162"/>
      <c r="B30" s="92"/>
      <c r="C30" s="159" t="s">
        <v>35</v>
      </c>
      <c r="D30" s="160"/>
      <c r="E30" s="23"/>
      <c r="F30" s="93" t="s">
        <v>28</v>
      </c>
      <c r="G30" s="94" t="s">
        <v>28</v>
      </c>
      <c r="H30" s="76"/>
      <c r="I30" s="95" t="s">
        <v>28</v>
      </c>
      <c r="J30" s="93" t="s">
        <v>28</v>
      </c>
      <c r="K30" s="76"/>
      <c r="L30" s="96" t="s">
        <v>28</v>
      </c>
      <c r="M30" s="97" t="s">
        <v>28</v>
      </c>
    </row>
    <row r="31" spans="1:15" ht="20" customHeight="1" x14ac:dyDescent="0.2">
      <c r="A31" s="162"/>
      <c r="B31" s="98" t="s">
        <v>39</v>
      </c>
      <c r="C31" s="164" t="s">
        <v>33</v>
      </c>
      <c r="D31" s="165"/>
      <c r="E31" s="23"/>
      <c r="F31" s="99" t="str">
        <f>IF(F30="Beter","1.000",IF(F30="Vergelijkbaar","500",IF(F30="Zeer matig","0",IF(F30="Onacceptabel","KO"," "))))</f>
        <v xml:space="preserve"> </v>
      </c>
      <c r="G31" s="99" t="str">
        <f>IF(G30="Beter","1.000",IF(G30="Vergelijkbaar","500",IF(G30="Zeer matig","0",IF(G30="Onacceptabel","KO"," "))))</f>
        <v xml:space="preserve"> </v>
      </c>
      <c r="H31" s="65"/>
      <c r="I31" s="99" t="str">
        <f>IF(I30="Beter","1.000",IF(I30="Vergelijkbaar","500",IF(I30="Zeer matig","0",IF(I30="Onacceptabel","KO"," "))))</f>
        <v xml:space="preserve"> </v>
      </c>
      <c r="J31" s="99" t="str">
        <f>IF(J30="Beter","1.000",IF(J30="Vergelijkbaar","500",IF(J30="Zeer matig","0",IF(J30="Onacceptabel","KO"," "))))</f>
        <v xml:space="preserve"> </v>
      </c>
      <c r="K31" s="65"/>
      <c r="L31" s="99" t="str">
        <f>IF(L30="Beter","1.000",IF(L30="Vergelijkbaar","500",IF(L30="Zeer matig","0",IF(L30="Onacceptabel","KO"," "))))</f>
        <v xml:space="preserve"> </v>
      </c>
      <c r="M31" s="99" t="str">
        <f>IF(M30="Beter","1.000",IF(M30="Vergelijkbaar","500",IF(M30="Zeer matig","0",IF(M30="Onacceptabel","KO"," "))))</f>
        <v xml:space="preserve"> </v>
      </c>
    </row>
    <row r="32" spans="1:15" ht="22" customHeight="1" x14ac:dyDescent="0.2">
      <c r="A32" s="162"/>
      <c r="B32" s="180" t="str">
        <f>'Beoordelen proefopdrachten'!B3</f>
        <v>Felle tinten</v>
      </c>
      <c r="C32" s="154" t="str">
        <f>C4</f>
        <v>Beoordelaar 1</v>
      </c>
      <c r="D32" s="36" t="s">
        <v>9</v>
      </c>
      <c r="E32" s="76"/>
      <c r="F32" s="91" t="str">
        <f>'BEOORDELAAR 1'!E17</f>
        <v>SCORE:</v>
      </c>
      <c r="G32" s="91" t="str">
        <f>'BEOORDELAAR 1'!G17</f>
        <v>SCORE:</v>
      </c>
      <c r="H32" s="76"/>
      <c r="I32" s="91" t="str">
        <f>'BEOORDELAAR 1'!J17</f>
        <v>SCORE:</v>
      </c>
      <c r="J32" s="91" t="str">
        <f>'BEOORDELAAR 1'!L17</f>
        <v>SCORE:</v>
      </c>
      <c r="K32" s="76"/>
      <c r="L32" s="91" t="str">
        <f>'BEOORDELAAR 1'!O17</f>
        <v>SCORE:</v>
      </c>
      <c r="M32" s="91" t="str">
        <f>'BEOORDELAAR 1'!Q17</f>
        <v>SCORE:</v>
      </c>
      <c r="N32" s="79">
        <f>'BEOORDELAAR 1'!R17</f>
        <v>0</v>
      </c>
      <c r="O32" s="35">
        <f>'BEOORDELAAR 1'!S17</f>
        <v>0</v>
      </c>
    </row>
    <row r="33" spans="1:15" ht="22" customHeight="1" thickBot="1" x14ac:dyDescent="0.25">
      <c r="A33" s="162"/>
      <c r="B33" s="181"/>
      <c r="C33" s="154"/>
      <c r="D33" s="40" t="s">
        <v>10</v>
      </c>
      <c r="E33" s="76"/>
      <c r="F33" s="61" t="str">
        <f>'BEOORDELAAR 1'!E20</f>
        <v>SCORE:</v>
      </c>
      <c r="G33" s="61" t="str">
        <f>'BEOORDELAAR 1'!G20</f>
        <v>SCORE:</v>
      </c>
      <c r="H33" s="76"/>
      <c r="I33" s="61" t="str">
        <f>'BEOORDELAAR 1'!J20</f>
        <v>SCORE:</v>
      </c>
      <c r="J33" s="61" t="str">
        <f>'BEOORDELAAR 1'!L20</f>
        <v>SCORE:</v>
      </c>
      <c r="K33" s="76"/>
      <c r="L33" s="61" t="str">
        <f>'BEOORDELAAR 1'!O20</f>
        <v>SCORE:</v>
      </c>
      <c r="M33" s="61" t="str">
        <f>'BEOORDELAAR 1'!Q20</f>
        <v>SCORE:</v>
      </c>
      <c r="N33" s="80">
        <f>'BEOORDELAAR 1'!R20</f>
        <v>0</v>
      </c>
      <c r="O33" s="41">
        <f>'BEOORDELAAR 1'!S20</f>
        <v>0</v>
      </c>
    </row>
    <row r="34" spans="1:15" ht="22" customHeight="1" x14ac:dyDescent="0.2">
      <c r="A34" s="162"/>
      <c r="B34" s="181"/>
      <c r="C34" s="154" t="str">
        <f>C6</f>
        <v>Beoordelaar 2</v>
      </c>
      <c r="D34" s="36" t="s">
        <v>9</v>
      </c>
      <c r="E34" s="76"/>
      <c r="F34" s="91" t="str">
        <f>'BEOORDELAAR 2'!E17</f>
        <v>SCORE:</v>
      </c>
      <c r="G34" s="91" t="str">
        <f>'BEOORDELAAR 2'!G17</f>
        <v>SCORE:</v>
      </c>
      <c r="H34" s="76"/>
      <c r="I34" s="91" t="str">
        <f>'BEOORDELAAR 2'!J17</f>
        <v>SCORE:</v>
      </c>
      <c r="J34" s="91" t="str">
        <f>'BEOORDELAAR 2'!L17</f>
        <v>SCORE:</v>
      </c>
      <c r="K34" s="76"/>
      <c r="L34" s="91" t="str">
        <f>'BEOORDELAAR 2'!O17</f>
        <v>SCORE:</v>
      </c>
      <c r="M34" s="91" t="str">
        <f>'BEOORDELAAR 2'!Q17</f>
        <v>SCORE:</v>
      </c>
      <c r="N34" s="79">
        <f>'BEOORDELAAR 2'!R17</f>
        <v>0</v>
      </c>
      <c r="O34" s="35">
        <f>'BEOORDELAAR 2'!S17</f>
        <v>0</v>
      </c>
    </row>
    <row r="35" spans="1:15" ht="22" customHeight="1" thickBot="1" x14ac:dyDescent="0.25">
      <c r="A35" s="162"/>
      <c r="B35" s="181"/>
      <c r="C35" s="154"/>
      <c r="D35" s="40" t="s">
        <v>10</v>
      </c>
      <c r="E35" s="76"/>
      <c r="F35" s="61" t="str">
        <f>'BEOORDELAAR 2'!E20</f>
        <v>SCORE:</v>
      </c>
      <c r="G35" s="61" t="str">
        <f>'BEOORDELAAR 2'!G20</f>
        <v>SCORE:</v>
      </c>
      <c r="H35" s="76"/>
      <c r="I35" s="61" t="str">
        <f>'BEOORDELAAR 2'!J20</f>
        <v>SCORE:</v>
      </c>
      <c r="J35" s="61" t="str">
        <f>'BEOORDELAAR 2'!L20</f>
        <v>SCORE:</v>
      </c>
      <c r="K35" s="76"/>
      <c r="L35" s="61" t="str">
        <f>'BEOORDELAAR 2'!O20</f>
        <v>SCORE:</v>
      </c>
      <c r="M35" s="61" t="str">
        <f>'BEOORDELAAR 2'!Q20</f>
        <v>SCORE:</v>
      </c>
      <c r="N35" s="80">
        <f>'BEOORDELAAR 2'!R20</f>
        <v>0</v>
      </c>
      <c r="O35" s="41">
        <f>'BEOORDELAAR 2'!S20</f>
        <v>0</v>
      </c>
    </row>
    <row r="36" spans="1:15" ht="22" customHeight="1" x14ac:dyDescent="0.2">
      <c r="A36" s="162"/>
      <c r="B36" s="181"/>
      <c r="C36" s="154" t="str">
        <f>C8</f>
        <v>Beoordelaar 3</v>
      </c>
      <c r="D36" s="36" t="s">
        <v>9</v>
      </c>
      <c r="E36" s="76"/>
      <c r="F36" s="91" t="str">
        <f>'BEOORDELAAR 3'!E17</f>
        <v>SCORE:</v>
      </c>
      <c r="G36" s="91" t="str">
        <f>'BEOORDELAAR 3'!G17</f>
        <v>SCORE:</v>
      </c>
      <c r="H36" s="76"/>
      <c r="I36" s="91" t="str">
        <f>'BEOORDELAAR 3'!J17</f>
        <v>SCORE:</v>
      </c>
      <c r="J36" s="91" t="str">
        <f>'BEOORDELAAR 3'!L17</f>
        <v>SCORE:</v>
      </c>
      <c r="K36" s="76"/>
      <c r="L36" s="91" t="str">
        <f>'BEOORDELAAR 3'!O17</f>
        <v>SCORE:</v>
      </c>
      <c r="M36" s="91" t="str">
        <f>'BEOORDELAAR 3'!Q17</f>
        <v>SCORE:</v>
      </c>
      <c r="N36" s="79">
        <f>'BEOORDELAAR 3'!R17</f>
        <v>0</v>
      </c>
      <c r="O36" s="35">
        <f>'BEOORDELAAR 3'!S17</f>
        <v>0</v>
      </c>
    </row>
    <row r="37" spans="1:15" ht="22" customHeight="1" thickBot="1" x14ac:dyDescent="0.25">
      <c r="A37" s="162"/>
      <c r="B37" s="181">
        <f>'Beoordelen proefopdrachten'!B121:C121</f>
        <v>0</v>
      </c>
      <c r="C37" s="154"/>
      <c r="D37" s="40" t="s">
        <v>10</v>
      </c>
      <c r="E37" s="76"/>
      <c r="F37" s="61" t="str">
        <f>'BEOORDELAAR 3'!E20</f>
        <v>SCORE:</v>
      </c>
      <c r="G37" s="61" t="str">
        <f>'BEOORDELAAR 3'!G20</f>
        <v>SCORE:</v>
      </c>
      <c r="H37" s="76"/>
      <c r="I37" s="61" t="str">
        <f>'BEOORDELAAR 3'!J20</f>
        <v>SCORE:</v>
      </c>
      <c r="J37" s="61" t="str">
        <f>'BEOORDELAAR 3'!L20</f>
        <v>SCORE:</v>
      </c>
      <c r="K37" s="76"/>
      <c r="L37" s="61" t="str">
        <f>'BEOORDELAAR 3'!O20</f>
        <v>SCORE:</v>
      </c>
      <c r="M37" s="61" t="str">
        <f>'BEOORDELAAR 3'!Q20</f>
        <v>SCORE:</v>
      </c>
      <c r="N37" s="80">
        <f>'BEOORDELAAR 3'!R20</f>
        <v>0</v>
      </c>
      <c r="O37" s="41">
        <f>'BEOORDELAAR 3'!S20</f>
        <v>0</v>
      </c>
    </row>
    <row r="38" spans="1:15" ht="22" customHeight="1" x14ac:dyDescent="0.2">
      <c r="A38" s="162"/>
      <c r="B38" s="181"/>
      <c r="C38" s="154" t="str">
        <f>C10</f>
        <v>Beoordelaar 4</v>
      </c>
      <c r="D38" s="36" t="s">
        <v>9</v>
      </c>
      <c r="E38" s="76"/>
      <c r="F38" s="91" t="str">
        <f>'BEOORDELAAR 4'!E17</f>
        <v>SCORE:</v>
      </c>
      <c r="G38" s="91" t="str">
        <f>'BEOORDELAAR 4'!G17</f>
        <v>SCORE:</v>
      </c>
      <c r="H38" s="76"/>
      <c r="I38" s="91" t="str">
        <f>'BEOORDELAAR 4'!J17</f>
        <v>SCORE:</v>
      </c>
      <c r="J38" s="91" t="str">
        <f>'BEOORDELAAR 4'!L17</f>
        <v>SCORE:</v>
      </c>
      <c r="K38" s="76"/>
      <c r="L38" s="91" t="str">
        <f>'BEOORDELAAR 4'!O17</f>
        <v>SCORE:</v>
      </c>
      <c r="M38" s="91" t="str">
        <f>'BEOORDELAAR 4'!Q17</f>
        <v>SCORE:</v>
      </c>
      <c r="N38" s="106"/>
      <c r="O38" s="106"/>
    </row>
    <row r="39" spans="1:15" ht="22" customHeight="1" thickBot="1" x14ac:dyDescent="0.25">
      <c r="A39" s="162"/>
      <c r="B39" s="181"/>
      <c r="C39" s="154"/>
      <c r="D39" s="40" t="s">
        <v>10</v>
      </c>
      <c r="E39" s="76"/>
      <c r="F39" s="61" t="str">
        <f>'BEOORDELAAR 4'!E20</f>
        <v>SCORE:</v>
      </c>
      <c r="G39" s="61" t="str">
        <f>'BEOORDELAAR 4'!G20</f>
        <v>SCORE:</v>
      </c>
      <c r="H39" s="76"/>
      <c r="I39" s="61" t="str">
        <f>'BEOORDELAAR 4'!J20</f>
        <v>SCORE:</v>
      </c>
      <c r="J39" s="61" t="str">
        <f>'BEOORDELAAR 4'!L20</f>
        <v>SCORE:</v>
      </c>
      <c r="K39" s="76"/>
      <c r="L39" s="61" t="str">
        <f>'BEOORDELAAR 4'!O20</f>
        <v>SCORE:</v>
      </c>
      <c r="M39" s="61" t="str">
        <f>'BEOORDELAAR 4'!Q20</f>
        <v>SCORE:</v>
      </c>
      <c r="N39" s="106"/>
      <c r="O39" s="106"/>
    </row>
    <row r="40" spans="1:15" ht="22" customHeight="1" x14ac:dyDescent="0.2">
      <c r="A40" s="162"/>
      <c r="B40" s="181"/>
      <c r="C40" s="154" t="s">
        <v>69</v>
      </c>
      <c r="D40" s="36" t="s">
        <v>9</v>
      </c>
      <c r="E40" s="76"/>
      <c r="F40" s="91" t="str">
        <f>'BEOORDELAAR 5'!E17</f>
        <v>SCORE:</v>
      </c>
      <c r="G40" s="91" t="str">
        <f>'BEOORDELAAR 5'!G17</f>
        <v>SCORE:</v>
      </c>
      <c r="H40" s="76"/>
      <c r="I40" s="91" t="str">
        <f>'BEOORDELAAR 5'!J17</f>
        <v>SCORE:</v>
      </c>
      <c r="J40" s="91" t="str">
        <f>'BEOORDELAAR 5'!L17</f>
        <v>SCORE:</v>
      </c>
      <c r="K40" s="76"/>
      <c r="L40" s="91" t="str">
        <f>'BEOORDELAAR 5'!O17</f>
        <v>SCORE:</v>
      </c>
      <c r="M40" s="91" t="str">
        <f>'BEOORDELAAR 5'!Q17</f>
        <v>SCORE:</v>
      </c>
      <c r="N40" s="106"/>
      <c r="O40" s="106"/>
    </row>
    <row r="41" spans="1:15" ht="22" customHeight="1" thickBot="1" x14ac:dyDescent="0.25">
      <c r="A41" s="162"/>
      <c r="B41" s="181"/>
      <c r="C41" s="154"/>
      <c r="D41" s="40" t="s">
        <v>10</v>
      </c>
      <c r="E41" s="76"/>
      <c r="F41" s="61" t="str">
        <f>'BEOORDELAAR 5'!E20</f>
        <v>SCORE:</v>
      </c>
      <c r="G41" s="61" t="str">
        <f>'BEOORDELAAR 5'!G20</f>
        <v>SCORE:</v>
      </c>
      <c r="H41" s="76"/>
      <c r="I41" s="61" t="str">
        <f>'BEOORDELAAR 5'!J20</f>
        <v>SCORE:</v>
      </c>
      <c r="J41" s="61" t="str">
        <f>'BEOORDELAAR 5'!L20</f>
        <v>SCORE:</v>
      </c>
      <c r="K41" s="76"/>
      <c r="L41" s="61" t="str">
        <f>'BEOORDELAAR 5'!O20</f>
        <v>SCORE:</v>
      </c>
      <c r="M41" s="61" t="str">
        <f>'BEOORDELAAR 5'!Q20</f>
        <v>SCORE:</v>
      </c>
      <c r="N41" s="106"/>
      <c r="O41" s="106"/>
    </row>
    <row r="42" spans="1:15" ht="20" customHeight="1" x14ac:dyDescent="0.2">
      <c r="A42" s="162"/>
      <c r="B42" s="39"/>
      <c r="C42" s="155" t="s">
        <v>34</v>
      </c>
      <c r="D42" s="156"/>
      <c r="E42" s="23"/>
      <c r="F42" s="42" t="s">
        <v>28</v>
      </c>
      <c r="G42" s="47" t="s">
        <v>28</v>
      </c>
      <c r="H42" s="76"/>
      <c r="I42" s="48" t="s">
        <v>28</v>
      </c>
      <c r="J42" s="42" t="s">
        <v>28</v>
      </c>
      <c r="K42" s="76"/>
      <c r="L42" s="78" t="s">
        <v>28</v>
      </c>
      <c r="M42" s="77" t="s">
        <v>28</v>
      </c>
    </row>
    <row r="43" spans="1:15" ht="20" customHeight="1" x14ac:dyDescent="0.2">
      <c r="A43" s="162"/>
      <c r="B43" s="46" t="s">
        <v>40</v>
      </c>
      <c r="C43" s="157" t="s">
        <v>33</v>
      </c>
      <c r="D43" s="158"/>
      <c r="E43" s="23"/>
      <c r="F43" s="64" t="str">
        <f>IF(F42="Beter","1.000",IF(F42="Vergelijkbaar","500",IF(F42="Zeer matig","0",IF(F42="Onacceptabel","KO"," "))))</f>
        <v xml:space="preserve"> </v>
      </c>
      <c r="G43" s="64" t="str">
        <f>IF(G42="Beter","1.000",IF(G42="Vergelijkbaar","500",IF(G42="Zeer matig","0",IF(G42="Onacceptabel","KO"," "))))</f>
        <v xml:space="preserve"> </v>
      </c>
      <c r="H43" s="65"/>
      <c r="I43" s="64" t="str">
        <f>IF(I42="Beter","1.000",IF(I42="Vergelijkbaar","500",IF(I42="Zeer matig","0",IF(I42="Onacceptabel","KO"," "))))</f>
        <v xml:space="preserve"> </v>
      </c>
      <c r="J43" s="64" t="str">
        <f>IF(J42="Beter","1.000",IF(J42="Vergelijkbaar","500",IF(J42="Zeer matig","0",IF(J42="Onacceptabel","KO"," "))))</f>
        <v xml:space="preserve"> </v>
      </c>
      <c r="K43" s="65"/>
      <c r="L43" s="64" t="str">
        <f>IF(L42="Beter","1.000",IF(L42="Vergelijkbaar","500",IF(L42="Zeer matig","0",IF(L42="Onacceptabel","KO"," "))))</f>
        <v xml:space="preserve"> </v>
      </c>
      <c r="M43" s="64" t="str">
        <f>IF(M42="Beter","1.000",IF(M42="Vergelijkbaar","500",IF(M42="Zeer matig","0",IF(M42="Onacceptabel","KO"," "))))</f>
        <v xml:space="preserve"> </v>
      </c>
    </row>
    <row r="44" spans="1:15" ht="20" customHeight="1" x14ac:dyDescent="0.2">
      <c r="A44" s="162"/>
      <c r="B44" s="92"/>
      <c r="C44" s="159" t="s">
        <v>35</v>
      </c>
      <c r="D44" s="160"/>
      <c r="E44" s="23"/>
      <c r="F44" s="93" t="s">
        <v>28</v>
      </c>
      <c r="G44" s="94" t="s">
        <v>28</v>
      </c>
      <c r="H44" s="76"/>
      <c r="I44" s="95" t="s">
        <v>28</v>
      </c>
      <c r="J44" s="93" t="s">
        <v>28</v>
      </c>
      <c r="K44" s="76"/>
      <c r="L44" s="96" t="s">
        <v>28</v>
      </c>
      <c r="M44" s="97" t="s">
        <v>28</v>
      </c>
    </row>
    <row r="45" spans="1:15" ht="20" customHeight="1" x14ac:dyDescent="0.2">
      <c r="A45" s="162"/>
      <c r="B45" s="98" t="s">
        <v>41</v>
      </c>
      <c r="C45" s="164" t="s">
        <v>33</v>
      </c>
      <c r="D45" s="165"/>
      <c r="E45" s="23"/>
      <c r="F45" s="99" t="str">
        <f>IF(F44="Beter","1.000",IF(F44="Vergelijkbaar","500",IF(F44="Zeer matig","0",IF(F44="Onacceptabel","KO"," "))))</f>
        <v xml:space="preserve"> </v>
      </c>
      <c r="G45" s="99" t="str">
        <f>IF(G44="Beter","1.000",IF(G44="Vergelijkbaar","500",IF(G44="Zeer matig","0",IF(G44="Onacceptabel","KO"," "))))</f>
        <v xml:space="preserve"> </v>
      </c>
      <c r="H45" s="65"/>
      <c r="I45" s="99" t="str">
        <f>IF(I44="Beter","1.000",IF(I44="Vergelijkbaar","500",IF(I44="Zeer matig","0",IF(I44="Onacceptabel","KO"," "))))</f>
        <v xml:space="preserve"> </v>
      </c>
      <c r="J45" s="99" t="str">
        <f>IF(J44="Beter","1.000",IF(J44="Vergelijkbaar","500",IF(J44="Zeer matig","0",IF(J44="Onacceptabel","KO"," "))))</f>
        <v xml:space="preserve"> </v>
      </c>
      <c r="K45" s="65"/>
      <c r="L45" s="99" t="str">
        <f>IF(L44="Beter","1.000",IF(L44="Vergelijkbaar","500",IF(L44="Zeer matig","0",IF(L44="Onacceptabel","KO"," "))))</f>
        <v xml:space="preserve"> </v>
      </c>
      <c r="M45" s="99" t="str">
        <f>IF(M44="Beter","1.000",IF(M44="Vergelijkbaar","500",IF(M44="Zeer matig","0",IF(M44="Onacceptabel","KO"," "))))</f>
        <v xml:space="preserve"> </v>
      </c>
    </row>
    <row r="46" spans="1:15" ht="22" customHeight="1" x14ac:dyDescent="0.2">
      <c r="A46" s="162"/>
      <c r="B46" s="180" t="str">
        <f>'Beoordelen proefopdrachten'!B4</f>
        <v>Teksten in kleur</v>
      </c>
      <c r="C46" s="154" t="str">
        <f>C4</f>
        <v>Beoordelaar 1</v>
      </c>
      <c r="D46" s="36" t="s">
        <v>9</v>
      </c>
      <c r="E46" s="76"/>
      <c r="F46" s="91" t="str">
        <f>'BEOORDELAAR 1'!E23</f>
        <v>SCORE:</v>
      </c>
      <c r="G46" s="91" t="str">
        <f>'BEOORDELAAR 1'!G23</f>
        <v>SCORE:</v>
      </c>
      <c r="H46" s="76"/>
      <c r="I46" s="91" t="str">
        <f>'BEOORDELAAR 1'!J23</f>
        <v>SCORE:</v>
      </c>
      <c r="J46" s="91" t="str">
        <f>'BEOORDELAAR 1'!L23</f>
        <v>SCORE:</v>
      </c>
      <c r="K46" s="76"/>
      <c r="L46" s="91" t="str">
        <f>'BEOORDELAAR 1'!O23</f>
        <v>SCORE:</v>
      </c>
      <c r="M46" s="91" t="str">
        <f>'BEOORDELAAR 1'!Q23</f>
        <v>SCORE:</v>
      </c>
      <c r="N46" s="79">
        <f>'BEOORDELAAR 1'!R23</f>
        <v>0</v>
      </c>
      <c r="O46" s="35">
        <f>'BEOORDELAAR 1'!S23</f>
        <v>0</v>
      </c>
    </row>
    <row r="47" spans="1:15" ht="22" customHeight="1" thickBot="1" x14ac:dyDescent="0.25">
      <c r="A47" s="162"/>
      <c r="B47" s="181"/>
      <c r="C47" s="154"/>
      <c r="D47" s="40" t="s">
        <v>10</v>
      </c>
      <c r="E47" s="76"/>
      <c r="F47" s="61" t="str">
        <f>'BEOORDELAAR 1'!E26</f>
        <v>SCORE:</v>
      </c>
      <c r="G47" s="61" t="str">
        <f>'BEOORDELAAR 1'!G26</f>
        <v>SCORE:</v>
      </c>
      <c r="H47" s="76"/>
      <c r="I47" s="61" t="str">
        <f>'BEOORDELAAR 1'!J26</f>
        <v>SCORE:</v>
      </c>
      <c r="J47" s="61" t="str">
        <f>'BEOORDELAAR 1'!L26</f>
        <v>SCORE:</v>
      </c>
      <c r="K47" s="76"/>
      <c r="L47" s="61" t="str">
        <f>'BEOORDELAAR 1'!O26</f>
        <v>SCORE:</v>
      </c>
      <c r="M47" s="61" t="str">
        <f>'BEOORDELAAR 1'!Q26</f>
        <v>SCORE:</v>
      </c>
      <c r="N47" s="80">
        <f>'BEOORDELAAR 1'!R26</f>
        <v>0</v>
      </c>
      <c r="O47" s="41">
        <f>'BEOORDELAAR 1'!S26</f>
        <v>0</v>
      </c>
    </row>
    <row r="48" spans="1:15" ht="22" customHeight="1" x14ac:dyDescent="0.2">
      <c r="A48" s="162"/>
      <c r="B48" s="181"/>
      <c r="C48" s="154" t="str">
        <f>C6</f>
        <v>Beoordelaar 2</v>
      </c>
      <c r="D48" s="36" t="s">
        <v>9</v>
      </c>
      <c r="E48" s="76"/>
      <c r="F48" s="91" t="str">
        <f>'BEOORDELAAR 2'!E23</f>
        <v>SCORE:</v>
      </c>
      <c r="G48" s="91" t="str">
        <f>'BEOORDELAAR 2'!G23</f>
        <v>SCORE:</v>
      </c>
      <c r="H48" s="76"/>
      <c r="I48" s="91" t="str">
        <f>'BEOORDELAAR 2'!J23</f>
        <v>SCORE:</v>
      </c>
      <c r="J48" s="91" t="str">
        <f>'BEOORDELAAR 2'!L23</f>
        <v>SCORE:</v>
      </c>
      <c r="K48" s="76"/>
      <c r="L48" s="91" t="str">
        <f>'BEOORDELAAR 2'!O23</f>
        <v>SCORE:</v>
      </c>
      <c r="M48" s="91" t="str">
        <f>'BEOORDELAAR 2'!Q23</f>
        <v>SCORE:</v>
      </c>
      <c r="N48" s="79">
        <f>'BEOORDELAAR 2'!R23</f>
        <v>0</v>
      </c>
      <c r="O48" s="35">
        <f>'BEOORDELAAR 2'!S23</f>
        <v>0</v>
      </c>
    </row>
    <row r="49" spans="1:15" ht="22" customHeight="1" thickBot="1" x14ac:dyDescent="0.25">
      <c r="A49" s="162"/>
      <c r="B49" s="181"/>
      <c r="C49" s="154"/>
      <c r="D49" s="40" t="s">
        <v>10</v>
      </c>
      <c r="E49" s="76"/>
      <c r="F49" s="61" t="str">
        <f>'BEOORDELAAR 2'!E26</f>
        <v>SCORE:</v>
      </c>
      <c r="G49" s="61" t="str">
        <f>'BEOORDELAAR 2'!G26</f>
        <v>SCORE:</v>
      </c>
      <c r="H49" s="76"/>
      <c r="I49" s="61" t="str">
        <f>'BEOORDELAAR 2'!J26</f>
        <v>SCORE:</v>
      </c>
      <c r="J49" s="61" t="str">
        <f>'BEOORDELAAR 2'!L26</f>
        <v>SCORE:</v>
      </c>
      <c r="K49" s="76"/>
      <c r="L49" s="61" t="str">
        <f>'BEOORDELAAR 2'!O26</f>
        <v>SCORE:</v>
      </c>
      <c r="M49" s="61" t="str">
        <f>'BEOORDELAAR 2'!Q26</f>
        <v>SCORE:</v>
      </c>
      <c r="N49" s="80">
        <f>'BEOORDELAAR 2'!R26</f>
        <v>0</v>
      </c>
      <c r="O49" s="41">
        <f>'BEOORDELAAR 2'!S26</f>
        <v>0</v>
      </c>
    </row>
    <row r="50" spans="1:15" ht="22" customHeight="1" x14ac:dyDescent="0.2">
      <c r="A50" s="162"/>
      <c r="B50" s="181"/>
      <c r="C50" s="154" t="str">
        <f>C8</f>
        <v>Beoordelaar 3</v>
      </c>
      <c r="D50" s="36" t="s">
        <v>9</v>
      </c>
      <c r="E50" s="76"/>
      <c r="F50" s="91" t="str">
        <f>'BEOORDELAAR 3'!E23</f>
        <v>SCORE:</v>
      </c>
      <c r="G50" s="91" t="str">
        <f>'BEOORDELAAR 3'!G23</f>
        <v>SCORE:</v>
      </c>
      <c r="H50" s="76"/>
      <c r="I50" s="91" t="str">
        <f>'BEOORDELAAR 3'!J23</f>
        <v>SCORE:</v>
      </c>
      <c r="J50" s="91" t="str">
        <f>'BEOORDELAAR 3'!L23</f>
        <v>SCORE:</v>
      </c>
      <c r="K50" s="76"/>
      <c r="L50" s="91" t="str">
        <f>'BEOORDELAAR 3'!O23</f>
        <v>SCORE:</v>
      </c>
      <c r="M50" s="91" t="str">
        <f>'BEOORDELAAR 3'!Q23</f>
        <v>SCORE:</v>
      </c>
      <c r="N50" s="79">
        <f>'BEOORDELAAR 3'!R23</f>
        <v>0</v>
      </c>
      <c r="O50" s="35">
        <f>'BEOORDELAAR 3'!S23</f>
        <v>0</v>
      </c>
    </row>
    <row r="51" spans="1:15" ht="22" customHeight="1" thickBot="1" x14ac:dyDescent="0.25">
      <c r="A51" s="162"/>
      <c r="B51" s="181"/>
      <c r="C51" s="154"/>
      <c r="D51" s="40" t="s">
        <v>10</v>
      </c>
      <c r="E51" s="76"/>
      <c r="F51" s="61" t="str">
        <f>'BEOORDELAAR 3'!E26</f>
        <v>SCORE:</v>
      </c>
      <c r="G51" s="61" t="str">
        <f>'BEOORDELAAR 3'!G26</f>
        <v>SCORE:</v>
      </c>
      <c r="H51" s="76"/>
      <c r="I51" s="61" t="str">
        <f>'BEOORDELAAR 3'!J26</f>
        <v>SCORE:</v>
      </c>
      <c r="J51" s="61" t="str">
        <f>'BEOORDELAAR 3'!L26</f>
        <v>SCORE:</v>
      </c>
      <c r="K51" s="76"/>
      <c r="L51" s="61" t="str">
        <f>'BEOORDELAAR 3'!O26</f>
        <v>SCORE:</v>
      </c>
      <c r="M51" s="61" t="str">
        <f>'BEOORDELAAR 3'!Q26</f>
        <v>SCORE:</v>
      </c>
      <c r="N51" s="80">
        <f>'BEOORDELAAR 3'!R26</f>
        <v>0</v>
      </c>
      <c r="O51" s="41">
        <f>'BEOORDELAAR 3'!S26</f>
        <v>0</v>
      </c>
    </row>
    <row r="52" spans="1:15" ht="22" customHeight="1" x14ac:dyDescent="0.2">
      <c r="A52" s="162"/>
      <c r="B52" s="181"/>
      <c r="C52" s="154" t="str">
        <f>C10</f>
        <v>Beoordelaar 4</v>
      </c>
      <c r="D52" s="36" t="s">
        <v>9</v>
      </c>
      <c r="E52" s="76"/>
      <c r="F52" s="91" t="str">
        <f>'BEOORDELAAR 4'!E23</f>
        <v>SCORE:</v>
      </c>
      <c r="G52" s="91" t="str">
        <f>'BEOORDELAAR 4'!G23</f>
        <v>SCORE:</v>
      </c>
      <c r="H52" s="76"/>
      <c r="I52" s="91" t="str">
        <f>'BEOORDELAAR 4'!J23</f>
        <v>SCORE:</v>
      </c>
      <c r="J52" s="91" t="str">
        <f>'BEOORDELAAR 4'!L23</f>
        <v>SCORE:</v>
      </c>
      <c r="K52" s="76"/>
      <c r="L52" s="91" t="str">
        <f>'BEOORDELAAR 4'!O23</f>
        <v>SCORE:</v>
      </c>
      <c r="M52" s="91" t="str">
        <f>'BEOORDELAAR 4'!Q23</f>
        <v>SCORE:</v>
      </c>
      <c r="N52" s="106"/>
      <c r="O52" s="106"/>
    </row>
    <row r="53" spans="1:15" ht="22" customHeight="1" thickBot="1" x14ac:dyDescent="0.25">
      <c r="A53" s="162"/>
      <c r="B53" s="181"/>
      <c r="C53" s="154"/>
      <c r="D53" s="40" t="s">
        <v>10</v>
      </c>
      <c r="E53" s="76"/>
      <c r="F53" s="61" t="str">
        <f>'BEOORDELAAR 4'!E26</f>
        <v>SCORE:</v>
      </c>
      <c r="G53" s="61" t="str">
        <f>'BEOORDELAAR 4'!G26</f>
        <v>SCORE:</v>
      </c>
      <c r="H53" s="76"/>
      <c r="I53" s="61" t="str">
        <f>'BEOORDELAAR 4'!J26</f>
        <v>SCORE:</v>
      </c>
      <c r="J53" s="61" t="str">
        <f>'BEOORDELAAR 4'!L26</f>
        <v>SCORE:</v>
      </c>
      <c r="K53" s="76"/>
      <c r="L53" s="61" t="str">
        <f>'BEOORDELAAR 4'!O26</f>
        <v>SCORE:</v>
      </c>
      <c r="M53" s="61" t="str">
        <f>'BEOORDELAAR 4'!Q26</f>
        <v>SCORE:</v>
      </c>
      <c r="N53" s="106"/>
      <c r="O53" s="106"/>
    </row>
    <row r="54" spans="1:15" ht="22" customHeight="1" x14ac:dyDescent="0.2">
      <c r="A54" s="162"/>
      <c r="B54" s="181"/>
      <c r="C54" s="154" t="s">
        <v>69</v>
      </c>
      <c r="D54" s="36" t="s">
        <v>9</v>
      </c>
      <c r="E54" s="76"/>
      <c r="F54" s="91" t="str">
        <f>'BEOORDELAAR 5'!E23</f>
        <v>SCORE:</v>
      </c>
      <c r="G54" s="91" t="str">
        <f>'BEOORDELAAR 5'!G23</f>
        <v>SCORE:</v>
      </c>
      <c r="H54" s="76"/>
      <c r="I54" s="91" t="str">
        <f>'BEOORDELAAR 5'!J23</f>
        <v>SCORE:</v>
      </c>
      <c r="J54" s="91" t="str">
        <f>'BEOORDELAAR 5'!L23</f>
        <v>SCORE:</v>
      </c>
      <c r="K54" s="76"/>
      <c r="L54" s="91" t="str">
        <f>'BEOORDELAAR 5'!O23</f>
        <v>SCORE:</v>
      </c>
      <c r="M54" s="91" t="str">
        <f>'BEOORDELAAR 5'!Q23</f>
        <v>SCORE:</v>
      </c>
      <c r="N54" s="106"/>
      <c r="O54" s="106"/>
    </row>
    <row r="55" spans="1:15" ht="22" customHeight="1" thickBot="1" x14ac:dyDescent="0.25">
      <c r="A55" s="162"/>
      <c r="B55" s="181"/>
      <c r="C55" s="154"/>
      <c r="D55" s="40" t="s">
        <v>10</v>
      </c>
      <c r="E55" s="76"/>
      <c r="F55" s="61" t="str">
        <f>'BEOORDELAAR 5'!E26</f>
        <v>SCORE:</v>
      </c>
      <c r="G55" s="61" t="str">
        <f>'BEOORDELAAR 5'!G26</f>
        <v>SCORE:</v>
      </c>
      <c r="H55" s="76"/>
      <c r="I55" s="61" t="str">
        <f>'BEOORDELAAR 5'!J26</f>
        <v>SCORE:</v>
      </c>
      <c r="J55" s="61" t="str">
        <f>'BEOORDELAAR 5'!L26</f>
        <v>SCORE:</v>
      </c>
      <c r="K55" s="76"/>
      <c r="L55" s="61" t="str">
        <f>'BEOORDELAAR 5'!O26</f>
        <v>SCORE:</v>
      </c>
      <c r="M55" s="61" t="str">
        <f>'BEOORDELAAR 5'!Q26</f>
        <v>SCORE:</v>
      </c>
      <c r="N55" s="106"/>
      <c r="O55" s="106"/>
    </row>
    <row r="56" spans="1:15" ht="20" customHeight="1" x14ac:dyDescent="0.2">
      <c r="A56" s="162"/>
      <c r="B56" s="39"/>
      <c r="C56" s="155" t="s">
        <v>34</v>
      </c>
      <c r="D56" s="156"/>
      <c r="E56" s="23"/>
      <c r="F56" s="42" t="s">
        <v>28</v>
      </c>
      <c r="G56" s="47" t="s">
        <v>28</v>
      </c>
      <c r="H56" s="76"/>
      <c r="I56" s="48" t="s">
        <v>28</v>
      </c>
      <c r="J56" s="42" t="s">
        <v>28</v>
      </c>
      <c r="K56" s="76"/>
      <c r="L56" s="78" t="s">
        <v>28</v>
      </c>
      <c r="M56" s="77" t="s">
        <v>28</v>
      </c>
    </row>
    <row r="57" spans="1:15" ht="20" customHeight="1" x14ac:dyDescent="0.2">
      <c r="A57" s="162"/>
      <c r="B57" s="46" t="s">
        <v>42</v>
      </c>
      <c r="C57" s="157" t="s">
        <v>33</v>
      </c>
      <c r="D57" s="158"/>
      <c r="E57" s="23"/>
      <c r="F57" s="64" t="str">
        <f>IF(F56="Beter","1.000",IF(F56="Vergelijkbaar","500",IF(F56="Zeer matig","0",IF(F56="Onacceptabel","KO"," "))))</f>
        <v xml:space="preserve"> </v>
      </c>
      <c r="G57" s="64" t="str">
        <f>IF(G56="Beter","1.000",IF(G56="Vergelijkbaar","500",IF(G56="Zeer matig","0",IF(G56="Onacceptabel","KO"," "))))</f>
        <v xml:space="preserve"> </v>
      </c>
      <c r="H57" s="65"/>
      <c r="I57" s="64" t="str">
        <f>IF(I56="Beter","1.000",IF(I56="Vergelijkbaar","500",IF(I56="Zeer matig","0",IF(I56="Onacceptabel","KO"," "))))</f>
        <v xml:space="preserve"> </v>
      </c>
      <c r="J57" s="64" t="str">
        <f>IF(J56="Beter","1.000",IF(J56="Vergelijkbaar","500",IF(J56="Zeer matig","0",IF(J56="Onacceptabel","KO"," "))))</f>
        <v xml:space="preserve"> </v>
      </c>
      <c r="K57" s="65"/>
      <c r="L57" s="64" t="str">
        <f>IF(L56="Beter","1.000",IF(L56="Vergelijkbaar","500",IF(L56="Zeer matig","0",IF(L56="Onacceptabel","KO"," "))))</f>
        <v xml:space="preserve"> </v>
      </c>
      <c r="M57" s="64" t="str">
        <f>IF(M56="Beter","1.000",IF(M56="Vergelijkbaar","500",IF(M56="Zeer matig","0",IF(M56="Onacceptabel","KO"," "))))</f>
        <v xml:space="preserve"> </v>
      </c>
    </row>
    <row r="58" spans="1:15" ht="20" customHeight="1" x14ac:dyDescent="0.2">
      <c r="A58" s="162"/>
      <c r="B58" s="92"/>
      <c r="C58" s="159" t="s">
        <v>35</v>
      </c>
      <c r="D58" s="160"/>
      <c r="E58" s="23"/>
      <c r="F58" s="93" t="s">
        <v>28</v>
      </c>
      <c r="G58" s="94" t="s">
        <v>28</v>
      </c>
      <c r="H58" s="76"/>
      <c r="I58" s="95" t="s">
        <v>28</v>
      </c>
      <c r="J58" s="93" t="s">
        <v>28</v>
      </c>
      <c r="K58" s="76"/>
      <c r="L58" s="96" t="s">
        <v>28</v>
      </c>
      <c r="M58" s="97" t="s">
        <v>28</v>
      </c>
    </row>
    <row r="59" spans="1:15" ht="20" customHeight="1" x14ac:dyDescent="0.2">
      <c r="A59" s="163"/>
      <c r="B59" s="98" t="s">
        <v>43</v>
      </c>
      <c r="C59" s="164" t="s">
        <v>33</v>
      </c>
      <c r="D59" s="165"/>
      <c r="E59" s="23"/>
      <c r="F59" s="99" t="str">
        <f>IF(F58="Beter","1.000",IF(F58="Vergelijkbaar","500",IF(F58="Zeer matig","0",IF(F58="Onacceptabel","KO"," "))))</f>
        <v xml:space="preserve"> </v>
      </c>
      <c r="G59" s="99" t="str">
        <f>IF(G58="Beter","1.000",IF(G58="Vergelijkbaar","500",IF(G58="Zeer matig","0",IF(G58="Onacceptabel","KO"," "))))</f>
        <v xml:space="preserve"> </v>
      </c>
      <c r="H59" s="65"/>
      <c r="I59" s="99" t="str">
        <f>IF(I58="Beter","1.000",IF(I58="Vergelijkbaar","500",IF(I58="Zeer matig","0",IF(I58="Onacceptabel","KO"," "))))</f>
        <v xml:space="preserve"> </v>
      </c>
      <c r="J59" s="99" t="str">
        <f>IF(J58="Beter","1.000",IF(J58="Vergelijkbaar","500",IF(J58="Zeer matig","0",IF(J58="Onacceptabel","KO"," "))))</f>
        <v xml:space="preserve"> </v>
      </c>
      <c r="K59" s="65"/>
      <c r="L59" s="99" t="str">
        <f>IF(L58="Beter","1.000",IF(L58="Vergelijkbaar","500",IF(L58="Zeer matig","0",IF(L58="Onacceptabel","KO"," "))))</f>
        <v xml:space="preserve"> </v>
      </c>
      <c r="M59" s="99" t="str">
        <f>IF(M58="Beter","1.000",IF(M58="Vergelijkbaar","500",IF(M58="Zeer matig","0",IF(M58="Onacceptabel","KO"," "))))</f>
        <v xml:space="preserve"> </v>
      </c>
    </row>
    <row r="60" spans="1:15" ht="22" customHeight="1" x14ac:dyDescent="0.2">
      <c r="A60" s="151" t="str">
        <f>'Beoordelen proefopdrachten'!A5</f>
        <v>Door”druk”</v>
      </c>
      <c r="B60" s="180" t="str">
        <f>'Beoordelen proefopdrachten'!B5</f>
        <v>Mate van zichtbaarheid v/d afdruk op achterzijde afdrukvel</v>
      </c>
      <c r="C60" s="154" t="str">
        <f>C4</f>
        <v>Beoordelaar 1</v>
      </c>
      <c r="D60" s="36" t="s">
        <v>9</v>
      </c>
      <c r="E60" s="76"/>
      <c r="F60" s="91" t="str">
        <f>'BEOORDELAAR 1'!E29</f>
        <v>SCORE:</v>
      </c>
      <c r="G60" s="91" t="str">
        <f>'BEOORDELAAR 1'!G29</f>
        <v>SCORE:</v>
      </c>
      <c r="H60" s="76"/>
      <c r="I60" s="91" t="str">
        <f>'BEOORDELAAR 1'!J29</f>
        <v>SCORE:</v>
      </c>
      <c r="J60" s="91" t="str">
        <f>'BEOORDELAAR 1'!L29</f>
        <v>SCORE:</v>
      </c>
      <c r="K60" s="76"/>
      <c r="L60" s="91" t="str">
        <f>'BEOORDELAAR 1'!O29</f>
        <v>SCORE:</v>
      </c>
      <c r="M60" s="91" t="str">
        <f>'BEOORDELAAR 1'!Q29</f>
        <v>SCORE:</v>
      </c>
      <c r="N60" s="79">
        <f>'BEOORDELAAR 1'!R29</f>
        <v>0</v>
      </c>
      <c r="O60" s="35">
        <f>'BEOORDELAAR 1'!S29</f>
        <v>0</v>
      </c>
    </row>
    <row r="61" spans="1:15" ht="22" customHeight="1" thickBot="1" x14ac:dyDescent="0.25">
      <c r="A61" s="152"/>
      <c r="B61" s="181"/>
      <c r="C61" s="154"/>
      <c r="D61" s="40" t="s">
        <v>10</v>
      </c>
      <c r="E61" s="76"/>
      <c r="F61" s="61" t="str">
        <f>'BEOORDELAAR 1'!E32</f>
        <v>SCORE:</v>
      </c>
      <c r="G61" s="61" t="str">
        <f>'BEOORDELAAR 1'!G32</f>
        <v>SCORE:</v>
      </c>
      <c r="H61" s="76"/>
      <c r="I61" s="61" t="str">
        <f>'BEOORDELAAR 1'!J32</f>
        <v>SCORE:</v>
      </c>
      <c r="J61" s="61" t="str">
        <f>'BEOORDELAAR 1'!L32</f>
        <v>SCORE:</v>
      </c>
      <c r="K61" s="76"/>
      <c r="L61" s="61" t="str">
        <f>'BEOORDELAAR 1'!O32</f>
        <v>SCORE:</v>
      </c>
      <c r="M61" s="61" t="str">
        <f>'BEOORDELAAR 1'!Q32</f>
        <v>SCORE:</v>
      </c>
      <c r="N61" s="80">
        <f>'BEOORDELAAR 1'!R32</f>
        <v>0</v>
      </c>
      <c r="O61" s="41">
        <f>'BEOORDELAAR 1'!S32</f>
        <v>0</v>
      </c>
    </row>
    <row r="62" spans="1:15" ht="22" customHeight="1" x14ac:dyDescent="0.2">
      <c r="A62" s="152"/>
      <c r="B62" s="181"/>
      <c r="C62" s="154" t="str">
        <f>C6</f>
        <v>Beoordelaar 2</v>
      </c>
      <c r="D62" s="36" t="s">
        <v>9</v>
      </c>
      <c r="E62" s="76"/>
      <c r="F62" s="91" t="str">
        <f>'BEOORDELAAR 2'!E29</f>
        <v>SCORE:</v>
      </c>
      <c r="G62" s="91" t="str">
        <f>'BEOORDELAAR 2'!G29</f>
        <v>SCORE:</v>
      </c>
      <c r="H62" s="76"/>
      <c r="I62" s="91" t="str">
        <f>'BEOORDELAAR 2'!J29</f>
        <v>SCORE:</v>
      </c>
      <c r="J62" s="91" t="str">
        <f>'BEOORDELAAR 2'!L29</f>
        <v>SCORE:</v>
      </c>
      <c r="K62" s="76"/>
      <c r="L62" s="91" t="str">
        <f>'BEOORDELAAR 2'!O29</f>
        <v>SCORE:</v>
      </c>
      <c r="M62" s="91" t="str">
        <f>'BEOORDELAAR 2'!Q29</f>
        <v>SCORE:</v>
      </c>
      <c r="N62" s="79">
        <f>'BEOORDELAAR 2'!R29</f>
        <v>0</v>
      </c>
      <c r="O62" s="35">
        <f>'BEOORDELAAR 2'!S29</f>
        <v>0</v>
      </c>
    </row>
    <row r="63" spans="1:15" ht="22" customHeight="1" thickBot="1" x14ac:dyDescent="0.25">
      <c r="A63" s="152"/>
      <c r="B63" s="181"/>
      <c r="C63" s="154"/>
      <c r="D63" s="40" t="s">
        <v>10</v>
      </c>
      <c r="E63" s="76"/>
      <c r="F63" s="61" t="str">
        <f>'BEOORDELAAR 2'!E32</f>
        <v>SCORE:</v>
      </c>
      <c r="G63" s="61" t="str">
        <f>'BEOORDELAAR 2'!G32</f>
        <v>SCORE:</v>
      </c>
      <c r="H63" s="76"/>
      <c r="I63" s="61" t="str">
        <f>'BEOORDELAAR 2'!J32</f>
        <v>SCORE:</v>
      </c>
      <c r="J63" s="61" t="str">
        <f>'BEOORDELAAR 2'!L32</f>
        <v>SCORE:</v>
      </c>
      <c r="K63" s="76"/>
      <c r="L63" s="61" t="str">
        <f>'BEOORDELAAR 2'!O32</f>
        <v>SCORE:</v>
      </c>
      <c r="M63" s="61" t="str">
        <f>'BEOORDELAAR 2'!Q32</f>
        <v>SCORE:</v>
      </c>
      <c r="N63" s="80">
        <f>'BEOORDELAAR 2'!R32</f>
        <v>0</v>
      </c>
      <c r="O63" s="41">
        <f>'BEOORDELAAR 2'!S32</f>
        <v>0</v>
      </c>
    </row>
    <row r="64" spans="1:15" ht="22" customHeight="1" x14ac:dyDescent="0.2">
      <c r="A64" s="152"/>
      <c r="B64" s="181"/>
      <c r="C64" s="154" t="str">
        <f>C8</f>
        <v>Beoordelaar 3</v>
      </c>
      <c r="D64" s="36" t="s">
        <v>9</v>
      </c>
      <c r="E64" s="76"/>
      <c r="F64" s="91" t="str">
        <f>'BEOORDELAAR 3'!E29</f>
        <v>SCORE:</v>
      </c>
      <c r="G64" s="91" t="str">
        <f>'BEOORDELAAR 3'!G29</f>
        <v>SCORE:</v>
      </c>
      <c r="H64" s="76"/>
      <c r="I64" s="91" t="str">
        <f>'BEOORDELAAR 3'!J29</f>
        <v>SCORE:</v>
      </c>
      <c r="J64" s="91" t="str">
        <f>'BEOORDELAAR 3'!L29</f>
        <v>SCORE:</v>
      </c>
      <c r="K64" s="76"/>
      <c r="L64" s="91" t="str">
        <f>'BEOORDELAAR 3'!O29</f>
        <v>SCORE:</v>
      </c>
      <c r="M64" s="91" t="str">
        <f>'BEOORDELAAR 3'!Q29</f>
        <v>SCORE:</v>
      </c>
      <c r="N64" s="79">
        <f>'BEOORDELAAR 3'!R29</f>
        <v>0</v>
      </c>
      <c r="O64" s="35">
        <f>'BEOORDELAAR 3'!S29</f>
        <v>0</v>
      </c>
    </row>
    <row r="65" spans="1:15" ht="22" customHeight="1" thickBot="1" x14ac:dyDescent="0.25">
      <c r="A65" s="152"/>
      <c r="B65" s="181"/>
      <c r="C65" s="154"/>
      <c r="D65" s="40" t="s">
        <v>10</v>
      </c>
      <c r="E65" s="76"/>
      <c r="F65" s="61" t="str">
        <f>'BEOORDELAAR 3'!E32</f>
        <v>SCORE:</v>
      </c>
      <c r="G65" s="61" t="str">
        <f>'BEOORDELAAR 3'!G32</f>
        <v>SCORE:</v>
      </c>
      <c r="H65" s="76"/>
      <c r="I65" s="61" t="str">
        <f>'BEOORDELAAR 3'!J32</f>
        <v>SCORE:</v>
      </c>
      <c r="J65" s="61" t="str">
        <f>'BEOORDELAAR 3'!L32</f>
        <v>SCORE:</v>
      </c>
      <c r="K65" s="76"/>
      <c r="L65" s="61" t="str">
        <f>'BEOORDELAAR 3'!O32</f>
        <v>SCORE:</v>
      </c>
      <c r="M65" s="61" t="str">
        <f>'BEOORDELAAR 3'!Q32</f>
        <v>SCORE:</v>
      </c>
      <c r="N65" s="80">
        <f>'BEOORDELAAR 3'!R32</f>
        <v>0</v>
      </c>
      <c r="O65" s="41">
        <f>'BEOORDELAAR 3'!S32</f>
        <v>0</v>
      </c>
    </row>
    <row r="66" spans="1:15" ht="22" customHeight="1" x14ac:dyDescent="0.2">
      <c r="A66" s="152"/>
      <c r="B66" s="181"/>
      <c r="C66" s="154" t="str">
        <f>C10</f>
        <v>Beoordelaar 4</v>
      </c>
      <c r="D66" s="36" t="s">
        <v>9</v>
      </c>
      <c r="E66" s="76"/>
      <c r="F66" s="91" t="str">
        <f>'BEOORDELAAR 4'!E29</f>
        <v>SCORE:</v>
      </c>
      <c r="G66" s="91" t="str">
        <f>'BEOORDELAAR 4'!G29</f>
        <v>SCORE:</v>
      </c>
      <c r="H66" s="76"/>
      <c r="I66" s="91" t="str">
        <f>'BEOORDELAAR 4'!J29</f>
        <v>SCORE:</v>
      </c>
      <c r="J66" s="91" t="str">
        <f>'BEOORDELAAR 4'!L29</f>
        <v>SCORE:</v>
      </c>
      <c r="K66" s="76"/>
      <c r="L66" s="91" t="str">
        <f>'BEOORDELAAR 4'!O29</f>
        <v>SCORE:</v>
      </c>
      <c r="M66" s="91" t="str">
        <f>'BEOORDELAAR 4'!Q29</f>
        <v>SCORE:</v>
      </c>
      <c r="N66" s="106"/>
      <c r="O66" s="106"/>
    </row>
    <row r="67" spans="1:15" ht="22" customHeight="1" thickBot="1" x14ac:dyDescent="0.25">
      <c r="A67" s="152"/>
      <c r="B67" s="181"/>
      <c r="C67" s="154"/>
      <c r="D67" s="40" t="s">
        <v>10</v>
      </c>
      <c r="E67" s="76"/>
      <c r="F67" s="61" t="str">
        <f>'BEOORDELAAR 4'!E32</f>
        <v>SCORE:</v>
      </c>
      <c r="G67" s="61" t="str">
        <f>'BEOORDELAAR 4'!G32</f>
        <v>SCORE:</v>
      </c>
      <c r="H67" s="76"/>
      <c r="I67" s="61" t="str">
        <f>'BEOORDELAAR 4'!J32</f>
        <v>SCORE:</v>
      </c>
      <c r="J67" s="61" t="str">
        <f>'BEOORDELAAR 4'!L32</f>
        <v>SCORE:</v>
      </c>
      <c r="K67" s="76"/>
      <c r="L67" s="61" t="str">
        <f>'BEOORDELAAR 4'!O32</f>
        <v>SCORE:</v>
      </c>
      <c r="M67" s="61" t="str">
        <f>'BEOORDELAAR 4'!Q32</f>
        <v>SCORE:</v>
      </c>
      <c r="N67" s="106"/>
      <c r="O67" s="106"/>
    </row>
    <row r="68" spans="1:15" ht="22" customHeight="1" x14ac:dyDescent="0.2">
      <c r="A68" s="152"/>
      <c r="B68" s="181"/>
      <c r="C68" s="154" t="s">
        <v>69</v>
      </c>
      <c r="D68" s="36" t="s">
        <v>9</v>
      </c>
      <c r="E68" s="76"/>
      <c r="F68" s="91" t="str">
        <f>'BEOORDELAAR 5'!E29</f>
        <v>SCORE:</v>
      </c>
      <c r="G68" s="91" t="str">
        <f>'BEOORDELAAR 5'!G29</f>
        <v>SCORE:</v>
      </c>
      <c r="H68" s="76"/>
      <c r="I68" s="91" t="str">
        <f>'BEOORDELAAR 5'!J29</f>
        <v>SCORE:</v>
      </c>
      <c r="J68" s="91" t="str">
        <f>'BEOORDELAAR 5'!L29</f>
        <v>SCORE:</v>
      </c>
      <c r="K68" s="76"/>
      <c r="L68" s="91" t="str">
        <f>'BEOORDELAAR 5'!O29</f>
        <v>SCORE:</v>
      </c>
      <c r="M68" s="91" t="str">
        <f>'BEOORDELAAR 5'!Q29</f>
        <v>SCORE:</v>
      </c>
      <c r="N68" s="106"/>
      <c r="O68" s="106"/>
    </row>
    <row r="69" spans="1:15" ht="22" customHeight="1" thickBot="1" x14ac:dyDescent="0.25">
      <c r="A69" s="152"/>
      <c r="B69" s="181"/>
      <c r="C69" s="154"/>
      <c r="D69" s="40" t="s">
        <v>10</v>
      </c>
      <c r="E69" s="76"/>
      <c r="F69" s="61" t="str">
        <f>'BEOORDELAAR 5'!E32</f>
        <v>SCORE:</v>
      </c>
      <c r="G69" s="61" t="str">
        <f>'BEOORDELAAR 5'!G32</f>
        <v>SCORE:</v>
      </c>
      <c r="H69" s="76"/>
      <c r="I69" s="61" t="str">
        <f>'BEOORDELAAR 5'!J32</f>
        <v>SCORE:</v>
      </c>
      <c r="J69" s="61" t="str">
        <f>'BEOORDELAAR 5'!L32</f>
        <v>SCORE:</v>
      </c>
      <c r="K69" s="76"/>
      <c r="L69" s="61" t="str">
        <f>'BEOORDELAAR 5'!O32</f>
        <v>SCORE:</v>
      </c>
      <c r="M69" s="61" t="str">
        <f>'BEOORDELAAR 5'!Q32</f>
        <v>SCORE:</v>
      </c>
      <c r="N69" s="106"/>
      <c r="O69" s="106"/>
    </row>
    <row r="70" spans="1:15" ht="20" customHeight="1" x14ac:dyDescent="0.2">
      <c r="A70" s="152"/>
      <c r="B70" s="39"/>
      <c r="C70" s="155" t="s">
        <v>34</v>
      </c>
      <c r="D70" s="156"/>
      <c r="E70" s="23"/>
      <c r="F70" s="42" t="s">
        <v>28</v>
      </c>
      <c r="G70" s="47" t="s">
        <v>28</v>
      </c>
      <c r="H70" s="76"/>
      <c r="I70" s="48" t="s">
        <v>28</v>
      </c>
      <c r="J70" s="42" t="s">
        <v>28</v>
      </c>
      <c r="K70" s="76"/>
      <c r="L70" s="78" t="s">
        <v>28</v>
      </c>
      <c r="M70" s="77" t="s">
        <v>28</v>
      </c>
    </row>
    <row r="71" spans="1:15" ht="20" customHeight="1" x14ac:dyDescent="0.2">
      <c r="A71" s="152"/>
      <c r="B71" s="46" t="s">
        <v>44</v>
      </c>
      <c r="C71" s="157" t="s">
        <v>33</v>
      </c>
      <c r="D71" s="158"/>
      <c r="E71" s="23"/>
      <c r="F71" s="64" t="str">
        <f>IF(F70="Beter","1.000",IF(F70="Vergelijkbaar","500",IF(F70="Zeer matig","0",IF(F70="Onacceptabel","KO"," "))))</f>
        <v xml:space="preserve"> </v>
      </c>
      <c r="G71" s="64" t="str">
        <f>IF(G70="Beter","1.000",IF(G70="Vergelijkbaar","500",IF(G70="Zeer matig","0",IF(G70="Onacceptabel","KO"," "))))</f>
        <v xml:space="preserve"> </v>
      </c>
      <c r="H71" s="65"/>
      <c r="I71" s="64" t="str">
        <f>IF(I70="Beter","1.000",IF(I70="Vergelijkbaar","500",IF(I70="Zeer matig","0",IF(I70="Onacceptabel","KO"," "))))</f>
        <v xml:space="preserve"> </v>
      </c>
      <c r="J71" s="64" t="str">
        <f>IF(J70="Beter","1.000",IF(J70="Vergelijkbaar","500",IF(J70="Zeer matig","0",IF(J70="Onacceptabel","KO"," "))))</f>
        <v xml:space="preserve"> </v>
      </c>
      <c r="K71" s="65"/>
      <c r="L71" s="64" t="str">
        <f>IF(L70="Beter","1.000",IF(L70="Vergelijkbaar","500",IF(L70="Zeer matig","0",IF(L70="Onacceptabel","KO"," "))))</f>
        <v xml:space="preserve"> </v>
      </c>
      <c r="M71" s="64" t="str">
        <f>IF(M70="Beter","1.000",IF(M70="Vergelijkbaar","500",IF(M70="Zeer matig","0",IF(M70="Onacceptabel","KO"," "))))</f>
        <v xml:space="preserve"> </v>
      </c>
    </row>
    <row r="72" spans="1:15" ht="20" customHeight="1" x14ac:dyDescent="0.2">
      <c r="A72" s="152"/>
      <c r="B72" s="92"/>
      <c r="C72" s="159" t="s">
        <v>35</v>
      </c>
      <c r="D72" s="160"/>
      <c r="E72" s="23"/>
      <c r="F72" s="93" t="s">
        <v>28</v>
      </c>
      <c r="G72" s="94" t="s">
        <v>28</v>
      </c>
      <c r="H72" s="76"/>
      <c r="I72" s="95" t="s">
        <v>28</v>
      </c>
      <c r="J72" s="93" t="s">
        <v>28</v>
      </c>
      <c r="K72" s="76"/>
      <c r="L72" s="96" t="s">
        <v>28</v>
      </c>
      <c r="M72" s="97" t="s">
        <v>28</v>
      </c>
    </row>
    <row r="73" spans="1:15" ht="20" customHeight="1" x14ac:dyDescent="0.2">
      <c r="A73" s="153"/>
      <c r="B73" s="98" t="s">
        <v>45</v>
      </c>
      <c r="C73" s="164" t="s">
        <v>33</v>
      </c>
      <c r="D73" s="165"/>
      <c r="E73" s="23"/>
      <c r="F73" s="99" t="str">
        <f>IF(F72="Beter","1.000",IF(F72="Vergelijkbaar","500",IF(F72="Zeer matig","0",IF(F72="Onacceptabel","KO"," "))))</f>
        <v xml:space="preserve"> </v>
      </c>
      <c r="G73" s="99" t="str">
        <f>IF(G72="Beter","1.000",IF(G72="Vergelijkbaar","500",IF(G72="Zeer matig","0",IF(G72="Onacceptabel","KO"," "))))</f>
        <v xml:space="preserve"> </v>
      </c>
      <c r="H73" s="65"/>
      <c r="I73" s="99" t="str">
        <f>IF(I72="Beter","1.000",IF(I72="Vergelijkbaar","500",IF(I72="Zeer matig","0",IF(I72="Onacceptabel","KO"," "))))</f>
        <v xml:space="preserve"> </v>
      </c>
      <c r="J73" s="99" t="str">
        <f>IF(J72="Beter","1.000",IF(J72="Vergelijkbaar","500",IF(J72="Zeer matig","0",IF(J72="Onacceptabel","KO"," "))))</f>
        <v xml:space="preserve"> </v>
      </c>
      <c r="K73" s="65"/>
      <c r="L73" s="99" t="str">
        <f>IF(L72="Beter","1.000",IF(L72="Vergelijkbaar","500",IF(L72="Zeer matig","0",IF(L72="Onacceptabel","KO"," "))))</f>
        <v xml:space="preserve"> </v>
      </c>
      <c r="M73" s="99" t="str">
        <f>IF(M72="Beter","1.000",IF(M72="Vergelijkbaar","500",IF(M72="Zeer matig","0",IF(M72="Onacceptabel","KO"," "))))</f>
        <v xml:space="preserve"> </v>
      </c>
    </row>
    <row r="74" spans="1:15" ht="22" customHeight="1" x14ac:dyDescent="0.2">
      <c r="A74" s="151" t="str">
        <f>'Beoordelen proefopdrachten'!A6</f>
        <v>Logo</v>
      </c>
      <c r="B74" s="180" t="str">
        <f>'Beoordelen proefopdrachten'!B6</f>
        <v>Kleur/contrast</v>
      </c>
      <c r="C74" s="154" t="str">
        <f>C4</f>
        <v>Beoordelaar 1</v>
      </c>
      <c r="D74" s="36" t="s">
        <v>9</v>
      </c>
      <c r="E74" s="76"/>
      <c r="F74" s="91" t="str">
        <f>'BEOORDELAAR 1'!E35</f>
        <v>SCORE:</v>
      </c>
      <c r="G74" s="91" t="str">
        <f>'BEOORDELAAR 1'!G35</f>
        <v>SCORE:</v>
      </c>
      <c r="H74" s="76"/>
      <c r="I74" s="91" t="str">
        <f>'BEOORDELAAR 1'!J35</f>
        <v>SCORE:</v>
      </c>
      <c r="J74" s="91" t="str">
        <f>'BEOORDELAAR 1'!L35</f>
        <v>SCORE:</v>
      </c>
      <c r="K74" s="76"/>
      <c r="L74" s="91" t="str">
        <f>'BEOORDELAAR 1'!O35</f>
        <v>SCORE:</v>
      </c>
      <c r="M74" s="91" t="str">
        <f>'BEOORDELAAR 1'!Q35</f>
        <v>SCORE:</v>
      </c>
      <c r="N74" s="79">
        <f>'BEOORDELAAR 1'!R35</f>
        <v>0</v>
      </c>
      <c r="O74" s="35">
        <f>'BEOORDELAAR 1'!S35</f>
        <v>0</v>
      </c>
    </row>
    <row r="75" spans="1:15" ht="22" customHeight="1" thickBot="1" x14ac:dyDescent="0.25">
      <c r="A75" s="152"/>
      <c r="B75" s="181"/>
      <c r="C75" s="154"/>
      <c r="D75" s="40" t="s">
        <v>10</v>
      </c>
      <c r="E75" s="76"/>
      <c r="F75" s="61" t="str">
        <f>'BEOORDELAAR 1'!E38</f>
        <v>SCORE:</v>
      </c>
      <c r="G75" s="61" t="str">
        <f>'BEOORDELAAR 1'!G38</f>
        <v>SCORE:</v>
      </c>
      <c r="H75" s="76"/>
      <c r="I75" s="61" t="str">
        <f>'BEOORDELAAR 1'!J38</f>
        <v>SCORE:</v>
      </c>
      <c r="J75" s="61" t="str">
        <f>'BEOORDELAAR 1'!L38</f>
        <v>SCORE:</v>
      </c>
      <c r="K75" s="76"/>
      <c r="L75" s="61" t="str">
        <f>'BEOORDELAAR 1'!O38</f>
        <v>SCORE:</v>
      </c>
      <c r="M75" s="61" t="str">
        <f>'BEOORDELAAR 1'!Q38</f>
        <v>SCORE:</v>
      </c>
      <c r="N75" s="80">
        <f>'BEOORDELAAR 1'!R38</f>
        <v>0</v>
      </c>
      <c r="O75" s="41">
        <f>'BEOORDELAAR 1'!S38</f>
        <v>0</v>
      </c>
    </row>
    <row r="76" spans="1:15" ht="22" customHeight="1" x14ac:dyDescent="0.2">
      <c r="A76" s="152"/>
      <c r="B76" s="181"/>
      <c r="C76" s="154" t="str">
        <f>C6</f>
        <v>Beoordelaar 2</v>
      </c>
      <c r="D76" s="36" t="s">
        <v>9</v>
      </c>
      <c r="E76" s="76"/>
      <c r="F76" s="91" t="str">
        <f>'BEOORDELAAR 2'!E35</f>
        <v>SCORE:</v>
      </c>
      <c r="G76" s="91" t="str">
        <f>'BEOORDELAAR 2'!G35</f>
        <v>SCORE:</v>
      </c>
      <c r="H76" s="76"/>
      <c r="I76" s="91" t="str">
        <f>'BEOORDELAAR 2'!J35</f>
        <v>SCORE:</v>
      </c>
      <c r="J76" s="91" t="str">
        <f>'BEOORDELAAR 2'!L35</f>
        <v>SCORE:</v>
      </c>
      <c r="K76" s="76"/>
      <c r="L76" s="91" t="str">
        <f>'BEOORDELAAR 2'!O35</f>
        <v>SCORE:</v>
      </c>
      <c r="M76" s="91" t="str">
        <f>'BEOORDELAAR 2'!Q35</f>
        <v>SCORE:</v>
      </c>
      <c r="N76" s="79">
        <f>'BEOORDELAAR 2'!R35</f>
        <v>0</v>
      </c>
      <c r="O76" s="35">
        <f>'BEOORDELAAR 2'!S35</f>
        <v>0</v>
      </c>
    </row>
    <row r="77" spans="1:15" ht="22" customHeight="1" thickBot="1" x14ac:dyDescent="0.25">
      <c r="A77" s="152"/>
      <c r="B77" s="181"/>
      <c r="C77" s="154"/>
      <c r="D77" s="40" t="s">
        <v>10</v>
      </c>
      <c r="E77" s="76"/>
      <c r="F77" s="61" t="str">
        <f>'BEOORDELAAR 2'!E38</f>
        <v>SCORE:</v>
      </c>
      <c r="G77" s="61" t="str">
        <f>'BEOORDELAAR 2'!G38</f>
        <v>SCORE:</v>
      </c>
      <c r="H77" s="76"/>
      <c r="I77" s="61" t="str">
        <f>'BEOORDELAAR 2'!J38</f>
        <v>SCORE:</v>
      </c>
      <c r="J77" s="61" t="str">
        <f>'BEOORDELAAR 2'!L38</f>
        <v>SCORE:</v>
      </c>
      <c r="K77" s="76"/>
      <c r="L77" s="61" t="str">
        <f>'BEOORDELAAR 2'!O38</f>
        <v>SCORE:</v>
      </c>
      <c r="M77" s="61" t="str">
        <f>'BEOORDELAAR 2'!Q38</f>
        <v>SCORE:</v>
      </c>
      <c r="N77" s="80">
        <f>'BEOORDELAAR 2'!R38</f>
        <v>0</v>
      </c>
      <c r="O77" s="41">
        <f>'BEOORDELAAR 2'!S38</f>
        <v>0</v>
      </c>
    </row>
    <row r="78" spans="1:15" ht="22" customHeight="1" x14ac:dyDescent="0.2">
      <c r="A78" s="152"/>
      <c r="B78" s="181"/>
      <c r="C78" s="154" t="str">
        <f>C8</f>
        <v>Beoordelaar 3</v>
      </c>
      <c r="D78" s="36" t="s">
        <v>9</v>
      </c>
      <c r="E78" s="76"/>
      <c r="F78" s="91" t="str">
        <f>'BEOORDELAAR 3'!E35</f>
        <v>SCORE:</v>
      </c>
      <c r="G78" s="91" t="str">
        <f>'BEOORDELAAR 3'!G35</f>
        <v>SCORE:</v>
      </c>
      <c r="H78" s="76"/>
      <c r="I78" s="91" t="str">
        <f>'BEOORDELAAR 3'!J35</f>
        <v>SCORE:</v>
      </c>
      <c r="J78" s="91" t="str">
        <f>'BEOORDELAAR 3'!L35</f>
        <v>SCORE:</v>
      </c>
      <c r="K78" s="76"/>
      <c r="L78" s="91" t="str">
        <f>'BEOORDELAAR 3'!O35</f>
        <v>SCORE:</v>
      </c>
      <c r="M78" s="91" t="str">
        <f>'BEOORDELAAR 3'!Q35</f>
        <v>SCORE:</v>
      </c>
      <c r="N78" s="79">
        <f>'BEOORDELAAR 3'!R35</f>
        <v>0</v>
      </c>
      <c r="O78" s="35">
        <f>'BEOORDELAAR 3'!S35</f>
        <v>0</v>
      </c>
    </row>
    <row r="79" spans="1:15" ht="22" customHeight="1" thickBot="1" x14ac:dyDescent="0.25">
      <c r="A79" s="152"/>
      <c r="B79" s="181"/>
      <c r="C79" s="154"/>
      <c r="D79" s="40" t="s">
        <v>10</v>
      </c>
      <c r="E79" s="76"/>
      <c r="F79" s="61" t="str">
        <f>'BEOORDELAAR 3'!E38</f>
        <v>SCORE:</v>
      </c>
      <c r="G79" s="61" t="str">
        <f>'BEOORDELAAR 3'!G38</f>
        <v>SCORE:</v>
      </c>
      <c r="H79" s="76"/>
      <c r="I79" s="61" t="str">
        <f>'BEOORDELAAR 3'!J38</f>
        <v>SCORE:</v>
      </c>
      <c r="J79" s="61" t="str">
        <f>'BEOORDELAAR 3'!L38</f>
        <v>SCORE:</v>
      </c>
      <c r="K79" s="76"/>
      <c r="L79" s="61" t="str">
        <f>'BEOORDELAAR 3'!O38</f>
        <v>SCORE:</v>
      </c>
      <c r="M79" s="61" t="str">
        <f>'BEOORDELAAR 3'!Q38</f>
        <v>SCORE:</v>
      </c>
      <c r="N79" s="80">
        <f>'BEOORDELAAR 3'!R38</f>
        <v>0</v>
      </c>
      <c r="O79" s="41">
        <f>'BEOORDELAAR 3'!S38</f>
        <v>0</v>
      </c>
    </row>
    <row r="80" spans="1:15" ht="22" customHeight="1" x14ac:dyDescent="0.2">
      <c r="A80" s="152"/>
      <c r="B80" s="181"/>
      <c r="C80" s="154" t="str">
        <f>C10</f>
        <v>Beoordelaar 4</v>
      </c>
      <c r="D80" s="36" t="s">
        <v>9</v>
      </c>
      <c r="E80" s="76"/>
      <c r="F80" s="91" t="str">
        <f>'BEOORDELAAR 4'!E35</f>
        <v>SCORE:</v>
      </c>
      <c r="G80" s="91" t="str">
        <f>'BEOORDELAAR 4'!G35</f>
        <v>SCORE:</v>
      </c>
      <c r="H80" s="76"/>
      <c r="I80" s="91" t="str">
        <f>'BEOORDELAAR 4'!J35</f>
        <v>SCORE:</v>
      </c>
      <c r="J80" s="91" t="str">
        <f>'BEOORDELAAR 4'!L35</f>
        <v>SCORE:</v>
      </c>
      <c r="K80" s="76"/>
      <c r="L80" s="91" t="str">
        <f>'BEOORDELAAR 4'!O35</f>
        <v>SCORE:</v>
      </c>
      <c r="M80" s="91" t="str">
        <f>'BEOORDELAAR 4'!Q35</f>
        <v>SCORE:</v>
      </c>
      <c r="N80" s="106"/>
      <c r="O80" s="106"/>
    </row>
    <row r="81" spans="1:15" ht="22" customHeight="1" thickBot="1" x14ac:dyDescent="0.25">
      <c r="A81" s="152"/>
      <c r="B81" s="181"/>
      <c r="C81" s="154"/>
      <c r="D81" s="40" t="s">
        <v>10</v>
      </c>
      <c r="E81" s="76"/>
      <c r="F81" s="61" t="str">
        <f>'BEOORDELAAR 4'!E38</f>
        <v>SCORE:</v>
      </c>
      <c r="G81" s="61" t="str">
        <f>'BEOORDELAAR 4'!G38</f>
        <v>SCORE:</v>
      </c>
      <c r="H81" s="76"/>
      <c r="I81" s="61" t="str">
        <f>'BEOORDELAAR 4'!J38</f>
        <v>SCORE:</v>
      </c>
      <c r="J81" s="61" t="str">
        <f>'BEOORDELAAR 4'!L38</f>
        <v>SCORE:</v>
      </c>
      <c r="K81" s="76"/>
      <c r="L81" s="61" t="str">
        <f>'BEOORDELAAR 4'!O38</f>
        <v>SCORE:</v>
      </c>
      <c r="M81" s="61" t="str">
        <f>'BEOORDELAAR 4'!Q38</f>
        <v>SCORE:</v>
      </c>
      <c r="N81" s="106"/>
      <c r="O81" s="106"/>
    </row>
    <row r="82" spans="1:15" ht="22" customHeight="1" x14ac:dyDescent="0.2">
      <c r="A82" s="152"/>
      <c r="B82" s="181"/>
      <c r="C82" s="154" t="s">
        <v>69</v>
      </c>
      <c r="D82" s="36" t="s">
        <v>9</v>
      </c>
      <c r="E82" s="76"/>
      <c r="F82" s="91" t="str">
        <f>'BEOORDELAAR 5'!E35</f>
        <v>SCORE:</v>
      </c>
      <c r="G82" s="91" t="str">
        <f>'BEOORDELAAR 5'!G35</f>
        <v>SCORE:</v>
      </c>
      <c r="H82" s="76"/>
      <c r="I82" s="91" t="str">
        <f>'BEOORDELAAR 5'!J35</f>
        <v>SCORE:</v>
      </c>
      <c r="J82" s="91" t="str">
        <f>'BEOORDELAAR 5'!L35</f>
        <v>SCORE:</v>
      </c>
      <c r="K82" s="76"/>
      <c r="L82" s="91" t="str">
        <f>'BEOORDELAAR 5'!O35</f>
        <v>SCORE:</v>
      </c>
      <c r="M82" s="91" t="str">
        <f>'BEOORDELAAR 5'!Q35</f>
        <v>SCORE:</v>
      </c>
      <c r="N82" s="106"/>
      <c r="O82" s="106"/>
    </row>
    <row r="83" spans="1:15" ht="22" customHeight="1" thickBot="1" x14ac:dyDescent="0.25">
      <c r="A83" s="152"/>
      <c r="B83" s="181"/>
      <c r="C83" s="154"/>
      <c r="D83" s="40" t="s">
        <v>10</v>
      </c>
      <c r="E83" s="76"/>
      <c r="F83" s="61" t="str">
        <f>'BEOORDELAAR 5'!E38</f>
        <v>SCORE:</v>
      </c>
      <c r="G83" s="61" t="str">
        <f>'BEOORDELAAR 5'!G38</f>
        <v>SCORE:</v>
      </c>
      <c r="H83" s="76"/>
      <c r="I83" s="61" t="str">
        <f>'BEOORDELAAR 5'!J38</f>
        <v>SCORE:</v>
      </c>
      <c r="J83" s="61" t="str">
        <f>'BEOORDELAAR 5'!L38</f>
        <v>SCORE:</v>
      </c>
      <c r="K83" s="76"/>
      <c r="L83" s="61" t="str">
        <f>'BEOORDELAAR 5'!O38</f>
        <v>SCORE:</v>
      </c>
      <c r="M83" s="61" t="str">
        <f>'BEOORDELAAR 5'!Q38</f>
        <v>SCORE:</v>
      </c>
      <c r="N83" s="106"/>
      <c r="O83" s="106"/>
    </row>
    <row r="84" spans="1:15" ht="20" customHeight="1" x14ac:dyDescent="0.2">
      <c r="A84" s="152"/>
      <c r="B84" s="39"/>
      <c r="C84" s="155" t="s">
        <v>34</v>
      </c>
      <c r="D84" s="156"/>
      <c r="E84" s="23"/>
      <c r="F84" s="42" t="s">
        <v>28</v>
      </c>
      <c r="G84" s="47" t="s">
        <v>28</v>
      </c>
      <c r="H84" s="76"/>
      <c r="I84" s="48" t="s">
        <v>28</v>
      </c>
      <c r="J84" s="42" t="s">
        <v>28</v>
      </c>
      <c r="K84" s="76"/>
      <c r="L84" s="78" t="s">
        <v>28</v>
      </c>
      <c r="M84" s="77" t="s">
        <v>28</v>
      </c>
    </row>
    <row r="85" spans="1:15" ht="20" customHeight="1" x14ac:dyDescent="0.2">
      <c r="A85" s="152"/>
      <c r="B85" s="46" t="s">
        <v>46</v>
      </c>
      <c r="C85" s="157" t="s">
        <v>33</v>
      </c>
      <c r="D85" s="158"/>
      <c r="E85" s="23"/>
      <c r="F85" s="64" t="str">
        <f>IF(F84="Beter","1.000",IF(F84="Vergelijkbaar","500",IF(F84="Zeer matig","0",IF(F84="Onacceptabel","KO"," "))))</f>
        <v xml:space="preserve"> </v>
      </c>
      <c r="G85" s="64" t="str">
        <f>IF(G84="Beter","1.000",IF(G84="Vergelijkbaar","500",IF(G84="Zeer matig","0",IF(G84="Onacceptabel","KO"," "))))</f>
        <v xml:space="preserve"> </v>
      </c>
      <c r="H85" s="65"/>
      <c r="I85" s="64" t="str">
        <f>IF(I84="Beter","1.000",IF(I84="Vergelijkbaar","500",IF(I84="Zeer matig","0",IF(I84="Onacceptabel","KO"," "))))</f>
        <v xml:space="preserve"> </v>
      </c>
      <c r="J85" s="64" t="str">
        <f>IF(J84="Beter","1.000",IF(J84="Vergelijkbaar","500",IF(J84="Zeer matig","0",IF(J84="Onacceptabel","KO"," "))))</f>
        <v xml:space="preserve"> </v>
      </c>
      <c r="K85" s="65"/>
      <c r="L85" s="64" t="str">
        <f>IF(L84="Beter","1.000",IF(L84="Vergelijkbaar","500",IF(L84="Zeer matig","0",IF(L84="Onacceptabel","KO"," "))))</f>
        <v xml:space="preserve"> </v>
      </c>
      <c r="M85" s="64" t="str">
        <f>IF(M84="Beter","1.000",IF(M84="Vergelijkbaar","500",IF(M84="Zeer matig","0",IF(M84="Onacceptabel","KO"," "))))</f>
        <v xml:space="preserve"> </v>
      </c>
    </row>
    <row r="86" spans="1:15" ht="20" customHeight="1" x14ac:dyDescent="0.2">
      <c r="A86" s="152"/>
      <c r="B86" s="92"/>
      <c r="C86" s="159" t="s">
        <v>35</v>
      </c>
      <c r="D86" s="160"/>
      <c r="E86" s="23"/>
      <c r="F86" s="93" t="s">
        <v>28</v>
      </c>
      <c r="G86" s="94" t="s">
        <v>28</v>
      </c>
      <c r="H86" s="76"/>
      <c r="I86" s="95" t="s">
        <v>28</v>
      </c>
      <c r="J86" s="93" t="s">
        <v>28</v>
      </c>
      <c r="K86" s="76"/>
      <c r="L86" s="96" t="s">
        <v>28</v>
      </c>
      <c r="M86" s="97" t="s">
        <v>28</v>
      </c>
    </row>
    <row r="87" spans="1:15" ht="20" customHeight="1" x14ac:dyDescent="0.2">
      <c r="A87" s="153"/>
      <c r="B87" s="98" t="s">
        <v>47</v>
      </c>
      <c r="C87" s="164" t="s">
        <v>33</v>
      </c>
      <c r="D87" s="165"/>
      <c r="E87" s="23"/>
      <c r="F87" s="99" t="str">
        <f>IF(F86="Beter","1.000",IF(F86="Vergelijkbaar","500",IF(F86="Zeer matig","0",IF(F86="Onacceptabel","KO"," "))))</f>
        <v xml:space="preserve"> </v>
      </c>
      <c r="G87" s="99" t="str">
        <f>IF(G86="Beter","1.000",IF(G86="Vergelijkbaar","500",IF(G86="Zeer matig","0",IF(G86="Onacceptabel","KO"," "))))</f>
        <v xml:space="preserve"> </v>
      </c>
      <c r="H87" s="65"/>
      <c r="I87" s="99" t="str">
        <f>IF(I86="Beter","1.000",IF(I86="Vergelijkbaar","500",IF(I86="Zeer matig","0",IF(I86="Onacceptabel","KO"," "))))</f>
        <v xml:space="preserve"> </v>
      </c>
      <c r="J87" s="99" t="str">
        <f>IF(J86="Beter","1.000",IF(J86="Vergelijkbaar","500",IF(J86="Zeer matig","0",IF(J86="Onacceptabel","KO"," "))))</f>
        <v xml:space="preserve"> </v>
      </c>
      <c r="K87" s="65"/>
      <c r="L87" s="99" t="str">
        <f>IF(L86="Beter","1.000",IF(L86="Vergelijkbaar","500",IF(L86="Zeer matig","0",IF(L86="Onacceptabel","KO"," "))))</f>
        <v xml:space="preserve"> </v>
      </c>
      <c r="M87" s="99" t="str">
        <f>IF(M86="Beter","1.000",IF(M86="Vergelijkbaar","500",IF(M86="Zeer matig","0",IF(M86="Onacceptabel","KO"," "))))</f>
        <v xml:space="preserve"> </v>
      </c>
    </row>
    <row r="88" spans="1:15" ht="22" customHeight="1" x14ac:dyDescent="0.2">
      <c r="A88" s="161" t="str">
        <f>'Beoordelen proefopdrachten'!A7</f>
        <v>Algemeen</v>
      </c>
      <c r="B88" s="180" t="str">
        <f>'Beoordelen proefopdrachten'!B7</f>
        <v>Strepen</v>
      </c>
      <c r="C88" s="154" t="str">
        <f>C4</f>
        <v>Beoordelaar 1</v>
      </c>
      <c r="D88" s="36" t="s">
        <v>9</v>
      </c>
      <c r="E88" s="76"/>
      <c r="F88" s="91" t="str">
        <f>'BEOORDELAAR 1'!E41</f>
        <v>SCORE:</v>
      </c>
      <c r="G88" s="91" t="str">
        <f>'BEOORDELAAR 1'!G41</f>
        <v>SCORE:</v>
      </c>
      <c r="H88" s="76"/>
      <c r="I88" s="91" t="str">
        <f>'BEOORDELAAR 1'!J41</f>
        <v>SCORE:</v>
      </c>
      <c r="J88" s="91" t="str">
        <f>'BEOORDELAAR 1'!L41</f>
        <v>SCORE:</v>
      </c>
      <c r="K88" s="76"/>
      <c r="L88" s="91" t="str">
        <f>'BEOORDELAAR 1'!O41</f>
        <v>SCORE:</v>
      </c>
      <c r="M88" s="91" t="str">
        <f>'BEOORDELAAR 1'!Q41</f>
        <v>SCORE:</v>
      </c>
      <c r="N88" s="79"/>
      <c r="O88" s="35"/>
    </row>
    <row r="89" spans="1:15" ht="22" customHeight="1" thickBot="1" x14ac:dyDescent="0.25">
      <c r="A89" s="162"/>
      <c r="B89" s="181"/>
      <c r="C89" s="154"/>
      <c r="D89" s="40" t="s">
        <v>10</v>
      </c>
      <c r="E89" s="76"/>
      <c r="F89" s="61" t="str">
        <f>'BEOORDELAAR 1'!E44</f>
        <v>SCORE:</v>
      </c>
      <c r="G89" s="61" t="str">
        <f>'BEOORDELAAR 1'!G44</f>
        <v>SCORE:</v>
      </c>
      <c r="H89" s="76"/>
      <c r="I89" s="61" t="str">
        <f>'BEOORDELAAR 1'!J44</f>
        <v>SCORE:</v>
      </c>
      <c r="J89" s="61" t="str">
        <f>'BEOORDELAAR 1'!L44</f>
        <v>SCORE:</v>
      </c>
      <c r="K89" s="76"/>
      <c r="L89" s="61" t="str">
        <f>'BEOORDELAAR 1'!O44</f>
        <v>SCORE:</v>
      </c>
      <c r="M89" s="61" t="str">
        <f>'BEOORDELAAR 1'!Q44</f>
        <v>SCORE:</v>
      </c>
      <c r="N89" s="80"/>
      <c r="O89" s="41"/>
    </row>
    <row r="90" spans="1:15" ht="22" customHeight="1" x14ac:dyDescent="0.2">
      <c r="A90" s="162"/>
      <c r="B90" s="181"/>
      <c r="C90" s="154" t="str">
        <f>C6</f>
        <v>Beoordelaar 2</v>
      </c>
      <c r="D90" s="36" t="s">
        <v>9</v>
      </c>
      <c r="E90" s="76"/>
      <c r="F90" s="91" t="str">
        <f>'BEOORDELAAR 2'!E41</f>
        <v>SCORE:</v>
      </c>
      <c r="G90" s="91" t="str">
        <f>'BEOORDELAAR 2'!G41</f>
        <v>SCORE:</v>
      </c>
      <c r="H90" s="76"/>
      <c r="I90" s="91" t="str">
        <f>'BEOORDELAAR 2'!J41</f>
        <v>SCORE:</v>
      </c>
      <c r="J90" s="91" t="str">
        <f>'BEOORDELAAR 2'!L41</f>
        <v>SCORE:</v>
      </c>
      <c r="K90" s="76"/>
      <c r="L90" s="91" t="str">
        <f>'BEOORDELAAR 2'!O41</f>
        <v>SCORE:</v>
      </c>
      <c r="M90" s="91" t="str">
        <f>'BEOORDELAAR 2'!Q41</f>
        <v>SCORE:</v>
      </c>
      <c r="N90" s="79"/>
      <c r="O90" s="35"/>
    </row>
    <row r="91" spans="1:15" ht="22" customHeight="1" thickBot="1" x14ac:dyDescent="0.25">
      <c r="A91" s="162"/>
      <c r="B91" s="181"/>
      <c r="C91" s="154"/>
      <c r="D91" s="40" t="s">
        <v>10</v>
      </c>
      <c r="E91" s="76"/>
      <c r="F91" s="61" t="str">
        <f>'BEOORDELAAR 2'!E44</f>
        <v>SCORE:</v>
      </c>
      <c r="G91" s="61" t="str">
        <f>'BEOORDELAAR 2'!G44</f>
        <v>SCORE:</v>
      </c>
      <c r="H91" s="76"/>
      <c r="I91" s="61" t="str">
        <f>'BEOORDELAAR 2'!J44</f>
        <v>SCORE:</v>
      </c>
      <c r="J91" s="61" t="str">
        <f>'BEOORDELAAR 2'!L44</f>
        <v>SCORE:</v>
      </c>
      <c r="K91" s="76"/>
      <c r="L91" s="61" t="str">
        <f>'BEOORDELAAR 2'!O44</f>
        <v>SCORE:</v>
      </c>
      <c r="M91" s="61" t="str">
        <f>'BEOORDELAAR 2'!Q44</f>
        <v>SCORE:</v>
      </c>
      <c r="N91" s="80"/>
      <c r="O91" s="41"/>
    </row>
    <row r="92" spans="1:15" ht="22" customHeight="1" x14ac:dyDescent="0.2">
      <c r="A92" s="162"/>
      <c r="B92" s="181"/>
      <c r="C92" s="154" t="str">
        <f>C8</f>
        <v>Beoordelaar 3</v>
      </c>
      <c r="D92" s="36" t="s">
        <v>9</v>
      </c>
      <c r="E92" s="76"/>
      <c r="F92" s="91" t="str">
        <f>'BEOORDELAAR 3'!E41</f>
        <v>SCORE:</v>
      </c>
      <c r="G92" s="91" t="str">
        <f>'BEOORDELAAR 3'!G41</f>
        <v>SCORE:</v>
      </c>
      <c r="H92" s="76"/>
      <c r="I92" s="91" t="str">
        <f>'BEOORDELAAR 3'!J41</f>
        <v>SCORE:</v>
      </c>
      <c r="J92" s="91" t="str">
        <f>'BEOORDELAAR 3'!L41</f>
        <v>SCORE:</v>
      </c>
      <c r="K92" s="76"/>
      <c r="L92" s="91" t="str">
        <f>'BEOORDELAAR 3'!O41</f>
        <v>SCORE:</v>
      </c>
      <c r="M92" s="91" t="str">
        <f>'BEOORDELAAR 3'!Q41</f>
        <v>SCORE:</v>
      </c>
      <c r="N92" s="79"/>
      <c r="O92" s="35"/>
    </row>
    <row r="93" spans="1:15" ht="22" customHeight="1" thickBot="1" x14ac:dyDescent="0.25">
      <c r="A93" s="162"/>
      <c r="B93" s="181"/>
      <c r="C93" s="154"/>
      <c r="D93" s="40" t="s">
        <v>10</v>
      </c>
      <c r="E93" s="76"/>
      <c r="F93" s="61" t="str">
        <f>'BEOORDELAAR 3'!E44</f>
        <v>SCORE:</v>
      </c>
      <c r="G93" s="61" t="str">
        <f>'BEOORDELAAR 3'!G44</f>
        <v>SCORE:</v>
      </c>
      <c r="H93" s="76"/>
      <c r="I93" s="61" t="str">
        <f>'BEOORDELAAR 3'!J44</f>
        <v>SCORE:</v>
      </c>
      <c r="J93" s="61" t="str">
        <f>'BEOORDELAAR 3'!L44</f>
        <v>SCORE:</v>
      </c>
      <c r="K93" s="76"/>
      <c r="L93" s="61" t="str">
        <f>'BEOORDELAAR 3'!O44</f>
        <v>SCORE:</v>
      </c>
      <c r="M93" s="61" t="str">
        <f>'BEOORDELAAR 3'!Q44</f>
        <v>SCORE:</v>
      </c>
      <c r="N93" s="80"/>
      <c r="O93" s="41"/>
    </row>
    <row r="94" spans="1:15" ht="22" customHeight="1" x14ac:dyDescent="0.2">
      <c r="A94" s="162"/>
      <c r="B94" s="181"/>
      <c r="C94" s="154" t="str">
        <f>C10</f>
        <v>Beoordelaar 4</v>
      </c>
      <c r="D94" s="36" t="s">
        <v>9</v>
      </c>
      <c r="E94" s="76"/>
      <c r="F94" s="91" t="str">
        <f>'BEOORDELAAR 4'!E41</f>
        <v>SCORE:</v>
      </c>
      <c r="G94" s="91" t="str">
        <f>'BEOORDELAAR 4'!G41</f>
        <v>SCORE:</v>
      </c>
      <c r="H94" s="76"/>
      <c r="I94" s="91" t="str">
        <f>'BEOORDELAAR 4'!J41</f>
        <v>SCORE:</v>
      </c>
      <c r="J94" s="91" t="str">
        <f>'BEOORDELAAR 4'!L41</f>
        <v>SCORE:</v>
      </c>
      <c r="K94" s="76"/>
      <c r="L94" s="91" t="str">
        <f>'BEOORDELAAR 4'!O41</f>
        <v>SCORE:</v>
      </c>
      <c r="M94" s="91" t="str">
        <f>'BEOORDELAAR 4'!Q41</f>
        <v>SCORE:</v>
      </c>
      <c r="N94" s="106"/>
      <c r="O94" s="106"/>
    </row>
    <row r="95" spans="1:15" ht="22" customHeight="1" thickBot="1" x14ac:dyDescent="0.25">
      <c r="A95" s="162"/>
      <c r="B95" s="181"/>
      <c r="C95" s="154"/>
      <c r="D95" s="40" t="s">
        <v>10</v>
      </c>
      <c r="E95" s="76"/>
      <c r="F95" s="61" t="str">
        <f>'BEOORDELAAR 4'!E44</f>
        <v>SCORE:</v>
      </c>
      <c r="G95" s="61" t="str">
        <f>'BEOORDELAAR 4'!G44</f>
        <v>SCORE:</v>
      </c>
      <c r="H95" s="76"/>
      <c r="I95" s="61" t="str">
        <f>'BEOORDELAAR 4'!J44</f>
        <v>SCORE:</v>
      </c>
      <c r="J95" s="61" t="str">
        <f>'BEOORDELAAR 4'!L44</f>
        <v>SCORE:</v>
      </c>
      <c r="K95" s="76"/>
      <c r="L95" s="61" t="str">
        <f>'BEOORDELAAR 4'!O44</f>
        <v>SCORE:</v>
      </c>
      <c r="M95" s="61" t="str">
        <f>'BEOORDELAAR 4'!Q44</f>
        <v>SCORE:</v>
      </c>
      <c r="N95" s="106"/>
      <c r="O95" s="106"/>
    </row>
    <row r="96" spans="1:15" ht="22" customHeight="1" x14ac:dyDescent="0.2">
      <c r="A96" s="162"/>
      <c r="B96" s="181"/>
      <c r="C96" s="154" t="s">
        <v>69</v>
      </c>
      <c r="D96" s="36" t="s">
        <v>9</v>
      </c>
      <c r="E96" s="76"/>
      <c r="F96" s="91" t="str">
        <f>'BEOORDELAAR 5'!E41</f>
        <v>SCORE:</v>
      </c>
      <c r="G96" s="91" t="str">
        <f>'BEOORDELAAR 5'!G41</f>
        <v>SCORE:</v>
      </c>
      <c r="H96" s="76"/>
      <c r="I96" s="91" t="str">
        <f>'BEOORDELAAR 5'!J41</f>
        <v>SCORE:</v>
      </c>
      <c r="J96" s="91" t="str">
        <f>'BEOORDELAAR 5'!L44</f>
        <v>SCORE:</v>
      </c>
      <c r="K96" s="76"/>
      <c r="L96" s="91" t="str">
        <f>'BEOORDELAAR 5'!O41</f>
        <v>SCORE:</v>
      </c>
      <c r="M96" s="91" t="str">
        <f>'BEOORDELAAR 5'!Q41</f>
        <v>SCORE:</v>
      </c>
      <c r="N96" s="106"/>
      <c r="O96" s="106"/>
    </row>
    <row r="97" spans="1:15" ht="22" customHeight="1" thickBot="1" x14ac:dyDescent="0.25">
      <c r="A97" s="162"/>
      <c r="B97" s="181"/>
      <c r="C97" s="154"/>
      <c r="D97" s="40" t="s">
        <v>10</v>
      </c>
      <c r="E97" s="76"/>
      <c r="F97" s="61" t="str">
        <f>'BEOORDELAAR 5'!E44</f>
        <v>SCORE:</v>
      </c>
      <c r="G97" s="61" t="str">
        <f>'BEOORDELAAR 5'!G44</f>
        <v>SCORE:</v>
      </c>
      <c r="H97" s="76"/>
      <c r="I97" s="61" t="str">
        <f>'BEOORDELAAR 5'!J44</f>
        <v>SCORE:</v>
      </c>
      <c r="J97" s="61" t="str">
        <f>'BEOORDELAAR 5'!L44</f>
        <v>SCORE:</v>
      </c>
      <c r="K97" s="76"/>
      <c r="L97" s="61" t="str">
        <f>'BEOORDELAAR 5'!O44</f>
        <v>SCORE:</v>
      </c>
      <c r="M97" s="61" t="str">
        <f>'BEOORDELAAR 5'!Q44</f>
        <v>SCORE:</v>
      </c>
      <c r="N97" s="106"/>
      <c r="O97" s="106"/>
    </row>
    <row r="98" spans="1:15" ht="20" customHeight="1" x14ac:dyDescent="0.2">
      <c r="A98" s="162"/>
      <c r="B98" s="39"/>
      <c r="C98" s="155" t="s">
        <v>34</v>
      </c>
      <c r="D98" s="156"/>
      <c r="E98" s="23"/>
      <c r="F98" s="42" t="s">
        <v>28</v>
      </c>
      <c r="G98" s="47" t="s">
        <v>28</v>
      </c>
      <c r="H98" s="76"/>
      <c r="I98" s="48" t="s">
        <v>28</v>
      </c>
      <c r="J98" s="42" t="s">
        <v>28</v>
      </c>
      <c r="K98" s="76"/>
      <c r="L98" s="78" t="s">
        <v>28</v>
      </c>
      <c r="M98" s="77" t="s">
        <v>28</v>
      </c>
    </row>
    <row r="99" spans="1:15" ht="20" customHeight="1" x14ac:dyDescent="0.2">
      <c r="A99" s="162"/>
      <c r="B99" s="46" t="s">
        <v>48</v>
      </c>
      <c r="C99" s="157" t="str">
        <f>C85</f>
        <v>Behaalde waarde:</v>
      </c>
      <c r="D99" s="158"/>
      <c r="E99" s="23"/>
      <c r="F99" s="64" t="str">
        <f>IF(F98="Beter","1.000",IF(F98="Vergelijkbaar","500",IF(F98="Zeer matig","0",IF(F98="Onacceptabel","KO"," "))))</f>
        <v xml:space="preserve"> </v>
      </c>
      <c r="G99" s="64" t="str">
        <f>IF(G98="Beter","1.000",IF(G98="Vergelijkbaar","500",IF(G98="Zeer matig","0",IF(G98="Onacceptabel","KO"," "))))</f>
        <v xml:space="preserve"> </v>
      </c>
      <c r="H99" s="65"/>
      <c r="I99" s="64" t="str">
        <f>IF(I98="Beter","1.000",IF(I98="Vergelijkbaar","500",IF(I98="Zeer matig","0",IF(I98="Onacceptabel","KO"," "))))</f>
        <v xml:space="preserve"> </v>
      </c>
      <c r="J99" s="64" t="str">
        <f>IF(J98="Beter","1.000",IF(J98="Vergelijkbaar","500",IF(J98="Zeer matig","0",IF(J98="Onacceptabel","KO"," "))))</f>
        <v xml:space="preserve"> </v>
      </c>
      <c r="K99" s="65"/>
      <c r="L99" s="64" t="str">
        <f>IF(L98="Beter","1.000",IF(L98="Vergelijkbaar","500",IF(L98="Zeer matig","0",IF(L98="Onacceptabel","KO"," "))))</f>
        <v xml:space="preserve"> </v>
      </c>
      <c r="M99" s="64" t="str">
        <f>IF(M98="Beter","1.000",IF(M98="Vergelijkbaar","500",IF(M98="Zeer matig","0",IF(M98="Onacceptabel","KO"," "))))</f>
        <v xml:space="preserve"> </v>
      </c>
    </row>
    <row r="100" spans="1:15" ht="20" customHeight="1" x14ac:dyDescent="0.2">
      <c r="A100" s="162"/>
      <c r="B100" s="92"/>
      <c r="C100" s="159" t="s">
        <v>35</v>
      </c>
      <c r="D100" s="160"/>
      <c r="E100" s="23"/>
      <c r="F100" s="93" t="s">
        <v>28</v>
      </c>
      <c r="G100" s="94" t="s">
        <v>28</v>
      </c>
      <c r="H100" s="76"/>
      <c r="I100" s="95" t="s">
        <v>28</v>
      </c>
      <c r="J100" s="93" t="s">
        <v>28</v>
      </c>
      <c r="K100" s="76"/>
      <c r="L100" s="96" t="s">
        <v>28</v>
      </c>
      <c r="M100" s="97" t="s">
        <v>28</v>
      </c>
    </row>
    <row r="101" spans="1:15" ht="20" customHeight="1" x14ac:dyDescent="0.2">
      <c r="A101" s="162"/>
      <c r="B101" s="98" t="s">
        <v>49</v>
      </c>
      <c r="C101" s="164" t="s">
        <v>33</v>
      </c>
      <c r="D101" s="165"/>
      <c r="E101" s="23"/>
      <c r="F101" s="99" t="str">
        <f>IF(F100="Beter","1.000",IF(F100="Vergelijkbaar","500",IF(F100="Zeer matig","0",IF(F100="Onacceptabel","KO"," "))))</f>
        <v xml:space="preserve"> </v>
      </c>
      <c r="G101" s="99" t="str">
        <f>IF(G100="Beter","1.000",IF(G100="Vergelijkbaar","500",IF(G100="Zeer matig","0",IF(G100="Onacceptabel","KO"," "))))</f>
        <v xml:space="preserve"> </v>
      </c>
      <c r="H101" s="65"/>
      <c r="I101" s="99" t="str">
        <f>IF(I100="Beter","1.000",IF(I100="Vergelijkbaar","500",IF(I100="Zeer matig","0",IF(I100="Onacceptabel","KO"," "))))</f>
        <v xml:space="preserve"> </v>
      </c>
      <c r="J101" s="99" t="str">
        <f>IF(J100="Beter","1.000",IF(J100="Vergelijkbaar","500",IF(J100="Zeer matig","0",IF(J100="Onacceptabel","KO"," "))))</f>
        <v xml:space="preserve"> </v>
      </c>
      <c r="K101" s="65"/>
      <c r="L101" s="99" t="str">
        <f>IF(L100="Beter","1.000",IF(L100="Vergelijkbaar","500",IF(L100="Zeer matig","0",IF(L100="Onacceptabel","KO"," "))))</f>
        <v xml:space="preserve"> </v>
      </c>
      <c r="M101" s="99" t="str">
        <f>IF(M100="Beter","1.000",IF(M100="Vergelijkbaar","500",IF(M100="Zeer matig","0",IF(M100="Onacceptabel","KO"," "))))</f>
        <v xml:space="preserve"> </v>
      </c>
    </row>
    <row r="102" spans="1:15" ht="22" customHeight="1" x14ac:dyDescent="0.2">
      <c r="A102" s="162"/>
      <c r="B102" s="180" t="str">
        <f>'Beoordelen proefopdrachten'!B8</f>
        <v>Recht</v>
      </c>
      <c r="C102" s="154" t="str">
        <f>C4</f>
        <v>Beoordelaar 1</v>
      </c>
      <c r="D102" s="36" t="s">
        <v>9</v>
      </c>
      <c r="E102" s="76"/>
      <c r="F102" s="91" t="str">
        <f>'BEOORDELAAR 1'!E47</f>
        <v>SCORE:</v>
      </c>
      <c r="G102" s="91" t="str">
        <f>'BEOORDELAAR 1'!G47</f>
        <v>SCORE:</v>
      </c>
      <c r="H102" s="76"/>
      <c r="I102" s="91" t="str">
        <f>'BEOORDELAAR 1'!J47</f>
        <v>SCORE:</v>
      </c>
      <c r="J102" s="91" t="str">
        <f>'BEOORDELAAR 1'!L47</f>
        <v>SCORE:</v>
      </c>
      <c r="K102" s="76"/>
      <c r="L102" s="91" t="str">
        <f>'BEOORDELAAR 1'!O47</f>
        <v>SCORE:</v>
      </c>
      <c r="M102" s="91" t="str">
        <f>'BEOORDELAAR 1'!Q47</f>
        <v>SCORE:</v>
      </c>
      <c r="N102" s="79">
        <f>'BEOORDELAAR 1'!R47</f>
        <v>0</v>
      </c>
      <c r="O102" s="35">
        <f>'BEOORDELAAR 1'!S47</f>
        <v>0</v>
      </c>
    </row>
    <row r="103" spans="1:15" ht="22" customHeight="1" thickBot="1" x14ac:dyDescent="0.25">
      <c r="A103" s="162"/>
      <c r="B103" s="181"/>
      <c r="C103" s="154"/>
      <c r="D103" s="40" t="s">
        <v>10</v>
      </c>
      <c r="E103" s="76"/>
      <c r="F103" s="61" t="str">
        <f>'BEOORDELAAR 1'!E50</f>
        <v>SCORE:</v>
      </c>
      <c r="G103" s="61" t="str">
        <f>'BEOORDELAAR 1'!G50</f>
        <v>SCORE:</v>
      </c>
      <c r="H103" s="76"/>
      <c r="I103" s="61" t="str">
        <f>'BEOORDELAAR 1'!J50</f>
        <v>SCORE:</v>
      </c>
      <c r="J103" s="61" t="str">
        <f>'BEOORDELAAR 1'!L50</f>
        <v>SCORE:</v>
      </c>
      <c r="K103" s="76"/>
      <c r="L103" s="61" t="str">
        <f>'BEOORDELAAR 1'!O50</f>
        <v>SCORE:</v>
      </c>
      <c r="M103" s="61" t="str">
        <f>'BEOORDELAAR 1'!Q50</f>
        <v>SCORE:</v>
      </c>
      <c r="N103" s="80">
        <f>'BEOORDELAAR 1'!R50</f>
        <v>0</v>
      </c>
      <c r="O103" s="41">
        <f>'BEOORDELAAR 1'!S50</f>
        <v>0</v>
      </c>
    </row>
    <row r="104" spans="1:15" ht="22" customHeight="1" x14ac:dyDescent="0.2">
      <c r="A104" s="162"/>
      <c r="B104" s="181"/>
      <c r="C104" s="154" t="str">
        <f>C6</f>
        <v>Beoordelaar 2</v>
      </c>
      <c r="D104" s="36" t="s">
        <v>9</v>
      </c>
      <c r="E104" s="76"/>
      <c r="F104" s="91" t="str">
        <f>'BEOORDELAAR 2'!E47</f>
        <v>SCORE:</v>
      </c>
      <c r="G104" s="91" t="str">
        <f>'BEOORDELAAR 2'!G47</f>
        <v>SCORE:</v>
      </c>
      <c r="H104" s="76"/>
      <c r="I104" s="91" t="str">
        <f>'BEOORDELAAR 2'!J47</f>
        <v>SCORE:</v>
      </c>
      <c r="J104" s="91" t="str">
        <f>'BEOORDELAAR 2'!L47</f>
        <v>SCORE:</v>
      </c>
      <c r="K104" s="76"/>
      <c r="L104" s="91" t="str">
        <f>'BEOORDELAAR 2'!O47</f>
        <v>SCORE:</v>
      </c>
      <c r="M104" s="91" t="str">
        <f>'BEOORDELAAR 2'!Q47</f>
        <v>SCORE:</v>
      </c>
      <c r="N104" s="79">
        <f>'BEOORDELAAR 2'!R47</f>
        <v>0</v>
      </c>
      <c r="O104" s="35">
        <f>'BEOORDELAAR 2'!S47</f>
        <v>0</v>
      </c>
    </row>
    <row r="105" spans="1:15" ht="22" customHeight="1" thickBot="1" x14ac:dyDescent="0.25">
      <c r="A105" s="162"/>
      <c r="B105" s="181"/>
      <c r="C105" s="154"/>
      <c r="D105" s="40" t="s">
        <v>10</v>
      </c>
      <c r="E105" s="76"/>
      <c r="F105" s="61" t="str">
        <f>'BEOORDELAAR 2'!E50</f>
        <v>SCORE:</v>
      </c>
      <c r="G105" s="61" t="str">
        <f>'BEOORDELAAR 2'!G50</f>
        <v>SCORE:</v>
      </c>
      <c r="H105" s="76"/>
      <c r="I105" s="61" t="str">
        <f>'BEOORDELAAR 2'!J50</f>
        <v>SCORE:</v>
      </c>
      <c r="J105" s="61" t="str">
        <f>'BEOORDELAAR 2'!L50</f>
        <v>SCORE:</v>
      </c>
      <c r="K105" s="76"/>
      <c r="L105" s="61" t="str">
        <f>'BEOORDELAAR 2'!O50</f>
        <v>SCORE:</v>
      </c>
      <c r="M105" s="61" t="str">
        <f>'BEOORDELAAR 2'!Q50</f>
        <v>SCORE:</v>
      </c>
      <c r="N105" s="80">
        <f>'BEOORDELAAR 2'!R50</f>
        <v>0</v>
      </c>
      <c r="O105" s="41">
        <f>'BEOORDELAAR 2'!S50</f>
        <v>0</v>
      </c>
    </row>
    <row r="106" spans="1:15" ht="22" customHeight="1" x14ac:dyDescent="0.2">
      <c r="A106" s="162"/>
      <c r="B106" s="181"/>
      <c r="C106" s="154" t="str">
        <f>C8</f>
        <v>Beoordelaar 3</v>
      </c>
      <c r="D106" s="36" t="s">
        <v>9</v>
      </c>
      <c r="E106" s="76"/>
      <c r="F106" s="91" t="str">
        <f>'BEOORDELAAR 3'!E47</f>
        <v>SCORE:</v>
      </c>
      <c r="G106" s="91" t="str">
        <f>'BEOORDELAAR 3'!G47</f>
        <v>SCORE:</v>
      </c>
      <c r="H106" s="76"/>
      <c r="I106" s="91" t="str">
        <f>'BEOORDELAAR 3'!J47</f>
        <v>SCORE:</v>
      </c>
      <c r="J106" s="91" t="str">
        <f>'BEOORDELAAR 3'!L47</f>
        <v>SCORE:</v>
      </c>
      <c r="K106" s="76"/>
      <c r="L106" s="91" t="str">
        <f>'BEOORDELAAR 3'!O47</f>
        <v>SCORE:</v>
      </c>
      <c r="M106" s="91" t="str">
        <f>'BEOORDELAAR 3'!Q47</f>
        <v>SCORE:</v>
      </c>
      <c r="N106" s="79">
        <f>'BEOORDELAAR 3'!R47</f>
        <v>0</v>
      </c>
      <c r="O106" s="35">
        <f>'BEOORDELAAR 3'!S47</f>
        <v>0</v>
      </c>
    </row>
    <row r="107" spans="1:15" ht="22" customHeight="1" thickBot="1" x14ac:dyDescent="0.25">
      <c r="A107" s="162"/>
      <c r="B107" s="181"/>
      <c r="C107" s="154"/>
      <c r="D107" s="40" t="s">
        <v>10</v>
      </c>
      <c r="E107" s="76"/>
      <c r="F107" s="61" t="str">
        <f>'BEOORDELAAR 3'!E50</f>
        <v>SCORE:</v>
      </c>
      <c r="G107" s="61" t="str">
        <f>'BEOORDELAAR 3'!G50</f>
        <v>SCORE:</v>
      </c>
      <c r="H107" s="76"/>
      <c r="I107" s="61" t="str">
        <f>'BEOORDELAAR 3'!J50</f>
        <v>SCORE:</v>
      </c>
      <c r="J107" s="61" t="str">
        <f>'BEOORDELAAR 3'!L50</f>
        <v>SCORE:</v>
      </c>
      <c r="K107" s="76"/>
      <c r="L107" s="61" t="str">
        <f>'BEOORDELAAR 3'!O50</f>
        <v>SCORE:</v>
      </c>
      <c r="M107" s="61" t="str">
        <f>'BEOORDELAAR 3'!Q50</f>
        <v>SCORE:</v>
      </c>
      <c r="N107" s="80">
        <f>'BEOORDELAAR 3'!R50</f>
        <v>0</v>
      </c>
      <c r="O107" s="41">
        <f>'BEOORDELAAR 3'!S50</f>
        <v>0</v>
      </c>
    </row>
    <row r="108" spans="1:15" ht="22" customHeight="1" x14ac:dyDescent="0.2">
      <c r="A108" s="162"/>
      <c r="B108" s="181"/>
      <c r="C108" s="154" t="str">
        <f>C10</f>
        <v>Beoordelaar 4</v>
      </c>
      <c r="D108" s="36" t="s">
        <v>9</v>
      </c>
      <c r="E108" s="76"/>
      <c r="F108" s="91" t="str">
        <f>'BEOORDELAAR 4'!E47</f>
        <v>SCORE:</v>
      </c>
      <c r="G108" s="91" t="str">
        <f>'BEOORDELAAR 4'!G47</f>
        <v>SCORE:</v>
      </c>
      <c r="H108" s="76"/>
      <c r="I108" s="91" t="str">
        <f>'BEOORDELAAR 4'!J47</f>
        <v>SCORE:</v>
      </c>
      <c r="J108" s="91" t="str">
        <f>'BEOORDELAAR 4'!L47</f>
        <v>SCORE:</v>
      </c>
      <c r="K108" s="76"/>
      <c r="L108" s="91" t="str">
        <f>'BEOORDELAAR 4'!O47</f>
        <v>SCORE:</v>
      </c>
      <c r="M108" s="91" t="str">
        <f>'BEOORDELAAR 4'!Q47</f>
        <v>SCORE:</v>
      </c>
      <c r="N108" s="106"/>
      <c r="O108" s="106"/>
    </row>
    <row r="109" spans="1:15" ht="22" customHeight="1" thickBot="1" x14ac:dyDescent="0.25">
      <c r="A109" s="162"/>
      <c r="B109" s="181"/>
      <c r="C109" s="154"/>
      <c r="D109" s="40" t="s">
        <v>10</v>
      </c>
      <c r="E109" s="76"/>
      <c r="F109" s="61" t="str">
        <f>'BEOORDELAAR 4'!E50</f>
        <v>SCORE:</v>
      </c>
      <c r="G109" s="61" t="str">
        <f>'BEOORDELAAR 4'!G50</f>
        <v>SCORE:</v>
      </c>
      <c r="H109" s="76"/>
      <c r="I109" s="61" t="str">
        <f>'BEOORDELAAR 4'!J50</f>
        <v>SCORE:</v>
      </c>
      <c r="J109" s="61" t="str">
        <f>'BEOORDELAAR 4'!L50</f>
        <v>SCORE:</v>
      </c>
      <c r="K109" s="76"/>
      <c r="L109" s="61" t="str">
        <f>'BEOORDELAAR 4'!O50</f>
        <v>SCORE:</v>
      </c>
      <c r="M109" s="61" t="str">
        <f>'BEOORDELAAR 4'!Q50</f>
        <v>SCORE:</v>
      </c>
      <c r="N109" s="106"/>
      <c r="O109" s="106"/>
    </row>
    <row r="110" spans="1:15" ht="22" customHeight="1" x14ac:dyDescent="0.2">
      <c r="A110" s="162"/>
      <c r="B110" s="181"/>
      <c r="C110" s="154" t="s">
        <v>69</v>
      </c>
      <c r="D110" s="36" t="s">
        <v>9</v>
      </c>
      <c r="E110" s="76"/>
      <c r="F110" s="91" t="str">
        <f>'BEOORDELAAR 5'!E47</f>
        <v>SCORE:</v>
      </c>
      <c r="G110" s="91" t="str">
        <f>'BEOORDELAAR 5'!G47</f>
        <v>SCORE:</v>
      </c>
      <c r="H110" s="76"/>
      <c r="I110" s="91" t="str">
        <f>'BEOORDELAAR 5'!J47</f>
        <v>SCORE:</v>
      </c>
      <c r="J110" s="91" t="str">
        <f>'BEOORDELAAR 5'!L47</f>
        <v>SCORE:</v>
      </c>
      <c r="K110" s="76"/>
      <c r="L110" s="91" t="str">
        <f>'BEOORDELAAR 5'!O47</f>
        <v>SCORE:</v>
      </c>
      <c r="M110" s="91" t="str">
        <f>'BEOORDELAAR 5'!Q47</f>
        <v>SCORE:</v>
      </c>
      <c r="N110" s="106"/>
      <c r="O110" s="106"/>
    </row>
    <row r="111" spans="1:15" ht="22" customHeight="1" thickBot="1" x14ac:dyDescent="0.25">
      <c r="A111" s="162"/>
      <c r="B111" s="181"/>
      <c r="C111" s="154"/>
      <c r="D111" s="40" t="s">
        <v>10</v>
      </c>
      <c r="E111" s="76"/>
      <c r="F111" s="61" t="str">
        <f>'BEOORDELAAR 5'!E50</f>
        <v>SCORE:</v>
      </c>
      <c r="G111" s="61" t="str">
        <f>'BEOORDELAAR 5'!G50</f>
        <v>SCORE:</v>
      </c>
      <c r="H111" s="76"/>
      <c r="I111" s="61" t="str">
        <f>'BEOORDELAAR 5'!J50</f>
        <v>SCORE:</v>
      </c>
      <c r="J111" s="61" t="str">
        <f>'BEOORDELAAR 5'!L50</f>
        <v>SCORE:</v>
      </c>
      <c r="K111" s="76"/>
      <c r="L111" s="61" t="str">
        <f>'BEOORDELAAR 5'!O50</f>
        <v>SCORE:</v>
      </c>
      <c r="M111" s="61" t="str">
        <f>'BEOORDELAAR 5'!Q50</f>
        <v>SCORE:</v>
      </c>
      <c r="N111" s="106"/>
      <c r="O111" s="106"/>
    </row>
    <row r="112" spans="1:15" ht="20" customHeight="1" x14ac:dyDescent="0.2">
      <c r="A112" s="162"/>
      <c r="B112" s="39"/>
      <c r="C112" s="155" t="s">
        <v>34</v>
      </c>
      <c r="D112" s="156"/>
      <c r="E112" s="23"/>
      <c r="F112" s="42" t="s">
        <v>28</v>
      </c>
      <c r="G112" s="47" t="s">
        <v>28</v>
      </c>
      <c r="H112" s="76"/>
      <c r="I112" s="48" t="s">
        <v>28</v>
      </c>
      <c r="J112" s="42" t="s">
        <v>28</v>
      </c>
      <c r="K112" s="76"/>
      <c r="L112" s="78" t="s">
        <v>28</v>
      </c>
      <c r="M112" s="77" t="s">
        <v>28</v>
      </c>
    </row>
    <row r="113" spans="1:15" ht="20" customHeight="1" x14ac:dyDescent="0.2">
      <c r="A113" s="162"/>
      <c r="B113" s="46" t="s">
        <v>50</v>
      </c>
      <c r="C113" s="157" t="str">
        <f>C99</f>
        <v>Behaalde waarde:</v>
      </c>
      <c r="D113" s="158"/>
      <c r="E113" s="23"/>
      <c r="F113" s="64" t="str">
        <f>IF(F112="Beter","1.000",IF(F112="Vergelijkbaar","500",IF(F112="Zeer matig","0",IF(F112="Onacceptabel","KO"," "))))</f>
        <v xml:space="preserve"> </v>
      </c>
      <c r="G113" s="64" t="str">
        <f>IF(G112="Beter","1.000",IF(G112="Vergelijkbaar","500",IF(G112="Zeer matig","0",IF(G112="Onacceptabel","KO"," "))))</f>
        <v xml:space="preserve"> </v>
      </c>
      <c r="H113" s="65"/>
      <c r="I113" s="64" t="str">
        <f>IF(I112="Beter","1.000",IF(I112="Vergelijkbaar","500",IF(I112="Zeer matig","0",IF(I112="Onacceptabel","KO"," "))))</f>
        <v xml:space="preserve"> </v>
      </c>
      <c r="J113" s="64" t="str">
        <f>IF(J112="Beter","1.000",IF(J112="Vergelijkbaar","500",IF(J112="Zeer matig","0",IF(J112="Onacceptabel","KO"," "))))</f>
        <v xml:space="preserve"> </v>
      </c>
      <c r="K113" s="65"/>
      <c r="L113" s="64" t="str">
        <f>IF(L112="Beter","1.000",IF(L112="Vergelijkbaar","500",IF(L112="Zeer matig","0",IF(L112="Onacceptabel","KO"," "))))</f>
        <v xml:space="preserve"> </v>
      </c>
      <c r="M113" s="64" t="str">
        <f>IF(M112="Beter","1.000",IF(M112="Vergelijkbaar","500",IF(M112="Zeer matig","0",IF(M112="Onacceptabel","KO"," "))))</f>
        <v xml:space="preserve"> </v>
      </c>
    </row>
    <row r="114" spans="1:15" ht="20" customHeight="1" x14ac:dyDescent="0.2">
      <c r="A114" s="162"/>
      <c r="B114" s="92"/>
      <c r="C114" s="159" t="s">
        <v>35</v>
      </c>
      <c r="D114" s="160"/>
      <c r="E114" s="23"/>
      <c r="F114" s="93" t="s">
        <v>28</v>
      </c>
      <c r="G114" s="94" t="s">
        <v>28</v>
      </c>
      <c r="H114" s="76"/>
      <c r="I114" s="95" t="s">
        <v>28</v>
      </c>
      <c r="J114" s="93" t="s">
        <v>28</v>
      </c>
      <c r="K114" s="76"/>
      <c r="L114" s="96" t="s">
        <v>28</v>
      </c>
      <c r="M114" s="97" t="s">
        <v>28</v>
      </c>
    </row>
    <row r="115" spans="1:15" ht="20" customHeight="1" x14ac:dyDescent="0.2">
      <c r="A115" s="163"/>
      <c r="B115" s="98" t="s">
        <v>51</v>
      </c>
      <c r="C115" s="164" t="s">
        <v>33</v>
      </c>
      <c r="D115" s="165"/>
      <c r="E115" s="23"/>
      <c r="F115" s="99" t="str">
        <f>IF(F114="Beter","1.000",IF(F114="Vergelijkbaar","500",IF(F114="Zeer matig","0",IF(F114="Onacceptabel","KO"," "))))</f>
        <v xml:space="preserve"> </v>
      </c>
      <c r="G115" s="99" t="str">
        <f>IF(G114="Beter","1.000",IF(G114="Vergelijkbaar","500",IF(G114="Zeer matig","0",IF(G114="Onacceptabel","KO"," "))))</f>
        <v xml:space="preserve"> </v>
      </c>
      <c r="H115" s="65"/>
      <c r="I115" s="99" t="str">
        <f>IF(I114="Beter","1.000",IF(I114="Vergelijkbaar","500",IF(I114="Zeer matig","0",IF(I114="Onacceptabel","KO"," "))))</f>
        <v xml:space="preserve"> </v>
      </c>
      <c r="J115" s="99" t="str">
        <f>IF(J114="Beter","1.000",IF(J114="Vergelijkbaar","500",IF(J114="Zeer matig","0",IF(J114="Onacceptabel","KO"," "))))</f>
        <v xml:space="preserve"> </v>
      </c>
      <c r="K115" s="65"/>
      <c r="L115" s="99" t="str">
        <f>IF(L114="Beter","1.000",IF(L114="Vergelijkbaar","500",IF(L114="Zeer matig","0",IF(L114="Onacceptabel","KO"," "))))</f>
        <v xml:space="preserve"> </v>
      </c>
      <c r="M115" s="99" t="str">
        <f>IF(M114="Beter","1.000",IF(M114="Vergelijkbaar","500",IF(M114="Zeer matig","0",IF(M114="Onacceptabel","KO"," "))))</f>
        <v xml:space="preserve"> </v>
      </c>
    </row>
    <row r="116" spans="1:15" ht="20" customHeight="1" x14ac:dyDescent="0.2">
      <c r="A116" s="107"/>
      <c r="B116" s="45"/>
      <c r="C116" s="168"/>
      <c r="D116" s="169"/>
      <c r="E116" s="23"/>
      <c r="F116" s="166" t="e">
        <f>(F15+G15+F17+G17+F29+G29+F31+G31+F43+G43+F45+G45+F57+G57+F59+G59+F71+G71+F73+G73+F85+G85+F87+G87+F99+G99+F101+G101+F113+G113+F115+G115)/32</f>
        <v>#VALUE!</v>
      </c>
      <c r="G116" s="167"/>
      <c r="H116" s="110"/>
      <c r="I116" s="166" t="e">
        <f>(I15+J15+I17+J17+I29+J29+I31+J31+I43+J43+I45+J45+I57+J57+I59+J59+I71+J71+I73+J73+I85+J85+I87+J87+I99+J99+I101+J101+I113+J113+I115+J115)/32</f>
        <v>#VALUE!</v>
      </c>
      <c r="J116" s="167"/>
      <c r="K116" s="111"/>
      <c r="L116" s="166" t="e">
        <f>(L15+M15+L17+M17+L29+M29+L31+M31+L43+M43+L45+M45+L57+M57+L59+M59+L71+M71+L73+M73+L85+M85+L87+M87+L99+M99+L101+M101+L113+M113+L115+M115)/32</f>
        <v>#VALUE!</v>
      </c>
      <c r="M116" s="167"/>
    </row>
    <row r="117" spans="1:15" ht="12" customHeight="1" x14ac:dyDescent="0.2">
      <c r="F117" s="57"/>
      <c r="G117" s="57"/>
      <c r="H117" s="62"/>
      <c r="I117" s="57"/>
      <c r="J117" s="57"/>
      <c r="K117" s="62"/>
      <c r="L117" s="57"/>
      <c r="M117" s="57"/>
    </row>
    <row r="118" spans="1:15" ht="35" customHeight="1" x14ac:dyDescent="0.2">
      <c r="A118" s="108"/>
      <c r="B118" s="170" t="str">
        <f>'BEOORDELAAR 1'!B54</f>
        <v>Beoordeling Type 2: 
Full color MFP minimaal 50 PPM</v>
      </c>
      <c r="C118" s="171"/>
      <c r="D118" s="172"/>
      <c r="E118" s="22"/>
      <c r="F118" s="59"/>
      <c r="G118" s="59"/>
      <c r="H118" s="76"/>
      <c r="I118" s="59"/>
      <c r="J118" s="59"/>
      <c r="K118" s="60"/>
      <c r="L118" s="81"/>
      <c r="M118" s="81"/>
    </row>
    <row r="119" spans="1:15" ht="22" customHeight="1" x14ac:dyDescent="0.2">
      <c r="A119" s="161" t="str">
        <f>'Beoordelen proefopdrachten'!A1</f>
        <v>Balken en teksten</v>
      </c>
      <c r="B119" s="180" t="str">
        <f>'Beoordelen proefopdrachten'!B1</f>
        <v>Grijswaarden</v>
      </c>
      <c r="C119" s="154" t="str">
        <f>C4</f>
        <v>Beoordelaar 1</v>
      </c>
      <c r="D119" s="36" t="s">
        <v>9</v>
      </c>
      <c r="E119" s="76"/>
      <c r="F119" s="91" t="str">
        <f>'BEOORDELAAR 1'!E56</f>
        <v>SCORE:</v>
      </c>
      <c r="G119" s="91" t="str">
        <f>'BEOORDELAAR 1'!G56</f>
        <v>SCORE:</v>
      </c>
      <c r="H119" s="76"/>
      <c r="I119" s="91" t="str">
        <f>'BEOORDELAAR 1'!J56</f>
        <v>SCORE:</v>
      </c>
      <c r="J119" s="91" t="str">
        <f>'BEOORDELAAR 1'!L56</f>
        <v>SCORE:</v>
      </c>
      <c r="K119" s="76"/>
      <c r="L119" s="91" t="str">
        <f>'BEOORDELAAR 1'!O56</f>
        <v>SCORE:</v>
      </c>
      <c r="M119" s="91" t="str">
        <f>'BEOORDELAAR 1'!Q56</f>
        <v>SCORE:</v>
      </c>
      <c r="N119" s="79"/>
      <c r="O119" s="35"/>
    </row>
    <row r="120" spans="1:15" ht="22" customHeight="1" thickBot="1" x14ac:dyDescent="0.25">
      <c r="A120" s="162"/>
      <c r="B120" s="181"/>
      <c r="C120" s="154"/>
      <c r="D120" s="40" t="s">
        <v>10</v>
      </c>
      <c r="E120" s="76"/>
      <c r="F120" s="61" t="str">
        <f>'BEOORDELAAR 1'!E59</f>
        <v>SCORE:</v>
      </c>
      <c r="G120" s="61" t="str">
        <f>'BEOORDELAAR 1'!G59</f>
        <v>SCORE:</v>
      </c>
      <c r="H120" s="76"/>
      <c r="I120" s="61" t="str">
        <f>'BEOORDELAAR 1'!J59</f>
        <v>SCORE:</v>
      </c>
      <c r="J120" s="61" t="str">
        <f>'BEOORDELAAR 1'!L59</f>
        <v>SCORE:</v>
      </c>
      <c r="K120" s="76"/>
      <c r="L120" s="61" t="str">
        <f>'BEOORDELAAR 1'!O59</f>
        <v>SCORE:</v>
      </c>
      <c r="M120" s="61" t="str">
        <f>'BEOORDELAAR 1'!Q59</f>
        <v>SCORE:</v>
      </c>
      <c r="N120" s="80"/>
      <c r="O120" s="41"/>
    </row>
    <row r="121" spans="1:15" ht="22" customHeight="1" x14ac:dyDescent="0.2">
      <c r="A121" s="162"/>
      <c r="B121" s="181"/>
      <c r="C121" s="154" t="str">
        <f>C6</f>
        <v>Beoordelaar 2</v>
      </c>
      <c r="D121" s="36" t="s">
        <v>9</v>
      </c>
      <c r="E121" s="76"/>
      <c r="F121" s="91" t="str">
        <f>'BEOORDELAAR 2'!E56</f>
        <v>SCORE:</v>
      </c>
      <c r="G121" s="91" t="str">
        <f>'BEOORDELAAR 2'!G56</f>
        <v>SCORE:</v>
      </c>
      <c r="H121" s="76"/>
      <c r="I121" s="91" t="str">
        <f>'BEOORDELAAR 2'!J56</f>
        <v>SCORE:</v>
      </c>
      <c r="J121" s="91" t="str">
        <f>'BEOORDELAAR 2'!L56</f>
        <v>SCORE:</v>
      </c>
      <c r="K121" s="76"/>
      <c r="L121" s="91" t="str">
        <f>'BEOORDELAAR 2'!O56</f>
        <v>SCORE:</v>
      </c>
      <c r="M121" s="91" t="str">
        <f>'BEOORDELAAR 2'!Q56</f>
        <v>SCORE:</v>
      </c>
      <c r="N121" s="79"/>
      <c r="O121" s="35"/>
    </row>
    <row r="122" spans="1:15" ht="22" customHeight="1" thickBot="1" x14ac:dyDescent="0.25">
      <c r="A122" s="162"/>
      <c r="B122" s="181"/>
      <c r="C122" s="154"/>
      <c r="D122" s="40" t="s">
        <v>10</v>
      </c>
      <c r="E122" s="76"/>
      <c r="F122" s="61" t="str">
        <f>'BEOORDELAAR 2'!E59</f>
        <v>SCORE:</v>
      </c>
      <c r="G122" s="61" t="str">
        <f>'BEOORDELAAR 2'!G59</f>
        <v>SCORE:</v>
      </c>
      <c r="H122" s="76"/>
      <c r="I122" s="61" t="str">
        <f>'BEOORDELAAR 2'!J59</f>
        <v>SCORE:</v>
      </c>
      <c r="J122" s="61" t="str">
        <f>'BEOORDELAAR 2'!L59</f>
        <v>SCORE:</v>
      </c>
      <c r="K122" s="76"/>
      <c r="L122" s="61" t="str">
        <f>'BEOORDELAAR 2'!O59</f>
        <v>SCORE:</v>
      </c>
      <c r="M122" s="61" t="str">
        <f>'BEOORDELAAR 2'!Q59</f>
        <v>SCORE:</v>
      </c>
      <c r="N122" s="80"/>
      <c r="O122" s="41"/>
    </row>
    <row r="123" spans="1:15" ht="22" customHeight="1" x14ac:dyDescent="0.2">
      <c r="A123" s="162"/>
      <c r="B123" s="181"/>
      <c r="C123" s="154" t="str">
        <f>C8</f>
        <v>Beoordelaar 3</v>
      </c>
      <c r="D123" s="36" t="s">
        <v>9</v>
      </c>
      <c r="E123" s="76"/>
      <c r="F123" s="91" t="str">
        <f>'BEOORDELAAR 3'!E56</f>
        <v>SCORE:</v>
      </c>
      <c r="G123" s="91" t="str">
        <f>'BEOORDELAAR 3'!G56</f>
        <v>SCORE:</v>
      </c>
      <c r="H123" s="76"/>
      <c r="I123" s="91" t="str">
        <f>'BEOORDELAAR 3'!J56</f>
        <v>SCORE:</v>
      </c>
      <c r="J123" s="91" t="str">
        <f>'BEOORDELAAR 3'!L56</f>
        <v>SCORE:</v>
      </c>
      <c r="K123" s="76"/>
      <c r="L123" s="91" t="str">
        <f>'BEOORDELAAR 3'!O56</f>
        <v>SCORE:</v>
      </c>
      <c r="M123" s="91" t="str">
        <f>'BEOORDELAAR 3'!Q56</f>
        <v>SCORE:</v>
      </c>
      <c r="N123" s="79"/>
      <c r="O123" s="35"/>
    </row>
    <row r="124" spans="1:15" ht="22" customHeight="1" thickBot="1" x14ac:dyDescent="0.25">
      <c r="A124" s="162"/>
      <c r="B124" s="181"/>
      <c r="C124" s="154"/>
      <c r="D124" s="40" t="s">
        <v>10</v>
      </c>
      <c r="E124" s="76"/>
      <c r="F124" s="61" t="str">
        <f>'BEOORDELAAR 3'!E59</f>
        <v>SCORE:</v>
      </c>
      <c r="G124" s="61" t="str">
        <f>'BEOORDELAAR 3'!G59</f>
        <v>SCORE:</v>
      </c>
      <c r="H124" s="76"/>
      <c r="I124" s="61" t="str">
        <f>'BEOORDELAAR 3'!J59</f>
        <v>SCORE:</v>
      </c>
      <c r="J124" s="61" t="str">
        <f>'BEOORDELAAR 3'!L59</f>
        <v>SCORE:</v>
      </c>
      <c r="K124" s="76"/>
      <c r="L124" s="61" t="str">
        <f>'BEOORDELAAR 3'!O59</f>
        <v>SCORE:</v>
      </c>
      <c r="M124" s="61" t="str">
        <f>'BEOORDELAAR 3'!Q59</f>
        <v>SCORE:</v>
      </c>
      <c r="N124" s="80"/>
      <c r="O124" s="41"/>
    </row>
    <row r="125" spans="1:15" ht="22" customHeight="1" x14ac:dyDescent="0.2">
      <c r="A125" s="162"/>
      <c r="B125" s="181"/>
      <c r="C125" s="154" t="str">
        <f>C10</f>
        <v>Beoordelaar 4</v>
      </c>
      <c r="D125" s="36" t="s">
        <v>9</v>
      </c>
      <c r="E125" s="76"/>
      <c r="F125" s="91" t="str">
        <f>'BEOORDELAAR 4'!E56</f>
        <v>SCORE:</v>
      </c>
      <c r="G125" s="91" t="str">
        <f>'BEOORDELAAR 4'!G56</f>
        <v>SCORE:</v>
      </c>
      <c r="H125" s="76"/>
      <c r="I125" s="91" t="str">
        <f>'BEOORDELAAR 4'!J56</f>
        <v>SCORE:</v>
      </c>
      <c r="J125" s="91" t="str">
        <f>'BEOORDELAAR 4'!L56</f>
        <v>SCORE:</v>
      </c>
      <c r="K125" s="76"/>
      <c r="L125" s="91" t="str">
        <f>'BEOORDELAAR 4'!O56</f>
        <v>SCORE:</v>
      </c>
      <c r="M125" s="91" t="str">
        <f>'BEOORDELAAR 4'!Q56</f>
        <v>SCORE:</v>
      </c>
      <c r="N125" s="106"/>
      <c r="O125" s="106"/>
    </row>
    <row r="126" spans="1:15" ht="22" customHeight="1" thickBot="1" x14ac:dyDescent="0.25">
      <c r="A126" s="162"/>
      <c r="B126" s="181"/>
      <c r="C126" s="154"/>
      <c r="D126" s="40" t="s">
        <v>10</v>
      </c>
      <c r="E126" s="76"/>
      <c r="F126" s="61" t="str">
        <f>'BEOORDELAAR 4'!E59</f>
        <v>SCORE:</v>
      </c>
      <c r="G126" s="61" t="str">
        <f>'BEOORDELAAR 4'!G59</f>
        <v>SCORE:</v>
      </c>
      <c r="H126" s="76"/>
      <c r="I126" s="61" t="str">
        <f>'BEOORDELAAR 4'!J59</f>
        <v>SCORE:</v>
      </c>
      <c r="J126" s="61" t="str">
        <f>'BEOORDELAAR 4'!L59</f>
        <v>SCORE:</v>
      </c>
      <c r="K126" s="76"/>
      <c r="L126" s="61" t="str">
        <f>'BEOORDELAAR 4'!O59</f>
        <v>SCORE:</v>
      </c>
      <c r="M126" s="61" t="str">
        <f>'BEOORDELAAR 4'!Q59</f>
        <v>SCORE:</v>
      </c>
      <c r="N126" s="106"/>
      <c r="O126" s="106"/>
    </row>
    <row r="127" spans="1:15" ht="22" customHeight="1" x14ac:dyDescent="0.2">
      <c r="A127" s="162"/>
      <c r="B127" s="181"/>
      <c r="C127" s="154" t="s">
        <v>69</v>
      </c>
      <c r="D127" s="36" t="s">
        <v>9</v>
      </c>
      <c r="E127" s="76"/>
      <c r="F127" s="91" t="str">
        <f>'BEOORDELAAR 5'!E56</f>
        <v>SCORE:</v>
      </c>
      <c r="G127" s="91" t="str">
        <f>'BEOORDELAAR 5'!G56</f>
        <v>SCORE:</v>
      </c>
      <c r="H127" s="76"/>
      <c r="I127" s="91" t="str">
        <f>'BEOORDELAAR 5'!J56</f>
        <v>SCORE:</v>
      </c>
      <c r="J127" s="91" t="str">
        <f>'BEOORDELAAR 5'!L56</f>
        <v>SCORE:</v>
      </c>
      <c r="K127" s="76"/>
      <c r="L127" s="91" t="str">
        <f>'BEOORDELAAR 5'!O56</f>
        <v>SCORE:</v>
      </c>
      <c r="M127" s="91" t="str">
        <f>'BEOORDELAAR 5'!Q56</f>
        <v>SCORE:</v>
      </c>
      <c r="N127" s="106"/>
      <c r="O127" s="106"/>
    </row>
    <row r="128" spans="1:15" ht="22" customHeight="1" thickBot="1" x14ac:dyDescent="0.25">
      <c r="A128" s="162"/>
      <c r="B128" s="181"/>
      <c r="C128" s="154"/>
      <c r="D128" s="40" t="s">
        <v>10</v>
      </c>
      <c r="E128" s="76"/>
      <c r="F128" s="61" t="str">
        <f>'BEOORDELAAR 5'!E59</f>
        <v>SCORE:</v>
      </c>
      <c r="G128" s="61" t="str">
        <f>'BEOORDELAAR 5'!G59</f>
        <v>SCORE:</v>
      </c>
      <c r="H128" s="76"/>
      <c r="I128" s="61" t="str">
        <f>'BEOORDELAAR 5'!J59</f>
        <v>SCORE:</v>
      </c>
      <c r="J128" s="61" t="str">
        <f>'BEOORDELAAR 5'!L59</f>
        <v>SCORE:</v>
      </c>
      <c r="K128" s="76"/>
      <c r="L128" s="61" t="str">
        <f>'BEOORDELAAR 5'!O59</f>
        <v>SCORE:</v>
      </c>
      <c r="M128" s="61" t="str">
        <f>'BEOORDELAAR 5'!Q59</f>
        <v>SCORE:</v>
      </c>
      <c r="N128" s="106"/>
      <c r="O128" s="106"/>
    </row>
    <row r="129" spans="1:15" ht="20" customHeight="1" x14ac:dyDescent="0.2">
      <c r="A129" s="162"/>
      <c r="B129" s="39"/>
      <c r="C129" s="155" t="s">
        <v>34</v>
      </c>
      <c r="D129" s="156"/>
      <c r="E129" s="23"/>
      <c r="F129" s="42" t="s">
        <v>28</v>
      </c>
      <c r="G129" s="47" t="s">
        <v>28</v>
      </c>
      <c r="H129" s="76"/>
      <c r="I129" s="48" t="s">
        <v>28</v>
      </c>
      <c r="J129" s="42" t="s">
        <v>28</v>
      </c>
      <c r="K129" s="76"/>
      <c r="L129" s="78" t="s">
        <v>28</v>
      </c>
      <c r="M129" s="77" t="s">
        <v>28</v>
      </c>
    </row>
    <row r="130" spans="1:15" ht="20" customHeight="1" x14ac:dyDescent="0.2">
      <c r="A130" s="162"/>
      <c r="B130" s="46" t="s">
        <v>36</v>
      </c>
      <c r="C130" s="157" t="s">
        <v>33</v>
      </c>
      <c r="D130" s="158"/>
      <c r="E130" s="23"/>
      <c r="F130" s="64" t="str">
        <f>IF(F129="Beter","1.000",IF(F129="Vergelijkbaar","500",IF(F129="Zeer matig","0",IF(F129="Onacceptabel","KO"," "))))</f>
        <v xml:space="preserve"> </v>
      </c>
      <c r="G130" s="64" t="str">
        <f>IF(G129="Beter","1.000",IF(G129="Vergelijkbaar","500",IF(G129="Zeer matig","0",IF(G129="Onacceptabel","KO"," "))))</f>
        <v xml:space="preserve"> </v>
      </c>
      <c r="H130" s="65"/>
      <c r="I130" s="64" t="str">
        <f>IF(I129="Beter","1.000",IF(I129="Vergelijkbaar","500",IF(I129="Zeer matig","0",IF(I129="Onacceptabel","KO"," "))))</f>
        <v xml:space="preserve"> </v>
      </c>
      <c r="J130" s="64" t="str">
        <f>IF(J129="Beter","1.000",IF(J129="Vergelijkbaar","500",IF(J129="Zeer matig","0",IF(J129="Onacceptabel","KO"," "))))</f>
        <v xml:space="preserve"> </v>
      </c>
      <c r="K130" s="65"/>
      <c r="L130" s="64" t="str">
        <f>IF(L129="Beter","1.000",IF(L129="Vergelijkbaar","500",IF(L129="Zeer matig","0",IF(L129="Onacceptabel","KO"," "))))</f>
        <v xml:space="preserve"> </v>
      </c>
      <c r="M130" s="64" t="str">
        <f>IF(M129="Beter","1.000",IF(M129="Vergelijkbaar","500",IF(M129="Zeer matig","0",IF(M129="Onacceptabel","KO"," "))))</f>
        <v xml:space="preserve"> </v>
      </c>
    </row>
    <row r="131" spans="1:15" ht="20" customHeight="1" x14ac:dyDescent="0.2">
      <c r="A131" s="162"/>
      <c r="B131" s="92"/>
      <c r="C131" s="159" t="s">
        <v>35</v>
      </c>
      <c r="D131" s="160"/>
      <c r="E131" s="23"/>
      <c r="F131" s="93" t="s">
        <v>28</v>
      </c>
      <c r="G131" s="94" t="s">
        <v>28</v>
      </c>
      <c r="H131" s="76"/>
      <c r="I131" s="95" t="s">
        <v>28</v>
      </c>
      <c r="J131" s="93" t="s">
        <v>28</v>
      </c>
      <c r="K131" s="76"/>
      <c r="L131" s="96" t="s">
        <v>28</v>
      </c>
      <c r="M131" s="97" t="s">
        <v>28</v>
      </c>
    </row>
    <row r="132" spans="1:15" ht="20" customHeight="1" x14ac:dyDescent="0.2">
      <c r="A132" s="162"/>
      <c r="B132" s="98" t="s">
        <v>37</v>
      </c>
      <c r="C132" s="164" t="s">
        <v>33</v>
      </c>
      <c r="D132" s="165"/>
      <c r="E132" s="23"/>
      <c r="F132" s="99" t="str">
        <f>IF(F131="Beter","1.000",IF(F131="Vergelijkbaar","500",IF(F131="Zeer matig","0",IF(F131="Onacceptabel","KO"," "))))</f>
        <v xml:space="preserve"> </v>
      </c>
      <c r="G132" s="99" t="str">
        <f>IF(G131="Beter","1.000",IF(G131="Vergelijkbaar","500",IF(G131="Zeer matig","0",IF(G131="Onacceptabel","KO"," "))))</f>
        <v xml:space="preserve"> </v>
      </c>
      <c r="H132" s="65"/>
      <c r="I132" s="99" t="str">
        <f>IF(I131="Beter","1.000",IF(I131="Vergelijkbaar","500",IF(I131="Zeer matig","0",IF(I131="Onacceptabel","KO"," "))))</f>
        <v xml:space="preserve"> </v>
      </c>
      <c r="J132" s="99" t="str">
        <f>IF(J131="Beter","1.000",IF(J131="Vergelijkbaar","500",IF(J131="Zeer matig","0",IF(J131="Onacceptabel","KO"," "))))</f>
        <v xml:space="preserve"> </v>
      </c>
      <c r="K132" s="65"/>
      <c r="L132" s="99" t="str">
        <f>IF(L131="Beter","1.000",IF(L131="Vergelijkbaar","500",IF(L131="Zeer matig","0",IF(L131="Onacceptabel","KO"," "))))</f>
        <v xml:space="preserve"> </v>
      </c>
      <c r="M132" s="99" t="str">
        <f>IF(M131="Beter","1.000",IF(M131="Vergelijkbaar","500",IF(M131="Zeer matig","0",IF(M131="Onacceptabel","KO"," "))))</f>
        <v xml:space="preserve"> </v>
      </c>
    </row>
    <row r="133" spans="1:15" ht="22" customHeight="1" x14ac:dyDescent="0.2">
      <c r="A133" s="162"/>
      <c r="B133" s="180" t="str">
        <f>'Beoordelen proefopdrachten'!B2</f>
        <v>Lichte tinten</v>
      </c>
      <c r="C133" s="154" t="str">
        <f>C4</f>
        <v>Beoordelaar 1</v>
      </c>
      <c r="D133" s="36" t="s">
        <v>9</v>
      </c>
      <c r="E133" s="76"/>
      <c r="F133" s="91" t="str">
        <f>'BEOORDELAAR 1'!E62</f>
        <v>SCORE:</v>
      </c>
      <c r="G133" s="91" t="str">
        <f>'BEOORDELAAR 1'!G62</f>
        <v>SCORE:</v>
      </c>
      <c r="H133" s="76"/>
      <c r="I133" s="91" t="str">
        <f>'BEOORDELAAR 1'!J62</f>
        <v>SCORE:</v>
      </c>
      <c r="J133" s="91" t="str">
        <f>'BEOORDELAAR 1'!L62</f>
        <v>SCORE:</v>
      </c>
      <c r="K133" s="76"/>
      <c r="L133" s="91" t="str">
        <f>'BEOORDELAAR 1'!O62</f>
        <v>SCORE:</v>
      </c>
      <c r="M133" s="91" t="str">
        <f>'BEOORDELAAR 1'!Q62</f>
        <v>SCORE:</v>
      </c>
      <c r="N133" s="79"/>
      <c r="O133" s="35"/>
    </row>
    <row r="134" spans="1:15" ht="22" customHeight="1" thickBot="1" x14ac:dyDescent="0.25">
      <c r="A134" s="162"/>
      <c r="B134" s="181"/>
      <c r="C134" s="154"/>
      <c r="D134" s="40" t="s">
        <v>10</v>
      </c>
      <c r="E134" s="76"/>
      <c r="F134" s="61" t="str">
        <f>'BEOORDELAAR 1'!E65</f>
        <v>SCORE:</v>
      </c>
      <c r="G134" s="61" t="str">
        <f>'BEOORDELAAR 1'!G65</f>
        <v>SCORE:</v>
      </c>
      <c r="H134" s="76"/>
      <c r="I134" s="61" t="str">
        <f>'BEOORDELAAR 1'!J65</f>
        <v>SCORE:</v>
      </c>
      <c r="J134" s="61" t="str">
        <f>'BEOORDELAAR 1'!L65</f>
        <v>SCORE:</v>
      </c>
      <c r="K134" s="76"/>
      <c r="L134" s="61" t="str">
        <f>'BEOORDELAAR 1'!O65</f>
        <v>SCORE:</v>
      </c>
      <c r="M134" s="61" t="str">
        <f>'BEOORDELAAR 1'!Q65</f>
        <v>SCORE:</v>
      </c>
      <c r="N134" s="80"/>
      <c r="O134" s="41"/>
    </row>
    <row r="135" spans="1:15" ht="22" customHeight="1" x14ac:dyDescent="0.2">
      <c r="A135" s="162"/>
      <c r="B135" s="181"/>
      <c r="C135" s="154" t="str">
        <f>C6</f>
        <v>Beoordelaar 2</v>
      </c>
      <c r="D135" s="36" t="s">
        <v>9</v>
      </c>
      <c r="E135" s="76"/>
      <c r="F135" s="91" t="str">
        <f>'BEOORDELAAR 2'!E62</f>
        <v>SCORE:</v>
      </c>
      <c r="G135" s="91" t="str">
        <f>'BEOORDELAAR 2'!G62</f>
        <v>SCORE:</v>
      </c>
      <c r="H135" s="76"/>
      <c r="I135" s="91" t="str">
        <f>'BEOORDELAAR 2'!J62</f>
        <v>SCORE:</v>
      </c>
      <c r="J135" s="91" t="str">
        <f>'BEOORDELAAR 2'!L62</f>
        <v>SCORE:</v>
      </c>
      <c r="K135" s="76"/>
      <c r="L135" s="91" t="str">
        <f>'BEOORDELAAR 2'!O62</f>
        <v>SCORE:</v>
      </c>
      <c r="M135" s="91" t="str">
        <f>'BEOORDELAAR 2'!Q62</f>
        <v>SCORE:</v>
      </c>
      <c r="N135" s="79"/>
      <c r="O135" s="35"/>
    </row>
    <row r="136" spans="1:15" ht="22" customHeight="1" thickBot="1" x14ac:dyDescent="0.25">
      <c r="A136" s="162"/>
      <c r="B136" s="181"/>
      <c r="C136" s="154"/>
      <c r="D136" s="40" t="s">
        <v>10</v>
      </c>
      <c r="E136" s="76"/>
      <c r="F136" s="61" t="str">
        <f>'BEOORDELAAR 2'!E65</f>
        <v>SCORE:</v>
      </c>
      <c r="G136" s="61" t="str">
        <f>'BEOORDELAAR 2'!G65</f>
        <v>SCORE:</v>
      </c>
      <c r="H136" s="76"/>
      <c r="I136" s="61" t="str">
        <f>'BEOORDELAAR 2'!J65</f>
        <v>SCORE:</v>
      </c>
      <c r="J136" s="61" t="str">
        <f>'BEOORDELAAR 2'!L65</f>
        <v>SCORE:</v>
      </c>
      <c r="K136" s="76"/>
      <c r="L136" s="61" t="str">
        <f>'BEOORDELAAR 2'!O65</f>
        <v>SCORE:</v>
      </c>
      <c r="M136" s="61" t="str">
        <f>'BEOORDELAAR 2'!Q65</f>
        <v>SCORE:</v>
      </c>
      <c r="N136" s="80"/>
      <c r="O136" s="41"/>
    </row>
    <row r="137" spans="1:15" ht="22" customHeight="1" x14ac:dyDescent="0.2">
      <c r="A137" s="162"/>
      <c r="B137" s="181"/>
      <c r="C137" s="154" t="str">
        <f>C8</f>
        <v>Beoordelaar 3</v>
      </c>
      <c r="D137" s="36" t="s">
        <v>9</v>
      </c>
      <c r="E137" s="76"/>
      <c r="F137" s="91" t="str">
        <f>'BEOORDELAAR 3'!E62</f>
        <v>SCORE:</v>
      </c>
      <c r="G137" s="91" t="str">
        <f>'BEOORDELAAR 3'!G62</f>
        <v>SCORE:</v>
      </c>
      <c r="H137" s="76"/>
      <c r="I137" s="91" t="str">
        <f>'BEOORDELAAR 3'!J62</f>
        <v>SCORE:</v>
      </c>
      <c r="J137" s="91" t="str">
        <f>'BEOORDELAAR 3'!L62</f>
        <v>SCORE:</v>
      </c>
      <c r="K137" s="76"/>
      <c r="L137" s="91" t="str">
        <f>'BEOORDELAAR 3'!O62</f>
        <v>SCORE:</v>
      </c>
      <c r="M137" s="91" t="str">
        <f>'BEOORDELAAR 3'!Q62</f>
        <v>SCORE:</v>
      </c>
      <c r="N137" s="79"/>
      <c r="O137" s="35"/>
    </row>
    <row r="138" spans="1:15" ht="22" customHeight="1" thickBot="1" x14ac:dyDescent="0.25">
      <c r="A138" s="162"/>
      <c r="B138" s="181"/>
      <c r="C138" s="154"/>
      <c r="D138" s="40" t="s">
        <v>10</v>
      </c>
      <c r="E138" s="76"/>
      <c r="F138" s="61" t="str">
        <f>'BEOORDELAAR 3'!E65</f>
        <v>SCORE:</v>
      </c>
      <c r="G138" s="61" t="str">
        <f>'BEOORDELAAR 3'!G65</f>
        <v>SCORE:</v>
      </c>
      <c r="H138" s="76"/>
      <c r="I138" s="61" t="str">
        <f>'BEOORDELAAR 3'!J65</f>
        <v>SCORE:</v>
      </c>
      <c r="J138" s="61" t="str">
        <f>'BEOORDELAAR 3'!L65</f>
        <v>SCORE:</v>
      </c>
      <c r="K138" s="76"/>
      <c r="L138" s="61" t="str">
        <f>'BEOORDELAAR 3'!O65</f>
        <v>SCORE:</v>
      </c>
      <c r="M138" s="61" t="str">
        <f>'BEOORDELAAR 3'!Q65</f>
        <v>SCORE:</v>
      </c>
      <c r="N138" s="80"/>
      <c r="O138" s="41"/>
    </row>
    <row r="139" spans="1:15" ht="22" customHeight="1" x14ac:dyDescent="0.2">
      <c r="A139" s="162"/>
      <c r="B139" s="181"/>
      <c r="C139" s="154" t="str">
        <f>C10</f>
        <v>Beoordelaar 4</v>
      </c>
      <c r="D139" s="36" t="s">
        <v>9</v>
      </c>
      <c r="E139" s="76"/>
      <c r="F139" s="91" t="str">
        <f>'BEOORDELAAR 4'!E62</f>
        <v>SCORE:</v>
      </c>
      <c r="G139" s="91" t="str">
        <f>'BEOORDELAAR 4'!G62</f>
        <v>SCORE:</v>
      </c>
      <c r="H139" s="76"/>
      <c r="I139" s="91" t="str">
        <f>'BEOORDELAAR 4'!J62</f>
        <v>SCORE:</v>
      </c>
      <c r="J139" s="91" t="str">
        <f>'BEOORDELAAR 4'!L62</f>
        <v>SCORE:</v>
      </c>
      <c r="K139" s="76"/>
      <c r="L139" s="91" t="str">
        <f>'BEOORDELAAR 4'!O62</f>
        <v>SCORE:</v>
      </c>
      <c r="M139" s="91" t="str">
        <f>'BEOORDELAAR 4'!Q62</f>
        <v>SCORE:</v>
      </c>
      <c r="N139" s="106"/>
      <c r="O139" s="106"/>
    </row>
    <row r="140" spans="1:15" ht="22" customHeight="1" thickBot="1" x14ac:dyDescent="0.25">
      <c r="A140" s="162"/>
      <c r="B140" s="181"/>
      <c r="C140" s="154"/>
      <c r="D140" s="40" t="s">
        <v>10</v>
      </c>
      <c r="E140" s="76"/>
      <c r="F140" s="61" t="str">
        <f>'BEOORDELAAR 4'!E65</f>
        <v>SCORE:</v>
      </c>
      <c r="G140" s="61" t="str">
        <f>'BEOORDELAAR 4'!G65</f>
        <v>SCORE:</v>
      </c>
      <c r="H140" s="76"/>
      <c r="I140" s="61" t="str">
        <f>'BEOORDELAAR 4'!J65</f>
        <v>SCORE:</v>
      </c>
      <c r="J140" s="61" t="str">
        <f>'BEOORDELAAR 4'!L65</f>
        <v>SCORE:</v>
      </c>
      <c r="K140" s="76"/>
      <c r="L140" s="61" t="str">
        <f>'BEOORDELAAR 4'!O65</f>
        <v>SCORE:</v>
      </c>
      <c r="M140" s="61" t="str">
        <f>'BEOORDELAAR 4'!Q65</f>
        <v>SCORE:</v>
      </c>
      <c r="N140" s="106"/>
      <c r="O140" s="106"/>
    </row>
    <row r="141" spans="1:15" ht="22" customHeight="1" x14ac:dyDescent="0.2">
      <c r="A141" s="162"/>
      <c r="B141" s="181"/>
      <c r="C141" s="154" t="s">
        <v>69</v>
      </c>
      <c r="D141" s="36" t="s">
        <v>9</v>
      </c>
      <c r="E141" s="76"/>
      <c r="F141" s="91" t="str">
        <f>'BEOORDELAAR 5'!E62</f>
        <v>SCORE:</v>
      </c>
      <c r="G141" s="91" t="str">
        <f>'BEOORDELAAR 5'!G62</f>
        <v>SCORE:</v>
      </c>
      <c r="H141" s="76"/>
      <c r="I141" s="91" t="str">
        <f>'BEOORDELAAR 5'!J62</f>
        <v>SCORE:</v>
      </c>
      <c r="J141" s="91" t="str">
        <f>'BEOORDELAAR 5'!L62</f>
        <v>SCORE:</v>
      </c>
      <c r="K141" s="76"/>
      <c r="L141" s="91" t="str">
        <f>'BEOORDELAAR 5'!O62</f>
        <v>SCORE:</v>
      </c>
      <c r="M141" s="91" t="str">
        <f>'BEOORDELAAR 5'!Q62</f>
        <v>SCORE:</v>
      </c>
      <c r="N141" s="106"/>
      <c r="O141" s="106"/>
    </row>
    <row r="142" spans="1:15" ht="22" customHeight="1" thickBot="1" x14ac:dyDescent="0.25">
      <c r="A142" s="162"/>
      <c r="B142" s="181"/>
      <c r="C142" s="154"/>
      <c r="D142" s="40" t="s">
        <v>10</v>
      </c>
      <c r="E142" s="76"/>
      <c r="F142" s="61" t="str">
        <f>'BEOORDELAAR 5'!E65</f>
        <v>SCORE:</v>
      </c>
      <c r="G142" s="61" t="str">
        <f>'BEOORDELAAR 5'!G65</f>
        <v>SCORE:</v>
      </c>
      <c r="H142" s="76"/>
      <c r="I142" s="61" t="str">
        <f>'BEOORDELAAR 5'!J65</f>
        <v>SCORE:</v>
      </c>
      <c r="J142" s="61" t="str">
        <f>'BEOORDELAAR 5'!L65</f>
        <v>SCORE:</v>
      </c>
      <c r="K142" s="76"/>
      <c r="L142" s="61" t="str">
        <f>'BEOORDELAAR 5'!O65</f>
        <v>SCORE:</v>
      </c>
      <c r="M142" s="61" t="str">
        <f>'BEOORDELAAR 5'!Q65</f>
        <v>SCORE:</v>
      </c>
      <c r="N142" s="106"/>
      <c r="O142" s="106"/>
    </row>
    <row r="143" spans="1:15" ht="20" customHeight="1" x14ac:dyDescent="0.2">
      <c r="A143" s="162"/>
      <c r="B143" s="39"/>
      <c r="C143" s="155" t="s">
        <v>34</v>
      </c>
      <c r="D143" s="156"/>
      <c r="E143" s="23"/>
      <c r="F143" s="42" t="s">
        <v>28</v>
      </c>
      <c r="G143" s="47" t="s">
        <v>28</v>
      </c>
      <c r="H143" s="76"/>
      <c r="I143" s="48" t="s">
        <v>28</v>
      </c>
      <c r="J143" s="42" t="s">
        <v>28</v>
      </c>
      <c r="K143" s="76"/>
      <c r="L143" s="78" t="s">
        <v>28</v>
      </c>
      <c r="M143" s="77" t="s">
        <v>28</v>
      </c>
    </row>
    <row r="144" spans="1:15" ht="20" customHeight="1" x14ac:dyDescent="0.2">
      <c r="A144" s="162"/>
      <c r="B144" s="46" t="s">
        <v>38</v>
      </c>
      <c r="C144" s="157" t="s">
        <v>33</v>
      </c>
      <c r="D144" s="158"/>
      <c r="E144" s="23"/>
      <c r="F144" s="64" t="str">
        <f>IF(F143="Beter","1.000",IF(F143="Vergelijkbaar","500",IF(F143="Zeer matig","0",IF(F143="Onacceptabel","KO"," "))))</f>
        <v xml:space="preserve"> </v>
      </c>
      <c r="G144" s="64" t="str">
        <f>IF(G143="Beter","1.000",IF(G143="Vergelijkbaar","500",IF(G143="Zeer matig","0",IF(G143="Onacceptabel","KO"," "))))</f>
        <v xml:space="preserve"> </v>
      </c>
      <c r="H144" s="65"/>
      <c r="I144" s="64" t="str">
        <f>IF(I143="Beter","1.000",IF(I143="Vergelijkbaar","500",IF(I143="Zeer matig","0",IF(I143="Onacceptabel","KO"," "))))</f>
        <v xml:space="preserve"> </v>
      </c>
      <c r="J144" s="64" t="str">
        <f>IF(J143="Beter","1.000",IF(J143="Vergelijkbaar","500",IF(J143="Zeer matig","0",IF(J143="Onacceptabel","KO"," "))))</f>
        <v xml:space="preserve"> </v>
      </c>
      <c r="K144" s="65"/>
      <c r="L144" s="64" t="str">
        <f>IF(L143="Beter","1.000",IF(L143="Vergelijkbaar","500",IF(L143="Zeer matig","0",IF(L143="Onacceptabel","KO"," "))))</f>
        <v xml:space="preserve"> </v>
      </c>
      <c r="M144" s="64" t="str">
        <f>IF(M143="Beter","1.000",IF(M143="Vergelijkbaar","500",IF(M143="Zeer matig","0",IF(M143="Onacceptabel","KO"," "))))</f>
        <v xml:space="preserve"> </v>
      </c>
    </row>
    <row r="145" spans="1:15" ht="20" customHeight="1" x14ac:dyDescent="0.2">
      <c r="A145" s="162"/>
      <c r="B145" s="92"/>
      <c r="C145" s="159" t="s">
        <v>35</v>
      </c>
      <c r="D145" s="160"/>
      <c r="E145" s="23"/>
      <c r="F145" s="93" t="s">
        <v>28</v>
      </c>
      <c r="G145" s="94" t="s">
        <v>28</v>
      </c>
      <c r="H145" s="76"/>
      <c r="I145" s="95" t="s">
        <v>28</v>
      </c>
      <c r="J145" s="93" t="s">
        <v>28</v>
      </c>
      <c r="K145" s="76"/>
      <c r="L145" s="96" t="s">
        <v>28</v>
      </c>
      <c r="M145" s="97" t="s">
        <v>28</v>
      </c>
    </row>
    <row r="146" spans="1:15" ht="20" customHeight="1" x14ac:dyDescent="0.2">
      <c r="A146" s="162"/>
      <c r="B146" s="98" t="s">
        <v>39</v>
      </c>
      <c r="C146" s="164" t="s">
        <v>33</v>
      </c>
      <c r="D146" s="165"/>
      <c r="E146" s="23"/>
      <c r="F146" s="99" t="str">
        <f>IF(F145="Beter","1.000",IF(F145="Vergelijkbaar","500",IF(F145="Zeer matig","0",IF(F145="Onacceptabel","KO"," "))))</f>
        <v xml:space="preserve"> </v>
      </c>
      <c r="G146" s="99" t="str">
        <f>IF(G145="Beter","1.000",IF(G145="Vergelijkbaar","500",IF(G145="Zeer matig","0",IF(G145="Onacceptabel","KO"," "))))</f>
        <v xml:space="preserve"> </v>
      </c>
      <c r="H146" s="65"/>
      <c r="I146" s="99" t="str">
        <f>IF(I145="Beter","1.000",IF(I145="Vergelijkbaar","500",IF(I145="Zeer matig","0",IF(I145="Onacceptabel","KO"," "))))</f>
        <v xml:space="preserve"> </v>
      </c>
      <c r="J146" s="99" t="str">
        <f>IF(J145="Beter","1.000",IF(J145="Vergelijkbaar","500",IF(J145="Zeer matig","0",IF(J145="Onacceptabel","KO"," "))))</f>
        <v xml:space="preserve"> </v>
      </c>
      <c r="K146" s="65"/>
      <c r="L146" s="99" t="str">
        <f>IF(L145="Beter","1.000",IF(L145="Vergelijkbaar","500",IF(L145="Zeer matig","0",IF(L145="Onacceptabel","KO"," "))))</f>
        <v xml:space="preserve"> </v>
      </c>
      <c r="M146" s="99" t="str">
        <f>IF(M145="Beter","1.000",IF(M145="Vergelijkbaar","500",IF(M145="Zeer matig","0",IF(M145="Onacceptabel","KO"," "))))</f>
        <v xml:space="preserve"> </v>
      </c>
    </row>
    <row r="147" spans="1:15" ht="22" customHeight="1" x14ac:dyDescent="0.2">
      <c r="A147" s="162"/>
      <c r="B147" s="180" t="str">
        <f>'Beoordelen proefopdrachten'!B3</f>
        <v>Felle tinten</v>
      </c>
      <c r="C147" s="154" t="str">
        <f>C4</f>
        <v>Beoordelaar 1</v>
      </c>
      <c r="D147" s="36" t="s">
        <v>9</v>
      </c>
      <c r="E147" s="76"/>
      <c r="F147" s="91" t="str">
        <f>'BEOORDELAAR 1'!E68</f>
        <v>SCORE:</v>
      </c>
      <c r="G147" s="91" t="str">
        <f>'BEOORDELAAR 1'!G68</f>
        <v>SCORE:</v>
      </c>
      <c r="H147" s="76"/>
      <c r="I147" s="91" t="str">
        <f>'BEOORDELAAR 1'!J68</f>
        <v>SCORE:</v>
      </c>
      <c r="J147" s="91" t="str">
        <f>'BEOORDELAAR 1'!L68</f>
        <v>SCORE:</v>
      </c>
      <c r="K147" s="76"/>
      <c r="L147" s="91" t="str">
        <f>'BEOORDELAAR 1'!O68</f>
        <v>SCORE:</v>
      </c>
      <c r="M147" s="91" t="str">
        <f>'BEOORDELAAR 1'!Q68</f>
        <v>SCORE:</v>
      </c>
      <c r="N147" s="79"/>
      <c r="O147" s="35"/>
    </row>
    <row r="148" spans="1:15" ht="22" customHeight="1" thickBot="1" x14ac:dyDescent="0.25">
      <c r="A148" s="162"/>
      <c r="B148" s="181"/>
      <c r="C148" s="154"/>
      <c r="D148" s="40" t="s">
        <v>10</v>
      </c>
      <c r="E148" s="76"/>
      <c r="F148" s="61" t="str">
        <f>'BEOORDELAAR 1'!E71</f>
        <v>SCORE:</v>
      </c>
      <c r="G148" s="61" t="str">
        <f>'BEOORDELAAR 1'!G71</f>
        <v>SCORE:</v>
      </c>
      <c r="H148" s="76"/>
      <c r="I148" s="61" t="str">
        <f>'BEOORDELAAR 1'!J71</f>
        <v>SCORE:</v>
      </c>
      <c r="J148" s="61" t="str">
        <f>'BEOORDELAAR 1'!L71</f>
        <v>SCORE:</v>
      </c>
      <c r="K148" s="76"/>
      <c r="L148" s="61" t="str">
        <f>'BEOORDELAAR 1'!O71</f>
        <v>SCORE:</v>
      </c>
      <c r="M148" s="61" t="str">
        <f>'BEOORDELAAR 1'!Q71</f>
        <v>SCORE:</v>
      </c>
      <c r="N148" s="80"/>
      <c r="O148" s="41"/>
    </row>
    <row r="149" spans="1:15" ht="22" customHeight="1" x14ac:dyDescent="0.2">
      <c r="A149" s="162"/>
      <c r="B149" s="181"/>
      <c r="C149" s="154" t="str">
        <f>C6</f>
        <v>Beoordelaar 2</v>
      </c>
      <c r="D149" s="36" t="s">
        <v>9</v>
      </c>
      <c r="E149" s="76"/>
      <c r="F149" s="91" t="str">
        <f>'BEOORDELAAR 2'!E68</f>
        <v>SCORE:</v>
      </c>
      <c r="G149" s="91" t="str">
        <f>'BEOORDELAAR 2'!G68</f>
        <v>SCORE:</v>
      </c>
      <c r="H149" s="76"/>
      <c r="I149" s="91" t="str">
        <f>'BEOORDELAAR 2'!J68</f>
        <v>SCORE:</v>
      </c>
      <c r="J149" s="91" t="str">
        <f>'BEOORDELAAR 2'!L68</f>
        <v>SCORE:</v>
      </c>
      <c r="K149" s="76"/>
      <c r="L149" s="91" t="str">
        <f>'BEOORDELAAR 2'!O68</f>
        <v>SCORE:</v>
      </c>
      <c r="M149" s="91" t="str">
        <f>'BEOORDELAAR 2'!Q68</f>
        <v>SCORE:</v>
      </c>
      <c r="N149" s="79"/>
      <c r="O149" s="35"/>
    </row>
    <row r="150" spans="1:15" ht="22" customHeight="1" thickBot="1" x14ac:dyDescent="0.25">
      <c r="A150" s="162"/>
      <c r="B150" s="181"/>
      <c r="C150" s="154"/>
      <c r="D150" s="40" t="s">
        <v>10</v>
      </c>
      <c r="E150" s="76"/>
      <c r="F150" s="61" t="str">
        <f>'BEOORDELAAR 2'!E71</f>
        <v>SCORE:</v>
      </c>
      <c r="G150" s="61" t="str">
        <f>'BEOORDELAAR 2'!G71</f>
        <v>SCORE:</v>
      </c>
      <c r="H150" s="76"/>
      <c r="I150" s="61" t="str">
        <f>'BEOORDELAAR 2'!J71</f>
        <v>SCORE:</v>
      </c>
      <c r="J150" s="61" t="str">
        <f>'BEOORDELAAR 2'!L71</f>
        <v>SCORE:</v>
      </c>
      <c r="K150" s="76"/>
      <c r="L150" s="61" t="str">
        <f>'BEOORDELAAR 2'!O71</f>
        <v>SCORE:</v>
      </c>
      <c r="M150" s="61" t="str">
        <f>'BEOORDELAAR 2'!Q71</f>
        <v>SCORE:</v>
      </c>
      <c r="N150" s="80"/>
      <c r="O150" s="41"/>
    </row>
    <row r="151" spans="1:15" ht="22" customHeight="1" x14ac:dyDescent="0.2">
      <c r="A151" s="162"/>
      <c r="B151" s="181"/>
      <c r="C151" s="154" t="str">
        <f>C8</f>
        <v>Beoordelaar 3</v>
      </c>
      <c r="D151" s="36" t="s">
        <v>9</v>
      </c>
      <c r="E151" s="76"/>
      <c r="F151" s="91" t="str">
        <f>'BEOORDELAAR 3'!E68</f>
        <v>SCORE:</v>
      </c>
      <c r="G151" s="91" t="str">
        <f>'BEOORDELAAR 3'!G68</f>
        <v>SCORE:</v>
      </c>
      <c r="H151" s="76"/>
      <c r="I151" s="91" t="str">
        <f>'BEOORDELAAR 3'!J68</f>
        <v>SCORE:</v>
      </c>
      <c r="J151" s="91" t="str">
        <f>'BEOORDELAAR 3'!L68</f>
        <v>SCORE:</v>
      </c>
      <c r="K151" s="76"/>
      <c r="L151" s="91" t="str">
        <f>'BEOORDELAAR 3'!O68</f>
        <v>SCORE:</v>
      </c>
      <c r="M151" s="91" t="str">
        <f>'BEOORDELAAR 3'!Q68</f>
        <v>SCORE:</v>
      </c>
      <c r="N151" s="79"/>
      <c r="O151" s="35"/>
    </row>
    <row r="152" spans="1:15" ht="22" customHeight="1" thickBot="1" x14ac:dyDescent="0.25">
      <c r="A152" s="162"/>
      <c r="B152" s="181"/>
      <c r="C152" s="154"/>
      <c r="D152" s="40" t="s">
        <v>10</v>
      </c>
      <c r="E152" s="76"/>
      <c r="F152" s="61" t="str">
        <f>'BEOORDELAAR 3'!E71</f>
        <v>SCORE:</v>
      </c>
      <c r="G152" s="61" t="str">
        <f>'BEOORDELAAR 3'!G71</f>
        <v>SCORE:</v>
      </c>
      <c r="H152" s="76"/>
      <c r="I152" s="61" t="str">
        <f>'BEOORDELAAR 3'!J71</f>
        <v>SCORE:</v>
      </c>
      <c r="J152" s="61" t="str">
        <f>'BEOORDELAAR 3'!L71</f>
        <v>SCORE:</v>
      </c>
      <c r="K152" s="76"/>
      <c r="L152" s="61" t="str">
        <f>'BEOORDELAAR 3'!O71</f>
        <v>SCORE:</v>
      </c>
      <c r="M152" s="61" t="str">
        <f>'BEOORDELAAR 3'!Q71</f>
        <v>SCORE:</v>
      </c>
      <c r="N152" s="80"/>
      <c r="O152" s="41"/>
    </row>
    <row r="153" spans="1:15" ht="22" customHeight="1" x14ac:dyDescent="0.2">
      <c r="A153" s="162"/>
      <c r="B153" s="181"/>
      <c r="C153" s="154" t="str">
        <f>C10</f>
        <v>Beoordelaar 4</v>
      </c>
      <c r="D153" s="36" t="s">
        <v>9</v>
      </c>
      <c r="E153" s="76"/>
      <c r="F153" s="91" t="str">
        <f>'BEOORDELAAR 4'!E68</f>
        <v>SCORE:</v>
      </c>
      <c r="G153" s="91" t="str">
        <f>'BEOORDELAAR 4'!G68</f>
        <v>SCORE:</v>
      </c>
      <c r="H153" s="76"/>
      <c r="I153" s="91" t="str">
        <f>'BEOORDELAAR 4'!J68</f>
        <v>SCORE:</v>
      </c>
      <c r="J153" s="91" t="str">
        <f>'BEOORDELAAR 4'!L68</f>
        <v>SCORE:</v>
      </c>
      <c r="K153" s="76"/>
      <c r="L153" s="91" t="str">
        <f>'BEOORDELAAR 4'!O68</f>
        <v>SCORE:</v>
      </c>
      <c r="M153" s="91" t="str">
        <f>'BEOORDELAAR 4'!Q68</f>
        <v>SCORE:</v>
      </c>
      <c r="N153" s="106"/>
      <c r="O153" s="106"/>
    </row>
    <row r="154" spans="1:15" ht="22" customHeight="1" thickBot="1" x14ac:dyDescent="0.25">
      <c r="A154" s="162"/>
      <c r="B154" s="181"/>
      <c r="C154" s="154"/>
      <c r="D154" s="40" t="s">
        <v>10</v>
      </c>
      <c r="E154" s="76"/>
      <c r="F154" s="61" t="str">
        <f>'BEOORDELAAR 4'!E71</f>
        <v>SCORE:</v>
      </c>
      <c r="G154" s="61" t="str">
        <f>'BEOORDELAAR 4'!G71</f>
        <v>SCORE:</v>
      </c>
      <c r="H154" s="76"/>
      <c r="I154" s="61" t="str">
        <f>'BEOORDELAAR 4'!J71</f>
        <v>SCORE:</v>
      </c>
      <c r="J154" s="61" t="str">
        <f>'BEOORDELAAR 4'!L71</f>
        <v>SCORE:</v>
      </c>
      <c r="K154" s="76"/>
      <c r="L154" s="61" t="str">
        <f>'BEOORDELAAR 4'!O71</f>
        <v>SCORE:</v>
      </c>
      <c r="M154" s="61" t="str">
        <f>'BEOORDELAAR 4'!Q71</f>
        <v>SCORE:</v>
      </c>
      <c r="N154" s="106"/>
      <c r="O154" s="106"/>
    </row>
    <row r="155" spans="1:15" ht="22" customHeight="1" x14ac:dyDescent="0.2">
      <c r="A155" s="162"/>
      <c r="B155" s="181"/>
      <c r="C155" s="154" t="s">
        <v>69</v>
      </c>
      <c r="D155" s="36" t="s">
        <v>9</v>
      </c>
      <c r="E155" s="76"/>
      <c r="F155" s="91" t="str">
        <f>'BEOORDELAAR 5'!E68</f>
        <v>SCORE:</v>
      </c>
      <c r="G155" s="91" t="str">
        <f>'BEOORDELAAR 5'!G68</f>
        <v>SCORE:</v>
      </c>
      <c r="H155" s="76"/>
      <c r="I155" s="91" t="str">
        <f>'BEOORDELAAR 5'!J68</f>
        <v>SCORE:</v>
      </c>
      <c r="J155" s="91" t="str">
        <f>'BEOORDELAAR 5'!L68</f>
        <v>SCORE:</v>
      </c>
      <c r="K155" s="76"/>
      <c r="L155" s="91" t="str">
        <f>'BEOORDELAAR 5'!O68</f>
        <v>SCORE:</v>
      </c>
      <c r="M155" s="91" t="str">
        <f>'BEOORDELAAR 5'!Q68</f>
        <v>SCORE:</v>
      </c>
      <c r="N155" s="106"/>
      <c r="O155" s="106"/>
    </row>
    <row r="156" spans="1:15" ht="22" customHeight="1" thickBot="1" x14ac:dyDescent="0.25">
      <c r="A156" s="162"/>
      <c r="B156" s="181"/>
      <c r="C156" s="154"/>
      <c r="D156" s="40" t="s">
        <v>10</v>
      </c>
      <c r="E156" s="76"/>
      <c r="F156" s="61" t="str">
        <f>'BEOORDELAAR 5'!E71</f>
        <v>SCORE:</v>
      </c>
      <c r="G156" s="61" t="str">
        <f>'BEOORDELAAR 5'!G71</f>
        <v>SCORE:</v>
      </c>
      <c r="H156" s="76"/>
      <c r="I156" s="61" t="str">
        <f>'BEOORDELAAR 5'!J71</f>
        <v>SCORE:</v>
      </c>
      <c r="J156" s="61" t="str">
        <f>'BEOORDELAAR 5'!L71</f>
        <v>SCORE:</v>
      </c>
      <c r="K156" s="76"/>
      <c r="L156" s="61" t="str">
        <f>'BEOORDELAAR 5'!O71</f>
        <v>SCORE:</v>
      </c>
      <c r="M156" s="61" t="str">
        <f>'BEOORDELAAR 5'!Q71</f>
        <v>SCORE:</v>
      </c>
      <c r="N156" s="106"/>
      <c r="O156" s="106"/>
    </row>
    <row r="157" spans="1:15" ht="20" customHeight="1" x14ac:dyDescent="0.2">
      <c r="A157" s="162"/>
      <c r="B157" s="39"/>
      <c r="C157" s="155" t="s">
        <v>34</v>
      </c>
      <c r="D157" s="156"/>
      <c r="E157" s="23"/>
      <c r="F157" s="42" t="s">
        <v>28</v>
      </c>
      <c r="G157" s="47" t="s">
        <v>28</v>
      </c>
      <c r="H157" s="76"/>
      <c r="I157" s="48" t="s">
        <v>28</v>
      </c>
      <c r="J157" s="42" t="s">
        <v>28</v>
      </c>
      <c r="K157" s="76"/>
      <c r="L157" s="78" t="s">
        <v>28</v>
      </c>
      <c r="M157" s="77" t="s">
        <v>28</v>
      </c>
    </row>
    <row r="158" spans="1:15" ht="20" customHeight="1" x14ac:dyDescent="0.2">
      <c r="A158" s="162"/>
      <c r="B158" s="46" t="s">
        <v>40</v>
      </c>
      <c r="C158" s="157" t="s">
        <v>33</v>
      </c>
      <c r="D158" s="158"/>
      <c r="E158" s="23"/>
      <c r="F158" s="64" t="str">
        <f>IF(F157="Beter","1.000",IF(F157="Vergelijkbaar","500",IF(F157="Zeer matig","0",IF(F157="Onacceptabel","KO"," "))))</f>
        <v xml:space="preserve"> </v>
      </c>
      <c r="G158" s="64" t="str">
        <f>IF(G157="Beter","1.000",IF(G157="Vergelijkbaar","500",IF(G157="Zeer matig","0",IF(G157="Onacceptabel","KO"," "))))</f>
        <v xml:space="preserve"> </v>
      </c>
      <c r="H158" s="65"/>
      <c r="I158" s="64" t="str">
        <f>IF(I157="Beter","1.000",IF(I157="Vergelijkbaar","500",IF(I157="Zeer matig","0",IF(I157="Onacceptabel","KO"," "))))</f>
        <v xml:space="preserve"> </v>
      </c>
      <c r="J158" s="64" t="str">
        <f>IF(J157="Beter","1.000",IF(J157="Vergelijkbaar","500",IF(J157="Zeer matig","0",IF(J157="Onacceptabel","KO"," "))))</f>
        <v xml:space="preserve"> </v>
      </c>
      <c r="K158" s="65"/>
      <c r="L158" s="64" t="str">
        <f>IF(L157="Beter","1.000",IF(L157="Vergelijkbaar","500",IF(L157="Zeer matig","0",IF(L157="Onacceptabel","KO"," "))))</f>
        <v xml:space="preserve"> </v>
      </c>
      <c r="M158" s="64" t="str">
        <f>IF(M157="Beter","1.000",IF(M157="Vergelijkbaar","500",IF(M157="Zeer matig","0",IF(M157="Onacceptabel","KO"," "))))</f>
        <v xml:space="preserve"> </v>
      </c>
    </row>
    <row r="159" spans="1:15" ht="20" customHeight="1" x14ac:dyDescent="0.2">
      <c r="A159" s="162"/>
      <c r="B159" s="92"/>
      <c r="C159" s="159" t="s">
        <v>35</v>
      </c>
      <c r="D159" s="160"/>
      <c r="E159" s="23"/>
      <c r="F159" s="93" t="s">
        <v>28</v>
      </c>
      <c r="G159" s="94" t="s">
        <v>28</v>
      </c>
      <c r="H159" s="76"/>
      <c r="I159" s="95" t="s">
        <v>28</v>
      </c>
      <c r="J159" s="93" t="s">
        <v>28</v>
      </c>
      <c r="K159" s="76"/>
      <c r="L159" s="96" t="s">
        <v>28</v>
      </c>
      <c r="M159" s="97" t="s">
        <v>28</v>
      </c>
    </row>
    <row r="160" spans="1:15" ht="20" customHeight="1" x14ac:dyDescent="0.2">
      <c r="A160" s="162"/>
      <c r="B160" s="98" t="s">
        <v>41</v>
      </c>
      <c r="C160" s="164" t="s">
        <v>33</v>
      </c>
      <c r="D160" s="165"/>
      <c r="E160" s="23"/>
      <c r="F160" s="99" t="str">
        <f>IF(F159="Beter","1.000",IF(F159="Vergelijkbaar","500",IF(F159="Zeer matig","0",IF(F159="Onacceptabel","KO"," "))))</f>
        <v xml:space="preserve"> </v>
      </c>
      <c r="G160" s="99" t="str">
        <f>IF(G159="Beter","1.000",IF(G159="Vergelijkbaar","500",IF(G159="Zeer matig","0",IF(G159="Onacceptabel","KO"," "))))</f>
        <v xml:space="preserve"> </v>
      </c>
      <c r="H160" s="65"/>
      <c r="I160" s="99" t="str">
        <f>IF(I159="Beter","1.000",IF(I159="Vergelijkbaar","500",IF(I159="Zeer matig","0",IF(I159="Onacceptabel","KO"," "))))</f>
        <v xml:space="preserve"> </v>
      </c>
      <c r="J160" s="99" t="str">
        <f>IF(J159="Beter","1.000",IF(J159="Vergelijkbaar","500",IF(J159="Zeer matig","0",IF(J159="Onacceptabel","KO"," "))))</f>
        <v xml:space="preserve"> </v>
      </c>
      <c r="K160" s="65"/>
      <c r="L160" s="99" t="str">
        <f>IF(L159="Beter","1.000",IF(L159="Vergelijkbaar","500",IF(L159="Zeer matig","0",IF(L159="Onacceptabel","KO"," "))))</f>
        <v xml:space="preserve"> </v>
      </c>
      <c r="M160" s="99" t="str">
        <f>IF(M159="Beter","1.000",IF(M159="Vergelijkbaar","500",IF(M159="Zeer matig","0",IF(M159="Onacceptabel","KO"," "))))</f>
        <v xml:space="preserve"> </v>
      </c>
    </row>
    <row r="161" spans="1:15" ht="22" customHeight="1" x14ac:dyDescent="0.2">
      <c r="A161" s="162"/>
      <c r="B161" s="180" t="str">
        <f>'Beoordelen proefopdrachten'!B4</f>
        <v>Teksten in kleur</v>
      </c>
      <c r="C161" s="154" t="str">
        <f>C4</f>
        <v>Beoordelaar 1</v>
      </c>
      <c r="D161" s="36" t="s">
        <v>9</v>
      </c>
      <c r="E161" s="76"/>
      <c r="F161" s="91" t="str">
        <f>'BEOORDELAAR 1'!E74</f>
        <v>SCORE:</v>
      </c>
      <c r="G161" s="91" t="str">
        <f>'BEOORDELAAR 1'!G74</f>
        <v>SCORE:</v>
      </c>
      <c r="H161" s="76"/>
      <c r="I161" s="91" t="str">
        <f>'BEOORDELAAR 1'!J74</f>
        <v>SCORE:</v>
      </c>
      <c r="J161" s="91" t="str">
        <f>'BEOORDELAAR 1'!L74</f>
        <v>SCORE:</v>
      </c>
      <c r="K161" s="76"/>
      <c r="L161" s="91" t="str">
        <f>'BEOORDELAAR 1'!O74</f>
        <v>SCORE:</v>
      </c>
      <c r="M161" s="91" t="str">
        <f>'BEOORDELAAR 1'!Q74</f>
        <v>SCORE:</v>
      </c>
      <c r="N161" s="79"/>
      <c r="O161" s="35"/>
    </row>
    <row r="162" spans="1:15" ht="22" customHeight="1" thickBot="1" x14ac:dyDescent="0.25">
      <c r="A162" s="162"/>
      <c r="B162" s="181"/>
      <c r="C162" s="154"/>
      <c r="D162" s="40" t="s">
        <v>10</v>
      </c>
      <c r="E162" s="76"/>
      <c r="F162" s="61" t="str">
        <f>'BEOORDELAAR 1'!E77</f>
        <v>SCORE:</v>
      </c>
      <c r="G162" s="61" t="str">
        <f>'BEOORDELAAR 1'!G77</f>
        <v>SCORE:</v>
      </c>
      <c r="H162" s="76"/>
      <c r="I162" s="61" t="str">
        <f>'BEOORDELAAR 1'!J77</f>
        <v>SCORE:</v>
      </c>
      <c r="J162" s="61" t="str">
        <f>'BEOORDELAAR 1'!L77</f>
        <v>SCORE:</v>
      </c>
      <c r="K162" s="76"/>
      <c r="L162" s="61" t="str">
        <f>'BEOORDELAAR 1'!O77</f>
        <v>SCORE:</v>
      </c>
      <c r="M162" s="61" t="str">
        <f>'BEOORDELAAR 1'!Q77</f>
        <v>SCORE:</v>
      </c>
      <c r="N162" s="80"/>
      <c r="O162" s="41"/>
    </row>
    <row r="163" spans="1:15" ht="22" customHeight="1" x14ac:dyDescent="0.2">
      <c r="A163" s="162"/>
      <c r="B163" s="181"/>
      <c r="C163" s="154" t="str">
        <f>C6</f>
        <v>Beoordelaar 2</v>
      </c>
      <c r="D163" s="36" t="s">
        <v>9</v>
      </c>
      <c r="E163" s="76"/>
      <c r="F163" s="91" t="str">
        <f>'BEOORDELAAR 2'!E74</f>
        <v>SCORE:</v>
      </c>
      <c r="G163" s="91" t="str">
        <f>'BEOORDELAAR 2'!G74</f>
        <v>SCORE:</v>
      </c>
      <c r="H163" s="76"/>
      <c r="I163" s="91" t="str">
        <f>'BEOORDELAAR 2'!J74</f>
        <v>SCORE:</v>
      </c>
      <c r="J163" s="91" t="str">
        <f>'BEOORDELAAR 2'!L74</f>
        <v>SCORE:</v>
      </c>
      <c r="K163" s="76"/>
      <c r="L163" s="91" t="str">
        <f>'BEOORDELAAR 2'!O74</f>
        <v>SCORE:</v>
      </c>
      <c r="M163" s="91" t="str">
        <f>'BEOORDELAAR 2'!Q74</f>
        <v>SCORE:</v>
      </c>
      <c r="N163" s="79"/>
      <c r="O163" s="35"/>
    </row>
    <row r="164" spans="1:15" ht="22" customHeight="1" thickBot="1" x14ac:dyDescent="0.25">
      <c r="A164" s="162"/>
      <c r="B164" s="181"/>
      <c r="C164" s="154"/>
      <c r="D164" s="40" t="s">
        <v>10</v>
      </c>
      <c r="E164" s="76"/>
      <c r="F164" s="61" t="str">
        <f>'BEOORDELAAR 2'!E77</f>
        <v>SCORE:</v>
      </c>
      <c r="G164" s="61" t="str">
        <f>'BEOORDELAAR 2'!G77</f>
        <v>SCORE:</v>
      </c>
      <c r="H164" s="76"/>
      <c r="I164" s="61" t="str">
        <f>'BEOORDELAAR 2'!J77</f>
        <v>SCORE:</v>
      </c>
      <c r="J164" s="61" t="str">
        <f>'BEOORDELAAR 2'!L77</f>
        <v>SCORE:</v>
      </c>
      <c r="K164" s="76"/>
      <c r="L164" s="61" t="str">
        <f>'BEOORDELAAR 2'!O77</f>
        <v>SCORE:</v>
      </c>
      <c r="M164" s="61" t="str">
        <f>'BEOORDELAAR 2'!Q77</f>
        <v>SCORE:</v>
      </c>
      <c r="N164" s="80"/>
      <c r="O164" s="41"/>
    </row>
    <row r="165" spans="1:15" ht="22" customHeight="1" x14ac:dyDescent="0.2">
      <c r="A165" s="162"/>
      <c r="B165" s="181"/>
      <c r="C165" s="154" t="str">
        <f>C8</f>
        <v>Beoordelaar 3</v>
      </c>
      <c r="D165" s="36" t="s">
        <v>9</v>
      </c>
      <c r="E165" s="76"/>
      <c r="F165" s="91" t="str">
        <f>'BEOORDELAAR 3'!E74</f>
        <v>SCORE:</v>
      </c>
      <c r="G165" s="91" t="str">
        <f>'BEOORDELAAR 3'!G74</f>
        <v>SCORE:</v>
      </c>
      <c r="H165" s="76"/>
      <c r="I165" s="91" t="str">
        <f>'BEOORDELAAR 3'!J74</f>
        <v>SCORE:</v>
      </c>
      <c r="J165" s="91" t="str">
        <f>'BEOORDELAAR 3'!L74</f>
        <v>SCORE:</v>
      </c>
      <c r="K165" s="76"/>
      <c r="L165" s="91" t="str">
        <f>'BEOORDELAAR 3'!O74</f>
        <v>SCORE:</v>
      </c>
      <c r="M165" s="91" t="str">
        <f>'BEOORDELAAR 3'!Q74</f>
        <v>SCORE:</v>
      </c>
      <c r="N165" s="79"/>
      <c r="O165" s="35"/>
    </row>
    <row r="166" spans="1:15" ht="22" customHeight="1" thickBot="1" x14ac:dyDescent="0.25">
      <c r="A166" s="162"/>
      <c r="B166" s="181"/>
      <c r="C166" s="154"/>
      <c r="D166" s="40" t="s">
        <v>10</v>
      </c>
      <c r="E166" s="76"/>
      <c r="F166" s="61" t="str">
        <f>'BEOORDELAAR 3'!E77</f>
        <v>SCORE:</v>
      </c>
      <c r="G166" s="61" t="str">
        <f>'BEOORDELAAR 3'!G77</f>
        <v>SCORE:</v>
      </c>
      <c r="H166" s="76"/>
      <c r="I166" s="61" t="str">
        <f>'BEOORDELAAR 3'!J77</f>
        <v>SCORE:</v>
      </c>
      <c r="J166" s="61" t="str">
        <f>'BEOORDELAAR 3'!L77</f>
        <v>SCORE:</v>
      </c>
      <c r="K166" s="76"/>
      <c r="L166" s="61" t="str">
        <f>'BEOORDELAAR 3'!O77</f>
        <v>SCORE:</v>
      </c>
      <c r="M166" s="61" t="str">
        <f>'BEOORDELAAR 3'!Q77</f>
        <v>SCORE:</v>
      </c>
      <c r="N166" s="80"/>
      <c r="O166" s="41"/>
    </row>
    <row r="167" spans="1:15" ht="22" customHeight="1" x14ac:dyDescent="0.2">
      <c r="A167" s="162"/>
      <c r="B167" s="181"/>
      <c r="C167" s="154" t="str">
        <f>C10</f>
        <v>Beoordelaar 4</v>
      </c>
      <c r="D167" s="36" t="s">
        <v>9</v>
      </c>
      <c r="E167" s="76"/>
      <c r="F167" s="91" t="str">
        <f>'BEOORDELAAR 4'!E74</f>
        <v>SCORE:</v>
      </c>
      <c r="G167" s="91" t="str">
        <f>'BEOORDELAAR 4'!G74</f>
        <v>SCORE:</v>
      </c>
      <c r="H167" s="76"/>
      <c r="I167" s="91" t="str">
        <f>'BEOORDELAAR 4'!J74</f>
        <v>SCORE:</v>
      </c>
      <c r="J167" s="91" t="str">
        <f>'BEOORDELAAR 4'!L74</f>
        <v>SCORE:</v>
      </c>
      <c r="K167" s="76"/>
      <c r="L167" s="91" t="str">
        <f>'BEOORDELAAR 4'!O74</f>
        <v>SCORE:</v>
      </c>
      <c r="M167" s="91" t="str">
        <f>'BEOORDELAAR 4'!Q74</f>
        <v>SCORE:</v>
      </c>
      <c r="N167" s="106"/>
      <c r="O167" s="106"/>
    </row>
    <row r="168" spans="1:15" ht="22" customHeight="1" thickBot="1" x14ac:dyDescent="0.25">
      <c r="A168" s="162"/>
      <c r="B168" s="181"/>
      <c r="C168" s="154"/>
      <c r="D168" s="40" t="s">
        <v>10</v>
      </c>
      <c r="E168" s="76"/>
      <c r="F168" s="61" t="str">
        <f>'BEOORDELAAR 4'!E77</f>
        <v>SCORE:</v>
      </c>
      <c r="G168" s="61" t="str">
        <f>'BEOORDELAAR 4'!G77</f>
        <v>SCORE:</v>
      </c>
      <c r="H168" s="76"/>
      <c r="I168" s="61" t="str">
        <f>'BEOORDELAAR 4'!J77</f>
        <v>SCORE:</v>
      </c>
      <c r="J168" s="61" t="str">
        <f>'BEOORDELAAR 4'!L77</f>
        <v>SCORE:</v>
      </c>
      <c r="K168" s="76"/>
      <c r="L168" s="61" t="str">
        <f>'BEOORDELAAR 4'!O77</f>
        <v>SCORE:</v>
      </c>
      <c r="M168" s="61" t="str">
        <f>'BEOORDELAAR 4'!Q77</f>
        <v>SCORE:</v>
      </c>
      <c r="N168" s="106"/>
      <c r="O168" s="106"/>
    </row>
    <row r="169" spans="1:15" ht="22" customHeight="1" x14ac:dyDescent="0.2">
      <c r="A169" s="162"/>
      <c r="B169" s="181"/>
      <c r="C169" s="154" t="s">
        <v>69</v>
      </c>
      <c r="D169" s="36" t="s">
        <v>9</v>
      </c>
      <c r="E169" s="76"/>
      <c r="F169" s="91" t="str">
        <f>'BEOORDELAAR 5'!E74</f>
        <v>SCORE:</v>
      </c>
      <c r="G169" s="91" t="str">
        <f>'BEOORDELAAR 5'!G74</f>
        <v>SCORE:</v>
      </c>
      <c r="H169" s="76"/>
      <c r="I169" s="91" t="str">
        <f>'BEOORDELAAR 5'!J74</f>
        <v>SCORE:</v>
      </c>
      <c r="J169" s="91" t="str">
        <f>'BEOORDELAAR 5'!L74</f>
        <v>SCORE:</v>
      </c>
      <c r="K169" s="76"/>
      <c r="L169" s="91" t="str">
        <f>'BEOORDELAAR 5'!O74</f>
        <v>SCORE:</v>
      </c>
      <c r="M169" s="91" t="str">
        <f>'BEOORDELAAR 5'!Q74</f>
        <v>SCORE:</v>
      </c>
      <c r="N169" s="106"/>
      <c r="O169" s="106"/>
    </row>
    <row r="170" spans="1:15" ht="22" customHeight="1" thickBot="1" x14ac:dyDescent="0.25">
      <c r="A170" s="162"/>
      <c r="B170" s="181"/>
      <c r="C170" s="154"/>
      <c r="D170" s="40" t="s">
        <v>10</v>
      </c>
      <c r="E170" s="76"/>
      <c r="F170" s="61" t="str">
        <f>'BEOORDELAAR 5'!E77</f>
        <v>SCORE:</v>
      </c>
      <c r="G170" s="61" t="str">
        <f>'BEOORDELAAR 5'!G77</f>
        <v>SCORE:</v>
      </c>
      <c r="H170" s="76"/>
      <c r="I170" s="61" t="str">
        <f>'BEOORDELAAR 5'!J77</f>
        <v>SCORE:</v>
      </c>
      <c r="J170" s="61" t="str">
        <f>'BEOORDELAAR 5'!L77</f>
        <v>SCORE:</v>
      </c>
      <c r="K170" s="76"/>
      <c r="L170" s="61" t="str">
        <f>'BEOORDELAAR 5'!O77</f>
        <v>SCORE:</v>
      </c>
      <c r="M170" s="61" t="str">
        <f>'BEOORDELAAR 5'!Q77</f>
        <v>SCORE:</v>
      </c>
      <c r="N170" s="106"/>
      <c r="O170" s="106"/>
    </row>
    <row r="171" spans="1:15" ht="20" customHeight="1" x14ac:dyDescent="0.2">
      <c r="A171" s="162"/>
      <c r="B171" s="39"/>
      <c r="C171" s="155" t="s">
        <v>34</v>
      </c>
      <c r="D171" s="156"/>
      <c r="E171" s="23"/>
      <c r="F171" s="42" t="s">
        <v>28</v>
      </c>
      <c r="G171" s="47" t="s">
        <v>28</v>
      </c>
      <c r="H171" s="76"/>
      <c r="I171" s="48" t="s">
        <v>28</v>
      </c>
      <c r="J171" s="42" t="s">
        <v>28</v>
      </c>
      <c r="K171" s="76"/>
      <c r="L171" s="78" t="s">
        <v>28</v>
      </c>
      <c r="M171" s="77" t="s">
        <v>28</v>
      </c>
    </row>
    <row r="172" spans="1:15" ht="20" customHeight="1" x14ac:dyDescent="0.2">
      <c r="A172" s="162"/>
      <c r="B172" s="46" t="s">
        <v>42</v>
      </c>
      <c r="C172" s="157" t="s">
        <v>33</v>
      </c>
      <c r="D172" s="158"/>
      <c r="E172" s="23"/>
      <c r="F172" s="64" t="str">
        <f>IF(F171="Beter","1.000",IF(F171="Vergelijkbaar","500",IF(F171="Zeer matig","0",IF(F171="Onacceptabel","KO"," "))))</f>
        <v xml:space="preserve"> </v>
      </c>
      <c r="G172" s="64" t="str">
        <f>IF(G171="Beter","1.000",IF(G171="Vergelijkbaar","500",IF(G171="Zeer matig","0",IF(G171="Onacceptabel","KO"," "))))</f>
        <v xml:space="preserve"> </v>
      </c>
      <c r="H172" s="65"/>
      <c r="I172" s="64" t="str">
        <f>IF(I171="Beter","1.000",IF(I171="Vergelijkbaar","500",IF(I171="Zeer matig","0",IF(I171="Onacceptabel","KO"," "))))</f>
        <v xml:space="preserve"> </v>
      </c>
      <c r="J172" s="64" t="str">
        <f>IF(J171="Beter","1.000",IF(J171="Vergelijkbaar","500",IF(J171="Zeer matig","0",IF(J171="Onacceptabel","KO"," "))))</f>
        <v xml:space="preserve"> </v>
      </c>
      <c r="K172" s="65"/>
      <c r="L172" s="64" t="str">
        <f>IF(L171="Beter","1.000",IF(L171="Vergelijkbaar","500",IF(L171="Zeer matig","0",IF(L171="Onacceptabel","KO"," "))))</f>
        <v xml:space="preserve"> </v>
      </c>
      <c r="M172" s="64" t="str">
        <f>IF(M171="Beter","1.000",IF(M171="Vergelijkbaar","500",IF(M171="Zeer matig","0",IF(M171="Onacceptabel","KO"," "))))</f>
        <v xml:space="preserve"> </v>
      </c>
    </row>
    <row r="173" spans="1:15" ht="20" customHeight="1" x14ac:dyDescent="0.2">
      <c r="A173" s="162"/>
      <c r="B173" s="92"/>
      <c r="C173" s="159" t="s">
        <v>35</v>
      </c>
      <c r="D173" s="160"/>
      <c r="E173" s="23"/>
      <c r="F173" s="93" t="s">
        <v>28</v>
      </c>
      <c r="G173" s="94" t="s">
        <v>28</v>
      </c>
      <c r="H173" s="76"/>
      <c r="I173" s="95" t="s">
        <v>28</v>
      </c>
      <c r="J173" s="93" t="s">
        <v>28</v>
      </c>
      <c r="K173" s="76"/>
      <c r="L173" s="96" t="s">
        <v>28</v>
      </c>
      <c r="M173" s="97" t="s">
        <v>28</v>
      </c>
    </row>
    <row r="174" spans="1:15" ht="20" customHeight="1" x14ac:dyDescent="0.2">
      <c r="A174" s="163"/>
      <c r="B174" s="98" t="s">
        <v>43</v>
      </c>
      <c r="C174" s="164" t="s">
        <v>33</v>
      </c>
      <c r="D174" s="165"/>
      <c r="E174" s="23"/>
      <c r="F174" s="99" t="str">
        <f>IF(F173="Beter","1.000",IF(F173="Vergelijkbaar","500",IF(F173="Zeer matig","0",IF(F173="Onacceptabel","KO"," "))))</f>
        <v xml:space="preserve"> </v>
      </c>
      <c r="G174" s="99" t="str">
        <f>IF(G173="Beter","1.000",IF(G173="Vergelijkbaar","500",IF(G173="Zeer matig","0",IF(G173="Onacceptabel","KO"," "))))</f>
        <v xml:space="preserve"> </v>
      </c>
      <c r="H174" s="65"/>
      <c r="I174" s="99" t="str">
        <f>IF(I173="Beter","1.000",IF(I173="Vergelijkbaar","500",IF(I173="Zeer matig","0",IF(I173="Onacceptabel","KO"," "))))</f>
        <v xml:space="preserve"> </v>
      </c>
      <c r="J174" s="99" t="str">
        <f>IF(J173="Beter","1.000",IF(J173="Vergelijkbaar","500",IF(J173="Zeer matig","0",IF(J173="Onacceptabel","KO"," "))))</f>
        <v xml:space="preserve"> </v>
      </c>
      <c r="K174" s="65"/>
      <c r="L174" s="99" t="str">
        <f>IF(L173="Beter","1.000",IF(L173="Vergelijkbaar","500",IF(L173="Zeer matig","0",IF(L173="Onacceptabel","KO"," "))))</f>
        <v xml:space="preserve"> </v>
      </c>
      <c r="M174" s="99" t="str">
        <f>IF(M173="Beter","1.000",IF(M173="Vergelijkbaar","500",IF(M173="Zeer matig","0",IF(M173="Onacceptabel","KO"," "))))</f>
        <v xml:space="preserve"> </v>
      </c>
    </row>
    <row r="175" spans="1:15" ht="22" customHeight="1" x14ac:dyDescent="0.2">
      <c r="A175" s="151" t="str">
        <f>'Beoordelen proefopdrachten'!A5</f>
        <v>Door”druk”</v>
      </c>
      <c r="B175" s="180" t="str">
        <f>'Beoordelen proefopdrachten'!B5:C5</f>
        <v>Mate van zichtbaarheid v/d afdruk op achterzijde afdrukvel</v>
      </c>
      <c r="C175" s="154" t="str">
        <f>C4</f>
        <v>Beoordelaar 1</v>
      </c>
      <c r="D175" s="36" t="s">
        <v>9</v>
      </c>
      <c r="E175" s="76"/>
      <c r="F175" s="91" t="str">
        <f>'BEOORDELAAR 1'!E80</f>
        <v>SCORE:</v>
      </c>
      <c r="G175" s="91" t="str">
        <f>'BEOORDELAAR 1'!G80</f>
        <v>SCORE:</v>
      </c>
      <c r="H175" s="76"/>
      <c r="I175" s="91" t="str">
        <f>'BEOORDELAAR 1'!J80</f>
        <v>SCORE:</v>
      </c>
      <c r="J175" s="91" t="str">
        <f>'BEOORDELAAR 1'!L80</f>
        <v>SCORE:</v>
      </c>
      <c r="K175" s="76"/>
      <c r="L175" s="91" t="str">
        <f>'BEOORDELAAR 1'!O80</f>
        <v>SCORE:</v>
      </c>
      <c r="M175" s="91" t="str">
        <f>'BEOORDELAAR 1'!Q80</f>
        <v>SCORE:</v>
      </c>
      <c r="N175" s="79"/>
      <c r="O175" s="35"/>
    </row>
    <row r="176" spans="1:15" ht="22" customHeight="1" thickBot="1" x14ac:dyDescent="0.25">
      <c r="A176" s="152"/>
      <c r="B176" s="181"/>
      <c r="C176" s="154"/>
      <c r="D176" s="40" t="s">
        <v>10</v>
      </c>
      <c r="E176" s="76"/>
      <c r="F176" s="61" t="str">
        <f>'BEOORDELAAR 1'!E83</f>
        <v>SCORE:</v>
      </c>
      <c r="G176" s="61" t="str">
        <f>'BEOORDELAAR 1'!G83</f>
        <v>SCORE:</v>
      </c>
      <c r="H176" s="76"/>
      <c r="I176" s="61" t="str">
        <f>'BEOORDELAAR 1'!J83</f>
        <v>SCORE:</v>
      </c>
      <c r="J176" s="61" t="str">
        <f>'BEOORDELAAR 1'!L83</f>
        <v>SCORE:</v>
      </c>
      <c r="K176" s="76"/>
      <c r="L176" s="61" t="str">
        <f>'BEOORDELAAR 1'!O83</f>
        <v>SCORE:</v>
      </c>
      <c r="M176" s="61" t="str">
        <f>'BEOORDELAAR 1'!Q83</f>
        <v>SCORE:</v>
      </c>
      <c r="N176" s="80"/>
      <c r="O176" s="41"/>
    </row>
    <row r="177" spans="1:15" ht="22" customHeight="1" x14ac:dyDescent="0.2">
      <c r="A177" s="152"/>
      <c r="B177" s="181"/>
      <c r="C177" s="154" t="str">
        <f>C6</f>
        <v>Beoordelaar 2</v>
      </c>
      <c r="D177" s="36" t="s">
        <v>9</v>
      </c>
      <c r="E177" s="76"/>
      <c r="F177" s="91" t="str">
        <f>'BEOORDELAAR 2'!E80</f>
        <v>SCORE:</v>
      </c>
      <c r="G177" s="91" t="str">
        <f>'BEOORDELAAR 2'!G80</f>
        <v>SCORE:</v>
      </c>
      <c r="H177" s="76"/>
      <c r="I177" s="91" t="str">
        <f>'BEOORDELAAR 2'!J80</f>
        <v>SCORE:</v>
      </c>
      <c r="J177" s="91" t="str">
        <f>'BEOORDELAAR 2'!L80</f>
        <v>SCORE:</v>
      </c>
      <c r="K177" s="76"/>
      <c r="L177" s="91" t="str">
        <f>'BEOORDELAAR 2'!O80</f>
        <v>SCORE:</v>
      </c>
      <c r="M177" s="91" t="str">
        <f>'BEOORDELAAR 2'!Q80</f>
        <v>SCORE:</v>
      </c>
      <c r="N177" s="79"/>
      <c r="O177" s="35"/>
    </row>
    <row r="178" spans="1:15" ht="22" customHeight="1" thickBot="1" x14ac:dyDescent="0.25">
      <c r="A178" s="152"/>
      <c r="B178" s="181"/>
      <c r="C178" s="154"/>
      <c r="D178" s="40" t="s">
        <v>10</v>
      </c>
      <c r="E178" s="76"/>
      <c r="F178" s="61" t="str">
        <f>'BEOORDELAAR 2'!E83</f>
        <v>SCORE:</v>
      </c>
      <c r="G178" s="61" t="str">
        <f>'BEOORDELAAR 2'!G83</f>
        <v>SCORE:</v>
      </c>
      <c r="H178" s="76"/>
      <c r="I178" s="61" t="str">
        <f>'BEOORDELAAR 2'!J83</f>
        <v>SCORE:</v>
      </c>
      <c r="J178" s="61" t="str">
        <f>'BEOORDELAAR 2'!L83</f>
        <v>SCORE:</v>
      </c>
      <c r="K178" s="76"/>
      <c r="L178" s="61" t="str">
        <f>'BEOORDELAAR 2'!O83</f>
        <v>SCORE:</v>
      </c>
      <c r="M178" s="61" t="str">
        <f>'BEOORDELAAR 2'!Q83</f>
        <v>SCORE:</v>
      </c>
      <c r="N178" s="80"/>
      <c r="O178" s="41"/>
    </row>
    <row r="179" spans="1:15" ht="22" customHeight="1" x14ac:dyDescent="0.2">
      <c r="A179" s="152"/>
      <c r="B179" s="181"/>
      <c r="C179" s="154" t="str">
        <f>C8</f>
        <v>Beoordelaar 3</v>
      </c>
      <c r="D179" s="36" t="s">
        <v>9</v>
      </c>
      <c r="E179" s="76"/>
      <c r="F179" s="91" t="str">
        <f>'BEOORDELAAR 3'!E80</f>
        <v>SCORE:</v>
      </c>
      <c r="G179" s="91" t="str">
        <f>'BEOORDELAAR 3'!G80</f>
        <v>SCORE:</v>
      </c>
      <c r="H179" s="76"/>
      <c r="I179" s="91" t="str">
        <f>'BEOORDELAAR 3'!J80</f>
        <v>SCORE:</v>
      </c>
      <c r="J179" s="91" t="str">
        <f>'BEOORDELAAR 3'!L80</f>
        <v>SCORE:</v>
      </c>
      <c r="K179" s="76"/>
      <c r="L179" s="91" t="str">
        <f>'BEOORDELAAR 3'!O80</f>
        <v>SCORE:</v>
      </c>
      <c r="M179" s="91" t="str">
        <f>'BEOORDELAAR 3'!Q80</f>
        <v>SCORE:</v>
      </c>
      <c r="N179" s="79"/>
      <c r="O179" s="35"/>
    </row>
    <row r="180" spans="1:15" ht="22" customHeight="1" thickBot="1" x14ac:dyDescent="0.25">
      <c r="A180" s="152"/>
      <c r="B180" s="181"/>
      <c r="C180" s="154"/>
      <c r="D180" s="40" t="s">
        <v>10</v>
      </c>
      <c r="E180" s="76"/>
      <c r="F180" s="61" t="str">
        <f>'BEOORDELAAR 3'!E83</f>
        <v>SCORE:</v>
      </c>
      <c r="G180" s="61" t="str">
        <f>'BEOORDELAAR 3'!G83</f>
        <v>SCORE:</v>
      </c>
      <c r="H180" s="76"/>
      <c r="I180" s="61" t="str">
        <f>'BEOORDELAAR 3'!J83</f>
        <v>SCORE:</v>
      </c>
      <c r="J180" s="61" t="str">
        <f>'BEOORDELAAR 3'!L83</f>
        <v>SCORE:</v>
      </c>
      <c r="K180" s="76"/>
      <c r="L180" s="61" t="str">
        <f>'BEOORDELAAR 3'!O83</f>
        <v>SCORE:</v>
      </c>
      <c r="M180" s="61" t="str">
        <f>'BEOORDELAAR 3'!Q83</f>
        <v>SCORE:</v>
      </c>
      <c r="N180" s="80"/>
      <c r="O180" s="41"/>
    </row>
    <row r="181" spans="1:15" ht="22" customHeight="1" x14ac:dyDescent="0.2">
      <c r="A181" s="152"/>
      <c r="B181" s="181"/>
      <c r="C181" s="154" t="str">
        <f>C10</f>
        <v>Beoordelaar 4</v>
      </c>
      <c r="D181" s="36" t="s">
        <v>9</v>
      </c>
      <c r="E181" s="76"/>
      <c r="F181" s="91" t="str">
        <f>'BEOORDELAAR 4'!E80</f>
        <v>SCORE:</v>
      </c>
      <c r="G181" s="91" t="str">
        <f>'BEOORDELAAR 4'!G80</f>
        <v>SCORE:</v>
      </c>
      <c r="H181" s="76"/>
      <c r="I181" s="91" t="str">
        <f>'BEOORDELAAR 4'!J80</f>
        <v>SCORE:</v>
      </c>
      <c r="J181" s="91" t="str">
        <f>'BEOORDELAAR 4'!L80</f>
        <v>SCORE:</v>
      </c>
      <c r="K181" s="76"/>
      <c r="L181" s="91" t="str">
        <f>'BEOORDELAAR 4'!O80</f>
        <v>SCORE:</v>
      </c>
      <c r="M181" s="91" t="str">
        <f>'BEOORDELAAR 4'!Q80</f>
        <v>SCORE:</v>
      </c>
      <c r="N181" s="106"/>
      <c r="O181" s="106"/>
    </row>
    <row r="182" spans="1:15" ht="22" customHeight="1" thickBot="1" x14ac:dyDescent="0.25">
      <c r="A182" s="152"/>
      <c r="B182" s="181"/>
      <c r="C182" s="154"/>
      <c r="D182" s="40" t="s">
        <v>10</v>
      </c>
      <c r="E182" s="76"/>
      <c r="F182" s="61" t="str">
        <f>'BEOORDELAAR 4'!E83</f>
        <v>SCORE:</v>
      </c>
      <c r="G182" s="61" t="str">
        <f>'BEOORDELAAR 4'!G83</f>
        <v>SCORE:</v>
      </c>
      <c r="H182" s="76"/>
      <c r="I182" s="61" t="str">
        <f>'BEOORDELAAR 4'!J83</f>
        <v>SCORE:</v>
      </c>
      <c r="J182" s="61" t="str">
        <f>'BEOORDELAAR 4'!L83</f>
        <v>SCORE:</v>
      </c>
      <c r="K182" s="76"/>
      <c r="L182" s="61" t="str">
        <f>'BEOORDELAAR 4'!O83</f>
        <v>SCORE:</v>
      </c>
      <c r="M182" s="61" t="str">
        <f>'BEOORDELAAR 4'!Q83</f>
        <v>SCORE:</v>
      </c>
      <c r="N182" s="106"/>
      <c r="O182" s="106"/>
    </row>
    <row r="183" spans="1:15" ht="22" customHeight="1" x14ac:dyDescent="0.2">
      <c r="A183" s="152"/>
      <c r="B183" s="181"/>
      <c r="C183" s="154" t="s">
        <v>69</v>
      </c>
      <c r="D183" s="36" t="s">
        <v>9</v>
      </c>
      <c r="E183" s="76"/>
      <c r="F183" s="91" t="str">
        <f>'BEOORDELAAR 5'!E80</f>
        <v>SCORE:</v>
      </c>
      <c r="G183" s="91" t="str">
        <f>'BEOORDELAAR 5'!G80</f>
        <v>SCORE:</v>
      </c>
      <c r="H183" s="76"/>
      <c r="I183" s="91" t="str">
        <f>'BEOORDELAAR 5'!J80</f>
        <v>SCORE:</v>
      </c>
      <c r="J183" s="91" t="str">
        <f>'BEOORDELAAR 5'!L80</f>
        <v>SCORE:</v>
      </c>
      <c r="K183" s="76"/>
      <c r="L183" s="91" t="str">
        <f>'BEOORDELAAR 5'!O80</f>
        <v>SCORE:</v>
      </c>
      <c r="M183" s="91" t="str">
        <f>'BEOORDELAAR 5'!Q80</f>
        <v>SCORE:</v>
      </c>
      <c r="N183" s="106"/>
      <c r="O183" s="106"/>
    </row>
    <row r="184" spans="1:15" ht="22" customHeight="1" thickBot="1" x14ac:dyDescent="0.25">
      <c r="A184" s="152"/>
      <c r="B184" s="181"/>
      <c r="C184" s="154"/>
      <c r="D184" s="40" t="s">
        <v>10</v>
      </c>
      <c r="E184" s="76"/>
      <c r="F184" s="61" t="str">
        <f>'BEOORDELAAR 5'!E83</f>
        <v>SCORE:</v>
      </c>
      <c r="G184" s="61" t="str">
        <f>'BEOORDELAAR 5'!G83</f>
        <v>SCORE:</v>
      </c>
      <c r="H184" s="76"/>
      <c r="I184" s="61" t="str">
        <f>'BEOORDELAAR 5'!J83</f>
        <v>SCORE:</v>
      </c>
      <c r="J184" s="61" t="str">
        <f>'BEOORDELAAR 5'!L83</f>
        <v>SCORE:</v>
      </c>
      <c r="K184" s="76"/>
      <c r="L184" s="61" t="str">
        <f>'BEOORDELAAR 5'!O83</f>
        <v>SCORE:</v>
      </c>
      <c r="M184" s="61" t="str">
        <f>'BEOORDELAAR 5'!Q83</f>
        <v>SCORE:</v>
      </c>
      <c r="N184" s="106"/>
      <c r="O184" s="106"/>
    </row>
    <row r="185" spans="1:15" ht="20" customHeight="1" x14ac:dyDescent="0.2">
      <c r="A185" s="152"/>
      <c r="B185" s="39"/>
      <c r="C185" s="155" t="s">
        <v>34</v>
      </c>
      <c r="D185" s="156"/>
      <c r="E185" s="23"/>
      <c r="F185" s="42" t="s">
        <v>28</v>
      </c>
      <c r="G185" s="47" t="s">
        <v>28</v>
      </c>
      <c r="H185" s="76"/>
      <c r="I185" s="48" t="s">
        <v>28</v>
      </c>
      <c r="J185" s="42" t="s">
        <v>28</v>
      </c>
      <c r="K185" s="76"/>
      <c r="L185" s="78" t="s">
        <v>28</v>
      </c>
      <c r="M185" s="77" t="s">
        <v>28</v>
      </c>
    </row>
    <row r="186" spans="1:15" ht="20" customHeight="1" x14ac:dyDescent="0.2">
      <c r="A186" s="152"/>
      <c r="B186" s="46" t="s">
        <v>44</v>
      </c>
      <c r="C186" s="157" t="str">
        <f>C172</f>
        <v>Behaalde waarde:</v>
      </c>
      <c r="D186" s="158"/>
      <c r="E186" s="23"/>
      <c r="F186" s="64" t="str">
        <f>IF(F185="Beter","1.000",IF(F185="Vergelijkbaar","500",IF(F185="Zeer matig","0",IF(F185="Onacceptabel","KO"," "))))</f>
        <v xml:space="preserve"> </v>
      </c>
      <c r="G186" s="64" t="str">
        <f>IF(G185="Beter","1.000",IF(G185="Vergelijkbaar","500",IF(G185="Zeer matig","0",IF(G185="Onacceptabel","KO"," "))))</f>
        <v xml:space="preserve"> </v>
      </c>
      <c r="H186" s="65"/>
      <c r="I186" s="64" t="str">
        <f>IF(I185="Beter","1.000",IF(I185="Vergelijkbaar","500",IF(I185="Zeer matig","0",IF(I185="Onacceptabel","KO"," "))))</f>
        <v xml:space="preserve"> </v>
      </c>
      <c r="J186" s="64" t="str">
        <f>IF(J185="Beter","1.000",IF(J185="Vergelijkbaar","500",IF(J185="Zeer matig","0",IF(J185="Onacceptabel","KO"," "))))</f>
        <v xml:space="preserve"> </v>
      </c>
      <c r="K186" s="65"/>
      <c r="L186" s="64" t="str">
        <f>IF(L185="Beter","1.000",IF(L185="Vergelijkbaar","500",IF(L185="Zeer matig","0",IF(L185="Onacceptabel","KO"," "))))</f>
        <v xml:space="preserve"> </v>
      </c>
      <c r="M186" s="64" t="str">
        <f>IF(M185="Beter","1.000",IF(M185="Vergelijkbaar","500",IF(M185="Zeer matig","0",IF(M185="Onacceptabel","KO"," "))))</f>
        <v xml:space="preserve"> </v>
      </c>
    </row>
    <row r="187" spans="1:15" ht="20" customHeight="1" x14ac:dyDescent="0.2">
      <c r="A187" s="152"/>
      <c r="B187" s="92"/>
      <c r="C187" s="159" t="s">
        <v>35</v>
      </c>
      <c r="D187" s="160"/>
      <c r="E187" s="23"/>
      <c r="F187" s="93" t="s">
        <v>28</v>
      </c>
      <c r="G187" s="94" t="s">
        <v>28</v>
      </c>
      <c r="H187" s="76"/>
      <c r="I187" s="95" t="s">
        <v>28</v>
      </c>
      <c r="J187" s="93" t="s">
        <v>28</v>
      </c>
      <c r="K187" s="76"/>
      <c r="L187" s="96" t="s">
        <v>28</v>
      </c>
      <c r="M187" s="97" t="s">
        <v>28</v>
      </c>
    </row>
    <row r="188" spans="1:15" ht="20" customHeight="1" x14ac:dyDescent="0.2">
      <c r="A188" s="153"/>
      <c r="B188" s="98" t="s">
        <v>45</v>
      </c>
      <c r="C188" s="164" t="s">
        <v>33</v>
      </c>
      <c r="D188" s="165"/>
      <c r="E188" s="23"/>
      <c r="F188" s="99" t="str">
        <f>IF(F187="Beter","1.000",IF(F187="Vergelijkbaar","500",IF(F187="Zeer matig","0",IF(F187="Onacceptabel","KO"," "))))</f>
        <v xml:space="preserve"> </v>
      </c>
      <c r="G188" s="99" t="str">
        <f>IF(G187="Beter","1.000",IF(G187="Vergelijkbaar","500",IF(G187="Zeer matig","0",IF(G187="Onacceptabel","KO"," "))))</f>
        <v xml:space="preserve"> </v>
      </c>
      <c r="H188" s="65"/>
      <c r="I188" s="99" t="str">
        <f>IF(I187="Beter","1.000",IF(I187="Vergelijkbaar","500",IF(I187="Zeer matig","0",IF(I187="Onacceptabel","KO"," "))))</f>
        <v xml:space="preserve"> </v>
      </c>
      <c r="J188" s="99" t="str">
        <f>IF(J187="Beter","1.000",IF(J187="Vergelijkbaar","500",IF(J187="Zeer matig","0",IF(J187="Onacceptabel","KO"," "))))</f>
        <v xml:space="preserve"> </v>
      </c>
      <c r="K188" s="65"/>
      <c r="L188" s="99" t="str">
        <f>IF(L187="Beter","1.000",IF(L187="Vergelijkbaar","500",IF(L187="Zeer matig","0",IF(L187="Onacceptabel","KO"," "))))</f>
        <v xml:space="preserve"> </v>
      </c>
      <c r="M188" s="99" t="str">
        <f>IF(M187="Beter","1.000",IF(M187="Vergelijkbaar","500",IF(M187="Zeer matig","0",IF(M187="Onacceptabel","KO"," "))))</f>
        <v xml:space="preserve"> </v>
      </c>
    </row>
    <row r="189" spans="1:15" ht="22" customHeight="1" x14ac:dyDescent="0.2">
      <c r="A189" s="151" t="str">
        <f>'Beoordelen proefopdrachten'!A6</f>
        <v>Logo</v>
      </c>
      <c r="B189" s="180" t="str">
        <f>'Beoordelen proefopdrachten'!B6:C6</f>
        <v>Kleur/contrast</v>
      </c>
      <c r="C189" s="154" t="str">
        <f>C4</f>
        <v>Beoordelaar 1</v>
      </c>
      <c r="D189" s="36" t="s">
        <v>9</v>
      </c>
      <c r="E189" s="76"/>
      <c r="F189" s="91" t="str">
        <f>'BEOORDELAAR 1'!E86</f>
        <v>SCORE:</v>
      </c>
      <c r="G189" s="91" t="str">
        <f>'BEOORDELAAR 1'!G86</f>
        <v>SCORE:</v>
      </c>
      <c r="H189" s="76"/>
      <c r="I189" s="91" t="str">
        <f>'BEOORDELAAR 1'!J86</f>
        <v>SCORE:</v>
      </c>
      <c r="J189" s="91" t="str">
        <f>'BEOORDELAAR 1'!L86</f>
        <v>SCORE:</v>
      </c>
      <c r="K189" s="76"/>
      <c r="L189" s="91" t="str">
        <f>'BEOORDELAAR 1'!O86</f>
        <v>SCORE:</v>
      </c>
      <c r="M189" s="91" t="str">
        <f>'BEOORDELAAR 1'!Q86</f>
        <v>SCORE:</v>
      </c>
      <c r="N189" s="79"/>
      <c r="O189" s="35"/>
    </row>
    <row r="190" spans="1:15" ht="22" customHeight="1" thickBot="1" x14ac:dyDescent="0.25">
      <c r="A190" s="152"/>
      <c r="B190" s="181"/>
      <c r="C190" s="154"/>
      <c r="D190" s="40" t="s">
        <v>10</v>
      </c>
      <c r="E190" s="76"/>
      <c r="F190" s="61" t="str">
        <f>'BEOORDELAAR 1'!E89</f>
        <v>SCORE:</v>
      </c>
      <c r="G190" s="61" t="str">
        <f>'BEOORDELAAR 1'!G89</f>
        <v>SCORE:</v>
      </c>
      <c r="H190" s="76"/>
      <c r="I190" s="61" t="str">
        <f>'BEOORDELAAR 1'!J89</f>
        <v>SCORE:</v>
      </c>
      <c r="J190" s="61" t="str">
        <f>'BEOORDELAAR 1'!L89</f>
        <v>SCORE:</v>
      </c>
      <c r="K190" s="76"/>
      <c r="L190" s="61" t="str">
        <f>'BEOORDELAAR 1'!O89</f>
        <v>SCORE:</v>
      </c>
      <c r="M190" s="61" t="str">
        <f>'BEOORDELAAR 1'!Q89</f>
        <v>SCORE:</v>
      </c>
      <c r="N190" s="80"/>
      <c r="O190" s="41"/>
    </row>
    <row r="191" spans="1:15" ht="22" customHeight="1" x14ac:dyDescent="0.2">
      <c r="A191" s="152"/>
      <c r="B191" s="181"/>
      <c r="C191" s="154" t="str">
        <f>C6</f>
        <v>Beoordelaar 2</v>
      </c>
      <c r="D191" s="36" t="s">
        <v>9</v>
      </c>
      <c r="E191" s="76"/>
      <c r="F191" s="91" t="str">
        <f>'BEOORDELAAR 2'!E86</f>
        <v>SCORE:</v>
      </c>
      <c r="G191" s="91" t="str">
        <f>'BEOORDELAAR 2'!G86</f>
        <v>SCORE:</v>
      </c>
      <c r="H191" s="76"/>
      <c r="I191" s="91" t="str">
        <f>'BEOORDELAAR 2'!J86</f>
        <v>SCORE:</v>
      </c>
      <c r="J191" s="91" t="str">
        <f>'BEOORDELAAR 2'!L86</f>
        <v>SCORE:</v>
      </c>
      <c r="K191" s="76"/>
      <c r="L191" s="91" t="str">
        <f>'BEOORDELAAR 2'!O86</f>
        <v>SCORE:</v>
      </c>
      <c r="M191" s="91" t="str">
        <f>'BEOORDELAAR 2'!Q86</f>
        <v>SCORE:</v>
      </c>
      <c r="N191" s="79"/>
      <c r="O191" s="35"/>
    </row>
    <row r="192" spans="1:15" ht="22" customHeight="1" thickBot="1" x14ac:dyDescent="0.25">
      <c r="A192" s="152"/>
      <c r="B192" s="181"/>
      <c r="C192" s="154"/>
      <c r="D192" s="40" t="s">
        <v>10</v>
      </c>
      <c r="E192" s="76"/>
      <c r="F192" s="61" t="str">
        <f>'BEOORDELAAR 2'!E89</f>
        <v>SCORE:</v>
      </c>
      <c r="G192" s="61" t="str">
        <f>'BEOORDELAAR 2'!G89</f>
        <v>SCORE:</v>
      </c>
      <c r="H192" s="76"/>
      <c r="I192" s="61" t="str">
        <f>'BEOORDELAAR 2'!J89</f>
        <v>SCORE:</v>
      </c>
      <c r="J192" s="61" t="str">
        <f>'BEOORDELAAR 2'!L89</f>
        <v>SCORE:</v>
      </c>
      <c r="K192" s="76"/>
      <c r="L192" s="61" t="str">
        <f>'BEOORDELAAR 2'!O89</f>
        <v>SCORE:</v>
      </c>
      <c r="M192" s="61" t="str">
        <f>'BEOORDELAAR 2'!Q89</f>
        <v>SCORE:</v>
      </c>
      <c r="N192" s="80"/>
      <c r="O192" s="41"/>
    </row>
    <row r="193" spans="1:15" ht="22" customHeight="1" x14ac:dyDescent="0.2">
      <c r="A193" s="152"/>
      <c r="B193" s="181"/>
      <c r="C193" s="154" t="str">
        <f>C8</f>
        <v>Beoordelaar 3</v>
      </c>
      <c r="D193" s="36" t="s">
        <v>9</v>
      </c>
      <c r="E193" s="76"/>
      <c r="F193" s="91" t="str">
        <f>'BEOORDELAAR 3'!E86</f>
        <v>SCORE:</v>
      </c>
      <c r="G193" s="91" t="str">
        <f>'BEOORDELAAR 3'!G86</f>
        <v>SCORE:</v>
      </c>
      <c r="H193" s="76"/>
      <c r="I193" s="91" t="str">
        <f>'BEOORDELAAR 3'!J86</f>
        <v>SCORE:</v>
      </c>
      <c r="J193" s="91" t="str">
        <f>'BEOORDELAAR 3'!L86</f>
        <v>SCORE:</v>
      </c>
      <c r="K193" s="76"/>
      <c r="L193" s="91" t="str">
        <f>'BEOORDELAAR 3'!O86</f>
        <v>SCORE:</v>
      </c>
      <c r="M193" s="91" t="str">
        <f>'BEOORDELAAR 3'!Q86</f>
        <v>SCORE:</v>
      </c>
      <c r="N193" s="79"/>
      <c r="O193" s="35"/>
    </row>
    <row r="194" spans="1:15" ht="22" customHeight="1" thickBot="1" x14ac:dyDescent="0.25">
      <c r="A194" s="152"/>
      <c r="B194" s="181"/>
      <c r="C194" s="154"/>
      <c r="D194" s="40" t="s">
        <v>10</v>
      </c>
      <c r="E194" s="76"/>
      <c r="F194" s="61" t="str">
        <f>'BEOORDELAAR 3'!E89</f>
        <v>SCORE:</v>
      </c>
      <c r="G194" s="61" t="str">
        <f>'BEOORDELAAR 3'!G89</f>
        <v>SCORE:</v>
      </c>
      <c r="H194" s="76"/>
      <c r="I194" s="61" t="str">
        <f>'BEOORDELAAR 3'!J89</f>
        <v>SCORE:</v>
      </c>
      <c r="J194" s="61" t="str">
        <f>'BEOORDELAAR 3'!L89</f>
        <v>SCORE:</v>
      </c>
      <c r="K194" s="76"/>
      <c r="L194" s="61" t="str">
        <f>'BEOORDELAAR 3'!O89</f>
        <v>SCORE:</v>
      </c>
      <c r="M194" s="61" t="str">
        <f>'BEOORDELAAR 3'!Q89</f>
        <v>SCORE:</v>
      </c>
      <c r="N194" s="80"/>
      <c r="O194" s="41"/>
    </row>
    <row r="195" spans="1:15" ht="22" customHeight="1" x14ac:dyDescent="0.2">
      <c r="A195" s="152"/>
      <c r="B195" s="181"/>
      <c r="C195" s="154" t="str">
        <f>C10</f>
        <v>Beoordelaar 4</v>
      </c>
      <c r="D195" s="36" t="s">
        <v>9</v>
      </c>
      <c r="E195" s="76"/>
      <c r="F195" s="91" t="str">
        <f>'BEOORDELAAR 4'!E86</f>
        <v>SCORE:</v>
      </c>
      <c r="G195" s="91" t="str">
        <f>'BEOORDELAAR 4'!G86</f>
        <v>SCORE:</v>
      </c>
      <c r="H195" s="76"/>
      <c r="I195" s="91" t="str">
        <f>'BEOORDELAAR 4'!J86</f>
        <v>SCORE:</v>
      </c>
      <c r="J195" s="91" t="str">
        <f>'BEOORDELAAR 4'!L86</f>
        <v>SCORE:</v>
      </c>
      <c r="K195" s="76"/>
      <c r="L195" s="91" t="str">
        <f>'BEOORDELAAR 4'!O86</f>
        <v>SCORE:</v>
      </c>
      <c r="M195" s="91" t="str">
        <f>'BEOORDELAAR 4'!Q86</f>
        <v>SCORE:</v>
      </c>
      <c r="N195" s="106"/>
      <c r="O195" s="106"/>
    </row>
    <row r="196" spans="1:15" ht="22" customHeight="1" thickBot="1" x14ac:dyDescent="0.25">
      <c r="A196" s="152"/>
      <c r="B196" s="181"/>
      <c r="C196" s="154"/>
      <c r="D196" s="40" t="s">
        <v>10</v>
      </c>
      <c r="E196" s="76"/>
      <c r="F196" s="61" t="str">
        <f>'BEOORDELAAR 4'!E89</f>
        <v>SCORE:</v>
      </c>
      <c r="G196" s="61" t="str">
        <f>'BEOORDELAAR 4'!G89</f>
        <v>SCORE:</v>
      </c>
      <c r="H196" s="76"/>
      <c r="I196" s="61" t="str">
        <f>'BEOORDELAAR 4'!J89</f>
        <v>SCORE:</v>
      </c>
      <c r="J196" s="61" t="str">
        <f>'BEOORDELAAR 4'!L89</f>
        <v>SCORE:</v>
      </c>
      <c r="K196" s="76"/>
      <c r="L196" s="61" t="str">
        <f>'BEOORDELAAR 4'!O89</f>
        <v>SCORE:</v>
      </c>
      <c r="M196" s="61" t="str">
        <f>'BEOORDELAAR 4'!Q89</f>
        <v>SCORE:</v>
      </c>
      <c r="N196" s="106"/>
      <c r="O196" s="106"/>
    </row>
    <row r="197" spans="1:15" ht="22" customHeight="1" x14ac:dyDescent="0.2">
      <c r="A197" s="152"/>
      <c r="B197" s="181"/>
      <c r="C197" s="154" t="s">
        <v>69</v>
      </c>
      <c r="D197" s="36" t="s">
        <v>9</v>
      </c>
      <c r="E197" s="76"/>
      <c r="F197" s="91" t="str">
        <f>'BEOORDELAAR 5'!E86</f>
        <v>SCORE:</v>
      </c>
      <c r="G197" s="91" t="str">
        <f>'BEOORDELAAR 5'!G86</f>
        <v>SCORE:</v>
      </c>
      <c r="H197" s="76"/>
      <c r="I197" s="91" t="str">
        <f>'BEOORDELAAR 5'!J86</f>
        <v>SCORE:</v>
      </c>
      <c r="J197" s="91" t="str">
        <f>'BEOORDELAAR 5'!L86</f>
        <v>SCORE:</v>
      </c>
      <c r="K197" s="76"/>
      <c r="L197" s="91" t="str">
        <f>'BEOORDELAAR 5'!O86</f>
        <v>SCORE:</v>
      </c>
      <c r="M197" s="91" t="str">
        <f>'BEOORDELAAR 5'!Q86</f>
        <v>SCORE:</v>
      </c>
      <c r="N197" s="106"/>
      <c r="O197" s="106"/>
    </row>
    <row r="198" spans="1:15" ht="22" customHeight="1" thickBot="1" x14ac:dyDescent="0.25">
      <c r="A198" s="152"/>
      <c r="B198" s="181"/>
      <c r="C198" s="154"/>
      <c r="D198" s="40" t="s">
        <v>10</v>
      </c>
      <c r="E198" s="76"/>
      <c r="F198" s="61" t="str">
        <f>'BEOORDELAAR 5'!E89</f>
        <v>SCORE:</v>
      </c>
      <c r="G198" s="61" t="str">
        <f>'BEOORDELAAR 5'!G89</f>
        <v>SCORE:</v>
      </c>
      <c r="H198" s="76"/>
      <c r="I198" s="61" t="str">
        <f>'BEOORDELAAR 5'!J89</f>
        <v>SCORE:</v>
      </c>
      <c r="J198" s="61" t="str">
        <f>'BEOORDELAAR 5'!L89</f>
        <v>SCORE:</v>
      </c>
      <c r="K198" s="76"/>
      <c r="L198" s="61" t="str">
        <f>'BEOORDELAAR 5'!O89</f>
        <v>SCORE:</v>
      </c>
      <c r="M198" s="61" t="str">
        <f>'BEOORDELAAR 5'!Q89</f>
        <v>SCORE:</v>
      </c>
      <c r="N198" s="106"/>
      <c r="O198" s="106"/>
    </row>
    <row r="199" spans="1:15" ht="20" customHeight="1" x14ac:dyDescent="0.2">
      <c r="A199" s="152"/>
      <c r="B199" s="39"/>
      <c r="C199" s="155" t="s">
        <v>34</v>
      </c>
      <c r="D199" s="156"/>
      <c r="E199" s="23"/>
      <c r="F199" s="42" t="s">
        <v>28</v>
      </c>
      <c r="G199" s="47" t="s">
        <v>28</v>
      </c>
      <c r="H199" s="76"/>
      <c r="I199" s="48" t="s">
        <v>28</v>
      </c>
      <c r="J199" s="42" t="s">
        <v>28</v>
      </c>
      <c r="K199" s="76"/>
      <c r="L199" s="78" t="s">
        <v>28</v>
      </c>
      <c r="M199" s="77" t="s">
        <v>28</v>
      </c>
    </row>
    <row r="200" spans="1:15" ht="20" customHeight="1" x14ac:dyDescent="0.2">
      <c r="A200" s="152"/>
      <c r="B200" s="46" t="s">
        <v>46</v>
      </c>
      <c r="C200" s="157" t="str">
        <f>C186</f>
        <v>Behaalde waarde:</v>
      </c>
      <c r="D200" s="158"/>
      <c r="E200" s="23"/>
      <c r="F200" s="64" t="str">
        <f>IF(F199="Beter","1.000",IF(F199="Vergelijkbaar","500",IF(F199="Zeer matig","0",IF(F199="Onacceptabel","KO"," "))))</f>
        <v xml:space="preserve"> </v>
      </c>
      <c r="G200" s="64" t="str">
        <f>IF(G199="Beter","1.000",IF(G199="Vergelijkbaar","500",IF(G199="Zeer matig","0",IF(G199="Onacceptabel","KO"," "))))</f>
        <v xml:space="preserve"> </v>
      </c>
      <c r="H200" s="65"/>
      <c r="I200" s="64" t="str">
        <f>IF(I199="Beter","1.000",IF(I199="Vergelijkbaar","500",IF(I199="Zeer matig","0",IF(I199="Onacceptabel","KO"," "))))</f>
        <v xml:space="preserve"> </v>
      </c>
      <c r="J200" s="64" t="str">
        <f>IF(J199="Beter","1.000",IF(J199="Vergelijkbaar","500",IF(J199="Zeer matig","0",IF(J199="Onacceptabel","KO"," "))))</f>
        <v xml:space="preserve"> </v>
      </c>
      <c r="K200" s="65"/>
      <c r="L200" s="64" t="str">
        <f>IF(L199="Beter","1.000",IF(L199="Vergelijkbaar","500",IF(L199="Zeer matig","0",IF(L199="Onacceptabel","KO"," "))))</f>
        <v xml:space="preserve"> </v>
      </c>
      <c r="M200" s="64" t="str">
        <f>IF(M199="Beter","1.000",IF(M199="Vergelijkbaar","500",IF(M199="Zeer matig","0",IF(M199="Onacceptabel","KO"," "))))</f>
        <v xml:space="preserve"> </v>
      </c>
    </row>
    <row r="201" spans="1:15" ht="20" customHeight="1" x14ac:dyDescent="0.2">
      <c r="A201" s="152"/>
      <c r="B201" s="92"/>
      <c r="C201" s="159" t="s">
        <v>35</v>
      </c>
      <c r="D201" s="160"/>
      <c r="E201" s="23"/>
      <c r="F201" s="93" t="s">
        <v>28</v>
      </c>
      <c r="G201" s="94" t="s">
        <v>28</v>
      </c>
      <c r="H201" s="76"/>
      <c r="I201" s="95" t="s">
        <v>28</v>
      </c>
      <c r="J201" s="93" t="s">
        <v>28</v>
      </c>
      <c r="K201" s="76"/>
      <c r="L201" s="96" t="s">
        <v>28</v>
      </c>
      <c r="M201" s="97" t="s">
        <v>28</v>
      </c>
    </row>
    <row r="202" spans="1:15" ht="20" customHeight="1" x14ac:dyDescent="0.2">
      <c r="A202" s="153"/>
      <c r="B202" s="98" t="s">
        <v>47</v>
      </c>
      <c r="C202" s="164" t="s">
        <v>33</v>
      </c>
      <c r="D202" s="165"/>
      <c r="E202" s="23"/>
      <c r="F202" s="99" t="str">
        <f>IF(F201="Beter","1.000",IF(F201="Vergelijkbaar","500",IF(F201="Zeer matig","0",IF(F201="Onacceptabel","KO"," "))))</f>
        <v xml:space="preserve"> </v>
      </c>
      <c r="G202" s="99" t="str">
        <f>IF(G201="Beter","1.000",IF(G201="Vergelijkbaar","500",IF(G201="Zeer matig","0",IF(G201="Onacceptabel","KO"," "))))</f>
        <v xml:space="preserve"> </v>
      </c>
      <c r="H202" s="65"/>
      <c r="I202" s="99" t="str">
        <f>IF(I201="Beter","1.000",IF(I201="Vergelijkbaar","500",IF(I201="Zeer matig","0",IF(I201="Onacceptabel","KO"," "))))</f>
        <v xml:space="preserve"> </v>
      </c>
      <c r="J202" s="99" t="str">
        <f>IF(J201="Beter","1.000",IF(J201="Vergelijkbaar","500",IF(J201="Zeer matig","0",IF(J201="Onacceptabel","KO"," "))))</f>
        <v xml:space="preserve"> </v>
      </c>
      <c r="K202" s="65"/>
      <c r="L202" s="99" t="str">
        <f>IF(L201="Beter","1.000",IF(L201="Vergelijkbaar","500",IF(L201="Zeer matig","0",IF(L201="Onacceptabel","KO"," "))))</f>
        <v xml:space="preserve"> </v>
      </c>
      <c r="M202" s="99" t="str">
        <f>IF(M201="Beter","1.000",IF(M201="Vergelijkbaar","500",IF(M201="Zeer matig","0",IF(M201="Onacceptabel","KO"," "))))</f>
        <v xml:space="preserve"> </v>
      </c>
    </row>
    <row r="203" spans="1:15" ht="22" customHeight="1" x14ac:dyDescent="0.2">
      <c r="A203" s="161" t="str">
        <f>'Beoordelen proefopdrachten'!A7</f>
        <v>Algemeen</v>
      </c>
      <c r="B203" s="180" t="str">
        <f>'Beoordelen proefopdrachten'!B7</f>
        <v>Strepen</v>
      </c>
      <c r="C203" s="154" t="str">
        <f>C4</f>
        <v>Beoordelaar 1</v>
      </c>
      <c r="D203" s="36" t="s">
        <v>9</v>
      </c>
      <c r="E203" s="76"/>
      <c r="F203" s="91" t="str">
        <f>'BEOORDELAAR 1'!E92</f>
        <v>SCORE:</v>
      </c>
      <c r="G203" s="91" t="str">
        <f>'BEOORDELAAR 1'!G92</f>
        <v>SCORE:</v>
      </c>
      <c r="H203" s="76"/>
      <c r="I203" s="91" t="str">
        <f>'BEOORDELAAR 1'!J92</f>
        <v>SCORE:</v>
      </c>
      <c r="J203" s="91" t="str">
        <f>'BEOORDELAAR 1'!L92</f>
        <v>SCORE:</v>
      </c>
      <c r="K203" s="76"/>
      <c r="L203" s="91" t="str">
        <f>'BEOORDELAAR 1'!O92</f>
        <v>SCORE:</v>
      </c>
      <c r="M203" s="91" t="str">
        <f>'BEOORDELAAR 1'!Q92</f>
        <v>SCORE:</v>
      </c>
      <c r="N203" s="79"/>
      <c r="O203" s="35"/>
    </row>
    <row r="204" spans="1:15" ht="22" customHeight="1" thickBot="1" x14ac:dyDescent="0.25">
      <c r="A204" s="162"/>
      <c r="B204" s="181"/>
      <c r="C204" s="154"/>
      <c r="D204" s="40" t="s">
        <v>10</v>
      </c>
      <c r="E204" s="76"/>
      <c r="F204" s="61" t="str">
        <f>'BEOORDELAAR 1'!E95</f>
        <v>SCORE:</v>
      </c>
      <c r="G204" s="61" t="str">
        <f>'BEOORDELAAR 1'!G95</f>
        <v>SCORE:</v>
      </c>
      <c r="H204" s="76"/>
      <c r="I204" s="61" t="str">
        <f>'BEOORDELAAR 1'!J95</f>
        <v>SCORE:</v>
      </c>
      <c r="J204" s="61" t="str">
        <f>'BEOORDELAAR 1'!L95</f>
        <v>SCORE:</v>
      </c>
      <c r="K204" s="76"/>
      <c r="L204" s="61" t="str">
        <f>'BEOORDELAAR 1'!O95</f>
        <v>SCORE:</v>
      </c>
      <c r="M204" s="61" t="str">
        <f>'BEOORDELAAR 1'!Q95</f>
        <v>SCORE:</v>
      </c>
      <c r="N204" s="80"/>
      <c r="O204" s="41"/>
    </row>
    <row r="205" spans="1:15" ht="22" customHeight="1" x14ac:dyDescent="0.2">
      <c r="A205" s="162"/>
      <c r="B205" s="181"/>
      <c r="C205" s="154" t="str">
        <f>C6</f>
        <v>Beoordelaar 2</v>
      </c>
      <c r="D205" s="36" t="s">
        <v>9</v>
      </c>
      <c r="E205" s="76"/>
      <c r="F205" s="91" t="str">
        <f>'BEOORDELAAR 2'!E92</f>
        <v>SCORE:</v>
      </c>
      <c r="G205" s="91" t="str">
        <f>'BEOORDELAAR 2'!G92</f>
        <v>SCORE:</v>
      </c>
      <c r="H205" s="76"/>
      <c r="I205" s="91" t="str">
        <f>'BEOORDELAAR 2'!J92</f>
        <v>SCORE:</v>
      </c>
      <c r="J205" s="91" t="str">
        <f>'BEOORDELAAR 2'!L92</f>
        <v>SCORE:</v>
      </c>
      <c r="K205" s="76"/>
      <c r="L205" s="91" t="str">
        <f>'BEOORDELAAR 2'!O92</f>
        <v>SCORE:</v>
      </c>
      <c r="M205" s="91" t="str">
        <f>'BEOORDELAAR 2'!Q92</f>
        <v>SCORE:</v>
      </c>
      <c r="N205" s="79"/>
      <c r="O205" s="35"/>
    </row>
    <row r="206" spans="1:15" ht="22" customHeight="1" thickBot="1" x14ac:dyDescent="0.25">
      <c r="A206" s="162"/>
      <c r="B206" s="181"/>
      <c r="C206" s="154"/>
      <c r="D206" s="40" t="s">
        <v>10</v>
      </c>
      <c r="E206" s="76"/>
      <c r="F206" s="61" t="str">
        <f>'BEOORDELAAR 2'!E95</f>
        <v>SCORE:</v>
      </c>
      <c r="G206" s="61" t="str">
        <f>'BEOORDELAAR 2'!G95</f>
        <v>SCORE:</v>
      </c>
      <c r="H206" s="76"/>
      <c r="I206" s="61" t="str">
        <f>'BEOORDELAAR 2'!J95</f>
        <v>SCORE:</v>
      </c>
      <c r="J206" s="61" t="str">
        <f>'BEOORDELAAR 2'!L95</f>
        <v>SCORE:</v>
      </c>
      <c r="K206" s="76"/>
      <c r="L206" s="61" t="str">
        <f>'BEOORDELAAR 2'!O95</f>
        <v>SCORE:</v>
      </c>
      <c r="M206" s="61" t="str">
        <f>'BEOORDELAAR 2'!Q95</f>
        <v>SCORE:</v>
      </c>
      <c r="N206" s="80"/>
      <c r="O206" s="41"/>
    </row>
    <row r="207" spans="1:15" ht="22" customHeight="1" x14ac:dyDescent="0.2">
      <c r="A207" s="162"/>
      <c r="B207" s="181"/>
      <c r="C207" s="154" t="str">
        <f>C8</f>
        <v>Beoordelaar 3</v>
      </c>
      <c r="D207" s="36" t="s">
        <v>9</v>
      </c>
      <c r="E207" s="76"/>
      <c r="F207" s="91" t="str">
        <f>'BEOORDELAAR 3'!E92</f>
        <v>SCORE:</v>
      </c>
      <c r="G207" s="91" t="str">
        <f>'BEOORDELAAR 3'!G92</f>
        <v>SCORE:</v>
      </c>
      <c r="H207" s="76"/>
      <c r="I207" s="91" t="str">
        <f>'BEOORDELAAR 3'!J92</f>
        <v>SCORE:</v>
      </c>
      <c r="J207" s="91" t="str">
        <f>'BEOORDELAAR 3'!L92</f>
        <v>SCORE:</v>
      </c>
      <c r="K207" s="76"/>
      <c r="L207" s="91" t="str">
        <f>'BEOORDELAAR 3'!O92</f>
        <v>SCORE:</v>
      </c>
      <c r="M207" s="91" t="str">
        <f>'BEOORDELAAR 3'!Q92</f>
        <v>SCORE:</v>
      </c>
      <c r="N207" s="79"/>
      <c r="O207" s="35"/>
    </row>
    <row r="208" spans="1:15" ht="22" customHeight="1" thickBot="1" x14ac:dyDescent="0.25">
      <c r="A208" s="162"/>
      <c r="B208" s="181"/>
      <c r="C208" s="154"/>
      <c r="D208" s="40" t="s">
        <v>10</v>
      </c>
      <c r="E208" s="76"/>
      <c r="F208" s="61" t="str">
        <f>'BEOORDELAAR 3'!E95</f>
        <v>SCORE:</v>
      </c>
      <c r="G208" s="61" t="str">
        <f>'BEOORDELAAR 3'!G95</f>
        <v>SCORE:</v>
      </c>
      <c r="H208" s="76"/>
      <c r="I208" s="61" t="str">
        <f>'BEOORDELAAR 3'!J95</f>
        <v>SCORE:</v>
      </c>
      <c r="J208" s="61" t="str">
        <f>'BEOORDELAAR 3'!L95</f>
        <v>SCORE:</v>
      </c>
      <c r="K208" s="76"/>
      <c r="L208" s="61" t="str">
        <f>'BEOORDELAAR 3'!O95</f>
        <v>SCORE:</v>
      </c>
      <c r="M208" s="61" t="str">
        <f>'BEOORDELAAR 3'!Q95</f>
        <v>SCORE:</v>
      </c>
      <c r="N208" s="80"/>
      <c r="O208" s="41"/>
    </row>
    <row r="209" spans="1:15" ht="22" customHeight="1" x14ac:dyDescent="0.2">
      <c r="A209" s="162"/>
      <c r="B209" s="181"/>
      <c r="C209" s="154" t="str">
        <f>C10</f>
        <v>Beoordelaar 4</v>
      </c>
      <c r="D209" s="36" t="s">
        <v>9</v>
      </c>
      <c r="E209" s="76"/>
      <c r="F209" s="91" t="str">
        <f>'BEOORDELAAR 4'!E92</f>
        <v>SCORE:</v>
      </c>
      <c r="G209" s="91" t="str">
        <f>'BEOORDELAAR 4'!G92</f>
        <v>SCORE:</v>
      </c>
      <c r="H209" s="76"/>
      <c r="I209" s="91" t="str">
        <f>'BEOORDELAAR 4'!J92</f>
        <v>SCORE:</v>
      </c>
      <c r="J209" s="91" t="str">
        <f>'BEOORDELAAR 4'!L92</f>
        <v>SCORE:</v>
      </c>
      <c r="K209" s="76"/>
      <c r="L209" s="91" t="str">
        <f>'BEOORDELAAR 4'!O92</f>
        <v>SCORE:</v>
      </c>
      <c r="M209" s="91" t="str">
        <f>'BEOORDELAAR 4'!Q92</f>
        <v>SCORE:</v>
      </c>
      <c r="N209" s="106"/>
      <c r="O209" s="106"/>
    </row>
    <row r="210" spans="1:15" ht="22" customHeight="1" thickBot="1" x14ac:dyDescent="0.25">
      <c r="A210" s="162"/>
      <c r="B210" s="181"/>
      <c r="C210" s="154"/>
      <c r="D210" s="40" t="s">
        <v>10</v>
      </c>
      <c r="E210" s="76"/>
      <c r="F210" s="61" t="str">
        <f>'BEOORDELAAR 4'!E95</f>
        <v>SCORE:</v>
      </c>
      <c r="G210" s="61" t="str">
        <f>'BEOORDELAAR 4'!G95</f>
        <v>SCORE:</v>
      </c>
      <c r="H210" s="76"/>
      <c r="I210" s="61" t="str">
        <f>'BEOORDELAAR 4'!J95</f>
        <v>SCORE:</v>
      </c>
      <c r="J210" s="61" t="str">
        <f>'BEOORDELAAR 4'!L95</f>
        <v>SCORE:</v>
      </c>
      <c r="K210" s="76"/>
      <c r="L210" s="61" t="str">
        <f>'BEOORDELAAR 4'!O95</f>
        <v>SCORE:</v>
      </c>
      <c r="M210" s="61" t="str">
        <f>'BEOORDELAAR 4'!Q95</f>
        <v>SCORE:</v>
      </c>
      <c r="N210" s="106"/>
      <c r="O210" s="106"/>
    </row>
    <row r="211" spans="1:15" ht="22" customHeight="1" x14ac:dyDescent="0.2">
      <c r="A211" s="162"/>
      <c r="B211" s="181"/>
      <c r="C211" s="154" t="s">
        <v>69</v>
      </c>
      <c r="D211" s="36" t="s">
        <v>9</v>
      </c>
      <c r="E211" s="76"/>
      <c r="F211" s="91" t="str">
        <f>'BEOORDELAAR 5'!E92</f>
        <v>SCORE:</v>
      </c>
      <c r="G211" s="91" t="str">
        <f>'BEOORDELAAR 5'!G92</f>
        <v>SCORE:</v>
      </c>
      <c r="H211" s="76"/>
      <c r="I211" s="91" t="str">
        <f>'BEOORDELAAR 5'!J92</f>
        <v>SCORE:</v>
      </c>
      <c r="J211" s="91" t="str">
        <f>'BEOORDELAAR 5'!L92</f>
        <v>SCORE:</v>
      </c>
      <c r="K211" s="76"/>
      <c r="L211" s="91" t="str">
        <f>'BEOORDELAAR 5'!O92</f>
        <v>SCORE:</v>
      </c>
      <c r="M211" s="91" t="str">
        <f>'BEOORDELAAR 5'!Q92</f>
        <v>SCORE:</v>
      </c>
      <c r="N211" s="106"/>
      <c r="O211" s="106"/>
    </row>
    <row r="212" spans="1:15" ht="22" customHeight="1" thickBot="1" x14ac:dyDescent="0.25">
      <c r="A212" s="162"/>
      <c r="B212" s="181"/>
      <c r="C212" s="154"/>
      <c r="D212" s="40" t="s">
        <v>10</v>
      </c>
      <c r="E212" s="76"/>
      <c r="F212" s="61" t="str">
        <f>'BEOORDELAAR 5'!E95</f>
        <v>SCORE:</v>
      </c>
      <c r="G212" s="61" t="str">
        <f>'BEOORDELAAR 5'!G95</f>
        <v>SCORE:</v>
      </c>
      <c r="H212" s="76"/>
      <c r="I212" s="61" t="str">
        <f>'BEOORDELAAR 5'!J95</f>
        <v>SCORE:</v>
      </c>
      <c r="J212" s="61" t="str">
        <f>'BEOORDELAAR 5'!L95</f>
        <v>SCORE:</v>
      </c>
      <c r="K212" s="76"/>
      <c r="L212" s="61" t="str">
        <f>'BEOORDELAAR 5'!O95</f>
        <v>SCORE:</v>
      </c>
      <c r="M212" s="61" t="str">
        <f>'BEOORDELAAR 5'!Q95</f>
        <v>SCORE:</v>
      </c>
      <c r="N212" s="106"/>
      <c r="O212" s="106"/>
    </row>
    <row r="213" spans="1:15" ht="20" customHeight="1" x14ac:dyDescent="0.2">
      <c r="A213" s="162"/>
      <c r="B213" s="39"/>
      <c r="C213" s="155" t="s">
        <v>34</v>
      </c>
      <c r="D213" s="156"/>
      <c r="E213" s="23"/>
      <c r="F213" s="42" t="s">
        <v>28</v>
      </c>
      <c r="G213" s="47" t="s">
        <v>28</v>
      </c>
      <c r="H213" s="76"/>
      <c r="I213" s="48" t="s">
        <v>28</v>
      </c>
      <c r="J213" s="42" t="s">
        <v>28</v>
      </c>
      <c r="K213" s="76"/>
      <c r="L213" s="78" t="s">
        <v>28</v>
      </c>
      <c r="M213" s="77" t="s">
        <v>28</v>
      </c>
    </row>
    <row r="214" spans="1:15" ht="20" customHeight="1" x14ac:dyDescent="0.2">
      <c r="A214" s="162"/>
      <c r="B214" s="46" t="s">
        <v>48</v>
      </c>
      <c r="C214" s="157" t="str">
        <f>C200</f>
        <v>Behaalde waarde:</v>
      </c>
      <c r="D214" s="158"/>
      <c r="E214" s="23"/>
      <c r="F214" s="64" t="str">
        <f>IF(F213="Beter","1.000",IF(F213="Vergelijkbaar","500",IF(F213="Zeer matig","0",IF(F213="Onacceptabel","KO"," "))))</f>
        <v xml:space="preserve"> </v>
      </c>
      <c r="G214" s="64" t="str">
        <f>IF(G213="Beter","1.000",IF(G213="Vergelijkbaar","500",IF(G213="Zeer matig","0",IF(G213="Onacceptabel","KO"," "))))</f>
        <v xml:space="preserve"> </v>
      </c>
      <c r="H214" s="65"/>
      <c r="I214" s="64" t="str">
        <f>IF(I213="Beter","1.000",IF(I213="Vergelijkbaar","500",IF(I213="Zeer matig","0",IF(I213="Onacceptabel","KO"," "))))</f>
        <v xml:space="preserve"> </v>
      </c>
      <c r="J214" s="64" t="str">
        <f>IF(J213="Beter","1.000",IF(J213="Vergelijkbaar","500",IF(J213="Zeer matig","0",IF(J213="Onacceptabel","KO"," "))))</f>
        <v xml:space="preserve"> </v>
      </c>
      <c r="K214" s="65"/>
      <c r="L214" s="64" t="str">
        <f>IF(L213="Beter","1.000",IF(L213="Vergelijkbaar","500",IF(L213="Zeer matig","0",IF(L213="Onacceptabel","KO"," "))))</f>
        <v xml:space="preserve"> </v>
      </c>
      <c r="M214" s="64" t="str">
        <f>IF(M213="Beter","1.000",IF(M213="Vergelijkbaar","500",IF(M213="Zeer matig","0",IF(M213="Onacceptabel","KO"," "))))</f>
        <v xml:space="preserve"> </v>
      </c>
    </row>
    <row r="215" spans="1:15" ht="20" customHeight="1" x14ac:dyDescent="0.2">
      <c r="A215" s="162"/>
      <c r="B215" s="92"/>
      <c r="C215" s="159" t="s">
        <v>35</v>
      </c>
      <c r="D215" s="160"/>
      <c r="E215" s="23"/>
      <c r="F215" s="93" t="s">
        <v>28</v>
      </c>
      <c r="G215" s="94" t="s">
        <v>28</v>
      </c>
      <c r="H215" s="76"/>
      <c r="I215" s="95" t="s">
        <v>28</v>
      </c>
      <c r="J215" s="93" t="s">
        <v>28</v>
      </c>
      <c r="K215" s="76"/>
      <c r="L215" s="96" t="s">
        <v>28</v>
      </c>
      <c r="M215" s="97" t="s">
        <v>28</v>
      </c>
    </row>
    <row r="216" spans="1:15" ht="20" customHeight="1" x14ac:dyDescent="0.2">
      <c r="A216" s="162"/>
      <c r="B216" s="98" t="s">
        <v>49</v>
      </c>
      <c r="C216" s="164" t="s">
        <v>33</v>
      </c>
      <c r="D216" s="165"/>
      <c r="E216" s="23"/>
      <c r="F216" s="99" t="str">
        <f>IF(F215="Beter","1.000",IF(F215="Vergelijkbaar","500",IF(F215="Zeer matig","0",IF(F215="Onacceptabel","KO"," "))))</f>
        <v xml:space="preserve"> </v>
      </c>
      <c r="G216" s="99" t="str">
        <f>IF(G215="Beter","1.000",IF(G215="Vergelijkbaar","500",IF(G215="Zeer matig","0",IF(G215="Onacceptabel","KO"," "))))</f>
        <v xml:space="preserve"> </v>
      </c>
      <c r="H216" s="65"/>
      <c r="I216" s="99" t="str">
        <f>IF(I215="Beter","1.000",IF(I215="Vergelijkbaar","500",IF(I215="Zeer matig","0",IF(I215="Onacceptabel","KO"," "))))</f>
        <v xml:space="preserve"> </v>
      </c>
      <c r="J216" s="99" t="str">
        <f>IF(J215="Beter","1.000",IF(J215="Vergelijkbaar","500",IF(J215="Zeer matig","0",IF(J215="Onacceptabel","KO"," "))))</f>
        <v xml:space="preserve"> </v>
      </c>
      <c r="K216" s="65"/>
      <c r="L216" s="99" t="str">
        <f>IF(L215="Beter","1.000",IF(L215="Vergelijkbaar","500",IF(L215="Zeer matig","0",IF(L215="Onacceptabel","KO"," "))))</f>
        <v xml:space="preserve"> </v>
      </c>
      <c r="M216" s="99" t="str">
        <f>IF(M215="Beter","1.000",IF(M215="Vergelijkbaar","500",IF(M215="Zeer matig","0",IF(M215="Onacceptabel","KO"," "))))</f>
        <v xml:space="preserve"> </v>
      </c>
    </row>
    <row r="217" spans="1:15" ht="22" customHeight="1" x14ac:dyDescent="0.2">
      <c r="A217" s="162"/>
      <c r="B217" s="180" t="str">
        <f>'Beoordelen proefopdrachten'!B8:C8</f>
        <v>Recht</v>
      </c>
      <c r="C217" s="154" t="str">
        <f>C4</f>
        <v>Beoordelaar 1</v>
      </c>
      <c r="D217" s="36" t="s">
        <v>9</v>
      </c>
      <c r="E217" s="76"/>
      <c r="F217" s="91" t="str">
        <f>'BEOORDELAAR 1'!E98</f>
        <v>SCORE:</v>
      </c>
      <c r="G217" s="91" t="str">
        <f>'BEOORDELAAR 1'!G98</f>
        <v>SCORE:</v>
      </c>
      <c r="H217" s="76"/>
      <c r="I217" s="91" t="str">
        <f>'BEOORDELAAR 1'!J98</f>
        <v>SCORE:</v>
      </c>
      <c r="J217" s="91" t="str">
        <f>'BEOORDELAAR 1'!L98</f>
        <v>SCORE:</v>
      </c>
      <c r="K217" s="76"/>
      <c r="L217" s="91" t="str">
        <f>'BEOORDELAAR 1'!O98</f>
        <v>SCORE:</v>
      </c>
      <c r="M217" s="91" t="str">
        <f>'BEOORDELAAR 1'!Q98</f>
        <v>SCORE:</v>
      </c>
      <c r="N217" s="79"/>
      <c r="O217" s="35"/>
    </row>
    <row r="218" spans="1:15" ht="22" customHeight="1" thickBot="1" x14ac:dyDescent="0.25">
      <c r="A218" s="162"/>
      <c r="B218" s="181"/>
      <c r="C218" s="154"/>
      <c r="D218" s="40" t="s">
        <v>10</v>
      </c>
      <c r="E218" s="76"/>
      <c r="F218" s="61" t="str">
        <f>'BEOORDELAAR 1'!E101</f>
        <v>SCORE:</v>
      </c>
      <c r="G218" s="61" t="str">
        <f>'BEOORDELAAR 1'!G101</f>
        <v>SCORE:</v>
      </c>
      <c r="H218" s="76"/>
      <c r="I218" s="61" t="str">
        <f>'BEOORDELAAR 1'!J101</f>
        <v>SCORE:</v>
      </c>
      <c r="J218" s="61" t="str">
        <f>'BEOORDELAAR 1'!L101</f>
        <v>SCORE:</v>
      </c>
      <c r="K218" s="76"/>
      <c r="L218" s="61" t="str">
        <f>'BEOORDELAAR 1'!O101</f>
        <v>SCORE:</v>
      </c>
      <c r="M218" s="61" t="str">
        <f>'BEOORDELAAR 1'!Q101</f>
        <v>SCORE:</v>
      </c>
      <c r="N218" s="80"/>
      <c r="O218" s="41"/>
    </row>
    <row r="219" spans="1:15" ht="22" customHeight="1" x14ac:dyDescent="0.2">
      <c r="A219" s="162"/>
      <c r="B219" s="181"/>
      <c r="C219" s="154" t="str">
        <f>C6</f>
        <v>Beoordelaar 2</v>
      </c>
      <c r="D219" s="36" t="s">
        <v>9</v>
      </c>
      <c r="E219" s="76"/>
      <c r="F219" s="91" t="str">
        <f>'BEOORDELAAR 2'!E98</f>
        <v>SCORE:</v>
      </c>
      <c r="G219" s="91" t="str">
        <f>'BEOORDELAAR 2'!G98</f>
        <v>SCORE:</v>
      </c>
      <c r="H219" s="76"/>
      <c r="I219" s="91" t="str">
        <f>'BEOORDELAAR 2'!J98</f>
        <v>SCORE:</v>
      </c>
      <c r="J219" s="91" t="str">
        <f>'BEOORDELAAR 2'!L98</f>
        <v>SCORE:</v>
      </c>
      <c r="K219" s="76"/>
      <c r="L219" s="91" t="str">
        <f>'BEOORDELAAR 2'!O98</f>
        <v>SCORE:</v>
      </c>
      <c r="M219" s="91" t="str">
        <f>'BEOORDELAAR 2'!Q98</f>
        <v>SCORE:</v>
      </c>
      <c r="N219" s="79"/>
      <c r="O219" s="35"/>
    </row>
    <row r="220" spans="1:15" ht="22" customHeight="1" thickBot="1" x14ac:dyDescent="0.25">
      <c r="A220" s="162"/>
      <c r="B220" s="181"/>
      <c r="C220" s="154"/>
      <c r="D220" s="40" t="s">
        <v>10</v>
      </c>
      <c r="E220" s="76"/>
      <c r="F220" s="61" t="str">
        <f>'BEOORDELAAR 2'!E101</f>
        <v>SCORE:</v>
      </c>
      <c r="G220" s="61" t="str">
        <f>'BEOORDELAAR 2'!G101</f>
        <v>SCORE:</v>
      </c>
      <c r="H220" s="76"/>
      <c r="I220" s="61" t="str">
        <f>'BEOORDELAAR 2'!J101</f>
        <v>SCORE:</v>
      </c>
      <c r="J220" s="61" t="str">
        <f>'BEOORDELAAR 2'!L101</f>
        <v>SCORE:</v>
      </c>
      <c r="K220" s="76"/>
      <c r="L220" s="61" t="str">
        <f>'BEOORDELAAR 2'!O101</f>
        <v>SCORE:</v>
      </c>
      <c r="M220" s="61" t="str">
        <f>'BEOORDELAAR 2'!Q101</f>
        <v>SCORE:</v>
      </c>
      <c r="N220" s="80"/>
      <c r="O220" s="41"/>
    </row>
    <row r="221" spans="1:15" ht="22" customHeight="1" x14ac:dyDescent="0.2">
      <c r="A221" s="162"/>
      <c r="B221" s="181"/>
      <c r="C221" s="154" t="str">
        <f>C8</f>
        <v>Beoordelaar 3</v>
      </c>
      <c r="D221" s="36" t="s">
        <v>9</v>
      </c>
      <c r="E221" s="76"/>
      <c r="F221" s="91" t="str">
        <f>'BEOORDELAAR 3'!E98</f>
        <v>SCORE:</v>
      </c>
      <c r="G221" s="91" t="str">
        <f>'BEOORDELAAR 3'!G98</f>
        <v>SCORE:</v>
      </c>
      <c r="H221" s="76"/>
      <c r="I221" s="91" t="str">
        <f>'BEOORDELAAR 3'!J98</f>
        <v>SCORE:</v>
      </c>
      <c r="J221" s="91" t="str">
        <f>'BEOORDELAAR 3'!L98</f>
        <v>SCORE:</v>
      </c>
      <c r="K221" s="76"/>
      <c r="L221" s="91" t="str">
        <f>'BEOORDELAAR 3'!O98</f>
        <v>SCORE:</v>
      </c>
      <c r="M221" s="91" t="str">
        <f>'BEOORDELAAR 3'!Q98</f>
        <v>SCORE:</v>
      </c>
      <c r="N221" s="79"/>
      <c r="O221" s="35"/>
    </row>
    <row r="222" spans="1:15" ht="22" customHeight="1" thickBot="1" x14ac:dyDescent="0.25">
      <c r="A222" s="162"/>
      <c r="B222" s="181"/>
      <c r="C222" s="154"/>
      <c r="D222" s="40" t="s">
        <v>10</v>
      </c>
      <c r="E222" s="76"/>
      <c r="F222" s="61" t="str">
        <f>'BEOORDELAAR 3'!E101</f>
        <v>SCORE:</v>
      </c>
      <c r="G222" s="61" t="str">
        <f>'BEOORDELAAR 3'!G101</f>
        <v>SCORE:</v>
      </c>
      <c r="H222" s="76"/>
      <c r="I222" s="61" t="str">
        <f>'BEOORDELAAR 3'!J101</f>
        <v>SCORE:</v>
      </c>
      <c r="J222" s="61" t="str">
        <f>'BEOORDELAAR 3'!L101</f>
        <v>SCORE:</v>
      </c>
      <c r="K222" s="76"/>
      <c r="L222" s="61" t="str">
        <f>'BEOORDELAAR 3'!O101</f>
        <v>SCORE:</v>
      </c>
      <c r="M222" s="61" t="str">
        <f>'BEOORDELAAR 3'!Q101</f>
        <v>SCORE:</v>
      </c>
      <c r="N222" s="80"/>
      <c r="O222" s="41"/>
    </row>
    <row r="223" spans="1:15" ht="22" customHeight="1" x14ac:dyDescent="0.2">
      <c r="A223" s="162"/>
      <c r="B223" s="181"/>
      <c r="C223" s="154" t="str">
        <f>C10</f>
        <v>Beoordelaar 4</v>
      </c>
      <c r="D223" s="36" t="s">
        <v>9</v>
      </c>
      <c r="E223" s="76"/>
      <c r="F223" s="91" t="str">
        <f>'BEOORDELAAR 4'!E98</f>
        <v>SCORE:</v>
      </c>
      <c r="G223" s="91" t="str">
        <f>'BEOORDELAAR 4'!G98</f>
        <v>SCORE:</v>
      </c>
      <c r="H223" s="76"/>
      <c r="I223" s="91" t="str">
        <f>'BEOORDELAAR 4'!J98</f>
        <v>SCORE:</v>
      </c>
      <c r="J223" s="91" t="str">
        <f>'BEOORDELAAR 4'!L98</f>
        <v>SCORE:</v>
      </c>
      <c r="K223" s="76"/>
      <c r="L223" s="91" t="str">
        <f>'BEOORDELAAR 4'!O98</f>
        <v>SCORE:</v>
      </c>
      <c r="M223" s="91" t="str">
        <f>'BEOORDELAAR 4'!Q98</f>
        <v>SCORE:</v>
      </c>
      <c r="N223" s="106"/>
      <c r="O223" s="106"/>
    </row>
    <row r="224" spans="1:15" ht="22" customHeight="1" thickBot="1" x14ac:dyDescent="0.25">
      <c r="A224" s="162"/>
      <c r="B224" s="181"/>
      <c r="C224" s="154"/>
      <c r="D224" s="40" t="s">
        <v>10</v>
      </c>
      <c r="E224" s="76"/>
      <c r="F224" s="61" t="str">
        <f>'BEOORDELAAR 4'!E101</f>
        <v>SCORE:</v>
      </c>
      <c r="G224" s="61" t="str">
        <f>'BEOORDELAAR 4'!G101</f>
        <v>SCORE:</v>
      </c>
      <c r="H224" s="76"/>
      <c r="I224" s="61" t="str">
        <f>'BEOORDELAAR 4'!J101</f>
        <v>SCORE:</v>
      </c>
      <c r="J224" s="61" t="str">
        <f>'BEOORDELAAR 4'!L101</f>
        <v>SCORE:</v>
      </c>
      <c r="K224" s="76"/>
      <c r="L224" s="61" t="str">
        <f>'BEOORDELAAR 4'!O101</f>
        <v>SCORE:</v>
      </c>
      <c r="M224" s="61" t="str">
        <f>'BEOORDELAAR 4'!Q101</f>
        <v>SCORE:</v>
      </c>
      <c r="N224" s="106"/>
      <c r="O224" s="106"/>
    </row>
    <row r="225" spans="1:15" ht="22" customHeight="1" x14ac:dyDescent="0.2">
      <c r="A225" s="162"/>
      <c r="B225" s="181"/>
      <c r="C225" s="154" t="s">
        <v>69</v>
      </c>
      <c r="D225" s="36" t="s">
        <v>9</v>
      </c>
      <c r="E225" s="76"/>
      <c r="F225" s="91" t="str">
        <f>'BEOORDELAAR 5'!E98</f>
        <v>SCORE:</v>
      </c>
      <c r="G225" s="91" t="str">
        <f>'BEOORDELAAR 5'!G98</f>
        <v>SCORE:</v>
      </c>
      <c r="H225" s="76"/>
      <c r="I225" s="91" t="str">
        <f>'BEOORDELAAR 5'!J98</f>
        <v>SCORE:</v>
      </c>
      <c r="J225" s="91" t="str">
        <f>'BEOORDELAAR 5'!L98</f>
        <v>SCORE:</v>
      </c>
      <c r="K225" s="76"/>
      <c r="L225" s="91" t="str">
        <f>'BEOORDELAAR 5'!O98</f>
        <v>SCORE:</v>
      </c>
      <c r="M225" s="91" t="str">
        <f>'BEOORDELAAR 5'!Q98</f>
        <v>SCORE:</v>
      </c>
      <c r="N225" s="106"/>
      <c r="O225" s="106"/>
    </row>
    <row r="226" spans="1:15" ht="22" customHeight="1" thickBot="1" x14ac:dyDescent="0.25">
      <c r="A226" s="162"/>
      <c r="B226" s="181"/>
      <c r="C226" s="154"/>
      <c r="D226" s="40" t="s">
        <v>10</v>
      </c>
      <c r="E226" s="76"/>
      <c r="F226" s="61" t="str">
        <f>'BEOORDELAAR 5'!E101</f>
        <v>SCORE:</v>
      </c>
      <c r="G226" s="61" t="str">
        <f>'BEOORDELAAR 5'!G101</f>
        <v>SCORE:</v>
      </c>
      <c r="H226" s="76"/>
      <c r="I226" s="61" t="str">
        <f>'BEOORDELAAR 5'!J101</f>
        <v>SCORE:</v>
      </c>
      <c r="J226" s="61" t="str">
        <f>'BEOORDELAAR 5'!L101</f>
        <v>SCORE:</v>
      </c>
      <c r="K226" s="76"/>
      <c r="L226" s="61" t="str">
        <f>'BEOORDELAAR 5'!O101</f>
        <v>SCORE:</v>
      </c>
      <c r="M226" s="61" t="str">
        <f>'BEOORDELAAR 5'!Q101</f>
        <v>SCORE:</v>
      </c>
      <c r="N226" s="106"/>
      <c r="O226" s="106"/>
    </row>
    <row r="227" spans="1:15" ht="20" customHeight="1" x14ac:dyDescent="0.2">
      <c r="A227" s="162"/>
      <c r="B227" s="39"/>
      <c r="C227" s="155" t="s">
        <v>34</v>
      </c>
      <c r="D227" s="156"/>
      <c r="E227" s="23"/>
      <c r="F227" s="42" t="s">
        <v>28</v>
      </c>
      <c r="G227" s="47" t="s">
        <v>28</v>
      </c>
      <c r="H227" s="76"/>
      <c r="I227" s="48" t="s">
        <v>28</v>
      </c>
      <c r="J227" s="42" t="s">
        <v>28</v>
      </c>
      <c r="K227" s="76"/>
      <c r="L227" s="78" t="s">
        <v>28</v>
      </c>
      <c r="M227" s="77" t="s">
        <v>28</v>
      </c>
    </row>
    <row r="228" spans="1:15" ht="20" customHeight="1" x14ac:dyDescent="0.2">
      <c r="A228" s="162"/>
      <c r="B228" s="46" t="s">
        <v>50</v>
      </c>
      <c r="C228" s="157" t="str">
        <f>C214</f>
        <v>Behaalde waarde:</v>
      </c>
      <c r="D228" s="158"/>
      <c r="E228" s="23"/>
      <c r="F228" s="64" t="str">
        <f>IF(F227="Beter","1.000",IF(F227="Vergelijkbaar","500",IF(F227="Zeer matig","0",IF(F227="Onacceptabel","KO"," "))))</f>
        <v xml:space="preserve"> </v>
      </c>
      <c r="G228" s="64" t="str">
        <f>IF(G227="Beter","1.000",IF(G227="Vergelijkbaar","500",IF(G227="Zeer matig","0",IF(G227="Onacceptabel","KO"," "))))</f>
        <v xml:space="preserve"> </v>
      </c>
      <c r="H228" s="65"/>
      <c r="I228" s="64" t="str">
        <f>IF(I227="Beter","1.000",IF(I227="Vergelijkbaar","500",IF(I227="Zeer matig","0",IF(I227="Onacceptabel","KO"," "))))</f>
        <v xml:space="preserve"> </v>
      </c>
      <c r="J228" s="64" t="str">
        <f>IF(J227="Beter","1.000",IF(J227="Vergelijkbaar","500",IF(J227="Zeer matig","0",IF(J227="Onacceptabel","KO"," "))))</f>
        <v xml:space="preserve"> </v>
      </c>
      <c r="K228" s="65"/>
      <c r="L228" s="64" t="str">
        <f>IF(L227="Beter","1.000",IF(L227="Vergelijkbaar","500",IF(L227="Zeer matig","0",IF(L227="Onacceptabel","KO"," "))))</f>
        <v xml:space="preserve"> </v>
      </c>
      <c r="M228" s="64" t="str">
        <f>IF(M227="Beter","1.000",IF(M227="Vergelijkbaar","500",IF(M227="Zeer matig","0",IF(M227="Onacceptabel","KO"," "))))</f>
        <v xml:space="preserve"> </v>
      </c>
    </row>
    <row r="229" spans="1:15" ht="20" customHeight="1" x14ac:dyDescent="0.2">
      <c r="A229" s="162"/>
      <c r="B229" s="92"/>
      <c r="C229" s="159" t="s">
        <v>35</v>
      </c>
      <c r="D229" s="160"/>
      <c r="E229" s="23"/>
      <c r="F229" s="93" t="s">
        <v>28</v>
      </c>
      <c r="G229" s="94" t="s">
        <v>28</v>
      </c>
      <c r="H229" s="76"/>
      <c r="I229" s="95" t="s">
        <v>28</v>
      </c>
      <c r="J229" s="93" t="s">
        <v>28</v>
      </c>
      <c r="K229" s="76"/>
      <c r="L229" s="96" t="s">
        <v>28</v>
      </c>
      <c r="M229" s="97" t="s">
        <v>28</v>
      </c>
    </row>
    <row r="230" spans="1:15" ht="20" customHeight="1" x14ac:dyDescent="0.2">
      <c r="A230" s="163"/>
      <c r="B230" s="98" t="s">
        <v>51</v>
      </c>
      <c r="C230" s="164" t="s">
        <v>33</v>
      </c>
      <c r="D230" s="165"/>
      <c r="E230" s="23"/>
      <c r="F230" s="99" t="str">
        <f>IF(F229="Beter","1.000",IF(F229="Vergelijkbaar","500",IF(F229="Zeer matig","0",IF(F229="Onacceptabel","KO"," "))))</f>
        <v xml:space="preserve"> </v>
      </c>
      <c r="G230" s="99" t="str">
        <f>IF(G229="Beter","1.000",IF(G229="Vergelijkbaar","500",IF(G229="Zeer matig","0",IF(G229="Onacceptabel","KO"," "))))</f>
        <v xml:space="preserve"> </v>
      </c>
      <c r="H230" s="65"/>
      <c r="I230" s="99" t="str">
        <f>IF(I229="Beter","1.000",IF(I229="Vergelijkbaar","500",IF(I229="Zeer matig","0",IF(I229="Onacceptabel","KO"," "))))</f>
        <v xml:space="preserve"> </v>
      </c>
      <c r="J230" s="99" t="str">
        <f>IF(J229="Beter","1.000",IF(J229="Vergelijkbaar","500",IF(J229="Zeer matig","0",IF(J229="Onacceptabel","KO"," "))))</f>
        <v xml:space="preserve"> </v>
      </c>
      <c r="K230" s="65"/>
      <c r="L230" s="99" t="str">
        <f>IF(L229="Beter","1.000",IF(L229="Vergelijkbaar","500",IF(L229="Zeer matig","0",IF(L229="Onacceptabel","KO"," "))))</f>
        <v xml:space="preserve"> </v>
      </c>
      <c r="M230" s="99" t="str">
        <f>IF(M229="Beter","1.000",IF(M229="Vergelijkbaar","500",IF(M229="Zeer matig","0",IF(M229="Onacceptabel","KO"," "))))</f>
        <v xml:space="preserve"> </v>
      </c>
    </row>
    <row r="231" spans="1:15" ht="20" customHeight="1" x14ac:dyDescent="0.2">
      <c r="A231" s="107"/>
      <c r="B231" s="45"/>
      <c r="C231" s="168"/>
      <c r="D231" s="169"/>
      <c r="E231" s="23"/>
      <c r="F231" s="166" t="e">
        <f>(F130+G130+F132+G132+F144+G144+F146+G146+F158+G158+F160+G160+F172+G172+F174+G174+F186+G186+F188+G188+F200+G200+F202+G202+F214+G214+F216+G216+F228+G228+F230+G230)/32</f>
        <v>#VALUE!</v>
      </c>
      <c r="G231" s="167"/>
      <c r="H231" s="110"/>
      <c r="I231" s="166" t="e">
        <f>(I130+J130+I132+J132+I144+J144+I146+J146+I158+J158+I160+J160+I172+J172+I174+J174+I186+J186+I188+J188+I200+J200+I202+J202+I214+J214+I216+J216+I228+J228+I230+J230)/32</f>
        <v>#VALUE!</v>
      </c>
      <c r="J231" s="167"/>
      <c r="K231" s="111"/>
      <c r="L231" s="166" t="e">
        <f>(L130+M130+L132+M132+L144+M144+L146+M146+L158+M158+L160+M160+L172+M172+L174+M174+L186+M186+L188+M188+L200+M200+L202+M202+L214+M214+L216+M216+L228+M228+L230+M230)/32</f>
        <v>#VALUE!</v>
      </c>
      <c r="M231" s="167"/>
    </row>
  </sheetData>
  <sheetProtection algorithmName="SHA-512" hashValue="zxMPz5CFSJEwECf74TmMhpq4duF+Ons068wjbwpMAvJoP7Z2UsEfKAsKb1+UHzqCUbQ10WbiO288+JmSwHSBxw==" saltValue="jhGcaLKvx2eaw66zKXUIWQ==" spinCount="100000" sheet="1" objects="1" scenarios="1"/>
  <mergeCells count="182">
    <mergeCell ref="B102:B111"/>
    <mergeCell ref="C110:C111"/>
    <mergeCell ref="B119:B128"/>
    <mergeCell ref="C127:C128"/>
    <mergeCell ref="B133:B142"/>
    <mergeCell ref="C141:C142"/>
    <mergeCell ref="B147:B156"/>
    <mergeCell ref="C155:C156"/>
    <mergeCell ref="B161:B170"/>
    <mergeCell ref="C169:C170"/>
    <mergeCell ref="B32:B41"/>
    <mergeCell ref="B46:B55"/>
    <mergeCell ref="C54:C55"/>
    <mergeCell ref="B60:B69"/>
    <mergeCell ref="C68:C69"/>
    <mergeCell ref="B74:B83"/>
    <mergeCell ref="C82:C83"/>
    <mergeCell ref="B88:B97"/>
    <mergeCell ref="C96:C97"/>
    <mergeCell ref="C88:C89"/>
    <mergeCell ref="C90:C91"/>
    <mergeCell ref="C92:C93"/>
    <mergeCell ref="C98:D98"/>
    <mergeCell ref="C112:D112"/>
    <mergeCell ref="C113:D113"/>
    <mergeCell ref="C116:D116"/>
    <mergeCell ref="C84:D84"/>
    <mergeCell ref="C16:D16"/>
    <mergeCell ref="C108:C109"/>
    <mergeCell ref="C114:D114"/>
    <mergeCell ref="C115:D115"/>
    <mergeCell ref="C102:C103"/>
    <mergeCell ref="C104:C105"/>
    <mergeCell ref="C106:C107"/>
    <mergeCell ref="C99:D99"/>
    <mergeCell ref="C26:C27"/>
    <mergeCell ref="C40:C41"/>
    <mergeCell ref="A74:A87"/>
    <mergeCell ref="A60:A73"/>
    <mergeCell ref="C30:D30"/>
    <mergeCell ref="C31:D31"/>
    <mergeCell ref="C44:D44"/>
    <mergeCell ref="C45:D45"/>
    <mergeCell ref="C58:D58"/>
    <mergeCell ref="C59:D59"/>
    <mergeCell ref="C72:D72"/>
    <mergeCell ref="C73:D73"/>
    <mergeCell ref="C86:D86"/>
    <mergeCell ref="C87:D87"/>
    <mergeCell ref="C85:D85"/>
    <mergeCell ref="C70:D70"/>
    <mergeCell ref="C71:D71"/>
    <mergeCell ref="C74:C75"/>
    <mergeCell ref="C76:C77"/>
    <mergeCell ref="C78:C79"/>
    <mergeCell ref="C56:D56"/>
    <mergeCell ref="C57:D57"/>
    <mergeCell ref="C60:C61"/>
    <mergeCell ref="C62:C63"/>
    <mergeCell ref="C64:C65"/>
    <mergeCell ref="A4:A59"/>
    <mergeCell ref="B3:D3"/>
    <mergeCell ref="C4:C5"/>
    <mergeCell ref="C6:C7"/>
    <mergeCell ref="L1:M1"/>
    <mergeCell ref="F1:G1"/>
    <mergeCell ref="C1:D1"/>
    <mergeCell ref="I1:J1"/>
    <mergeCell ref="C10:C11"/>
    <mergeCell ref="C24:C25"/>
    <mergeCell ref="C17:D17"/>
    <mergeCell ref="C8:C9"/>
    <mergeCell ref="C12:C13"/>
    <mergeCell ref="B4:B13"/>
    <mergeCell ref="B18:B27"/>
    <mergeCell ref="F116:G116"/>
    <mergeCell ref="I116:J116"/>
    <mergeCell ref="L116:M116"/>
    <mergeCell ref="C42:D42"/>
    <mergeCell ref="C43:D43"/>
    <mergeCell ref="C14:D14"/>
    <mergeCell ref="C15:D15"/>
    <mergeCell ref="C18:C19"/>
    <mergeCell ref="C20:C21"/>
    <mergeCell ref="C22:C23"/>
    <mergeCell ref="C38:C39"/>
    <mergeCell ref="C46:C47"/>
    <mergeCell ref="C52:C53"/>
    <mergeCell ref="C66:C67"/>
    <mergeCell ref="C80:C81"/>
    <mergeCell ref="C94:C95"/>
    <mergeCell ref="C100:D100"/>
    <mergeCell ref="C101:D101"/>
    <mergeCell ref="C48:C49"/>
    <mergeCell ref="C50:C51"/>
    <mergeCell ref="C28:D28"/>
    <mergeCell ref="C29:D29"/>
    <mergeCell ref="C32:C33"/>
    <mergeCell ref="C34:C35"/>
    <mergeCell ref="F231:G231"/>
    <mergeCell ref="I231:J231"/>
    <mergeCell ref="L231:M231"/>
    <mergeCell ref="C203:C204"/>
    <mergeCell ref="C205:C206"/>
    <mergeCell ref="C207:C208"/>
    <mergeCell ref="C213:D213"/>
    <mergeCell ref="C214:D214"/>
    <mergeCell ref="C215:D215"/>
    <mergeCell ref="C216:D216"/>
    <mergeCell ref="C217:C218"/>
    <mergeCell ref="C219:C220"/>
    <mergeCell ref="C221:C222"/>
    <mergeCell ref="C227:D227"/>
    <mergeCell ref="C228:D228"/>
    <mergeCell ref="C229:D229"/>
    <mergeCell ref="C230:D230"/>
    <mergeCell ref="C231:D231"/>
    <mergeCell ref="C211:C212"/>
    <mergeCell ref="C225:C226"/>
    <mergeCell ref="A88:A115"/>
    <mergeCell ref="A119:A174"/>
    <mergeCell ref="C125:C126"/>
    <mergeCell ref="C139:C140"/>
    <mergeCell ref="C153:C154"/>
    <mergeCell ref="C167:C168"/>
    <mergeCell ref="C174:D174"/>
    <mergeCell ref="C147:C148"/>
    <mergeCell ref="C149:C150"/>
    <mergeCell ref="C151:C152"/>
    <mergeCell ref="C157:D157"/>
    <mergeCell ref="C158:D158"/>
    <mergeCell ref="B118:D118"/>
    <mergeCell ref="C119:C120"/>
    <mergeCell ref="C121:C122"/>
    <mergeCell ref="C123:C124"/>
    <mergeCell ref="C129:D129"/>
    <mergeCell ref="C130:D130"/>
    <mergeCell ref="C131:D131"/>
    <mergeCell ref="C132:D132"/>
    <mergeCell ref="C36:C37"/>
    <mergeCell ref="C181:C182"/>
    <mergeCell ref="C133:C134"/>
    <mergeCell ref="C135:C136"/>
    <mergeCell ref="C137:C138"/>
    <mergeCell ref="C159:D159"/>
    <mergeCell ref="C160:D160"/>
    <mergeCell ref="C161:C162"/>
    <mergeCell ref="C163:C164"/>
    <mergeCell ref="C165:C166"/>
    <mergeCell ref="C171:D171"/>
    <mergeCell ref="C172:D172"/>
    <mergeCell ref="C173:D173"/>
    <mergeCell ref="C143:D143"/>
    <mergeCell ref="C144:D144"/>
    <mergeCell ref="C145:D145"/>
    <mergeCell ref="C146:D146"/>
    <mergeCell ref="A203:A230"/>
    <mergeCell ref="C209:C210"/>
    <mergeCell ref="C223:C224"/>
    <mergeCell ref="A189:A202"/>
    <mergeCell ref="C189:C190"/>
    <mergeCell ref="C191:C192"/>
    <mergeCell ref="C193:C194"/>
    <mergeCell ref="C199:D199"/>
    <mergeCell ref="C200:D200"/>
    <mergeCell ref="C201:D201"/>
    <mergeCell ref="C202:D202"/>
    <mergeCell ref="B189:B198"/>
    <mergeCell ref="C197:C198"/>
    <mergeCell ref="B203:B212"/>
    <mergeCell ref="B217:B226"/>
    <mergeCell ref="A175:A188"/>
    <mergeCell ref="C175:C176"/>
    <mergeCell ref="C177:C178"/>
    <mergeCell ref="C179:C180"/>
    <mergeCell ref="C185:D185"/>
    <mergeCell ref="C186:D186"/>
    <mergeCell ref="C187:D187"/>
    <mergeCell ref="C195:C196"/>
    <mergeCell ref="C188:D188"/>
    <mergeCell ref="B175:B184"/>
    <mergeCell ref="C183:C184"/>
  </mergeCells>
  <phoneticPr fontId="27" type="noConversion"/>
  <conditionalFormatting sqref="F4:G9 N18:O27 N32:O41 N46:O55 N60:O69 N74:O83 N102:O111 I4:J9 L4:O9 N10:O13">
    <cfRule type="containsText" dxfId="68" priority="1460" operator="containsText" text="onvoldoende">
      <formula>NOT(ISERROR(SEARCH("onvoldoende",F4)))</formula>
    </cfRule>
  </conditionalFormatting>
  <conditionalFormatting sqref="N88:O97">
    <cfRule type="containsText" dxfId="67" priority="78" operator="containsText" text="onvoldoende">
      <formula>NOT(ISERROR(SEARCH("onvoldoende",N88)))</formula>
    </cfRule>
  </conditionalFormatting>
  <conditionalFormatting sqref="F10:G11 I10:J11 L10:M11">
    <cfRule type="containsText" dxfId="66" priority="63" operator="containsText" text="onvoldoende">
      <formula>NOT(ISERROR(SEARCH("onvoldoende",F10)))</formula>
    </cfRule>
  </conditionalFormatting>
  <conditionalFormatting sqref="F32:G37 I32:J37 L32:M37">
    <cfRule type="containsText" dxfId="65" priority="67" operator="containsText" text="onvoldoende">
      <formula>NOT(ISERROR(SEARCH("onvoldoende",F32)))</formula>
    </cfRule>
  </conditionalFormatting>
  <conditionalFormatting sqref="F38:G39 I38:J39 L38:M39">
    <cfRule type="containsText" dxfId="63" priority="61" operator="containsText" text="onvoldoende">
      <formula>NOT(ISERROR(SEARCH("onvoldoende",F38)))</formula>
    </cfRule>
  </conditionalFormatting>
  <conditionalFormatting sqref="N133:O142 N147:O156 N161:O170 N175:O184 N189:O198 N217:O226 N119:O128">
    <cfRule type="containsText" dxfId="62" priority="55" operator="containsText" text="onvoldoende">
      <formula>NOT(ISERROR(SEARCH("onvoldoende",N119)))</formula>
    </cfRule>
  </conditionalFormatting>
  <conditionalFormatting sqref="F18:G23 I18:J23 L18:M23">
    <cfRule type="containsText" dxfId="61" priority="43" operator="containsText" text="onvoldoende">
      <formula>NOT(ISERROR(SEARCH("onvoldoende",F18)))</formula>
    </cfRule>
  </conditionalFormatting>
  <conditionalFormatting sqref="N203:O212">
    <cfRule type="containsText" dxfId="60" priority="54" operator="containsText" text="onvoldoende">
      <formula>NOT(ISERROR(SEARCH("onvoldoende",N203)))</formula>
    </cfRule>
  </conditionalFormatting>
  <conditionalFormatting sqref="F12:G13 I12:J13 L12:M13">
    <cfRule type="containsText" dxfId="59" priority="44" operator="containsText" text="onvoldoende">
      <formula>NOT(ISERROR(SEARCH("onvoldoende",F12)))</formula>
    </cfRule>
  </conditionalFormatting>
  <conditionalFormatting sqref="F24:G25 I24:J25 L24:M25">
    <cfRule type="containsText" dxfId="56" priority="42" operator="containsText" text="onvoldoende">
      <formula>NOT(ISERROR(SEARCH("onvoldoende",F24)))</formula>
    </cfRule>
  </conditionalFormatting>
  <conditionalFormatting sqref="F26:G27 I26:J27 L26:M27">
    <cfRule type="containsText" dxfId="55" priority="41" operator="containsText" text="onvoldoende">
      <formula>NOT(ISERROR(SEARCH("onvoldoende",F26)))</formula>
    </cfRule>
  </conditionalFormatting>
  <conditionalFormatting sqref="F40:G41 I40:J41 L40:M41">
    <cfRule type="containsText" dxfId="54" priority="40" operator="containsText" text="onvoldoende">
      <formula>NOT(ISERROR(SEARCH("onvoldoende",F40)))</formula>
    </cfRule>
  </conditionalFormatting>
  <conditionalFormatting sqref="F46:G51 I46:J51 L46:M51">
    <cfRule type="containsText" dxfId="53" priority="39" operator="containsText" text="onvoldoende">
      <formula>NOT(ISERROR(SEARCH("onvoldoende",F46)))</formula>
    </cfRule>
  </conditionalFormatting>
  <conditionalFormatting sqref="F54:G55 I54:J55 L54:M55">
    <cfRule type="containsText" dxfId="51" priority="37" operator="containsText" text="onvoldoende">
      <formula>NOT(ISERROR(SEARCH("onvoldoende",F54)))</formula>
    </cfRule>
  </conditionalFormatting>
  <conditionalFormatting sqref="F52:G53 I52:J53 L52:M53">
    <cfRule type="containsText" dxfId="49" priority="38" operator="containsText" text="onvoldoende">
      <formula>NOT(ISERROR(SEARCH("onvoldoende",F52)))</formula>
    </cfRule>
  </conditionalFormatting>
  <conditionalFormatting sqref="F60:G65 I60:J65 L60:M65">
    <cfRule type="containsText" dxfId="47" priority="36" operator="containsText" text="onvoldoende">
      <formula>NOT(ISERROR(SEARCH("onvoldoende",F60)))</formula>
    </cfRule>
  </conditionalFormatting>
  <conditionalFormatting sqref="F66:G67 I66:J67 L66:M67">
    <cfRule type="containsText" dxfId="46" priority="35" operator="containsText" text="onvoldoende">
      <formula>NOT(ISERROR(SEARCH("onvoldoende",F66)))</formula>
    </cfRule>
  </conditionalFormatting>
  <conditionalFormatting sqref="F68:G69 I68:J69 L68:M69">
    <cfRule type="containsText" dxfId="45" priority="34" operator="containsText" text="onvoldoende">
      <formula>NOT(ISERROR(SEARCH("onvoldoende",F68)))</formula>
    </cfRule>
  </conditionalFormatting>
  <conditionalFormatting sqref="F74:G79 I74:J79 L74:M79">
    <cfRule type="containsText" dxfId="44" priority="33" operator="containsText" text="onvoldoende">
      <formula>NOT(ISERROR(SEARCH("onvoldoende",F74)))</formula>
    </cfRule>
  </conditionalFormatting>
  <conditionalFormatting sqref="F82:G83 I82:J83 L82:M83">
    <cfRule type="containsText" dxfId="42" priority="31" operator="containsText" text="onvoldoende">
      <formula>NOT(ISERROR(SEARCH("onvoldoende",F82)))</formula>
    </cfRule>
  </conditionalFormatting>
  <conditionalFormatting sqref="F80:G81 I80:J81 L80:M81">
    <cfRule type="containsText" dxfId="40" priority="32" operator="containsText" text="onvoldoende">
      <formula>NOT(ISERROR(SEARCH("onvoldoende",F80)))</formula>
    </cfRule>
  </conditionalFormatting>
  <conditionalFormatting sqref="F88:G93 I88:J93 L88:M93">
    <cfRule type="containsText" dxfId="38" priority="30" operator="containsText" text="onvoldoende">
      <formula>NOT(ISERROR(SEARCH("onvoldoende",F88)))</formula>
    </cfRule>
  </conditionalFormatting>
  <conditionalFormatting sqref="F96:G97 I96:J97 L96:M97">
    <cfRule type="containsText" dxfId="36" priority="28" operator="containsText" text="onvoldoende">
      <formula>NOT(ISERROR(SEARCH("onvoldoende",F96)))</formula>
    </cfRule>
  </conditionalFormatting>
  <conditionalFormatting sqref="F94:G95 I94:J95 L94:M95">
    <cfRule type="containsText" dxfId="34" priority="29" operator="containsText" text="onvoldoende">
      <formula>NOT(ISERROR(SEARCH("onvoldoende",F94)))</formula>
    </cfRule>
  </conditionalFormatting>
  <conditionalFormatting sqref="F102:G107 I102:J107 L102:M107">
    <cfRule type="containsText" dxfId="32" priority="27" operator="containsText" text="onvoldoende">
      <formula>NOT(ISERROR(SEARCH("onvoldoende",F102)))</formula>
    </cfRule>
  </conditionalFormatting>
  <conditionalFormatting sqref="F108:G109 I108:J109 L108:M109">
    <cfRule type="containsText" dxfId="31" priority="26" operator="containsText" text="onvoldoende">
      <formula>NOT(ISERROR(SEARCH("onvoldoende",F108)))</formula>
    </cfRule>
  </conditionalFormatting>
  <conditionalFormatting sqref="F110:G111 I110:J111 L110:M111">
    <cfRule type="containsText" dxfId="30" priority="25" operator="containsText" text="onvoldoende">
      <formula>NOT(ISERROR(SEARCH("onvoldoende",F110)))</formula>
    </cfRule>
  </conditionalFormatting>
  <conditionalFormatting sqref="F127:G128 I127:J128 L127:M128">
    <cfRule type="containsText" dxfId="29" priority="22" operator="containsText" text="onvoldoende">
      <formula>NOT(ISERROR(SEARCH("onvoldoende",F127)))</formula>
    </cfRule>
  </conditionalFormatting>
  <conditionalFormatting sqref="F141:G142 I141:J142 L141:M142">
    <cfRule type="containsText" dxfId="27" priority="19" operator="containsText" text="onvoldoende">
      <formula>NOT(ISERROR(SEARCH("onvoldoende",F141)))</formula>
    </cfRule>
  </conditionalFormatting>
  <conditionalFormatting sqref="F119:G124 I119:J124 L119:M124">
    <cfRule type="containsText" dxfId="26" priority="24" operator="containsText" text="onvoldoende">
      <formula>NOT(ISERROR(SEARCH("onvoldoende",F119)))</formula>
    </cfRule>
  </conditionalFormatting>
  <conditionalFormatting sqref="F155:G156 I155:J156 L155:M156">
    <cfRule type="containsText" dxfId="24" priority="16" operator="containsText" text="onvoldoende">
      <formula>NOT(ISERROR(SEARCH("onvoldoende",F155)))</formula>
    </cfRule>
  </conditionalFormatting>
  <conditionalFormatting sqref="F169:G170 I169:J170 L169:M170">
    <cfRule type="containsText" dxfId="23" priority="13" operator="containsText" text="onvoldoende">
      <formula>NOT(ISERROR(SEARCH("onvoldoende",F169)))</formula>
    </cfRule>
  </conditionalFormatting>
  <conditionalFormatting sqref="F125:G126 I125:J126 L125:M126">
    <cfRule type="containsText" dxfId="21" priority="23" operator="containsText" text="onvoldoende">
      <formula>NOT(ISERROR(SEARCH("onvoldoende",F125)))</formula>
    </cfRule>
  </conditionalFormatting>
  <conditionalFormatting sqref="F183:G184 I183:J184 L183:M184">
    <cfRule type="containsText" dxfId="20" priority="10" operator="containsText" text="onvoldoende">
      <formula>NOT(ISERROR(SEARCH("onvoldoende",F183)))</formula>
    </cfRule>
  </conditionalFormatting>
  <conditionalFormatting sqref="F133:G138 I133:J138 L133:M138">
    <cfRule type="containsText" dxfId="19" priority="21" operator="containsText" text="onvoldoende">
      <formula>NOT(ISERROR(SEARCH("onvoldoende",F133)))</formula>
    </cfRule>
  </conditionalFormatting>
  <conditionalFormatting sqref="F139:G140 I139:J140 L139:M140">
    <cfRule type="containsText" dxfId="18" priority="20" operator="containsText" text="onvoldoende">
      <formula>NOT(ISERROR(SEARCH("onvoldoende",F139)))</formula>
    </cfRule>
  </conditionalFormatting>
  <conditionalFormatting sqref="F197:G198 I197:J198 L197:M198">
    <cfRule type="containsText" dxfId="17" priority="7" operator="containsText" text="onvoldoende">
      <formula>NOT(ISERROR(SEARCH("onvoldoende",F197)))</formula>
    </cfRule>
  </conditionalFormatting>
  <conditionalFormatting sqref="F147:G152 I147:J152 L147:M152">
    <cfRule type="containsText" dxfId="16" priority="18" operator="containsText" text="onvoldoende">
      <formula>NOT(ISERROR(SEARCH("onvoldoende",F147)))</formula>
    </cfRule>
  </conditionalFormatting>
  <conditionalFormatting sqref="F153:G154 I153:J154 L153:M154">
    <cfRule type="containsText" dxfId="15" priority="17" operator="containsText" text="onvoldoende">
      <formula>NOT(ISERROR(SEARCH("onvoldoende",F153)))</formula>
    </cfRule>
  </conditionalFormatting>
  <conditionalFormatting sqref="F211:G212 I211:J212 L211:M212">
    <cfRule type="containsText" dxfId="14" priority="4" operator="containsText" text="onvoldoende">
      <formula>NOT(ISERROR(SEARCH("onvoldoende",F211)))</formula>
    </cfRule>
  </conditionalFormatting>
  <conditionalFormatting sqref="F161:G166 I161:J166 L161:M166">
    <cfRule type="containsText" dxfId="13" priority="15" operator="containsText" text="onvoldoende">
      <formula>NOT(ISERROR(SEARCH("onvoldoende",F161)))</formula>
    </cfRule>
  </conditionalFormatting>
  <conditionalFormatting sqref="F167:G168 I167:J168 L167:M168">
    <cfRule type="containsText" dxfId="12" priority="14" operator="containsText" text="onvoldoende">
      <formula>NOT(ISERROR(SEARCH("onvoldoende",F167)))</formula>
    </cfRule>
  </conditionalFormatting>
  <conditionalFormatting sqref="F175:G180 I175:J180 L175:M180">
    <cfRule type="containsText" dxfId="10" priority="12" operator="containsText" text="onvoldoende">
      <formula>NOT(ISERROR(SEARCH("onvoldoende",F175)))</formula>
    </cfRule>
  </conditionalFormatting>
  <conditionalFormatting sqref="F181:G182 I181:J182 L181:M182">
    <cfRule type="containsText" dxfId="9" priority="11" operator="containsText" text="onvoldoende">
      <formula>NOT(ISERROR(SEARCH("onvoldoende",F181)))</formula>
    </cfRule>
  </conditionalFormatting>
  <conditionalFormatting sqref="F189:G194 I189:J194 L189:M194">
    <cfRule type="containsText" dxfId="7" priority="9" operator="containsText" text="onvoldoende">
      <formula>NOT(ISERROR(SEARCH("onvoldoende",F189)))</formula>
    </cfRule>
  </conditionalFormatting>
  <conditionalFormatting sqref="F195:G196 I195:J196 L195:M196">
    <cfRule type="containsText" dxfId="6" priority="8" operator="containsText" text="onvoldoende">
      <formula>NOT(ISERROR(SEARCH("onvoldoende",F195)))</formula>
    </cfRule>
  </conditionalFormatting>
  <conditionalFormatting sqref="F203:G208 I203:J208 L203:M208">
    <cfRule type="containsText" dxfId="4" priority="6" operator="containsText" text="onvoldoende">
      <formula>NOT(ISERROR(SEARCH("onvoldoende",F203)))</formula>
    </cfRule>
  </conditionalFormatting>
  <conditionalFormatting sqref="F209:G210 I209:J210 L209:M210">
    <cfRule type="containsText" dxfId="3" priority="5" operator="containsText" text="onvoldoende">
      <formula>NOT(ISERROR(SEARCH("onvoldoende",F209)))</formula>
    </cfRule>
  </conditionalFormatting>
  <conditionalFormatting sqref="F225:G226 I225:J226 L225:M226">
    <cfRule type="containsText" dxfId="2" priority="1" operator="containsText" text="onvoldoende">
      <formula>NOT(ISERROR(SEARCH("onvoldoende",F225)))</formula>
    </cfRule>
  </conditionalFormatting>
  <conditionalFormatting sqref="F217:G222 I217:J222 L217:M222">
    <cfRule type="containsText" dxfId="1" priority="3" operator="containsText" text="onvoldoende">
      <formula>NOT(ISERROR(SEARCH("onvoldoende",F217)))</formula>
    </cfRule>
  </conditionalFormatting>
  <conditionalFormatting sqref="F223:G224 I223:J224 L223:M224">
    <cfRule type="containsText" dxfId="0" priority="2" operator="containsText" text="onvoldoende">
      <formula>NOT(ISERROR(SEARCH("onvoldoende",F223)))</formula>
    </cfRule>
  </conditionalFormatting>
  <dataValidations count="1">
    <dataValidation type="list" errorStyle="warning" allowBlank="1" showErrorMessage="1" sqref="F100:G100 F86:G86 I86:J86 F14:G14 I14:J14 L14:M14 F16:G16 I16:J16 L16:M16 F30:G30 I30:J30 L30:M30 F44:G44 I44:J44 L44:M44 F58:G58 I58:J58 L58:M58 F72:G72 I72:J72 L72:M72 I100:J100 L100:M100 L86:M86 F28:G28 I28:J28 L28:M28 F42:G42 I42:J42 L42:M42 F56:G56 I56:J56 L56:M56 F70:G70 I70:J70 L70:M70 F84:G84 I84:J84 L84:M84 F98:G98 I98:J98 L98:M98 F112:G112 I112:J112 L112:M112 F114:G114 I114:J114 L114:M114 F129:G129 I129:J129 L129:M129 F131:G131 I131:J131 L131:M131 F143:G143 I143:J143 L143:M143 F145:G145 I145:J145 L145:M145 F157:G157 I157:J157 L157:M157 F159:G159 I159:J159 L159:M159 F171:G171 I171:J171 L171:M171 F173:G173 I173:J173 L173:M173 F185:G185 I185:J185 L185:M185 F187:G187 I187:J187 L187:M187 F199:G199 I199:J199 L199:M199 F201:G201 I201:J201 L201:M201 F213:G213 I213:J213 L213:M213 F215:G215 I215:J215 L215:M215 F227:G227 I227:J227 L227:M227 F229:G229 I229:J229 L229:M229" xr:uid="{00000000-0002-0000-0500-000000000000}">
      <formula1>SCORE</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7"/>
  <sheetViews>
    <sheetView showGridLines="0" zoomScale="115" zoomScaleNormal="115" zoomScalePageLayoutView="115" workbookViewId="0">
      <selection activeCell="B6" sqref="B6:D7"/>
    </sheetView>
  </sheetViews>
  <sheetFormatPr baseColWidth="10" defaultColWidth="8.83203125" defaultRowHeight="13" x14ac:dyDescent="0.15"/>
  <cols>
    <col min="1" max="1" width="70.6640625" style="1" customWidth="1"/>
    <col min="2" max="4" width="27" style="1" bestFit="1" customWidth="1"/>
    <col min="5" max="16384" width="8.83203125" style="1"/>
  </cols>
  <sheetData>
    <row r="1" spans="1:4" ht="30" customHeight="1" x14ac:dyDescent="0.15">
      <c r="A1" s="2"/>
      <c r="B1" s="4" t="s">
        <v>1</v>
      </c>
      <c r="C1" s="4"/>
      <c r="D1" s="4"/>
    </row>
    <row r="2" spans="1:4" ht="30" customHeight="1" x14ac:dyDescent="0.15">
      <c r="A2" s="6" t="s">
        <v>0</v>
      </c>
      <c r="B2" s="30" t="str">
        <f>'BEOORDELAAR 1'!D1</f>
        <v>Inschrijver 1</v>
      </c>
      <c r="C2" s="30" t="str">
        <f>'BEOORDELAAR 1'!I1</f>
        <v>Inschrijver 2</v>
      </c>
      <c r="D2" s="30" t="str">
        <f>'BEOORDELAAR 1'!N1</f>
        <v>Inschrijver 3</v>
      </c>
    </row>
    <row r="3" spans="1:4" ht="30" customHeight="1" x14ac:dyDescent="0.15">
      <c r="A3" s="43" t="str">
        <f>'BEOORDELAAR 1'!B3</f>
        <v>Beoordeling Type 1: 
full color MFP minimaal 30 PPM</v>
      </c>
      <c r="B3" s="112" t="e">
        <f>'Scores per item'!F116</f>
        <v>#VALUE!</v>
      </c>
      <c r="C3" s="112" t="e">
        <f>'Scores per item'!I116</f>
        <v>#VALUE!</v>
      </c>
      <c r="D3" s="112" t="e">
        <f>'Scores per item'!L116</f>
        <v>#VALUE!</v>
      </c>
    </row>
    <row r="4" spans="1:4" ht="30" customHeight="1" x14ac:dyDescent="0.15">
      <c r="A4" s="100" t="str">
        <f>'BEOORDELAAR 1'!B54</f>
        <v>Beoordeling Type 2: 
Full color MFP minimaal 50 PPM</v>
      </c>
      <c r="B4" s="112" t="e">
        <f>'Scores per item'!F231</f>
        <v>#VALUE!</v>
      </c>
      <c r="C4" s="112" t="e">
        <f>'Scores per item'!I231</f>
        <v>#VALUE!</v>
      </c>
      <c r="D4" s="112" t="e">
        <f>'Scores per item'!L231</f>
        <v>#VALUE!</v>
      </c>
    </row>
    <row r="5" spans="1:4" ht="30" customHeight="1" x14ac:dyDescent="0.15">
      <c r="A5" s="5" t="s">
        <v>12</v>
      </c>
      <c r="B5" s="113" t="e">
        <f>SUM(B3:B4)</f>
        <v>#VALUE!</v>
      </c>
      <c r="C5" s="113" t="e">
        <f>SUM(C3:C4)</f>
        <v>#VALUE!</v>
      </c>
      <c r="D5" s="113" t="e">
        <f>SUM(D3:D4)</f>
        <v>#VALUE!</v>
      </c>
    </row>
    <row r="6" spans="1:4" ht="30" customHeight="1" x14ac:dyDescent="0.15">
      <c r="A6" s="84"/>
      <c r="B6" s="177">
        <v>15</v>
      </c>
      <c r="C6" s="178"/>
      <c r="D6" s="179"/>
    </row>
    <row r="7" spans="1:4" ht="30" customHeight="1" x14ac:dyDescent="0.15">
      <c r="A7" s="44" t="s">
        <v>11</v>
      </c>
      <c r="B7" s="109" t="e">
        <f>B5*B6</f>
        <v>#VALUE!</v>
      </c>
      <c r="C7" s="109" t="e">
        <f>C5*B6</f>
        <v>#VALUE!</v>
      </c>
      <c r="D7" s="109" t="e">
        <f>D5*B6</f>
        <v>#VALUE!</v>
      </c>
    </row>
  </sheetData>
  <sheetProtection algorithmName="SHA-512" hashValue="+ZJP6uWKbvOtem4QZfVRJf2QCnshT6koRcEDuyUK3WpvpaSWWh2ARP86rrCg1Ze3KQrSvbEV2HAhe0jthSNAaA==" saltValue="nGUq1x6M7sc0O4mKYWpWRg==" spinCount="100000" sheet="1" objects="1" scenarios="1"/>
  <mergeCells count="1">
    <mergeCell ref="B6:D6"/>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proefopdrachten</vt:lpstr>
      <vt:lpstr>BEOORDELAAR 1</vt:lpstr>
      <vt:lpstr>BEOORDELAAR 2</vt:lpstr>
      <vt:lpstr>BEOORDELAAR 3</vt:lpstr>
      <vt:lpstr>BEOORDELAAR 4</vt:lpstr>
      <vt:lpstr>BEOORDELAAR 5</vt:lpstr>
      <vt:lpstr>Scores per item</vt:lpstr>
      <vt:lpstr>Eindscore</vt:lpstr>
      <vt:lpstr>SCORE</vt:lpstr>
    </vt:vector>
  </TitlesOfParts>
  <Manager/>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SRO 15-10</dc:description>
  <cp:lastModifiedBy>Saskia Roos</cp:lastModifiedBy>
  <cp:lastPrinted>2014-01-13T13:52:09Z</cp:lastPrinted>
  <dcterms:created xsi:type="dcterms:W3CDTF">2012-11-22T14:31:48Z</dcterms:created>
  <dcterms:modified xsi:type="dcterms:W3CDTF">2019-10-29T11:21:59Z</dcterms:modified>
  <cp:category/>
</cp:coreProperties>
</file>